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SB1\REGULATN\PA&amp;D\WA Quarterly Reporting\2021\"/>
    </mc:Choice>
  </mc:AlternateContent>
  <xr:revisionPtr revIDLastSave="0" documentId="13_ncr:1_{3CDC6D4D-3DD1-4934-9958-49D58D31ADB7}" xr6:coauthVersionLast="46" xr6:coauthVersionMax="46" xr10:uidLastSave="{00000000-0000-0000-0000-000000000000}"/>
  <bookViews>
    <workbookView xWindow="-120" yWindow="-120" windowWidth="29040" windowHeight="15990" xr2:uid="{597D5503-23DD-4C4A-9A0E-E42A5970905F}"/>
  </bookViews>
  <sheets>
    <sheet name="Summary" sheetId="2" r:id="rId1"/>
    <sheet name="RVN" sheetId="1" r:id="rId2"/>
  </sheets>
  <definedNames>
    <definedName name="_xlnm._FilterDatabase" localSheetId="1" hidden="1">RVN!$A$1:$M$808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" l="1"/>
  <c r="K6" i="2"/>
  <c r="L6" i="2"/>
  <c r="M6" i="2"/>
  <c r="N6" i="2"/>
  <c r="O6" i="2"/>
  <c r="J7" i="2"/>
  <c r="K7" i="2"/>
  <c r="L7" i="2"/>
  <c r="M7" i="2"/>
  <c r="N7" i="2"/>
  <c r="O7" i="2"/>
  <c r="J8" i="2"/>
  <c r="K8" i="2"/>
  <c r="L8" i="2"/>
  <c r="M8" i="2"/>
  <c r="N8" i="2"/>
  <c r="O8" i="2"/>
  <c r="J9" i="2"/>
  <c r="K9" i="2"/>
  <c r="L9" i="2"/>
  <c r="M9" i="2"/>
  <c r="N9" i="2"/>
  <c r="O9" i="2"/>
  <c r="J10" i="2"/>
  <c r="K10" i="2"/>
  <c r="L10" i="2"/>
  <c r="M10" i="2"/>
  <c r="N10" i="2"/>
  <c r="O10" i="2"/>
  <c r="J12" i="2"/>
  <c r="K12" i="2"/>
  <c r="L12" i="2"/>
  <c r="M12" i="2"/>
  <c r="N12" i="2"/>
  <c r="O12" i="2"/>
  <c r="J13" i="2"/>
  <c r="K13" i="2"/>
  <c r="L13" i="2"/>
  <c r="M13" i="2"/>
  <c r="N13" i="2"/>
  <c r="O13" i="2"/>
  <c r="J14" i="2"/>
  <c r="K14" i="2"/>
  <c r="L14" i="2"/>
  <c r="M14" i="2"/>
  <c r="N14" i="2"/>
  <c r="O14" i="2"/>
  <c r="J15" i="2"/>
  <c r="K15" i="2"/>
  <c r="L15" i="2"/>
  <c r="M15" i="2"/>
  <c r="N15" i="2"/>
  <c r="O15" i="2"/>
  <c r="J16" i="2"/>
  <c r="K16" i="2"/>
  <c r="L16" i="2"/>
  <c r="M16" i="2"/>
  <c r="N16" i="2"/>
  <c r="O16" i="2"/>
  <c r="E6" i="2"/>
  <c r="F6" i="2"/>
  <c r="G6" i="2"/>
  <c r="H6" i="2"/>
  <c r="I6" i="2"/>
  <c r="E7" i="2"/>
  <c r="F7" i="2"/>
  <c r="G7" i="2"/>
  <c r="H7" i="2"/>
  <c r="I7" i="2"/>
  <c r="E8" i="2"/>
  <c r="F8" i="2"/>
  <c r="G8" i="2"/>
  <c r="H8" i="2"/>
  <c r="I8" i="2"/>
  <c r="E9" i="2"/>
  <c r="F9" i="2"/>
  <c r="G9" i="2"/>
  <c r="H9" i="2"/>
  <c r="I9" i="2"/>
  <c r="E10" i="2"/>
  <c r="F10" i="2"/>
  <c r="G10" i="2"/>
  <c r="H10" i="2"/>
  <c r="I10" i="2"/>
  <c r="E12" i="2"/>
  <c r="F12" i="2"/>
  <c r="G12" i="2"/>
  <c r="H12" i="2"/>
  <c r="I12" i="2"/>
  <c r="E13" i="2"/>
  <c r="F13" i="2"/>
  <c r="G13" i="2"/>
  <c r="H13" i="2"/>
  <c r="I13" i="2"/>
  <c r="E14" i="2"/>
  <c r="F14" i="2"/>
  <c r="G14" i="2"/>
  <c r="H14" i="2"/>
  <c r="I14" i="2"/>
  <c r="E15" i="2"/>
  <c r="F15" i="2"/>
  <c r="G15" i="2"/>
  <c r="H15" i="2"/>
  <c r="I15" i="2"/>
  <c r="E16" i="2"/>
  <c r="F16" i="2"/>
  <c r="G16" i="2"/>
  <c r="H16" i="2"/>
  <c r="I16" i="2"/>
  <c r="I3" i="1" a="1"/>
  <c r="I3" i="1"/>
  <c r="J3" i="1" a="1"/>
  <c r="J3" i="1" s="1"/>
  <c r="K3" i="1" a="1"/>
  <c r="K3" i="1"/>
  <c r="L3" i="1" a="1"/>
  <c r="L3" i="1" s="1"/>
  <c r="I4" i="1" a="1"/>
  <c r="I4" i="1"/>
  <c r="J4" i="1" a="1"/>
  <c r="J4" i="1" s="1"/>
  <c r="K4" i="1" a="1"/>
  <c r="K4" i="1" s="1"/>
  <c r="L4" i="1" a="1"/>
  <c r="L4" i="1" s="1"/>
  <c r="I5" i="1" a="1"/>
  <c r="I5" i="1"/>
  <c r="J5" i="1" a="1"/>
  <c r="J5" i="1" s="1"/>
  <c r="K5" i="1" a="1"/>
  <c r="K5" i="1" s="1"/>
  <c r="L5" i="1" a="1"/>
  <c r="L5" i="1" s="1"/>
  <c r="I6" i="1" a="1"/>
  <c r="I6" i="1" s="1"/>
  <c r="J6" i="1" a="1"/>
  <c r="J6" i="1" s="1"/>
  <c r="K6" i="1" a="1"/>
  <c r="K6" i="1" s="1"/>
  <c r="L6" i="1" a="1"/>
  <c r="L6" i="1" s="1"/>
  <c r="I7" i="1" a="1"/>
  <c r="I7" i="1"/>
  <c r="J7" i="1" a="1"/>
  <c r="J7" i="1" s="1"/>
  <c r="K7" i="1" a="1"/>
  <c r="K7" i="1" s="1"/>
  <c r="L7" i="1" a="1"/>
  <c r="L7" i="1" s="1"/>
  <c r="I8" i="1" a="1"/>
  <c r="I8" i="1"/>
  <c r="J8" i="1" a="1"/>
  <c r="J8" i="1" s="1"/>
  <c r="K8" i="1" a="1"/>
  <c r="K8" i="1" s="1"/>
  <c r="L8" i="1" a="1"/>
  <c r="L8" i="1" s="1"/>
  <c r="I9" i="1" a="1"/>
  <c r="I9" i="1"/>
  <c r="J9" i="1" a="1"/>
  <c r="J9" i="1" s="1"/>
  <c r="K9" i="1" a="1"/>
  <c r="K9" i="1" s="1"/>
  <c r="L9" i="1" a="1"/>
  <c r="L9" i="1" s="1"/>
  <c r="I10" i="1" a="1"/>
  <c r="I10" i="1" s="1"/>
  <c r="J10" i="1" a="1"/>
  <c r="J10" i="1" s="1"/>
  <c r="K10" i="1" a="1"/>
  <c r="K10" i="1" s="1"/>
  <c r="L10" i="1" a="1"/>
  <c r="L10" i="1" s="1"/>
  <c r="I11" i="1" a="1"/>
  <c r="I11" i="1"/>
  <c r="J11" i="1" a="1"/>
  <c r="J11" i="1" s="1"/>
  <c r="K11" i="1" a="1"/>
  <c r="K11" i="1"/>
  <c r="L11" i="1" a="1"/>
  <c r="L11" i="1" s="1"/>
  <c r="I12" i="1" a="1"/>
  <c r="I12" i="1"/>
  <c r="J12" i="1" a="1"/>
  <c r="J12" i="1" s="1"/>
  <c r="K12" i="1" a="1"/>
  <c r="K12" i="1" s="1"/>
  <c r="L12" i="1" a="1"/>
  <c r="L12" i="1" s="1"/>
  <c r="I13" i="1" a="1"/>
  <c r="I13" i="1"/>
  <c r="J13" i="1" a="1"/>
  <c r="J13" i="1" s="1"/>
  <c r="K13" i="1" a="1"/>
  <c r="K13" i="1" s="1"/>
  <c r="L13" i="1" a="1"/>
  <c r="L13" i="1" s="1"/>
  <c r="I14" i="1" a="1"/>
  <c r="I14" i="1" s="1"/>
  <c r="J14" i="1" a="1"/>
  <c r="J14" i="1" s="1"/>
  <c r="K14" i="1" a="1"/>
  <c r="K14" i="1" s="1"/>
  <c r="L14" i="1" a="1"/>
  <c r="L14" i="1" s="1"/>
  <c r="I15" i="1" a="1"/>
  <c r="I15" i="1"/>
  <c r="J15" i="1" a="1"/>
  <c r="J15" i="1" s="1"/>
  <c r="K15" i="1" a="1"/>
  <c r="K15" i="1"/>
  <c r="L15" i="1" a="1"/>
  <c r="L15" i="1" s="1"/>
  <c r="I16" i="1" a="1"/>
  <c r="I16" i="1"/>
  <c r="J16" i="1" a="1"/>
  <c r="J16" i="1" s="1"/>
  <c r="K16" i="1" a="1"/>
  <c r="K16" i="1" s="1"/>
  <c r="L16" i="1" a="1"/>
  <c r="L16" i="1" s="1"/>
  <c r="I17" i="1" a="1"/>
  <c r="I17" i="1"/>
  <c r="J17" i="1" a="1"/>
  <c r="J17" i="1" s="1"/>
  <c r="K17" i="1" a="1"/>
  <c r="K17" i="1" s="1"/>
  <c r="L17" i="1" a="1"/>
  <c r="L17" i="1" s="1"/>
  <c r="I18" i="1" a="1"/>
  <c r="I18" i="1" s="1"/>
  <c r="J18" i="1" a="1"/>
  <c r="J18" i="1" s="1"/>
  <c r="K18" i="1" a="1"/>
  <c r="K18" i="1" s="1"/>
  <c r="L18" i="1" a="1"/>
  <c r="L18" i="1" s="1"/>
  <c r="I19" i="1" a="1"/>
  <c r="I19" i="1"/>
  <c r="J19" i="1" a="1"/>
  <c r="J19" i="1" s="1"/>
  <c r="K19" i="1" a="1"/>
  <c r="K19" i="1"/>
  <c r="L19" i="1" a="1"/>
  <c r="L19" i="1" s="1"/>
  <c r="I20" i="1" a="1"/>
  <c r="I20" i="1"/>
  <c r="J20" i="1" a="1"/>
  <c r="J20" i="1" s="1"/>
  <c r="K20" i="1" a="1"/>
  <c r="K20" i="1" s="1"/>
  <c r="L20" i="1" a="1"/>
  <c r="L20" i="1" s="1"/>
  <c r="I21" i="1" a="1"/>
  <c r="I21" i="1"/>
  <c r="J21" i="1" a="1"/>
  <c r="J21" i="1" s="1"/>
  <c r="K21" i="1" a="1"/>
  <c r="K21" i="1" s="1"/>
  <c r="L21" i="1" a="1"/>
  <c r="L21" i="1" s="1"/>
  <c r="I22" i="1" a="1"/>
  <c r="I22" i="1" s="1"/>
  <c r="J22" i="1" a="1"/>
  <c r="J22" i="1" s="1"/>
  <c r="K22" i="1" a="1"/>
  <c r="K22" i="1" s="1"/>
  <c r="L22" i="1" a="1"/>
  <c r="L22" i="1" s="1"/>
  <c r="I23" i="1" a="1"/>
  <c r="I23" i="1"/>
  <c r="J23" i="1" a="1"/>
  <c r="J23" i="1" s="1"/>
  <c r="K23" i="1" a="1"/>
  <c r="K23" i="1"/>
  <c r="L23" i="1" a="1"/>
  <c r="L23" i="1" s="1"/>
  <c r="I24" i="1" a="1"/>
  <c r="I24" i="1"/>
  <c r="J24" i="1" a="1"/>
  <c r="J24" i="1" s="1"/>
  <c r="K24" i="1" a="1"/>
  <c r="K24" i="1" s="1"/>
  <c r="L24" i="1" a="1"/>
  <c r="L24" i="1" s="1"/>
  <c r="I25" i="1" a="1"/>
  <c r="I25" i="1"/>
  <c r="J25" i="1" a="1"/>
  <c r="J25" i="1" s="1"/>
  <c r="K25" i="1" a="1"/>
  <c r="K25" i="1" s="1"/>
  <c r="L25" i="1" a="1"/>
  <c r="L25" i="1" s="1"/>
  <c r="I26" i="1" a="1"/>
  <c r="I26" i="1" s="1"/>
  <c r="J26" i="1" a="1"/>
  <c r="J26" i="1" s="1"/>
  <c r="K26" i="1" a="1"/>
  <c r="K26" i="1" s="1"/>
  <c r="L26" i="1" a="1"/>
  <c r="L26" i="1" s="1"/>
  <c r="I27" i="1" a="1"/>
  <c r="I27" i="1"/>
  <c r="J27" i="1" a="1"/>
  <c r="J27" i="1" s="1"/>
  <c r="K27" i="1" a="1"/>
  <c r="K27" i="1"/>
  <c r="L27" i="1" a="1"/>
  <c r="L27" i="1" s="1"/>
  <c r="I28" i="1" a="1"/>
  <c r="I28" i="1"/>
  <c r="J28" i="1" a="1"/>
  <c r="J28" i="1" s="1"/>
  <c r="K28" i="1" a="1"/>
  <c r="K28" i="1" s="1"/>
  <c r="L28" i="1" a="1"/>
  <c r="L28" i="1" s="1"/>
  <c r="I29" i="1" a="1"/>
  <c r="I29" i="1"/>
  <c r="J29" i="1" a="1"/>
  <c r="J29" i="1" s="1"/>
  <c r="K29" i="1" a="1"/>
  <c r="K29" i="1" s="1"/>
  <c r="L29" i="1" a="1"/>
  <c r="L29" i="1" s="1"/>
  <c r="I30" i="1" a="1"/>
  <c r="I30" i="1" s="1"/>
  <c r="J30" i="1" a="1"/>
  <c r="J30" i="1" s="1"/>
  <c r="K30" i="1" a="1"/>
  <c r="K30" i="1" s="1"/>
  <c r="L30" i="1" a="1"/>
  <c r="L30" i="1" s="1"/>
  <c r="I31" i="1" a="1"/>
  <c r="I31" i="1"/>
  <c r="J31" i="1" a="1"/>
  <c r="J31" i="1" s="1"/>
  <c r="K31" i="1" a="1"/>
  <c r="K31" i="1"/>
  <c r="L31" i="1" a="1"/>
  <c r="L31" i="1" s="1"/>
  <c r="I32" i="1" a="1"/>
  <c r="I32" i="1"/>
  <c r="J32" i="1" a="1"/>
  <c r="J32" i="1" s="1"/>
  <c r="K32" i="1" a="1"/>
  <c r="K32" i="1" s="1"/>
  <c r="L32" i="1" a="1"/>
  <c r="L32" i="1" s="1"/>
  <c r="I33" i="1" a="1"/>
  <c r="I33" i="1"/>
  <c r="J33" i="1" a="1"/>
  <c r="J33" i="1" s="1"/>
  <c r="K33" i="1" a="1"/>
  <c r="K33" i="1" s="1"/>
  <c r="L33" i="1" a="1"/>
  <c r="L33" i="1" s="1"/>
  <c r="I34" i="1" a="1"/>
  <c r="I34" i="1" s="1"/>
  <c r="J34" i="1" a="1"/>
  <c r="J34" i="1" s="1"/>
  <c r="K34" i="1" a="1"/>
  <c r="K34" i="1" s="1"/>
  <c r="L34" i="1" a="1"/>
  <c r="L34" i="1" s="1"/>
  <c r="I35" i="1" a="1"/>
  <c r="I35" i="1"/>
  <c r="J35" i="1" a="1"/>
  <c r="J35" i="1" s="1"/>
  <c r="K35" i="1" a="1"/>
  <c r="K35" i="1"/>
  <c r="L35" i="1" a="1"/>
  <c r="L35" i="1" s="1"/>
  <c r="I36" i="1" a="1"/>
  <c r="I36" i="1"/>
  <c r="J36" i="1" a="1"/>
  <c r="J36" i="1" s="1"/>
  <c r="K36" i="1" a="1"/>
  <c r="K36" i="1" s="1"/>
  <c r="L36" i="1" a="1"/>
  <c r="L36" i="1" s="1"/>
  <c r="I37" i="1" a="1"/>
  <c r="I37" i="1"/>
  <c r="J37" i="1" a="1"/>
  <c r="J37" i="1" s="1"/>
  <c r="K37" i="1" a="1"/>
  <c r="K37" i="1" s="1"/>
  <c r="L37" i="1" a="1"/>
  <c r="L37" i="1" s="1"/>
  <c r="I38" i="1" a="1"/>
  <c r="I38" i="1" s="1"/>
  <c r="J38" i="1" a="1"/>
  <c r="J38" i="1" s="1"/>
  <c r="K38" i="1" a="1"/>
  <c r="K38" i="1" s="1"/>
  <c r="L38" i="1" a="1"/>
  <c r="L38" i="1" s="1"/>
  <c r="I39" i="1" a="1"/>
  <c r="I39" i="1"/>
  <c r="J39" i="1" a="1"/>
  <c r="J39" i="1" s="1"/>
  <c r="K39" i="1" a="1"/>
  <c r="K39" i="1"/>
  <c r="L39" i="1" a="1"/>
  <c r="L39" i="1" s="1"/>
  <c r="I40" i="1" a="1"/>
  <c r="I40" i="1"/>
  <c r="J40" i="1" a="1"/>
  <c r="J40" i="1" s="1"/>
  <c r="K40" i="1" a="1"/>
  <c r="K40" i="1" s="1"/>
  <c r="L40" i="1" a="1"/>
  <c r="L40" i="1" s="1"/>
  <c r="I41" i="1" a="1"/>
  <c r="I41" i="1"/>
  <c r="J41" i="1" a="1"/>
  <c r="J41" i="1" s="1"/>
  <c r="K41" i="1" a="1"/>
  <c r="K41" i="1" s="1"/>
  <c r="L41" i="1" a="1"/>
  <c r="L41" i="1" s="1"/>
  <c r="I42" i="1" a="1"/>
  <c r="I42" i="1" s="1"/>
  <c r="J42" i="1" a="1"/>
  <c r="J42" i="1" s="1"/>
  <c r="K42" i="1" a="1"/>
  <c r="K42" i="1" s="1"/>
  <c r="L42" i="1" a="1"/>
  <c r="L42" i="1" s="1"/>
  <c r="I43" i="1" a="1"/>
  <c r="I43" i="1"/>
  <c r="J43" i="1" a="1"/>
  <c r="J43" i="1" s="1"/>
  <c r="K43" i="1" a="1"/>
  <c r="K43" i="1"/>
  <c r="L43" i="1" a="1"/>
  <c r="L43" i="1" s="1"/>
  <c r="I44" i="1" a="1"/>
  <c r="I44" i="1"/>
  <c r="J44" i="1" a="1"/>
  <c r="J44" i="1" s="1"/>
  <c r="K44" i="1" a="1"/>
  <c r="K44" i="1" s="1"/>
  <c r="L44" i="1" a="1"/>
  <c r="L44" i="1" s="1"/>
  <c r="I45" i="1" a="1"/>
  <c r="I45" i="1"/>
  <c r="J45" i="1" a="1"/>
  <c r="J45" i="1" s="1"/>
  <c r="K45" i="1" a="1"/>
  <c r="K45" i="1" s="1"/>
  <c r="L45" i="1" a="1"/>
  <c r="L45" i="1" s="1"/>
  <c r="I46" i="1" a="1"/>
  <c r="I46" i="1" s="1"/>
  <c r="J46" i="1" a="1"/>
  <c r="J46" i="1" s="1"/>
  <c r="K46" i="1" a="1"/>
  <c r="K46" i="1" s="1"/>
  <c r="L46" i="1" a="1"/>
  <c r="L46" i="1" s="1"/>
  <c r="I47" i="1" a="1"/>
  <c r="I47" i="1"/>
  <c r="J47" i="1" a="1"/>
  <c r="J47" i="1" s="1"/>
  <c r="K47" i="1" a="1"/>
  <c r="K47" i="1"/>
  <c r="L47" i="1" a="1"/>
  <c r="L47" i="1" s="1"/>
  <c r="I48" i="1" a="1"/>
  <c r="I48" i="1"/>
  <c r="J48" i="1" a="1"/>
  <c r="J48" i="1" s="1"/>
  <c r="K48" i="1" a="1"/>
  <c r="K48" i="1" s="1"/>
  <c r="L48" i="1" a="1"/>
  <c r="L48" i="1" s="1"/>
  <c r="I49" i="1" a="1"/>
  <c r="I49" i="1"/>
  <c r="J49" i="1" a="1"/>
  <c r="J49" i="1" s="1"/>
  <c r="K49" i="1" a="1"/>
  <c r="K49" i="1" s="1"/>
  <c r="L49" i="1" a="1"/>
  <c r="L49" i="1" s="1"/>
  <c r="I50" i="1" a="1"/>
  <c r="I50" i="1" s="1"/>
  <c r="J50" i="1" a="1"/>
  <c r="J50" i="1" s="1"/>
  <c r="K50" i="1" a="1"/>
  <c r="K50" i="1" s="1"/>
  <c r="L50" i="1" a="1"/>
  <c r="L50" i="1" s="1"/>
  <c r="I51" i="1" a="1"/>
  <c r="I51" i="1"/>
  <c r="J51" i="1" a="1"/>
  <c r="J51" i="1" s="1"/>
  <c r="K51" i="1" a="1"/>
  <c r="K51" i="1"/>
  <c r="L51" i="1" a="1"/>
  <c r="L51" i="1" s="1"/>
  <c r="I52" i="1" a="1"/>
  <c r="I52" i="1"/>
  <c r="J52" i="1" a="1"/>
  <c r="J52" i="1" s="1"/>
  <c r="K52" i="1" a="1"/>
  <c r="K52" i="1" s="1"/>
  <c r="L52" i="1" a="1"/>
  <c r="L52" i="1" s="1"/>
  <c r="I53" i="1" a="1"/>
  <c r="I53" i="1"/>
  <c r="J53" i="1" a="1"/>
  <c r="J53" i="1" s="1"/>
  <c r="K53" i="1" a="1"/>
  <c r="K53" i="1" s="1"/>
  <c r="L53" i="1" a="1"/>
  <c r="L53" i="1" s="1"/>
  <c r="I54" i="1" a="1"/>
  <c r="I54" i="1" s="1"/>
  <c r="J54" i="1" a="1"/>
  <c r="J54" i="1" s="1"/>
  <c r="K54" i="1" a="1"/>
  <c r="K54" i="1" s="1"/>
  <c r="L54" i="1" a="1"/>
  <c r="L54" i="1" s="1"/>
  <c r="I55" i="1" a="1"/>
  <c r="I55" i="1"/>
  <c r="J55" i="1" a="1"/>
  <c r="J55" i="1" s="1"/>
  <c r="K55" i="1" a="1"/>
  <c r="K55" i="1"/>
  <c r="L55" i="1" a="1"/>
  <c r="L55" i="1" s="1"/>
  <c r="I56" i="1" a="1"/>
  <c r="I56" i="1"/>
  <c r="J56" i="1" a="1"/>
  <c r="J56" i="1" s="1"/>
  <c r="K56" i="1" a="1"/>
  <c r="K56" i="1" s="1"/>
  <c r="L56" i="1" a="1"/>
  <c r="L56" i="1" s="1"/>
  <c r="I57" i="1" a="1"/>
  <c r="I57" i="1"/>
  <c r="J57" i="1" a="1"/>
  <c r="J57" i="1" s="1"/>
  <c r="K57" i="1" a="1"/>
  <c r="K57" i="1" s="1"/>
  <c r="L57" i="1" a="1"/>
  <c r="L57" i="1" s="1"/>
  <c r="I58" i="1" a="1"/>
  <c r="I58" i="1" s="1"/>
  <c r="J58" i="1" a="1"/>
  <c r="J58" i="1" s="1"/>
  <c r="K58" i="1" a="1"/>
  <c r="K58" i="1" s="1"/>
  <c r="L58" i="1" a="1"/>
  <c r="L58" i="1" s="1"/>
  <c r="I59" i="1" a="1"/>
  <c r="I59" i="1"/>
  <c r="J59" i="1" a="1"/>
  <c r="J59" i="1" s="1"/>
  <c r="K59" i="1" a="1"/>
  <c r="K59" i="1"/>
  <c r="L59" i="1" a="1"/>
  <c r="L59" i="1" s="1"/>
  <c r="I60" i="1" a="1"/>
  <c r="I60" i="1"/>
  <c r="J60" i="1" a="1"/>
  <c r="J60" i="1" s="1"/>
  <c r="K60" i="1" a="1"/>
  <c r="K60" i="1" s="1"/>
  <c r="L60" i="1" a="1"/>
  <c r="L60" i="1" s="1"/>
  <c r="I61" i="1" a="1"/>
  <c r="I61" i="1"/>
  <c r="J61" i="1" a="1"/>
  <c r="J61" i="1" s="1"/>
  <c r="K61" i="1" a="1"/>
  <c r="K61" i="1" s="1"/>
  <c r="L61" i="1" a="1"/>
  <c r="L61" i="1" s="1"/>
  <c r="I62" i="1" a="1"/>
  <c r="I62" i="1" s="1"/>
  <c r="J62" i="1" a="1"/>
  <c r="J62" i="1" s="1"/>
  <c r="K62" i="1" a="1"/>
  <c r="K62" i="1" s="1"/>
  <c r="L62" i="1" a="1"/>
  <c r="L62" i="1" s="1"/>
  <c r="I63" i="1" a="1"/>
  <c r="I63" i="1"/>
  <c r="J63" i="1" a="1"/>
  <c r="J63" i="1" s="1"/>
  <c r="K63" i="1" a="1"/>
  <c r="K63" i="1"/>
  <c r="L63" i="1" a="1"/>
  <c r="L63" i="1" s="1"/>
  <c r="I64" i="1" a="1"/>
  <c r="I64" i="1"/>
  <c r="J64" i="1" a="1"/>
  <c r="J64" i="1" s="1"/>
  <c r="K64" i="1" a="1"/>
  <c r="K64" i="1"/>
  <c r="L64" i="1" a="1"/>
  <c r="L64" i="1" s="1"/>
  <c r="I65" i="1" a="1"/>
  <c r="I65" i="1"/>
  <c r="J65" i="1" a="1"/>
  <c r="J65" i="1" s="1"/>
  <c r="K65" i="1" a="1"/>
  <c r="K65" i="1" s="1"/>
  <c r="L65" i="1" a="1"/>
  <c r="L65" i="1" s="1"/>
  <c r="I66" i="1" a="1"/>
  <c r="I66" i="1" s="1"/>
  <c r="J66" i="1" a="1"/>
  <c r="J66" i="1" s="1"/>
  <c r="K66" i="1" a="1"/>
  <c r="K66" i="1" s="1"/>
  <c r="L66" i="1" a="1"/>
  <c r="L66" i="1" s="1"/>
  <c r="I67" i="1" a="1"/>
  <c r="I67" i="1"/>
  <c r="J67" i="1" a="1"/>
  <c r="J67" i="1" s="1"/>
  <c r="K67" i="1" a="1"/>
  <c r="K67" i="1"/>
  <c r="L67" i="1" a="1"/>
  <c r="L67" i="1" s="1"/>
  <c r="I68" i="1" a="1"/>
  <c r="I68" i="1"/>
  <c r="J68" i="1" a="1"/>
  <c r="J68" i="1" s="1"/>
  <c r="K68" i="1" a="1"/>
  <c r="K68" i="1"/>
  <c r="L68" i="1" a="1"/>
  <c r="L68" i="1" s="1"/>
  <c r="I69" i="1" a="1"/>
  <c r="I69" i="1"/>
  <c r="J69" i="1" a="1"/>
  <c r="J69" i="1" s="1"/>
  <c r="K69" i="1" a="1"/>
  <c r="K69" i="1" s="1"/>
  <c r="L69" i="1" a="1"/>
  <c r="L69" i="1" s="1"/>
  <c r="I70" i="1" a="1"/>
  <c r="I70" i="1" s="1"/>
  <c r="J70" i="1" a="1"/>
  <c r="J70" i="1" s="1"/>
  <c r="K70" i="1" a="1"/>
  <c r="K70" i="1" s="1"/>
  <c r="L70" i="1" a="1"/>
  <c r="L70" i="1" s="1"/>
  <c r="I71" i="1" a="1"/>
  <c r="I71" i="1"/>
  <c r="J71" i="1" a="1"/>
  <c r="J71" i="1" s="1"/>
  <c r="K71" i="1" a="1"/>
  <c r="K71" i="1"/>
  <c r="L71" i="1" a="1"/>
  <c r="L71" i="1" s="1"/>
  <c r="I72" i="1" a="1"/>
  <c r="I72" i="1"/>
  <c r="J72" i="1" a="1"/>
  <c r="J72" i="1" s="1"/>
  <c r="K72" i="1" a="1"/>
  <c r="K72" i="1"/>
  <c r="L72" i="1" a="1"/>
  <c r="L72" i="1" s="1"/>
  <c r="I73" i="1" a="1"/>
  <c r="I73" i="1"/>
  <c r="J73" i="1" a="1"/>
  <c r="J73" i="1" s="1"/>
  <c r="K73" i="1" a="1"/>
  <c r="K73" i="1" s="1"/>
  <c r="L73" i="1" a="1"/>
  <c r="L73" i="1" s="1"/>
  <c r="I74" i="1" a="1"/>
  <c r="I74" i="1" s="1"/>
  <c r="J74" i="1" a="1"/>
  <c r="J74" i="1" s="1"/>
  <c r="K74" i="1" a="1"/>
  <c r="K74" i="1" s="1"/>
  <c r="L74" i="1" a="1"/>
  <c r="L74" i="1" s="1"/>
  <c r="I75" i="1" a="1"/>
  <c r="I75" i="1"/>
  <c r="J75" i="1" a="1"/>
  <c r="J75" i="1" s="1"/>
  <c r="K75" i="1" a="1"/>
  <c r="K75" i="1"/>
  <c r="L75" i="1" a="1"/>
  <c r="L75" i="1" s="1"/>
  <c r="I76" i="1" a="1"/>
  <c r="I76" i="1"/>
  <c r="J76" i="1" a="1"/>
  <c r="J76" i="1" s="1"/>
  <c r="K76" i="1" a="1"/>
  <c r="K76" i="1"/>
  <c r="L76" i="1" a="1"/>
  <c r="L76" i="1" s="1"/>
  <c r="I77" i="1" a="1"/>
  <c r="I77" i="1"/>
  <c r="J77" i="1" a="1"/>
  <c r="J77" i="1" s="1"/>
  <c r="K77" i="1" a="1"/>
  <c r="K77" i="1" s="1"/>
  <c r="L77" i="1" a="1"/>
  <c r="L77" i="1" s="1"/>
  <c r="I78" i="1" a="1"/>
  <c r="I78" i="1" s="1"/>
  <c r="J78" i="1" a="1"/>
  <c r="J78" i="1" s="1"/>
  <c r="K78" i="1" a="1"/>
  <c r="K78" i="1" s="1"/>
  <c r="L78" i="1" a="1"/>
  <c r="L78" i="1" s="1"/>
  <c r="I79" i="1" a="1"/>
  <c r="I79" i="1" s="1"/>
  <c r="J79" i="1" a="1"/>
  <c r="J79" i="1" s="1"/>
  <c r="K79" i="1" a="1"/>
  <c r="K79" i="1"/>
  <c r="L79" i="1" a="1"/>
  <c r="L79" i="1" s="1"/>
  <c r="I80" i="1" a="1"/>
  <c r="I80" i="1"/>
  <c r="J80" i="1" a="1"/>
  <c r="J80" i="1" s="1"/>
  <c r="K80" i="1" a="1"/>
  <c r="K80" i="1" s="1"/>
  <c r="L80" i="1" a="1"/>
  <c r="L80" i="1" s="1"/>
  <c r="I81" i="1" a="1"/>
  <c r="I81" i="1"/>
  <c r="J81" i="1" a="1"/>
  <c r="J81" i="1" s="1"/>
  <c r="K81" i="1" a="1"/>
  <c r="K81" i="1" s="1"/>
  <c r="L81" i="1" a="1"/>
  <c r="L81" i="1" s="1"/>
  <c r="I82" i="1" a="1"/>
  <c r="I82" i="1" s="1"/>
  <c r="J82" i="1" a="1"/>
  <c r="J82" i="1" s="1"/>
  <c r="K82" i="1" a="1"/>
  <c r="K82" i="1" s="1"/>
  <c r="L82" i="1" a="1"/>
  <c r="L82" i="1" s="1"/>
  <c r="I83" i="1" a="1"/>
  <c r="I83" i="1"/>
  <c r="J83" i="1" a="1"/>
  <c r="J83" i="1" s="1"/>
  <c r="K83" i="1" a="1"/>
  <c r="K83" i="1"/>
  <c r="L83" i="1" a="1"/>
  <c r="L83" i="1" s="1"/>
  <c r="I84" i="1" a="1"/>
  <c r="I84" i="1"/>
  <c r="J84" i="1" a="1"/>
  <c r="J84" i="1" s="1"/>
  <c r="K84" i="1" a="1"/>
  <c r="K84" i="1" s="1"/>
  <c r="L84" i="1" a="1"/>
  <c r="L84" i="1" s="1"/>
  <c r="I85" i="1" a="1"/>
  <c r="I85" i="1"/>
  <c r="J85" i="1" a="1"/>
  <c r="J85" i="1" s="1"/>
  <c r="K85" i="1" a="1"/>
  <c r="K85" i="1" s="1"/>
  <c r="L85" i="1" a="1"/>
  <c r="L85" i="1" s="1"/>
  <c r="I86" i="1" a="1"/>
  <c r="I86" i="1" s="1"/>
  <c r="J86" i="1" a="1"/>
  <c r="J86" i="1" s="1"/>
  <c r="K86" i="1" a="1"/>
  <c r="K86" i="1" s="1"/>
  <c r="L86" i="1" a="1"/>
  <c r="L86" i="1" s="1"/>
  <c r="I87" i="1" a="1"/>
  <c r="I87" i="1"/>
  <c r="J87" i="1" a="1"/>
  <c r="J87" i="1" s="1"/>
  <c r="K87" i="1" a="1"/>
  <c r="K87" i="1"/>
  <c r="L87" i="1" a="1"/>
  <c r="L87" i="1" s="1"/>
  <c r="I88" i="1" a="1"/>
  <c r="I88" i="1"/>
  <c r="J88" i="1" a="1"/>
  <c r="J88" i="1"/>
  <c r="K88" i="1" a="1"/>
  <c r="K88" i="1" s="1"/>
  <c r="L88" i="1" a="1"/>
  <c r="L88" i="1"/>
  <c r="I89" i="1" a="1"/>
  <c r="I89" i="1"/>
  <c r="J89" i="1" a="1"/>
  <c r="J89" i="1"/>
  <c r="K89" i="1" a="1"/>
  <c r="K89" i="1" s="1"/>
  <c r="L89" i="1" a="1"/>
  <c r="L89" i="1"/>
  <c r="I90" i="1" a="1"/>
  <c r="I90" i="1"/>
  <c r="J90" i="1" a="1"/>
  <c r="J90" i="1" s="1"/>
  <c r="K90" i="1" a="1"/>
  <c r="K90" i="1" s="1"/>
  <c r="L90" i="1" a="1"/>
  <c r="L90" i="1"/>
  <c r="I91" i="1" a="1"/>
  <c r="I91" i="1"/>
  <c r="J91" i="1" a="1"/>
  <c r="J91" i="1"/>
  <c r="K91" i="1" a="1"/>
  <c r="K91" i="1" s="1"/>
  <c r="L91" i="1" a="1"/>
  <c r="L91" i="1"/>
  <c r="I92" i="1" a="1"/>
  <c r="I92" i="1"/>
  <c r="J92" i="1" a="1"/>
  <c r="J92" i="1" s="1"/>
  <c r="K92" i="1" a="1"/>
  <c r="K92" i="1" s="1"/>
  <c r="L92" i="1" a="1"/>
  <c r="L92" i="1"/>
  <c r="I93" i="1" a="1"/>
  <c r="I93" i="1"/>
  <c r="J93" i="1" a="1"/>
  <c r="J93" i="1" s="1"/>
  <c r="K93" i="1" a="1"/>
  <c r="K93" i="1" s="1"/>
  <c r="L93" i="1" a="1"/>
  <c r="L93" i="1"/>
  <c r="I94" i="1" a="1"/>
  <c r="I94" i="1"/>
  <c r="J94" i="1" a="1"/>
  <c r="J94" i="1"/>
  <c r="K94" i="1" a="1"/>
  <c r="K94" i="1" s="1"/>
  <c r="L94" i="1" a="1"/>
  <c r="L94" i="1"/>
  <c r="I95" i="1" a="1"/>
  <c r="I95" i="1"/>
  <c r="J95" i="1" a="1"/>
  <c r="J95" i="1" s="1"/>
  <c r="K95" i="1" a="1"/>
  <c r="K95" i="1" s="1"/>
  <c r="L95" i="1" a="1"/>
  <c r="L95" i="1"/>
  <c r="I96" i="1" a="1"/>
  <c r="I96" i="1"/>
  <c r="J96" i="1" a="1"/>
  <c r="J96" i="1"/>
  <c r="K96" i="1" a="1"/>
  <c r="K96" i="1" s="1"/>
  <c r="L96" i="1" a="1"/>
  <c r="L96" i="1"/>
  <c r="I97" i="1" a="1"/>
  <c r="I97" i="1"/>
  <c r="J97" i="1" a="1"/>
  <c r="J97" i="1"/>
  <c r="K97" i="1" a="1"/>
  <c r="K97" i="1" s="1"/>
  <c r="L97" i="1" a="1"/>
  <c r="L97" i="1"/>
  <c r="I98" i="1" a="1"/>
  <c r="I98" i="1"/>
  <c r="J98" i="1" a="1"/>
  <c r="J98" i="1" s="1"/>
  <c r="K98" i="1" a="1"/>
  <c r="K98" i="1" s="1"/>
  <c r="L98" i="1" a="1"/>
  <c r="L98" i="1"/>
  <c r="I99" i="1" a="1"/>
  <c r="I99" i="1"/>
  <c r="J99" i="1" a="1"/>
  <c r="J99" i="1"/>
  <c r="K99" i="1" a="1"/>
  <c r="K99" i="1" s="1"/>
  <c r="L99" i="1" a="1"/>
  <c r="L99" i="1"/>
  <c r="I100" i="1" a="1"/>
  <c r="I100" i="1"/>
  <c r="J100" i="1" a="1"/>
  <c r="J100" i="1" s="1"/>
  <c r="K100" i="1" a="1"/>
  <c r="K100" i="1" s="1"/>
  <c r="L100" i="1" a="1"/>
  <c r="L100" i="1"/>
  <c r="I101" i="1" a="1"/>
  <c r="I101" i="1"/>
  <c r="J101" i="1" a="1"/>
  <c r="J101" i="1" s="1"/>
  <c r="K101" i="1" a="1"/>
  <c r="K101" i="1" s="1"/>
  <c r="L101" i="1" a="1"/>
  <c r="L101" i="1" s="1"/>
  <c r="I102" i="1" a="1"/>
  <c r="I102" i="1"/>
  <c r="J102" i="1" a="1"/>
  <c r="J102" i="1"/>
  <c r="K102" i="1" a="1"/>
  <c r="K102" i="1" s="1"/>
  <c r="L102" i="1" a="1"/>
  <c r="L102" i="1"/>
  <c r="I103" i="1" a="1"/>
  <c r="I103" i="1"/>
  <c r="J103" i="1" a="1"/>
  <c r="J103" i="1" s="1"/>
  <c r="K103" i="1" a="1"/>
  <c r="K103" i="1" s="1"/>
  <c r="L103" i="1" a="1"/>
  <c r="L103" i="1" s="1"/>
  <c r="I104" i="1" a="1"/>
  <c r="I104" i="1"/>
  <c r="J104" i="1" a="1"/>
  <c r="J104" i="1"/>
  <c r="K104" i="1" a="1"/>
  <c r="K104" i="1" s="1"/>
  <c r="L104" i="1" a="1"/>
  <c r="L104" i="1" s="1"/>
  <c r="I105" i="1" a="1"/>
  <c r="I105" i="1"/>
  <c r="J105" i="1" a="1"/>
  <c r="J105" i="1"/>
  <c r="K105" i="1" a="1"/>
  <c r="K105" i="1" s="1"/>
  <c r="L105" i="1" a="1"/>
  <c r="L105" i="1"/>
  <c r="I106" i="1" a="1"/>
  <c r="I106" i="1" s="1"/>
  <c r="J106" i="1" a="1"/>
  <c r="J106" i="1" s="1"/>
  <c r="K106" i="1" a="1"/>
  <c r="K106" i="1" s="1"/>
  <c r="L106" i="1" a="1"/>
  <c r="L106" i="1" s="1"/>
  <c r="I107" i="1" a="1"/>
  <c r="I107" i="1" s="1"/>
  <c r="J107" i="1" a="1"/>
  <c r="J107" i="1" s="1"/>
  <c r="K107" i="1" a="1"/>
  <c r="K107" i="1" s="1"/>
  <c r="L107" i="1" a="1"/>
  <c r="L107" i="1"/>
  <c r="I108" i="1" a="1"/>
  <c r="I108" i="1"/>
  <c r="J108" i="1" a="1"/>
  <c r="J108" i="1" s="1"/>
  <c r="K108" i="1" a="1"/>
  <c r="K108" i="1" s="1"/>
  <c r="L108" i="1" a="1"/>
  <c r="L108" i="1"/>
  <c r="I109" i="1" a="1"/>
  <c r="I109" i="1" s="1"/>
  <c r="J109" i="1" a="1"/>
  <c r="J109" i="1" s="1"/>
  <c r="K109" i="1" a="1"/>
  <c r="K109" i="1" s="1"/>
  <c r="L109" i="1" a="1"/>
  <c r="L109" i="1" s="1"/>
  <c r="I110" i="1" a="1"/>
  <c r="I110" i="1"/>
  <c r="J110" i="1" a="1"/>
  <c r="J110" i="1"/>
  <c r="K110" i="1" a="1"/>
  <c r="K110" i="1" s="1"/>
  <c r="L110" i="1" a="1"/>
  <c r="L110" i="1" s="1"/>
  <c r="I111" i="1" a="1"/>
  <c r="I111" i="1"/>
  <c r="J111" i="1" a="1"/>
  <c r="J111" i="1" s="1"/>
  <c r="K111" i="1" a="1"/>
  <c r="K111" i="1" s="1"/>
  <c r="L111" i="1" a="1"/>
  <c r="L111" i="1" s="1"/>
  <c r="I112" i="1" a="1"/>
  <c r="I112" i="1" s="1"/>
  <c r="J112" i="1" a="1"/>
  <c r="J112" i="1"/>
  <c r="K112" i="1" a="1"/>
  <c r="K112" i="1" s="1"/>
  <c r="L112" i="1" a="1"/>
  <c r="L112" i="1" s="1"/>
  <c r="I113" i="1" a="1"/>
  <c r="I113" i="1" s="1"/>
  <c r="J113" i="1" a="1"/>
  <c r="J113" i="1"/>
  <c r="K113" i="1" a="1"/>
  <c r="K113" i="1" s="1"/>
  <c r="L113" i="1" a="1"/>
  <c r="L113" i="1"/>
  <c r="I114" i="1" a="1"/>
  <c r="I114" i="1" s="1"/>
  <c r="J114" i="1" a="1"/>
  <c r="J114" i="1" s="1"/>
  <c r="K114" i="1" a="1"/>
  <c r="K114" i="1" s="1"/>
  <c r="L114" i="1" a="1"/>
  <c r="L114" i="1" s="1"/>
  <c r="I115" i="1" a="1"/>
  <c r="I115" i="1" s="1"/>
  <c r="J115" i="1" a="1"/>
  <c r="J115" i="1" s="1"/>
  <c r="K115" i="1" a="1"/>
  <c r="K115" i="1" s="1"/>
  <c r="L115" i="1" a="1"/>
  <c r="L115" i="1"/>
  <c r="I116" i="1" a="1"/>
  <c r="I116" i="1"/>
  <c r="J116" i="1" a="1"/>
  <c r="J116" i="1" s="1"/>
  <c r="K116" i="1" a="1"/>
  <c r="K116" i="1" s="1"/>
  <c r="L116" i="1" a="1"/>
  <c r="L116" i="1"/>
  <c r="I117" i="1" a="1"/>
  <c r="I117" i="1" s="1"/>
  <c r="J117" i="1" a="1"/>
  <c r="J117" i="1" s="1"/>
  <c r="K117" i="1" a="1"/>
  <c r="K117" i="1" s="1"/>
  <c r="L117" i="1" a="1"/>
  <c r="L117" i="1" s="1"/>
  <c r="I118" i="1" a="1"/>
  <c r="I118" i="1"/>
  <c r="J118" i="1" a="1"/>
  <c r="J118" i="1"/>
  <c r="K118" i="1" a="1"/>
  <c r="K118" i="1" s="1"/>
  <c r="L118" i="1" a="1"/>
  <c r="L118" i="1" s="1"/>
  <c r="I119" i="1" a="1"/>
  <c r="I119" i="1"/>
  <c r="J119" i="1" a="1"/>
  <c r="J119" i="1" s="1"/>
  <c r="K119" i="1" a="1"/>
  <c r="K119" i="1" s="1"/>
  <c r="L119" i="1" a="1"/>
  <c r="L119" i="1" s="1"/>
  <c r="I120" i="1" a="1"/>
  <c r="I120" i="1" s="1"/>
  <c r="J120" i="1" a="1"/>
  <c r="J120" i="1"/>
  <c r="K120" i="1" a="1"/>
  <c r="K120" i="1" s="1"/>
  <c r="L120" i="1" a="1"/>
  <c r="L120" i="1" s="1"/>
  <c r="I121" i="1" a="1"/>
  <c r="I121" i="1" s="1"/>
  <c r="J121" i="1" a="1"/>
  <c r="J121" i="1"/>
  <c r="K121" i="1" a="1"/>
  <c r="K121" i="1" s="1"/>
  <c r="L121" i="1" a="1"/>
  <c r="L121" i="1"/>
  <c r="I122" i="1" a="1"/>
  <c r="I122" i="1" s="1"/>
  <c r="J122" i="1" a="1"/>
  <c r="J122" i="1" s="1"/>
  <c r="K122" i="1" a="1"/>
  <c r="K122" i="1" s="1"/>
  <c r="L122" i="1" a="1"/>
  <c r="L122" i="1" s="1"/>
  <c r="I123" i="1" a="1"/>
  <c r="I123" i="1" s="1"/>
  <c r="J123" i="1" a="1"/>
  <c r="J123" i="1" s="1"/>
  <c r="K123" i="1" a="1"/>
  <c r="K123" i="1" s="1"/>
  <c r="L123" i="1" a="1"/>
  <c r="L123" i="1"/>
  <c r="I124" i="1" a="1"/>
  <c r="I124" i="1"/>
  <c r="J124" i="1" a="1"/>
  <c r="J124" i="1" s="1"/>
  <c r="K124" i="1" a="1"/>
  <c r="K124" i="1" s="1"/>
  <c r="L124" i="1" a="1"/>
  <c r="L124" i="1"/>
  <c r="I125" i="1" a="1"/>
  <c r="I125" i="1" s="1"/>
  <c r="J125" i="1" a="1"/>
  <c r="J125" i="1" s="1"/>
  <c r="K125" i="1" a="1"/>
  <c r="K125" i="1" s="1"/>
  <c r="L125" i="1" a="1"/>
  <c r="L125" i="1" s="1"/>
  <c r="I126" i="1" a="1"/>
  <c r="I126" i="1"/>
  <c r="J126" i="1" a="1"/>
  <c r="J126" i="1"/>
  <c r="K126" i="1" a="1"/>
  <c r="K126" i="1" s="1"/>
  <c r="L126" i="1" a="1"/>
  <c r="L126" i="1" s="1"/>
  <c r="I127" i="1" a="1"/>
  <c r="I127" i="1"/>
  <c r="J127" i="1" a="1"/>
  <c r="J127" i="1" s="1"/>
  <c r="K127" i="1" a="1"/>
  <c r="K127" i="1" s="1"/>
  <c r="L127" i="1" a="1"/>
  <c r="L127" i="1" s="1"/>
  <c r="I128" i="1" a="1"/>
  <c r="I128" i="1" s="1"/>
  <c r="J128" i="1" a="1"/>
  <c r="J128" i="1"/>
  <c r="K128" i="1" a="1"/>
  <c r="K128" i="1" s="1"/>
  <c r="L128" i="1" a="1"/>
  <c r="L128" i="1" s="1"/>
  <c r="I129" i="1" a="1"/>
  <c r="I129" i="1" s="1"/>
  <c r="J129" i="1" a="1"/>
  <c r="J129" i="1"/>
  <c r="K129" i="1" a="1"/>
  <c r="K129" i="1" s="1"/>
  <c r="L129" i="1" a="1"/>
  <c r="L129" i="1"/>
  <c r="I130" i="1" a="1"/>
  <c r="I130" i="1" s="1"/>
  <c r="J130" i="1" a="1"/>
  <c r="J130" i="1" s="1"/>
  <c r="K130" i="1" a="1"/>
  <c r="K130" i="1" s="1"/>
  <c r="L130" i="1" a="1"/>
  <c r="L130" i="1" s="1"/>
  <c r="I131" i="1" a="1"/>
  <c r="I131" i="1" s="1"/>
  <c r="J131" i="1" a="1"/>
  <c r="J131" i="1" s="1"/>
  <c r="K131" i="1" a="1"/>
  <c r="K131" i="1" s="1"/>
  <c r="L131" i="1" a="1"/>
  <c r="L131" i="1"/>
  <c r="I132" i="1" a="1"/>
  <c r="I132" i="1"/>
  <c r="J132" i="1" a="1"/>
  <c r="J132" i="1" s="1"/>
  <c r="K132" i="1" a="1"/>
  <c r="K132" i="1" s="1"/>
  <c r="L132" i="1" a="1"/>
  <c r="L132" i="1"/>
  <c r="I133" i="1" a="1"/>
  <c r="I133" i="1" s="1"/>
  <c r="J133" i="1" a="1"/>
  <c r="J133" i="1" s="1"/>
  <c r="K133" i="1" a="1"/>
  <c r="K133" i="1" s="1"/>
  <c r="L133" i="1" a="1"/>
  <c r="L133" i="1" s="1"/>
  <c r="I134" i="1" a="1"/>
  <c r="I134" i="1"/>
  <c r="J134" i="1" a="1"/>
  <c r="J134" i="1"/>
  <c r="K134" i="1" a="1"/>
  <c r="K134" i="1" s="1"/>
  <c r="L134" i="1" a="1"/>
  <c r="L134" i="1" s="1"/>
  <c r="I135" i="1" a="1"/>
  <c r="I135" i="1"/>
  <c r="J135" i="1" a="1"/>
  <c r="J135" i="1" s="1"/>
  <c r="K135" i="1" a="1"/>
  <c r="K135" i="1" s="1"/>
  <c r="L135" i="1" a="1"/>
  <c r="L135" i="1" s="1"/>
  <c r="I136" i="1" a="1"/>
  <c r="I136" i="1" s="1"/>
  <c r="J136" i="1" a="1"/>
  <c r="J136" i="1"/>
  <c r="K136" i="1" a="1"/>
  <c r="K136" i="1" s="1"/>
  <c r="L136" i="1" a="1"/>
  <c r="L136" i="1" s="1"/>
  <c r="I137" i="1" a="1"/>
  <c r="I137" i="1" s="1"/>
  <c r="J137" i="1" a="1"/>
  <c r="J137" i="1"/>
  <c r="K137" i="1" a="1"/>
  <c r="K137" i="1" s="1"/>
  <c r="L137" i="1" a="1"/>
  <c r="L137" i="1"/>
  <c r="I138" i="1" a="1"/>
  <c r="I138" i="1" s="1"/>
  <c r="J138" i="1" a="1"/>
  <c r="J138" i="1" s="1"/>
  <c r="K138" i="1" a="1"/>
  <c r="K138" i="1" s="1"/>
  <c r="L138" i="1" a="1"/>
  <c r="L138" i="1" s="1"/>
  <c r="I139" i="1" a="1"/>
  <c r="I139" i="1" s="1"/>
  <c r="J139" i="1" a="1"/>
  <c r="J139" i="1" s="1"/>
  <c r="K139" i="1" a="1"/>
  <c r="K139" i="1" s="1"/>
  <c r="L139" i="1" a="1"/>
  <c r="L139" i="1"/>
  <c r="I140" i="1" a="1"/>
  <c r="I140" i="1"/>
  <c r="J140" i="1" a="1"/>
  <c r="J140" i="1" s="1"/>
  <c r="K140" i="1" a="1"/>
  <c r="K140" i="1" s="1"/>
  <c r="L140" i="1" a="1"/>
  <c r="L140" i="1"/>
  <c r="I141" i="1" a="1"/>
  <c r="I141" i="1" s="1"/>
  <c r="J141" i="1" a="1"/>
  <c r="J141" i="1" s="1"/>
  <c r="K141" i="1" a="1"/>
  <c r="K141" i="1" s="1"/>
  <c r="L141" i="1" a="1"/>
  <c r="L141" i="1" s="1"/>
  <c r="I142" i="1" a="1"/>
  <c r="I142" i="1"/>
  <c r="J142" i="1" a="1"/>
  <c r="J142" i="1"/>
  <c r="K142" i="1" a="1"/>
  <c r="K142" i="1" s="1"/>
  <c r="L142" i="1" a="1"/>
  <c r="L142" i="1" s="1"/>
  <c r="I143" i="1" a="1"/>
  <c r="I143" i="1"/>
  <c r="J143" i="1" a="1"/>
  <c r="J143" i="1" s="1"/>
  <c r="K143" i="1" a="1"/>
  <c r="K143" i="1" s="1"/>
  <c r="L143" i="1" a="1"/>
  <c r="L143" i="1" s="1"/>
  <c r="I144" i="1" a="1"/>
  <c r="I144" i="1" s="1"/>
  <c r="J144" i="1" a="1"/>
  <c r="J144" i="1"/>
  <c r="K144" i="1" a="1"/>
  <c r="K144" i="1" s="1"/>
  <c r="L144" i="1" a="1"/>
  <c r="L144" i="1" s="1"/>
  <c r="I145" i="1" a="1"/>
  <c r="I145" i="1" s="1"/>
  <c r="J145" i="1" a="1"/>
  <c r="J145" i="1"/>
  <c r="K145" i="1" a="1"/>
  <c r="K145" i="1" s="1"/>
  <c r="L145" i="1" a="1"/>
  <c r="L145" i="1"/>
  <c r="I146" i="1" a="1"/>
  <c r="I146" i="1" s="1"/>
  <c r="J146" i="1" a="1"/>
  <c r="J146" i="1" s="1"/>
  <c r="K146" i="1" a="1"/>
  <c r="K146" i="1" s="1"/>
  <c r="L146" i="1" a="1"/>
  <c r="L146" i="1" s="1"/>
  <c r="I147" i="1" a="1"/>
  <c r="I147" i="1" s="1"/>
  <c r="J147" i="1" a="1"/>
  <c r="J147" i="1" s="1"/>
  <c r="K147" i="1" a="1"/>
  <c r="K147" i="1" s="1"/>
  <c r="L147" i="1" a="1"/>
  <c r="L147" i="1"/>
  <c r="I148" i="1" a="1"/>
  <c r="I148" i="1"/>
  <c r="J148" i="1" a="1"/>
  <c r="J148" i="1" s="1"/>
  <c r="K148" i="1" a="1"/>
  <c r="K148" i="1" s="1"/>
  <c r="L148" i="1" a="1"/>
  <c r="L148" i="1"/>
  <c r="I149" i="1" a="1"/>
  <c r="I149" i="1" s="1"/>
  <c r="J149" i="1" a="1"/>
  <c r="J149" i="1" s="1"/>
  <c r="K149" i="1" a="1"/>
  <c r="K149" i="1" s="1"/>
  <c r="L149" i="1" a="1"/>
  <c r="L149" i="1" s="1"/>
  <c r="I150" i="1" a="1"/>
  <c r="I150" i="1"/>
  <c r="J150" i="1" a="1"/>
  <c r="J150" i="1"/>
  <c r="K150" i="1" a="1"/>
  <c r="K150" i="1" s="1"/>
  <c r="L150" i="1" a="1"/>
  <c r="L150" i="1" s="1"/>
  <c r="I151" i="1" a="1"/>
  <c r="I151" i="1"/>
  <c r="J151" i="1" a="1"/>
  <c r="J151" i="1" s="1"/>
  <c r="K151" i="1" a="1"/>
  <c r="K151" i="1" s="1"/>
  <c r="L151" i="1" a="1"/>
  <c r="L151" i="1" s="1"/>
  <c r="I152" i="1" a="1"/>
  <c r="I152" i="1" s="1"/>
  <c r="J152" i="1" a="1"/>
  <c r="J152" i="1"/>
  <c r="K152" i="1" a="1"/>
  <c r="K152" i="1" s="1"/>
  <c r="L152" i="1" a="1"/>
  <c r="L152" i="1" s="1"/>
  <c r="I153" i="1" a="1"/>
  <c r="I153" i="1" s="1"/>
  <c r="J153" i="1" a="1"/>
  <c r="J153" i="1"/>
  <c r="K153" i="1" a="1"/>
  <c r="K153" i="1" s="1"/>
  <c r="L153" i="1" a="1"/>
  <c r="L153" i="1"/>
  <c r="I154" i="1" a="1"/>
  <c r="I154" i="1" s="1"/>
  <c r="J154" i="1" a="1"/>
  <c r="J154" i="1" s="1"/>
  <c r="K154" i="1" a="1"/>
  <c r="K154" i="1" s="1"/>
  <c r="L154" i="1" a="1"/>
  <c r="L154" i="1" s="1"/>
  <c r="I155" i="1" a="1"/>
  <c r="I155" i="1" s="1"/>
  <c r="J155" i="1" a="1"/>
  <c r="J155" i="1" s="1"/>
  <c r="K155" i="1" a="1"/>
  <c r="K155" i="1" s="1"/>
  <c r="L155" i="1" a="1"/>
  <c r="L155" i="1"/>
  <c r="I156" i="1" a="1"/>
  <c r="I156" i="1"/>
  <c r="J156" i="1" a="1"/>
  <c r="J156" i="1" s="1"/>
  <c r="K156" i="1" a="1"/>
  <c r="K156" i="1" s="1"/>
  <c r="L156" i="1" a="1"/>
  <c r="L156" i="1"/>
  <c r="I157" i="1" a="1"/>
  <c r="I157" i="1" s="1"/>
  <c r="J157" i="1" a="1"/>
  <c r="J157" i="1" s="1"/>
  <c r="K157" i="1" a="1"/>
  <c r="K157" i="1" s="1"/>
  <c r="L157" i="1" a="1"/>
  <c r="L157" i="1" s="1"/>
  <c r="I158" i="1" a="1"/>
  <c r="I158" i="1"/>
  <c r="J158" i="1" a="1"/>
  <c r="J158" i="1"/>
  <c r="K158" i="1" a="1"/>
  <c r="K158" i="1" s="1"/>
  <c r="L158" i="1" a="1"/>
  <c r="L158" i="1" s="1"/>
  <c r="I159" i="1" a="1"/>
  <c r="I159" i="1"/>
  <c r="J159" i="1" a="1"/>
  <c r="J159" i="1" s="1"/>
  <c r="K159" i="1" a="1"/>
  <c r="K159" i="1" s="1"/>
  <c r="L159" i="1" a="1"/>
  <c r="L159" i="1" s="1"/>
  <c r="I160" i="1" a="1"/>
  <c r="I160" i="1" s="1"/>
  <c r="J160" i="1" a="1"/>
  <c r="J160" i="1"/>
  <c r="K160" i="1" a="1"/>
  <c r="K160" i="1" s="1"/>
  <c r="L160" i="1" a="1"/>
  <c r="L160" i="1" s="1"/>
  <c r="I161" i="1" a="1"/>
  <c r="I161" i="1" s="1"/>
  <c r="J161" i="1" a="1"/>
  <c r="J161" i="1"/>
  <c r="K161" i="1" a="1"/>
  <c r="K161" i="1" s="1"/>
  <c r="L161" i="1" a="1"/>
  <c r="L161" i="1"/>
  <c r="I162" i="1" a="1"/>
  <c r="I162" i="1" s="1"/>
  <c r="J162" i="1" a="1"/>
  <c r="J162" i="1" s="1"/>
  <c r="K162" i="1" a="1"/>
  <c r="K162" i="1" s="1"/>
  <c r="L162" i="1" a="1"/>
  <c r="L162" i="1" s="1"/>
  <c r="I163" i="1" a="1"/>
  <c r="I163" i="1" s="1"/>
  <c r="J163" i="1" a="1"/>
  <c r="J163" i="1" s="1"/>
  <c r="K163" i="1" a="1"/>
  <c r="K163" i="1" s="1"/>
  <c r="L163" i="1" a="1"/>
  <c r="L163" i="1"/>
  <c r="I164" i="1" a="1"/>
  <c r="I164" i="1"/>
  <c r="J164" i="1" a="1"/>
  <c r="J164" i="1" s="1"/>
  <c r="K164" i="1" a="1"/>
  <c r="K164" i="1" s="1"/>
  <c r="L164" i="1" a="1"/>
  <c r="L164" i="1"/>
  <c r="I165" i="1" a="1"/>
  <c r="I165" i="1" s="1"/>
  <c r="J165" i="1" a="1"/>
  <c r="J165" i="1" s="1"/>
  <c r="K165" i="1" a="1"/>
  <c r="K165" i="1" s="1"/>
  <c r="L165" i="1" a="1"/>
  <c r="L165" i="1" s="1"/>
  <c r="I166" i="1" a="1"/>
  <c r="I166" i="1"/>
  <c r="J166" i="1" a="1"/>
  <c r="J166" i="1"/>
  <c r="K166" i="1" a="1"/>
  <c r="K166" i="1" s="1"/>
  <c r="L166" i="1" a="1"/>
  <c r="L166" i="1" s="1"/>
  <c r="I167" i="1" a="1"/>
  <c r="I167" i="1"/>
  <c r="J167" i="1" a="1"/>
  <c r="J167" i="1" s="1"/>
  <c r="K167" i="1" a="1"/>
  <c r="K167" i="1" s="1"/>
  <c r="L167" i="1" a="1"/>
  <c r="L167" i="1" s="1"/>
  <c r="I168" i="1" a="1"/>
  <c r="I168" i="1" s="1"/>
  <c r="J168" i="1" a="1"/>
  <c r="J168" i="1"/>
  <c r="K168" i="1" a="1"/>
  <c r="K168" i="1" s="1"/>
  <c r="L168" i="1" a="1"/>
  <c r="L168" i="1" s="1"/>
  <c r="I169" i="1" a="1"/>
  <c r="I169" i="1" s="1"/>
  <c r="J169" i="1" a="1"/>
  <c r="J169" i="1"/>
  <c r="K169" i="1" a="1"/>
  <c r="K169" i="1" s="1"/>
  <c r="L169" i="1" a="1"/>
  <c r="L169" i="1"/>
  <c r="I170" i="1" a="1"/>
  <c r="I170" i="1" s="1"/>
  <c r="J170" i="1" a="1"/>
  <c r="J170" i="1" s="1"/>
  <c r="K170" i="1" a="1"/>
  <c r="K170" i="1" s="1"/>
  <c r="L170" i="1" a="1"/>
  <c r="L170" i="1" s="1"/>
  <c r="I171" i="1" a="1"/>
  <c r="I171" i="1" s="1"/>
  <c r="J171" i="1" a="1"/>
  <c r="J171" i="1" s="1"/>
  <c r="K171" i="1" a="1"/>
  <c r="K171" i="1" s="1"/>
  <c r="L171" i="1" a="1"/>
  <c r="L171" i="1"/>
  <c r="I172" i="1" a="1"/>
  <c r="I172" i="1"/>
  <c r="J172" i="1" a="1"/>
  <c r="J172" i="1" s="1"/>
  <c r="K172" i="1" a="1"/>
  <c r="K172" i="1" s="1"/>
  <c r="L172" i="1" a="1"/>
  <c r="L172" i="1"/>
  <c r="I173" i="1" a="1"/>
  <c r="I173" i="1" s="1"/>
  <c r="J173" i="1" a="1"/>
  <c r="J173" i="1" s="1"/>
  <c r="K173" i="1" a="1"/>
  <c r="K173" i="1" s="1"/>
  <c r="L173" i="1" a="1"/>
  <c r="L173" i="1" s="1"/>
  <c r="I174" i="1" a="1"/>
  <c r="I174" i="1"/>
  <c r="J174" i="1" a="1"/>
  <c r="J174" i="1"/>
  <c r="K174" i="1" a="1"/>
  <c r="K174" i="1" s="1"/>
  <c r="L174" i="1" a="1"/>
  <c r="L174" i="1" s="1"/>
  <c r="I175" i="1" a="1"/>
  <c r="I175" i="1"/>
  <c r="J175" i="1" a="1"/>
  <c r="J175" i="1" s="1"/>
  <c r="K175" i="1" a="1"/>
  <c r="K175" i="1" s="1"/>
  <c r="L175" i="1" a="1"/>
  <c r="L175" i="1" s="1"/>
  <c r="I176" i="1" a="1"/>
  <c r="I176" i="1" s="1"/>
  <c r="J176" i="1" a="1"/>
  <c r="J176" i="1"/>
  <c r="K176" i="1" a="1"/>
  <c r="K176" i="1" s="1"/>
  <c r="L176" i="1" a="1"/>
  <c r="L176" i="1" s="1"/>
  <c r="I177" i="1" a="1"/>
  <c r="I177" i="1" s="1"/>
  <c r="J177" i="1" a="1"/>
  <c r="J177" i="1"/>
  <c r="K177" i="1" a="1"/>
  <c r="K177" i="1" s="1"/>
  <c r="L177" i="1" a="1"/>
  <c r="L177" i="1"/>
  <c r="I178" i="1" a="1"/>
  <c r="I178" i="1" s="1"/>
  <c r="J178" i="1" a="1"/>
  <c r="J178" i="1" s="1"/>
  <c r="K178" i="1" a="1"/>
  <c r="K178" i="1" s="1"/>
  <c r="L178" i="1" a="1"/>
  <c r="L178" i="1" s="1"/>
  <c r="I179" i="1" a="1"/>
  <c r="I179" i="1" s="1"/>
  <c r="J179" i="1" a="1"/>
  <c r="J179" i="1" s="1"/>
  <c r="K179" i="1" a="1"/>
  <c r="K179" i="1" s="1"/>
  <c r="L179" i="1" a="1"/>
  <c r="L179" i="1"/>
  <c r="I180" i="1" a="1"/>
  <c r="I180" i="1"/>
  <c r="J180" i="1" a="1"/>
  <c r="J180" i="1" s="1"/>
  <c r="K180" i="1" a="1"/>
  <c r="K180" i="1" s="1"/>
  <c r="L180" i="1" a="1"/>
  <c r="L180" i="1"/>
  <c r="I181" i="1" a="1"/>
  <c r="I181" i="1" s="1"/>
  <c r="J181" i="1" a="1"/>
  <c r="J181" i="1" s="1"/>
  <c r="K181" i="1" a="1"/>
  <c r="K181" i="1" s="1"/>
  <c r="L181" i="1" a="1"/>
  <c r="L181" i="1" s="1"/>
  <c r="I182" i="1" a="1"/>
  <c r="I182" i="1"/>
  <c r="J182" i="1" a="1"/>
  <c r="J182" i="1"/>
  <c r="K182" i="1" a="1"/>
  <c r="K182" i="1" s="1"/>
  <c r="L182" i="1" a="1"/>
  <c r="L182" i="1" s="1"/>
  <c r="I183" i="1" a="1"/>
  <c r="I183" i="1"/>
  <c r="J183" i="1" a="1"/>
  <c r="J183" i="1" s="1"/>
  <c r="K183" i="1" a="1"/>
  <c r="K183" i="1" s="1"/>
  <c r="L183" i="1" a="1"/>
  <c r="L183" i="1" s="1"/>
  <c r="I184" i="1" a="1"/>
  <c r="I184" i="1" s="1"/>
  <c r="J184" i="1" a="1"/>
  <c r="J184" i="1"/>
  <c r="K184" i="1" a="1"/>
  <c r="K184" i="1" s="1"/>
  <c r="L184" i="1" a="1"/>
  <c r="L184" i="1" s="1"/>
  <c r="I185" i="1" a="1"/>
  <c r="I185" i="1" s="1"/>
  <c r="J185" i="1" a="1"/>
  <c r="J185" i="1"/>
  <c r="K185" i="1" a="1"/>
  <c r="K185" i="1" s="1"/>
  <c r="L185" i="1" a="1"/>
  <c r="L185" i="1"/>
  <c r="I186" i="1" a="1"/>
  <c r="I186" i="1" s="1"/>
  <c r="J186" i="1" a="1"/>
  <c r="J186" i="1" s="1"/>
  <c r="K186" i="1" a="1"/>
  <c r="K186" i="1" s="1"/>
  <c r="L186" i="1" a="1"/>
  <c r="L186" i="1" s="1"/>
  <c r="I187" i="1" a="1"/>
  <c r="I187" i="1" s="1"/>
  <c r="J187" i="1" a="1"/>
  <c r="J187" i="1" s="1"/>
  <c r="K187" i="1" a="1"/>
  <c r="K187" i="1" s="1"/>
  <c r="L187" i="1" a="1"/>
  <c r="L187" i="1"/>
  <c r="I188" i="1" a="1"/>
  <c r="I188" i="1"/>
  <c r="J188" i="1" a="1"/>
  <c r="J188" i="1" s="1"/>
  <c r="K188" i="1" a="1"/>
  <c r="K188" i="1" s="1"/>
  <c r="L188" i="1" a="1"/>
  <c r="L188" i="1"/>
  <c r="I189" i="1" a="1"/>
  <c r="I189" i="1" s="1"/>
  <c r="J189" i="1" a="1"/>
  <c r="J189" i="1" s="1"/>
  <c r="K189" i="1" a="1"/>
  <c r="K189" i="1" s="1"/>
  <c r="L189" i="1" a="1"/>
  <c r="L189" i="1" s="1"/>
  <c r="I190" i="1" a="1"/>
  <c r="I190" i="1"/>
  <c r="J190" i="1" a="1"/>
  <c r="J190" i="1"/>
  <c r="K190" i="1" a="1"/>
  <c r="K190" i="1" s="1"/>
  <c r="L190" i="1" a="1"/>
  <c r="L190" i="1" s="1"/>
  <c r="I191" i="1" a="1"/>
  <c r="I191" i="1"/>
  <c r="J191" i="1" a="1"/>
  <c r="J191" i="1" s="1"/>
  <c r="K191" i="1" a="1"/>
  <c r="K191" i="1" s="1"/>
  <c r="L191" i="1" a="1"/>
  <c r="L191" i="1" s="1"/>
  <c r="I192" i="1" a="1"/>
  <c r="I192" i="1" s="1"/>
  <c r="J192" i="1" a="1"/>
  <c r="J192" i="1"/>
  <c r="K192" i="1" a="1"/>
  <c r="K192" i="1" s="1"/>
  <c r="L192" i="1" a="1"/>
  <c r="L192" i="1" s="1"/>
  <c r="I193" i="1" a="1"/>
  <c r="I193" i="1" s="1"/>
  <c r="J193" i="1" a="1"/>
  <c r="J193" i="1"/>
  <c r="K193" i="1" a="1"/>
  <c r="K193" i="1" s="1"/>
  <c r="L193" i="1" a="1"/>
  <c r="L193" i="1"/>
  <c r="I194" i="1" a="1"/>
  <c r="I194" i="1" s="1"/>
  <c r="J194" i="1" a="1"/>
  <c r="J194" i="1" s="1"/>
  <c r="K194" i="1" a="1"/>
  <c r="K194" i="1" s="1"/>
  <c r="L194" i="1" a="1"/>
  <c r="L194" i="1" s="1"/>
  <c r="I195" i="1" a="1"/>
  <c r="I195" i="1" s="1"/>
  <c r="J195" i="1" a="1"/>
  <c r="J195" i="1" s="1"/>
  <c r="K195" i="1" a="1"/>
  <c r="K195" i="1" s="1"/>
  <c r="L195" i="1" a="1"/>
  <c r="L195" i="1"/>
  <c r="I196" i="1" a="1"/>
  <c r="I196" i="1"/>
  <c r="J196" i="1" a="1"/>
  <c r="J196" i="1" s="1"/>
  <c r="K196" i="1" a="1"/>
  <c r="K196" i="1" s="1"/>
  <c r="L196" i="1" a="1"/>
  <c r="L196" i="1"/>
  <c r="I197" i="1" a="1"/>
  <c r="I197" i="1" s="1"/>
  <c r="J197" i="1" a="1"/>
  <c r="J197" i="1" s="1"/>
  <c r="K197" i="1" a="1"/>
  <c r="K197" i="1" s="1"/>
  <c r="L197" i="1" a="1"/>
  <c r="L197" i="1" s="1"/>
  <c r="I198" i="1" a="1"/>
  <c r="I198" i="1" s="1"/>
  <c r="J198" i="1" a="1"/>
  <c r="J198" i="1"/>
  <c r="K198" i="1" a="1"/>
  <c r="K198" i="1" s="1"/>
  <c r="L198" i="1" a="1"/>
  <c r="L198" i="1" s="1"/>
  <c r="I199" i="1" a="1"/>
  <c r="I199" i="1"/>
  <c r="J199" i="1" a="1"/>
  <c r="J199" i="1" s="1"/>
  <c r="K199" i="1" a="1"/>
  <c r="K199" i="1" s="1"/>
  <c r="L199" i="1" a="1"/>
  <c r="L199" i="1" s="1"/>
  <c r="I200" i="1" a="1"/>
  <c r="I200" i="1" s="1"/>
  <c r="J200" i="1" a="1"/>
  <c r="J200" i="1" s="1"/>
  <c r="K200" i="1" a="1"/>
  <c r="K200" i="1" s="1"/>
  <c r="L200" i="1" a="1"/>
  <c r="L200" i="1" s="1"/>
  <c r="I201" i="1" a="1"/>
  <c r="I201" i="1" s="1"/>
  <c r="J201" i="1" a="1"/>
  <c r="J201" i="1"/>
  <c r="K201" i="1" a="1"/>
  <c r="K201" i="1" s="1"/>
  <c r="L201" i="1" a="1"/>
  <c r="L201" i="1"/>
  <c r="I202" i="1" a="1"/>
  <c r="I202" i="1" s="1"/>
  <c r="J202" i="1" a="1"/>
  <c r="J202" i="1" s="1"/>
  <c r="K202" i="1" a="1"/>
  <c r="K202" i="1" s="1"/>
  <c r="L202" i="1" a="1"/>
  <c r="L202" i="1" s="1"/>
  <c r="I203" i="1" a="1"/>
  <c r="I203" i="1" s="1"/>
  <c r="J203" i="1" a="1"/>
  <c r="J203" i="1" s="1"/>
  <c r="K203" i="1" a="1"/>
  <c r="K203" i="1" s="1"/>
  <c r="L203" i="1" a="1"/>
  <c r="L203" i="1" s="1"/>
  <c r="I204" i="1" a="1"/>
  <c r="I204" i="1"/>
  <c r="J204" i="1" a="1"/>
  <c r="J204" i="1" s="1"/>
  <c r="K204" i="1" a="1"/>
  <c r="K204" i="1" s="1"/>
  <c r="L204" i="1" a="1"/>
  <c r="L204" i="1"/>
  <c r="I205" i="1" a="1"/>
  <c r="I205" i="1" s="1"/>
  <c r="J205" i="1" a="1"/>
  <c r="J205" i="1" s="1"/>
  <c r="K205" i="1" a="1"/>
  <c r="K205" i="1" s="1"/>
  <c r="L205" i="1" a="1"/>
  <c r="L205" i="1" s="1"/>
  <c r="I206" i="1" a="1"/>
  <c r="I206" i="1" s="1"/>
  <c r="J206" i="1" a="1"/>
  <c r="J206" i="1"/>
  <c r="K206" i="1" a="1"/>
  <c r="K206" i="1" s="1"/>
  <c r="L206" i="1" a="1"/>
  <c r="L206" i="1" s="1"/>
  <c r="I207" i="1" a="1"/>
  <c r="I207" i="1"/>
  <c r="J207" i="1" a="1"/>
  <c r="J207" i="1" s="1"/>
  <c r="K207" i="1" a="1"/>
  <c r="K207" i="1" s="1"/>
  <c r="L207" i="1" a="1"/>
  <c r="L207" i="1" s="1"/>
  <c r="I208" i="1" a="1"/>
  <c r="I208" i="1" s="1"/>
  <c r="J208" i="1" a="1"/>
  <c r="J208" i="1" s="1"/>
  <c r="K208" i="1" a="1"/>
  <c r="K208" i="1" s="1"/>
  <c r="L208" i="1" a="1"/>
  <c r="L208" i="1" s="1"/>
  <c r="I209" i="1" a="1"/>
  <c r="I209" i="1" s="1"/>
  <c r="J209" i="1" a="1"/>
  <c r="J209" i="1"/>
  <c r="K209" i="1" a="1"/>
  <c r="K209" i="1" s="1"/>
  <c r="L209" i="1" a="1"/>
  <c r="L209" i="1"/>
  <c r="I210" i="1" a="1"/>
  <c r="I210" i="1" s="1"/>
  <c r="J210" i="1" a="1"/>
  <c r="J210" i="1" s="1"/>
  <c r="K210" i="1" a="1"/>
  <c r="K210" i="1" s="1"/>
  <c r="L210" i="1" a="1"/>
  <c r="L210" i="1" s="1"/>
  <c r="I211" i="1" a="1"/>
  <c r="I211" i="1" s="1"/>
  <c r="J211" i="1" a="1"/>
  <c r="J211" i="1" s="1"/>
  <c r="K211" i="1" a="1"/>
  <c r="K211" i="1" s="1"/>
  <c r="L211" i="1" a="1"/>
  <c r="L211" i="1" s="1"/>
  <c r="I212" i="1" a="1"/>
  <c r="I212" i="1"/>
  <c r="J212" i="1" a="1"/>
  <c r="J212" i="1" s="1"/>
  <c r="K212" i="1" a="1"/>
  <c r="K212" i="1" s="1"/>
  <c r="L212" i="1" a="1"/>
  <c r="L212" i="1"/>
  <c r="I213" i="1" a="1"/>
  <c r="I213" i="1" s="1"/>
  <c r="J213" i="1" a="1"/>
  <c r="J213" i="1" s="1"/>
  <c r="K213" i="1" a="1"/>
  <c r="K213" i="1" s="1"/>
  <c r="L213" i="1" a="1"/>
  <c r="L213" i="1" s="1"/>
  <c r="I214" i="1" a="1"/>
  <c r="I214" i="1" s="1"/>
  <c r="J214" i="1" a="1"/>
  <c r="J214" i="1"/>
  <c r="K214" i="1" a="1"/>
  <c r="K214" i="1" s="1"/>
  <c r="L214" i="1" a="1"/>
  <c r="L214" i="1" s="1"/>
  <c r="I215" i="1" a="1"/>
  <c r="I215" i="1"/>
  <c r="J215" i="1" a="1"/>
  <c r="J215" i="1" s="1"/>
  <c r="K215" i="1" a="1"/>
  <c r="K215" i="1" s="1"/>
  <c r="L215" i="1" a="1"/>
  <c r="L215" i="1" s="1"/>
  <c r="I216" i="1" a="1"/>
  <c r="I216" i="1" s="1"/>
  <c r="J216" i="1" a="1"/>
  <c r="J216" i="1"/>
  <c r="K216" i="1" a="1"/>
  <c r="K216" i="1" s="1"/>
  <c r="L216" i="1" a="1"/>
  <c r="L216" i="1" s="1"/>
  <c r="I217" i="1" a="1"/>
  <c r="I217" i="1" s="1"/>
  <c r="J217" i="1" a="1"/>
  <c r="J217" i="1"/>
  <c r="K217" i="1" a="1"/>
  <c r="K217" i="1" s="1"/>
  <c r="L217" i="1" a="1"/>
  <c r="L217" i="1"/>
  <c r="I218" i="1" a="1"/>
  <c r="I218" i="1" s="1"/>
  <c r="J218" i="1" a="1"/>
  <c r="J218" i="1" s="1"/>
  <c r="K218" i="1" a="1"/>
  <c r="K218" i="1" s="1"/>
  <c r="L218" i="1" a="1"/>
  <c r="L218" i="1" s="1"/>
  <c r="I219" i="1" a="1"/>
  <c r="I219" i="1"/>
  <c r="J219" i="1" a="1"/>
  <c r="J219" i="1" s="1"/>
  <c r="K219" i="1" a="1"/>
  <c r="K219" i="1" s="1"/>
  <c r="L219" i="1" a="1"/>
  <c r="L219" i="1"/>
  <c r="I220" i="1" a="1"/>
  <c r="I220" i="1"/>
  <c r="J220" i="1" a="1"/>
  <c r="J220" i="1" s="1"/>
  <c r="K220" i="1" a="1"/>
  <c r="K220" i="1" s="1"/>
  <c r="L220" i="1" a="1"/>
  <c r="L220" i="1"/>
  <c r="I221" i="1" a="1"/>
  <c r="I221" i="1" s="1"/>
  <c r="J221" i="1" a="1"/>
  <c r="J221" i="1" s="1"/>
  <c r="K221" i="1" a="1"/>
  <c r="K221" i="1" s="1"/>
  <c r="L221" i="1" a="1"/>
  <c r="L221" i="1" s="1"/>
  <c r="I222" i="1" a="1"/>
  <c r="I222" i="1"/>
  <c r="J222" i="1" a="1"/>
  <c r="J222" i="1"/>
  <c r="K222" i="1" a="1"/>
  <c r="K222" i="1" s="1"/>
  <c r="L222" i="1" a="1"/>
  <c r="L222" i="1" s="1"/>
  <c r="I223" i="1" a="1"/>
  <c r="I223" i="1"/>
  <c r="J223" i="1" a="1"/>
  <c r="J223" i="1" s="1"/>
  <c r="K223" i="1" a="1"/>
  <c r="K223" i="1" s="1"/>
  <c r="L223" i="1" a="1"/>
  <c r="L223" i="1" s="1"/>
  <c r="I224" i="1" a="1"/>
  <c r="I224" i="1" s="1"/>
  <c r="J224" i="1" a="1"/>
  <c r="J224" i="1" s="1"/>
  <c r="K224" i="1" a="1"/>
  <c r="K224" i="1" s="1"/>
  <c r="L224" i="1" a="1"/>
  <c r="L224" i="1"/>
  <c r="I225" i="1" a="1"/>
  <c r="I225" i="1" s="1"/>
  <c r="J225" i="1" a="1"/>
  <c r="J225" i="1"/>
  <c r="K225" i="1" a="1"/>
  <c r="K225" i="1" s="1"/>
  <c r="L225" i="1" a="1"/>
  <c r="L225" i="1"/>
  <c r="I226" i="1" a="1"/>
  <c r="I226" i="1" s="1"/>
  <c r="J226" i="1" a="1"/>
  <c r="J226" i="1" s="1"/>
  <c r="K226" i="1" a="1"/>
  <c r="K226" i="1" s="1"/>
  <c r="L226" i="1" a="1"/>
  <c r="L226" i="1" s="1"/>
  <c r="I227" i="1" a="1"/>
  <c r="I227" i="1"/>
  <c r="J227" i="1" a="1"/>
  <c r="J227" i="1" s="1"/>
  <c r="K227" i="1" a="1"/>
  <c r="K227" i="1" s="1"/>
  <c r="L227" i="1" a="1"/>
  <c r="L227" i="1"/>
  <c r="I228" i="1" a="1"/>
  <c r="I228" i="1"/>
  <c r="J228" i="1" a="1"/>
  <c r="J228" i="1" s="1"/>
  <c r="K228" i="1" a="1"/>
  <c r="K228" i="1" s="1"/>
  <c r="L228" i="1" a="1"/>
  <c r="L228" i="1"/>
  <c r="I229" i="1" a="1"/>
  <c r="I229" i="1" s="1"/>
  <c r="J229" i="1" a="1"/>
  <c r="J229" i="1"/>
  <c r="K229" i="1" a="1"/>
  <c r="K229" i="1" s="1"/>
  <c r="L229" i="1" a="1"/>
  <c r="L229" i="1" s="1"/>
  <c r="I230" i="1" a="1"/>
  <c r="I230" i="1" s="1"/>
  <c r="J230" i="1" a="1"/>
  <c r="J230" i="1"/>
  <c r="K230" i="1" a="1"/>
  <c r="K230" i="1" s="1"/>
  <c r="L230" i="1" a="1"/>
  <c r="L230" i="1" s="1"/>
  <c r="I231" i="1" a="1"/>
  <c r="I231" i="1"/>
  <c r="J231" i="1" a="1"/>
  <c r="J231" i="1" s="1"/>
  <c r="K231" i="1" a="1"/>
  <c r="K231" i="1" s="1"/>
  <c r="L231" i="1" a="1"/>
  <c r="L231" i="1" s="1"/>
  <c r="I232" i="1" a="1"/>
  <c r="I232" i="1" s="1"/>
  <c r="J232" i="1" a="1"/>
  <c r="J232" i="1"/>
  <c r="K232" i="1" a="1"/>
  <c r="K232" i="1" s="1"/>
  <c r="L232" i="1" a="1"/>
  <c r="L232" i="1"/>
  <c r="I233" i="1" a="1"/>
  <c r="I233" i="1" s="1"/>
  <c r="J233" i="1" a="1"/>
  <c r="J233" i="1"/>
  <c r="K233" i="1" a="1"/>
  <c r="K233" i="1" s="1"/>
  <c r="L233" i="1" a="1"/>
  <c r="L233" i="1"/>
  <c r="I234" i="1" a="1"/>
  <c r="I234" i="1"/>
  <c r="J234" i="1" a="1"/>
  <c r="J234" i="1" s="1"/>
  <c r="K234" i="1" a="1"/>
  <c r="K234" i="1" s="1"/>
  <c r="L234" i="1" a="1"/>
  <c r="L234" i="1" s="1"/>
  <c r="I235" i="1" a="1"/>
  <c r="I235" i="1" s="1"/>
  <c r="J235" i="1" a="1"/>
  <c r="J235" i="1" s="1"/>
  <c r="K235" i="1" a="1"/>
  <c r="K235" i="1" s="1"/>
  <c r="L235" i="1" a="1"/>
  <c r="L235" i="1"/>
  <c r="I236" i="1" a="1"/>
  <c r="I236" i="1"/>
  <c r="J236" i="1" a="1"/>
  <c r="J236" i="1"/>
  <c r="K236" i="1" a="1"/>
  <c r="K236" i="1" s="1"/>
  <c r="L236" i="1" a="1"/>
  <c r="L236" i="1"/>
  <c r="I237" i="1" a="1"/>
  <c r="I237" i="1" s="1"/>
  <c r="J237" i="1" a="1"/>
  <c r="J237" i="1"/>
  <c r="K237" i="1" a="1"/>
  <c r="K237" i="1"/>
  <c r="L237" i="1" a="1"/>
  <c r="L237" i="1"/>
  <c r="I238" i="1" a="1"/>
  <c r="I238" i="1" s="1"/>
  <c r="J238" i="1" a="1"/>
  <c r="J238" i="1" s="1"/>
  <c r="K238" i="1" a="1"/>
  <c r="K238" i="1"/>
  <c r="L238" i="1" a="1"/>
  <c r="L238" i="1"/>
  <c r="I239" i="1" a="1"/>
  <c r="I239" i="1" s="1"/>
  <c r="J239" i="1" a="1"/>
  <c r="J239" i="1"/>
  <c r="K239" i="1" a="1"/>
  <c r="K239" i="1"/>
  <c r="L239" i="1" a="1"/>
  <c r="L239" i="1"/>
  <c r="I240" i="1" a="1"/>
  <c r="I240" i="1" s="1"/>
  <c r="J240" i="1" a="1"/>
  <c r="J240" i="1" s="1"/>
  <c r="K240" i="1" a="1"/>
  <c r="K240" i="1" s="1"/>
  <c r="L240" i="1" a="1"/>
  <c r="L240" i="1" s="1"/>
  <c r="I241" i="1" a="1"/>
  <c r="I241" i="1" s="1"/>
  <c r="J241" i="1" a="1"/>
  <c r="J241" i="1"/>
  <c r="K241" i="1" a="1"/>
  <c r="K241" i="1"/>
  <c r="L241" i="1" a="1"/>
  <c r="L241" i="1"/>
  <c r="I242" i="1" a="1"/>
  <c r="I242" i="1" s="1"/>
  <c r="J242" i="1" a="1"/>
  <c r="J242" i="1" s="1"/>
  <c r="K242" i="1" a="1"/>
  <c r="K242" i="1" s="1"/>
  <c r="L242" i="1" a="1"/>
  <c r="L242" i="1" s="1"/>
  <c r="I243" i="1" a="1"/>
  <c r="I243" i="1" s="1"/>
  <c r="J243" i="1" a="1"/>
  <c r="J243" i="1"/>
  <c r="K243" i="1" a="1"/>
  <c r="K243" i="1"/>
  <c r="L243" i="1" a="1"/>
  <c r="L243" i="1"/>
  <c r="I244" i="1" a="1"/>
  <c r="I244" i="1" s="1"/>
  <c r="J244" i="1" a="1"/>
  <c r="J244" i="1"/>
  <c r="K244" i="1" a="1"/>
  <c r="K244" i="1" s="1"/>
  <c r="L244" i="1" a="1"/>
  <c r="L244" i="1" s="1"/>
  <c r="I245" i="1" a="1"/>
  <c r="I245" i="1" s="1"/>
  <c r="J245" i="1" a="1"/>
  <c r="J245" i="1"/>
  <c r="K245" i="1" a="1"/>
  <c r="K245" i="1"/>
  <c r="L245" i="1" a="1"/>
  <c r="L245" i="1"/>
  <c r="I246" i="1" a="1"/>
  <c r="I246" i="1" s="1"/>
  <c r="J246" i="1" a="1"/>
  <c r="J246" i="1" s="1"/>
  <c r="K246" i="1" a="1"/>
  <c r="K246" i="1"/>
  <c r="L246" i="1" a="1"/>
  <c r="L246" i="1" s="1"/>
  <c r="I247" i="1" a="1"/>
  <c r="I247" i="1" s="1"/>
  <c r="J247" i="1" a="1"/>
  <c r="J247" i="1"/>
  <c r="K247" i="1" a="1"/>
  <c r="K247" i="1"/>
  <c r="L247" i="1" a="1"/>
  <c r="L247" i="1"/>
  <c r="I248" i="1" a="1"/>
  <c r="I248" i="1" s="1"/>
  <c r="J248" i="1" a="1"/>
  <c r="J248" i="1" s="1"/>
  <c r="K248" i="1" a="1"/>
  <c r="K248" i="1" s="1"/>
  <c r="L248" i="1" a="1"/>
  <c r="L248" i="1"/>
  <c r="I249" i="1" a="1"/>
  <c r="I249" i="1" s="1"/>
  <c r="J249" i="1" a="1"/>
  <c r="J249" i="1"/>
  <c r="K249" i="1" a="1"/>
  <c r="K249" i="1"/>
  <c r="L249" i="1" a="1"/>
  <c r="L249" i="1"/>
  <c r="I250" i="1" a="1"/>
  <c r="I250" i="1" s="1"/>
  <c r="J250" i="1" a="1"/>
  <c r="J250" i="1" s="1"/>
  <c r="K250" i="1" a="1"/>
  <c r="K250" i="1" s="1"/>
  <c r="L250" i="1" a="1"/>
  <c r="L250" i="1" s="1"/>
  <c r="I251" i="1" a="1"/>
  <c r="I251" i="1" s="1"/>
  <c r="J251" i="1" a="1"/>
  <c r="J251" i="1"/>
  <c r="K251" i="1" a="1"/>
  <c r="K251" i="1"/>
  <c r="L251" i="1" a="1"/>
  <c r="L251" i="1"/>
  <c r="I252" i="1" a="1"/>
  <c r="I252" i="1" s="1"/>
  <c r="J252" i="1" a="1"/>
  <c r="J252" i="1"/>
  <c r="K252" i="1" a="1"/>
  <c r="K252" i="1" s="1"/>
  <c r="L252" i="1" a="1"/>
  <c r="L252" i="1" s="1"/>
  <c r="I253" i="1" a="1"/>
  <c r="I253" i="1" s="1"/>
  <c r="J253" i="1" a="1"/>
  <c r="J253" i="1"/>
  <c r="K253" i="1" a="1"/>
  <c r="K253" i="1"/>
  <c r="L253" i="1" a="1"/>
  <c r="L253" i="1"/>
  <c r="I254" i="1" a="1"/>
  <c r="I254" i="1" s="1"/>
  <c r="J254" i="1" a="1"/>
  <c r="J254" i="1" s="1"/>
  <c r="K254" i="1" a="1"/>
  <c r="K254" i="1"/>
  <c r="L254" i="1" a="1"/>
  <c r="L254" i="1" s="1"/>
  <c r="I255" i="1" a="1"/>
  <c r="I255" i="1" s="1"/>
  <c r="J255" i="1" a="1"/>
  <c r="J255" i="1"/>
  <c r="K255" i="1" a="1"/>
  <c r="K255" i="1"/>
  <c r="L255" i="1" a="1"/>
  <c r="L255" i="1"/>
  <c r="I256" i="1" a="1"/>
  <c r="I256" i="1" s="1"/>
  <c r="J256" i="1" a="1"/>
  <c r="J256" i="1" s="1"/>
  <c r="K256" i="1" a="1"/>
  <c r="K256" i="1" s="1"/>
  <c r="L256" i="1" a="1"/>
  <c r="L256" i="1"/>
  <c r="I257" i="1" a="1"/>
  <c r="I257" i="1" s="1"/>
  <c r="J257" i="1" a="1"/>
  <c r="J257" i="1"/>
  <c r="K257" i="1" a="1"/>
  <c r="K257" i="1"/>
  <c r="L257" i="1" a="1"/>
  <c r="L257" i="1"/>
  <c r="I258" i="1" a="1"/>
  <c r="I258" i="1" s="1"/>
  <c r="J258" i="1" a="1"/>
  <c r="J258" i="1" s="1"/>
  <c r="K258" i="1" a="1"/>
  <c r="K258" i="1" s="1"/>
  <c r="L258" i="1" a="1"/>
  <c r="L258" i="1" s="1"/>
  <c r="I259" i="1" a="1"/>
  <c r="I259" i="1" s="1"/>
  <c r="J259" i="1" a="1"/>
  <c r="J259" i="1"/>
  <c r="K259" i="1" a="1"/>
  <c r="K259" i="1"/>
  <c r="L259" i="1" a="1"/>
  <c r="L259" i="1"/>
  <c r="I260" i="1" a="1"/>
  <c r="I260" i="1" s="1"/>
  <c r="J260" i="1" a="1"/>
  <c r="J260" i="1"/>
  <c r="K260" i="1" a="1"/>
  <c r="K260" i="1" s="1"/>
  <c r="L260" i="1" a="1"/>
  <c r="L260" i="1" s="1"/>
  <c r="I261" i="1" a="1"/>
  <c r="I261" i="1" s="1"/>
  <c r="J261" i="1" a="1"/>
  <c r="J261" i="1"/>
  <c r="K261" i="1" a="1"/>
  <c r="K261" i="1"/>
  <c r="L261" i="1" a="1"/>
  <c r="L261" i="1"/>
  <c r="I262" i="1" a="1"/>
  <c r="I262" i="1" s="1"/>
  <c r="J262" i="1" a="1"/>
  <c r="J262" i="1" s="1"/>
  <c r="K262" i="1" a="1"/>
  <c r="K262" i="1"/>
  <c r="L262" i="1" a="1"/>
  <c r="L262" i="1" s="1"/>
  <c r="I263" i="1" a="1"/>
  <c r="I263" i="1" s="1"/>
  <c r="J263" i="1" a="1"/>
  <c r="J263" i="1"/>
  <c r="K263" i="1" a="1"/>
  <c r="K263" i="1"/>
  <c r="L263" i="1" a="1"/>
  <c r="L263" i="1"/>
  <c r="I264" i="1" a="1"/>
  <c r="I264" i="1" s="1"/>
  <c r="J264" i="1" a="1"/>
  <c r="J264" i="1" s="1"/>
  <c r="K264" i="1" a="1"/>
  <c r="K264" i="1" s="1"/>
  <c r="L264" i="1" a="1"/>
  <c r="L264" i="1"/>
  <c r="I265" i="1" a="1"/>
  <c r="I265" i="1" s="1"/>
  <c r="J265" i="1" a="1"/>
  <c r="J265" i="1"/>
  <c r="K265" i="1" a="1"/>
  <c r="K265" i="1"/>
  <c r="L265" i="1" a="1"/>
  <c r="L265" i="1"/>
  <c r="I266" i="1" a="1"/>
  <c r="I266" i="1" s="1"/>
  <c r="J266" i="1" a="1"/>
  <c r="J266" i="1" s="1"/>
  <c r="K266" i="1" a="1"/>
  <c r="K266" i="1" s="1"/>
  <c r="L266" i="1" a="1"/>
  <c r="L266" i="1" s="1"/>
  <c r="I267" i="1" a="1"/>
  <c r="I267" i="1" s="1"/>
  <c r="J267" i="1" a="1"/>
  <c r="J267" i="1"/>
  <c r="K267" i="1" a="1"/>
  <c r="K267" i="1"/>
  <c r="L267" i="1" a="1"/>
  <c r="L267" i="1"/>
  <c r="I268" i="1" a="1"/>
  <c r="I268" i="1" s="1"/>
  <c r="J268" i="1" a="1"/>
  <c r="J268" i="1"/>
  <c r="K268" i="1" a="1"/>
  <c r="K268" i="1" s="1"/>
  <c r="L268" i="1" a="1"/>
  <c r="L268" i="1" s="1"/>
  <c r="I269" i="1" a="1"/>
  <c r="I269" i="1" s="1"/>
  <c r="J269" i="1" a="1"/>
  <c r="J269" i="1"/>
  <c r="K269" i="1" a="1"/>
  <c r="K269" i="1"/>
  <c r="L269" i="1" a="1"/>
  <c r="L269" i="1"/>
  <c r="I270" i="1" a="1"/>
  <c r="I270" i="1"/>
  <c r="J270" i="1" a="1"/>
  <c r="J270" i="1"/>
  <c r="K270" i="1" a="1"/>
  <c r="K270" i="1"/>
  <c r="L270" i="1" a="1"/>
  <c r="L270" i="1"/>
  <c r="I271" i="1" a="1"/>
  <c r="I271" i="1" s="1"/>
  <c r="J271" i="1" a="1"/>
  <c r="J271" i="1"/>
  <c r="K271" i="1" a="1"/>
  <c r="K271" i="1"/>
  <c r="L271" i="1" a="1"/>
  <c r="L271" i="1"/>
  <c r="I272" i="1" a="1"/>
  <c r="I272" i="1" s="1"/>
  <c r="J272" i="1" a="1"/>
  <c r="J272" i="1"/>
  <c r="K272" i="1" a="1"/>
  <c r="K272" i="1"/>
  <c r="L272" i="1" a="1"/>
  <c r="L272" i="1"/>
  <c r="I273" i="1" a="1"/>
  <c r="I273" i="1" s="1"/>
  <c r="J273" i="1" a="1"/>
  <c r="J273" i="1"/>
  <c r="K273" i="1" a="1"/>
  <c r="K273" i="1"/>
  <c r="L273" i="1" a="1"/>
  <c r="L273" i="1"/>
  <c r="I274" i="1" a="1"/>
  <c r="I274" i="1" s="1"/>
  <c r="J274" i="1" a="1"/>
  <c r="J274" i="1"/>
  <c r="K274" i="1" a="1"/>
  <c r="K274" i="1"/>
  <c r="L274" i="1" a="1"/>
  <c r="L274" i="1"/>
  <c r="I275" i="1" a="1"/>
  <c r="I275" i="1" s="1"/>
  <c r="J275" i="1" a="1"/>
  <c r="J275" i="1"/>
  <c r="K275" i="1" a="1"/>
  <c r="K275" i="1"/>
  <c r="L275" i="1" a="1"/>
  <c r="L275" i="1"/>
  <c r="I276" i="1" a="1"/>
  <c r="I276" i="1" s="1"/>
  <c r="J276" i="1" a="1"/>
  <c r="J276" i="1"/>
  <c r="K276" i="1" a="1"/>
  <c r="K276" i="1"/>
  <c r="L276" i="1" a="1"/>
  <c r="L276" i="1"/>
  <c r="I277" i="1" a="1"/>
  <c r="I277" i="1" s="1"/>
  <c r="J277" i="1" a="1"/>
  <c r="J277" i="1"/>
  <c r="K277" i="1" a="1"/>
  <c r="K277" i="1"/>
  <c r="L277" i="1" a="1"/>
  <c r="L277" i="1"/>
  <c r="I278" i="1" a="1"/>
  <c r="I278" i="1" s="1"/>
  <c r="J278" i="1" a="1"/>
  <c r="J278" i="1"/>
  <c r="K278" i="1" a="1"/>
  <c r="K278" i="1"/>
  <c r="L278" i="1" a="1"/>
  <c r="L278" i="1"/>
  <c r="I279" i="1" a="1"/>
  <c r="I279" i="1" s="1"/>
  <c r="J279" i="1" a="1"/>
  <c r="J279" i="1"/>
  <c r="K279" i="1" a="1"/>
  <c r="K279" i="1" s="1"/>
  <c r="L279" i="1" a="1"/>
  <c r="L279" i="1"/>
  <c r="I280" i="1" a="1"/>
  <c r="I280" i="1" s="1"/>
  <c r="J280" i="1" a="1"/>
  <c r="J280" i="1"/>
  <c r="K280" i="1" a="1"/>
  <c r="K280" i="1"/>
  <c r="L280" i="1" a="1"/>
  <c r="L280" i="1"/>
  <c r="I281" i="1" a="1"/>
  <c r="I281" i="1" s="1"/>
  <c r="J281" i="1" a="1"/>
  <c r="J281" i="1" s="1"/>
  <c r="K281" i="1" a="1"/>
  <c r="K281" i="1" s="1"/>
  <c r="L281" i="1" a="1"/>
  <c r="L281" i="1"/>
  <c r="I282" i="1" a="1"/>
  <c r="I282" i="1" s="1"/>
  <c r="J282" i="1" a="1"/>
  <c r="J282" i="1" s="1"/>
  <c r="K282" i="1" a="1"/>
  <c r="K282" i="1"/>
  <c r="L282" i="1" a="1"/>
  <c r="L282" i="1"/>
  <c r="I283" i="1" a="1"/>
  <c r="I283" i="1" s="1"/>
  <c r="J283" i="1" a="1"/>
  <c r="J283" i="1" s="1"/>
  <c r="K283" i="1" a="1"/>
  <c r="K283" i="1" s="1"/>
  <c r="L283" i="1" a="1"/>
  <c r="L283" i="1"/>
  <c r="I284" i="1" a="1"/>
  <c r="I284" i="1" s="1"/>
  <c r="J284" i="1" a="1"/>
  <c r="J284" i="1" s="1"/>
  <c r="K284" i="1" a="1"/>
  <c r="K284" i="1"/>
  <c r="L284" i="1" a="1"/>
  <c r="L284" i="1"/>
  <c r="I285" i="1" a="1"/>
  <c r="I285" i="1" s="1"/>
  <c r="J285" i="1" a="1"/>
  <c r="J285" i="1" s="1"/>
  <c r="K285" i="1" a="1"/>
  <c r="K285" i="1" s="1"/>
  <c r="L285" i="1" a="1"/>
  <c r="L285" i="1"/>
  <c r="I286" i="1" a="1"/>
  <c r="I286" i="1" s="1"/>
  <c r="J286" i="1" a="1"/>
  <c r="J286" i="1" s="1"/>
  <c r="K286" i="1" a="1"/>
  <c r="K286" i="1"/>
  <c r="L286" i="1" a="1"/>
  <c r="L286" i="1"/>
  <c r="I287" i="1" a="1"/>
  <c r="I287" i="1" s="1"/>
  <c r="J287" i="1" a="1"/>
  <c r="J287" i="1" s="1"/>
  <c r="K287" i="1" a="1"/>
  <c r="K287" i="1" s="1"/>
  <c r="L287" i="1" a="1"/>
  <c r="L287" i="1"/>
  <c r="I288" i="1" a="1"/>
  <c r="I288" i="1" s="1"/>
  <c r="J288" i="1" a="1"/>
  <c r="J288" i="1" s="1"/>
  <c r="K288" i="1" a="1"/>
  <c r="K288" i="1"/>
  <c r="L288" i="1" a="1"/>
  <c r="L288" i="1"/>
  <c r="I289" i="1" a="1"/>
  <c r="I289" i="1" s="1"/>
  <c r="J289" i="1" a="1"/>
  <c r="J289" i="1" s="1"/>
  <c r="K289" i="1" a="1"/>
  <c r="K289" i="1" s="1"/>
  <c r="L289" i="1" a="1"/>
  <c r="L289" i="1"/>
  <c r="I290" i="1" a="1"/>
  <c r="I290" i="1" s="1"/>
  <c r="J290" i="1" a="1"/>
  <c r="J290" i="1" s="1"/>
  <c r="K290" i="1" a="1"/>
  <c r="K290" i="1"/>
  <c r="L290" i="1" a="1"/>
  <c r="L290" i="1" s="1"/>
  <c r="I291" i="1" a="1"/>
  <c r="I291" i="1" s="1"/>
  <c r="J291" i="1" a="1"/>
  <c r="J291" i="1" s="1"/>
  <c r="K291" i="1" a="1"/>
  <c r="K291" i="1" s="1"/>
  <c r="L291" i="1" a="1"/>
  <c r="L291" i="1"/>
  <c r="I292" i="1" a="1"/>
  <c r="I292" i="1" s="1"/>
  <c r="J292" i="1" a="1"/>
  <c r="J292" i="1" s="1"/>
  <c r="K292" i="1" a="1"/>
  <c r="K292" i="1"/>
  <c r="L292" i="1" a="1"/>
  <c r="L292" i="1" s="1"/>
  <c r="I293" i="1" a="1"/>
  <c r="I293" i="1" s="1"/>
  <c r="J293" i="1" a="1"/>
  <c r="J293" i="1" s="1"/>
  <c r="K293" i="1" a="1"/>
  <c r="K293" i="1" s="1"/>
  <c r="L293" i="1" a="1"/>
  <c r="L293" i="1"/>
  <c r="I294" i="1" a="1"/>
  <c r="I294" i="1" s="1"/>
  <c r="J294" i="1" a="1"/>
  <c r="J294" i="1" s="1"/>
  <c r="K294" i="1" a="1"/>
  <c r="K294" i="1"/>
  <c r="L294" i="1" a="1"/>
  <c r="L294" i="1" s="1"/>
  <c r="I295" i="1" a="1"/>
  <c r="I295" i="1" s="1"/>
  <c r="J295" i="1" a="1"/>
  <c r="J295" i="1" s="1"/>
  <c r="K295" i="1" a="1"/>
  <c r="K295" i="1" s="1"/>
  <c r="L295" i="1" a="1"/>
  <c r="L295" i="1"/>
  <c r="I296" i="1" a="1"/>
  <c r="I296" i="1" s="1"/>
  <c r="J296" i="1" a="1"/>
  <c r="J296" i="1" s="1"/>
  <c r="K296" i="1" a="1"/>
  <c r="K296" i="1"/>
  <c r="L296" i="1" a="1"/>
  <c r="L296" i="1" s="1"/>
  <c r="I297" i="1" a="1"/>
  <c r="I297" i="1" s="1"/>
  <c r="J297" i="1" a="1"/>
  <c r="J297" i="1" s="1"/>
  <c r="K297" i="1" a="1"/>
  <c r="K297" i="1" s="1"/>
  <c r="L297" i="1" a="1"/>
  <c r="L297" i="1"/>
  <c r="I298" i="1" a="1"/>
  <c r="I298" i="1" s="1"/>
  <c r="J298" i="1" a="1"/>
  <c r="J298" i="1" s="1"/>
  <c r="K298" i="1" a="1"/>
  <c r="K298" i="1"/>
  <c r="L298" i="1" a="1"/>
  <c r="L298" i="1" s="1"/>
  <c r="I299" i="1" a="1"/>
  <c r="I299" i="1" s="1"/>
  <c r="J299" i="1" a="1"/>
  <c r="J299" i="1" s="1"/>
  <c r="K299" i="1" a="1"/>
  <c r="K299" i="1" s="1"/>
  <c r="L299" i="1" a="1"/>
  <c r="L299" i="1"/>
  <c r="I300" i="1" a="1"/>
  <c r="I300" i="1" s="1"/>
  <c r="J300" i="1" a="1"/>
  <c r="J300" i="1" s="1"/>
  <c r="K300" i="1" a="1"/>
  <c r="K300" i="1"/>
  <c r="L300" i="1" a="1"/>
  <c r="L300" i="1" s="1"/>
  <c r="I301" i="1" a="1"/>
  <c r="I301" i="1" s="1"/>
  <c r="J301" i="1" a="1"/>
  <c r="J301" i="1" s="1"/>
  <c r="K301" i="1" a="1"/>
  <c r="K301" i="1" s="1"/>
  <c r="L301" i="1" a="1"/>
  <c r="L301" i="1"/>
  <c r="I302" i="1" a="1"/>
  <c r="I302" i="1" s="1"/>
  <c r="J302" i="1" a="1"/>
  <c r="J302" i="1" s="1"/>
  <c r="K302" i="1" a="1"/>
  <c r="K302" i="1"/>
  <c r="L302" i="1" a="1"/>
  <c r="L302" i="1" s="1"/>
  <c r="I303" i="1" a="1"/>
  <c r="I303" i="1" s="1"/>
  <c r="J303" i="1" a="1"/>
  <c r="J303" i="1" s="1"/>
  <c r="K303" i="1" a="1"/>
  <c r="K303" i="1" s="1"/>
  <c r="L303" i="1" a="1"/>
  <c r="L303" i="1"/>
  <c r="I304" i="1" a="1"/>
  <c r="I304" i="1" s="1"/>
  <c r="J304" i="1" a="1"/>
  <c r="J304" i="1" s="1"/>
  <c r="K304" i="1" a="1"/>
  <c r="K304" i="1"/>
  <c r="L304" i="1" a="1"/>
  <c r="L304" i="1" s="1"/>
  <c r="I305" i="1" a="1"/>
  <c r="I305" i="1" s="1"/>
  <c r="J305" i="1" a="1"/>
  <c r="J305" i="1" s="1"/>
  <c r="K305" i="1" a="1"/>
  <c r="K305" i="1" s="1"/>
  <c r="L305" i="1" a="1"/>
  <c r="L305" i="1"/>
  <c r="I306" i="1" a="1"/>
  <c r="I306" i="1" s="1"/>
  <c r="J306" i="1" a="1"/>
  <c r="J306" i="1" s="1"/>
  <c r="K306" i="1" a="1"/>
  <c r="K306" i="1"/>
  <c r="L306" i="1" a="1"/>
  <c r="L306" i="1" s="1"/>
  <c r="I307" i="1" a="1"/>
  <c r="I307" i="1" s="1"/>
  <c r="J307" i="1" a="1"/>
  <c r="J307" i="1" s="1"/>
  <c r="K307" i="1" a="1"/>
  <c r="K307" i="1" s="1"/>
  <c r="L307" i="1" a="1"/>
  <c r="L307" i="1"/>
  <c r="I308" i="1" a="1"/>
  <c r="I308" i="1" s="1"/>
  <c r="J308" i="1" a="1"/>
  <c r="J308" i="1" s="1"/>
  <c r="K308" i="1" a="1"/>
  <c r="K308" i="1"/>
  <c r="L308" i="1" a="1"/>
  <c r="L308" i="1" s="1"/>
  <c r="I309" i="1" a="1"/>
  <c r="I309" i="1" s="1"/>
  <c r="J309" i="1" a="1"/>
  <c r="J309" i="1" s="1"/>
  <c r="K309" i="1" a="1"/>
  <c r="K309" i="1" s="1"/>
  <c r="L309" i="1" a="1"/>
  <c r="L309" i="1"/>
  <c r="I310" i="1" a="1"/>
  <c r="I310" i="1" s="1"/>
  <c r="J310" i="1" a="1"/>
  <c r="J310" i="1" s="1"/>
  <c r="K310" i="1" a="1"/>
  <c r="K310" i="1"/>
  <c r="L310" i="1" a="1"/>
  <c r="L310" i="1" s="1"/>
  <c r="I311" i="1" a="1"/>
  <c r="I311" i="1" s="1"/>
  <c r="J311" i="1" a="1"/>
  <c r="J311" i="1" s="1"/>
  <c r="K311" i="1" a="1"/>
  <c r="K311" i="1" s="1"/>
  <c r="L311" i="1" a="1"/>
  <c r="L311" i="1"/>
  <c r="I312" i="1" a="1"/>
  <c r="I312" i="1" s="1"/>
  <c r="J312" i="1" a="1"/>
  <c r="J312" i="1" s="1"/>
  <c r="K312" i="1" a="1"/>
  <c r="K312" i="1" s="1"/>
  <c r="L312" i="1" a="1"/>
  <c r="L312" i="1" s="1"/>
  <c r="I313" i="1" a="1"/>
  <c r="I313" i="1" s="1"/>
  <c r="J313" i="1" a="1"/>
  <c r="J313" i="1" s="1"/>
  <c r="K313" i="1" a="1"/>
  <c r="K313" i="1" s="1"/>
  <c r="L313" i="1" a="1"/>
  <c r="L313" i="1" s="1"/>
  <c r="I314" i="1" a="1"/>
  <c r="I314" i="1" s="1"/>
  <c r="J314" i="1" a="1"/>
  <c r="J314" i="1" s="1"/>
  <c r="K314" i="1" a="1"/>
  <c r="K314" i="1"/>
  <c r="L314" i="1" a="1"/>
  <c r="L314" i="1" s="1"/>
  <c r="I315" i="1" a="1"/>
  <c r="I315" i="1" s="1"/>
  <c r="J315" i="1" a="1"/>
  <c r="J315" i="1" s="1"/>
  <c r="K315" i="1" a="1"/>
  <c r="K315" i="1" s="1"/>
  <c r="L315" i="1" a="1"/>
  <c r="L315" i="1"/>
  <c r="I316" i="1" a="1"/>
  <c r="I316" i="1" s="1"/>
  <c r="J316" i="1" a="1"/>
  <c r="J316" i="1" s="1"/>
  <c r="K316" i="1" a="1"/>
  <c r="K316" i="1" s="1"/>
  <c r="L316" i="1" a="1"/>
  <c r="L316" i="1" s="1"/>
  <c r="I317" i="1" a="1"/>
  <c r="I317" i="1" s="1"/>
  <c r="J317" i="1" a="1"/>
  <c r="J317" i="1" s="1"/>
  <c r="K317" i="1" a="1"/>
  <c r="K317" i="1" s="1"/>
  <c r="L317" i="1" a="1"/>
  <c r="L317" i="1" s="1"/>
  <c r="I318" i="1" a="1"/>
  <c r="I318" i="1" s="1"/>
  <c r="J318" i="1" a="1"/>
  <c r="J318" i="1" s="1"/>
  <c r="K318" i="1" a="1"/>
  <c r="K318" i="1"/>
  <c r="L318" i="1" a="1"/>
  <c r="L318" i="1" s="1"/>
  <c r="I319" i="1" a="1"/>
  <c r="I319" i="1" s="1"/>
  <c r="J319" i="1" a="1"/>
  <c r="J319" i="1" s="1"/>
  <c r="K319" i="1" a="1"/>
  <c r="K319" i="1" s="1"/>
  <c r="L319" i="1" a="1"/>
  <c r="L319" i="1"/>
  <c r="I320" i="1" a="1"/>
  <c r="I320" i="1" s="1"/>
  <c r="J320" i="1" a="1"/>
  <c r="J320" i="1" s="1"/>
  <c r="K320" i="1" a="1"/>
  <c r="K320" i="1" s="1"/>
  <c r="L320" i="1" a="1"/>
  <c r="L320" i="1" s="1"/>
  <c r="I321" i="1" a="1"/>
  <c r="I321" i="1" s="1"/>
  <c r="J321" i="1" a="1"/>
  <c r="J321" i="1" s="1"/>
  <c r="K321" i="1" a="1"/>
  <c r="K321" i="1" s="1"/>
  <c r="L321" i="1" a="1"/>
  <c r="L321" i="1" s="1"/>
  <c r="I322" i="1" a="1"/>
  <c r="I322" i="1" s="1"/>
  <c r="J322" i="1" a="1"/>
  <c r="J322" i="1" s="1"/>
  <c r="K322" i="1" a="1"/>
  <c r="K322" i="1"/>
  <c r="L322" i="1" a="1"/>
  <c r="L322" i="1" s="1"/>
  <c r="I323" i="1" a="1"/>
  <c r="I323" i="1" s="1"/>
  <c r="J323" i="1" a="1"/>
  <c r="J323" i="1" s="1"/>
  <c r="K323" i="1" a="1"/>
  <c r="K323" i="1" s="1"/>
  <c r="L323" i="1" a="1"/>
  <c r="L323" i="1"/>
  <c r="I324" i="1" a="1"/>
  <c r="I324" i="1" s="1"/>
  <c r="J324" i="1" a="1"/>
  <c r="J324" i="1" s="1"/>
  <c r="K324" i="1" a="1"/>
  <c r="K324" i="1" s="1"/>
  <c r="L324" i="1" a="1"/>
  <c r="L324" i="1" s="1"/>
  <c r="I325" i="1" a="1"/>
  <c r="I325" i="1" s="1"/>
  <c r="J325" i="1" a="1"/>
  <c r="J325" i="1" s="1"/>
  <c r="K325" i="1" a="1"/>
  <c r="K325" i="1" s="1"/>
  <c r="L325" i="1" a="1"/>
  <c r="L325" i="1" s="1"/>
  <c r="I326" i="1" a="1"/>
  <c r="I326" i="1" s="1"/>
  <c r="J326" i="1" a="1"/>
  <c r="J326" i="1" s="1"/>
  <c r="K326" i="1" a="1"/>
  <c r="K326" i="1" s="1"/>
  <c r="L326" i="1" a="1"/>
  <c r="L326" i="1" s="1"/>
  <c r="I327" i="1" a="1"/>
  <c r="I327" i="1" s="1"/>
  <c r="J327" i="1" a="1"/>
  <c r="J327" i="1" s="1"/>
  <c r="K327" i="1" a="1"/>
  <c r="K327" i="1" s="1"/>
  <c r="L327" i="1" a="1"/>
  <c r="L327" i="1"/>
  <c r="I328" i="1" a="1"/>
  <c r="I328" i="1" s="1"/>
  <c r="J328" i="1" a="1"/>
  <c r="J328" i="1" s="1"/>
  <c r="K328" i="1" a="1"/>
  <c r="K328" i="1" s="1"/>
  <c r="L328" i="1" a="1"/>
  <c r="L328" i="1" s="1"/>
  <c r="I329" i="1" a="1"/>
  <c r="I329" i="1" s="1"/>
  <c r="J329" i="1" a="1"/>
  <c r="J329" i="1" s="1"/>
  <c r="K329" i="1" a="1"/>
  <c r="K329" i="1" s="1"/>
  <c r="L329" i="1" a="1"/>
  <c r="L329" i="1" s="1"/>
  <c r="I330" i="1" a="1"/>
  <c r="I330" i="1" s="1"/>
  <c r="J330" i="1" a="1"/>
  <c r="J330" i="1" s="1"/>
  <c r="K330" i="1" a="1"/>
  <c r="K330" i="1"/>
  <c r="L330" i="1" a="1"/>
  <c r="L330" i="1" s="1"/>
  <c r="I331" i="1" a="1"/>
  <c r="I331" i="1" s="1"/>
  <c r="J331" i="1" a="1"/>
  <c r="J331" i="1" s="1"/>
  <c r="K331" i="1" a="1"/>
  <c r="K331" i="1" s="1"/>
  <c r="L331" i="1" a="1"/>
  <c r="L331" i="1" s="1"/>
  <c r="I332" i="1" a="1"/>
  <c r="I332" i="1" s="1"/>
  <c r="J332" i="1" a="1"/>
  <c r="J332" i="1" s="1"/>
  <c r="K332" i="1" a="1"/>
  <c r="K332" i="1" s="1"/>
  <c r="L332" i="1" a="1"/>
  <c r="L332" i="1" s="1"/>
  <c r="I333" i="1" a="1"/>
  <c r="I333" i="1" s="1"/>
  <c r="J333" i="1" a="1"/>
  <c r="J333" i="1" s="1"/>
  <c r="K333" i="1" a="1"/>
  <c r="K333" i="1" s="1"/>
  <c r="L333" i="1" a="1"/>
  <c r="L333" i="1" s="1"/>
  <c r="I334" i="1" a="1"/>
  <c r="I334" i="1" s="1"/>
  <c r="J334" i="1" a="1"/>
  <c r="J334" i="1" s="1"/>
  <c r="K334" i="1" a="1"/>
  <c r="K334" i="1" s="1"/>
  <c r="L334" i="1" a="1"/>
  <c r="L334" i="1" s="1"/>
  <c r="I335" i="1" a="1"/>
  <c r="I335" i="1" s="1"/>
  <c r="J335" i="1" a="1"/>
  <c r="J335" i="1" s="1"/>
  <c r="K335" i="1" a="1"/>
  <c r="K335" i="1" s="1"/>
  <c r="L335" i="1" a="1"/>
  <c r="L335" i="1"/>
  <c r="I336" i="1" a="1"/>
  <c r="I336" i="1" s="1"/>
  <c r="J336" i="1" a="1"/>
  <c r="J336" i="1" s="1"/>
  <c r="K336" i="1" a="1"/>
  <c r="K336" i="1" s="1"/>
  <c r="L336" i="1" a="1"/>
  <c r="L336" i="1" s="1"/>
  <c r="I337" i="1" a="1"/>
  <c r="I337" i="1" s="1"/>
  <c r="J337" i="1" a="1"/>
  <c r="J337" i="1" s="1"/>
  <c r="K337" i="1" a="1"/>
  <c r="K337" i="1" s="1"/>
  <c r="L337" i="1" a="1"/>
  <c r="L337" i="1" s="1"/>
  <c r="I338" i="1" a="1"/>
  <c r="I338" i="1" s="1"/>
  <c r="J338" i="1" a="1"/>
  <c r="J338" i="1" s="1"/>
  <c r="K338" i="1" a="1"/>
  <c r="K338" i="1"/>
  <c r="L338" i="1" a="1"/>
  <c r="L338" i="1" s="1"/>
  <c r="I339" i="1" a="1"/>
  <c r="I339" i="1" s="1"/>
  <c r="J339" i="1" a="1"/>
  <c r="J339" i="1" s="1"/>
  <c r="K339" i="1" a="1"/>
  <c r="K339" i="1" s="1"/>
  <c r="L339" i="1" a="1"/>
  <c r="L339" i="1" s="1"/>
  <c r="I340" i="1" a="1"/>
  <c r="I340" i="1" s="1"/>
  <c r="J340" i="1" a="1"/>
  <c r="J340" i="1" s="1"/>
  <c r="K340" i="1" a="1"/>
  <c r="K340" i="1" s="1"/>
  <c r="L340" i="1" a="1"/>
  <c r="L340" i="1" s="1"/>
  <c r="I341" i="1" a="1"/>
  <c r="I341" i="1" s="1"/>
  <c r="J341" i="1" a="1"/>
  <c r="J341" i="1" s="1"/>
  <c r="K341" i="1" a="1"/>
  <c r="K341" i="1" s="1"/>
  <c r="L341" i="1" a="1"/>
  <c r="L341" i="1" s="1"/>
  <c r="I342" i="1" a="1"/>
  <c r="I342" i="1" s="1"/>
  <c r="J342" i="1" a="1"/>
  <c r="J342" i="1" s="1"/>
  <c r="K342" i="1" a="1"/>
  <c r="K342" i="1" s="1"/>
  <c r="L342" i="1" a="1"/>
  <c r="L342" i="1" s="1"/>
  <c r="I343" i="1" a="1"/>
  <c r="I343" i="1" s="1"/>
  <c r="J343" i="1" a="1"/>
  <c r="J343" i="1" s="1"/>
  <c r="K343" i="1" a="1"/>
  <c r="K343" i="1" s="1"/>
  <c r="L343" i="1" a="1"/>
  <c r="L343" i="1"/>
  <c r="I344" i="1" a="1"/>
  <c r="I344" i="1" s="1"/>
  <c r="J344" i="1" a="1"/>
  <c r="J344" i="1" s="1"/>
  <c r="K344" i="1" a="1"/>
  <c r="K344" i="1" s="1"/>
  <c r="L344" i="1" a="1"/>
  <c r="L344" i="1" s="1"/>
  <c r="I345" i="1" a="1"/>
  <c r="I345" i="1" s="1"/>
  <c r="J345" i="1" a="1"/>
  <c r="J345" i="1" s="1"/>
  <c r="K345" i="1" a="1"/>
  <c r="K345" i="1" s="1"/>
  <c r="L345" i="1" a="1"/>
  <c r="L345" i="1" s="1"/>
  <c r="I346" i="1" a="1"/>
  <c r="I346" i="1" s="1"/>
  <c r="J346" i="1" a="1"/>
  <c r="J346" i="1" s="1"/>
  <c r="K346" i="1" a="1"/>
  <c r="K346" i="1"/>
  <c r="L346" i="1" a="1"/>
  <c r="L346" i="1" s="1"/>
  <c r="I347" i="1" a="1"/>
  <c r="I347" i="1" s="1"/>
  <c r="J347" i="1" a="1"/>
  <c r="J347" i="1" s="1"/>
  <c r="K347" i="1" a="1"/>
  <c r="K347" i="1" s="1"/>
  <c r="L347" i="1" a="1"/>
  <c r="L347" i="1" s="1"/>
  <c r="I348" i="1" a="1"/>
  <c r="I348" i="1" s="1"/>
  <c r="J348" i="1" a="1"/>
  <c r="J348" i="1" s="1"/>
  <c r="K348" i="1" a="1"/>
  <c r="K348" i="1" s="1"/>
  <c r="L348" i="1" a="1"/>
  <c r="L348" i="1" s="1"/>
  <c r="I349" i="1" a="1"/>
  <c r="I349" i="1" s="1"/>
  <c r="J349" i="1" a="1"/>
  <c r="J349" i="1" s="1"/>
  <c r="K349" i="1" a="1"/>
  <c r="K349" i="1" s="1"/>
  <c r="L349" i="1" a="1"/>
  <c r="L349" i="1" s="1"/>
  <c r="I350" i="1" a="1"/>
  <c r="I350" i="1" s="1"/>
  <c r="J350" i="1" a="1"/>
  <c r="J350" i="1" s="1"/>
  <c r="K350" i="1" a="1"/>
  <c r="K350" i="1" s="1"/>
  <c r="L350" i="1" a="1"/>
  <c r="L350" i="1" s="1"/>
  <c r="I351" i="1" a="1"/>
  <c r="I351" i="1" s="1"/>
  <c r="J351" i="1" a="1"/>
  <c r="J351" i="1" s="1"/>
  <c r="K351" i="1" a="1"/>
  <c r="K351" i="1" s="1"/>
  <c r="L351" i="1" a="1"/>
  <c r="L351" i="1"/>
  <c r="I352" i="1" a="1"/>
  <c r="I352" i="1" s="1"/>
  <c r="J352" i="1" a="1"/>
  <c r="J352" i="1" s="1"/>
  <c r="K352" i="1" a="1"/>
  <c r="K352" i="1" s="1"/>
  <c r="L352" i="1" a="1"/>
  <c r="L352" i="1" s="1"/>
  <c r="I353" i="1" a="1"/>
  <c r="I353" i="1" s="1"/>
  <c r="J353" i="1" a="1"/>
  <c r="J353" i="1" s="1"/>
  <c r="K353" i="1" a="1"/>
  <c r="K353" i="1" s="1"/>
  <c r="L353" i="1" a="1"/>
  <c r="L353" i="1" s="1"/>
  <c r="I354" i="1" a="1"/>
  <c r="I354" i="1" s="1"/>
  <c r="J354" i="1" a="1"/>
  <c r="J354" i="1" s="1"/>
  <c r="K354" i="1" a="1"/>
  <c r="K354" i="1"/>
  <c r="L354" i="1" a="1"/>
  <c r="L354" i="1" s="1"/>
  <c r="I355" i="1" a="1"/>
  <c r="I355" i="1" s="1"/>
  <c r="J355" i="1" a="1"/>
  <c r="J355" i="1" s="1"/>
  <c r="K355" i="1" a="1"/>
  <c r="K355" i="1" s="1"/>
  <c r="L355" i="1" a="1"/>
  <c r="L355" i="1" s="1"/>
  <c r="I356" i="1" a="1"/>
  <c r="I356" i="1" s="1"/>
  <c r="J356" i="1" a="1"/>
  <c r="J356" i="1" s="1"/>
  <c r="K356" i="1" a="1"/>
  <c r="K356" i="1" s="1"/>
  <c r="L356" i="1" a="1"/>
  <c r="L356" i="1"/>
  <c r="I357" i="1" a="1"/>
  <c r="I357" i="1" s="1"/>
  <c r="J357" i="1" a="1"/>
  <c r="J357" i="1" s="1"/>
  <c r="K357" i="1" a="1"/>
  <c r="K357" i="1" s="1"/>
  <c r="L357" i="1" a="1"/>
  <c r="L357" i="1"/>
  <c r="I358" i="1" a="1"/>
  <c r="I358" i="1" s="1"/>
  <c r="J358" i="1" a="1"/>
  <c r="J358" i="1" s="1"/>
  <c r="K358" i="1" a="1"/>
  <c r="K358" i="1" s="1"/>
  <c r="L358" i="1" a="1"/>
  <c r="L358" i="1"/>
  <c r="I359" i="1" a="1"/>
  <c r="I359" i="1" s="1"/>
  <c r="J359" i="1" a="1"/>
  <c r="J359" i="1" s="1"/>
  <c r="K359" i="1" a="1"/>
  <c r="K359" i="1" s="1"/>
  <c r="L359" i="1" a="1"/>
  <c r="L359" i="1" s="1"/>
  <c r="I360" i="1" a="1"/>
  <c r="I360" i="1" s="1"/>
  <c r="J360" i="1" a="1"/>
  <c r="J360" i="1" s="1"/>
  <c r="K360" i="1" a="1"/>
  <c r="K360" i="1" s="1"/>
  <c r="L360" i="1" a="1"/>
  <c r="L360" i="1" s="1"/>
  <c r="I361" i="1" a="1"/>
  <c r="I361" i="1" s="1"/>
  <c r="J361" i="1" a="1"/>
  <c r="J361" i="1" s="1"/>
  <c r="K361" i="1" a="1"/>
  <c r="K361" i="1" s="1"/>
  <c r="L361" i="1" a="1"/>
  <c r="L361" i="1"/>
  <c r="I362" i="1" a="1"/>
  <c r="I362" i="1" s="1"/>
  <c r="J362" i="1" a="1"/>
  <c r="J362" i="1" s="1"/>
  <c r="K362" i="1" a="1"/>
  <c r="K362" i="1" s="1"/>
  <c r="L362" i="1" a="1"/>
  <c r="L362" i="1" s="1"/>
  <c r="I363" i="1" a="1"/>
  <c r="I363" i="1" s="1"/>
  <c r="J363" i="1" a="1"/>
  <c r="J363" i="1" s="1"/>
  <c r="K363" i="1" a="1"/>
  <c r="K363" i="1" s="1"/>
  <c r="L363" i="1" a="1"/>
  <c r="L363" i="1" s="1"/>
  <c r="I364" i="1" a="1"/>
  <c r="I364" i="1" s="1"/>
  <c r="J364" i="1" a="1"/>
  <c r="J364" i="1" s="1"/>
  <c r="K364" i="1" a="1"/>
  <c r="K364" i="1" s="1"/>
  <c r="L364" i="1" a="1"/>
  <c r="L364" i="1"/>
  <c r="I365" i="1" a="1"/>
  <c r="I365" i="1" s="1"/>
  <c r="J365" i="1" a="1"/>
  <c r="J365" i="1" s="1"/>
  <c r="K365" i="1" a="1"/>
  <c r="K365" i="1" s="1"/>
  <c r="L365" i="1" a="1"/>
  <c r="L365" i="1"/>
  <c r="I366" i="1" a="1"/>
  <c r="I366" i="1" s="1"/>
  <c r="J366" i="1" a="1"/>
  <c r="J366" i="1" s="1"/>
  <c r="K366" i="1" a="1"/>
  <c r="K366" i="1" s="1"/>
  <c r="L366" i="1" a="1"/>
  <c r="L366" i="1"/>
  <c r="I367" i="1" a="1"/>
  <c r="I367" i="1" s="1"/>
  <c r="J367" i="1" a="1"/>
  <c r="J367" i="1" s="1"/>
  <c r="K367" i="1" a="1"/>
  <c r="K367" i="1" s="1"/>
  <c r="L367" i="1" a="1"/>
  <c r="L367" i="1" s="1"/>
  <c r="I368" i="1" a="1"/>
  <c r="I368" i="1" s="1"/>
  <c r="J368" i="1" a="1"/>
  <c r="J368" i="1" s="1"/>
  <c r="K368" i="1" a="1"/>
  <c r="K368" i="1" s="1"/>
  <c r="L368" i="1" a="1"/>
  <c r="L368" i="1" s="1"/>
  <c r="I369" i="1" a="1"/>
  <c r="I369" i="1" s="1"/>
  <c r="J369" i="1" a="1"/>
  <c r="J369" i="1" s="1"/>
  <c r="K369" i="1" a="1"/>
  <c r="K369" i="1" s="1"/>
  <c r="L369" i="1" a="1"/>
  <c r="L369" i="1"/>
  <c r="I370" i="1" a="1"/>
  <c r="I370" i="1" s="1"/>
  <c r="J370" i="1" a="1"/>
  <c r="J370" i="1" s="1"/>
  <c r="K370" i="1" a="1"/>
  <c r="K370" i="1" s="1"/>
  <c r="L370" i="1" a="1"/>
  <c r="L370" i="1" s="1"/>
  <c r="I371" i="1" a="1"/>
  <c r="I371" i="1" s="1"/>
  <c r="J371" i="1" a="1"/>
  <c r="J371" i="1" s="1"/>
  <c r="K371" i="1" a="1"/>
  <c r="K371" i="1" s="1"/>
  <c r="L371" i="1" a="1"/>
  <c r="L371" i="1" s="1"/>
  <c r="I372" i="1" a="1"/>
  <c r="I372" i="1" s="1"/>
  <c r="J372" i="1" a="1"/>
  <c r="J372" i="1" s="1"/>
  <c r="K372" i="1" a="1"/>
  <c r="K372" i="1" s="1"/>
  <c r="L372" i="1" a="1"/>
  <c r="L372" i="1" s="1"/>
  <c r="I373" i="1" a="1"/>
  <c r="I373" i="1" s="1"/>
  <c r="J373" i="1" a="1"/>
  <c r="J373" i="1" s="1"/>
  <c r="K373" i="1" a="1"/>
  <c r="K373" i="1" s="1"/>
  <c r="L373" i="1" a="1"/>
  <c r="L373" i="1"/>
  <c r="I374" i="1" a="1"/>
  <c r="I374" i="1" s="1"/>
  <c r="J374" i="1" a="1"/>
  <c r="J374" i="1" s="1"/>
  <c r="K374" i="1" a="1"/>
  <c r="K374" i="1" s="1"/>
  <c r="L374" i="1" a="1"/>
  <c r="L374" i="1" s="1"/>
  <c r="I375" i="1" a="1"/>
  <c r="I375" i="1" s="1"/>
  <c r="J375" i="1" a="1"/>
  <c r="J375" i="1" s="1"/>
  <c r="K375" i="1" a="1"/>
  <c r="K375" i="1" s="1"/>
  <c r="L375" i="1" a="1"/>
  <c r="L375" i="1" s="1"/>
  <c r="I376" i="1" a="1"/>
  <c r="I376" i="1" s="1"/>
  <c r="J376" i="1" a="1"/>
  <c r="J376" i="1" s="1"/>
  <c r="K376" i="1" a="1"/>
  <c r="K376" i="1" s="1"/>
  <c r="L376" i="1" a="1"/>
  <c r="L376" i="1" s="1"/>
  <c r="I377" i="1" a="1"/>
  <c r="I377" i="1" s="1"/>
  <c r="J377" i="1" a="1"/>
  <c r="J377" i="1" s="1"/>
  <c r="K377" i="1" a="1"/>
  <c r="K377" i="1" s="1"/>
  <c r="L377" i="1" a="1"/>
  <c r="L377" i="1"/>
  <c r="I378" i="1" a="1"/>
  <c r="I378" i="1" s="1"/>
  <c r="J378" i="1" a="1"/>
  <c r="J378" i="1" s="1"/>
  <c r="K378" i="1" a="1"/>
  <c r="K378" i="1" s="1"/>
  <c r="L378" i="1" a="1"/>
  <c r="L378" i="1" s="1"/>
  <c r="I379" i="1" a="1"/>
  <c r="I379" i="1" s="1"/>
  <c r="J379" i="1" a="1"/>
  <c r="J379" i="1" s="1"/>
  <c r="K379" i="1" a="1"/>
  <c r="K379" i="1" s="1"/>
  <c r="L379" i="1" a="1"/>
  <c r="L379" i="1" s="1"/>
  <c r="I380" i="1" a="1"/>
  <c r="I380" i="1" s="1"/>
  <c r="J380" i="1" a="1"/>
  <c r="J380" i="1" s="1"/>
  <c r="K380" i="1" a="1"/>
  <c r="K380" i="1" s="1"/>
  <c r="L380" i="1" a="1"/>
  <c r="L380" i="1" s="1"/>
  <c r="I381" i="1" a="1"/>
  <c r="I381" i="1" s="1"/>
  <c r="J381" i="1" a="1"/>
  <c r="J381" i="1" s="1"/>
  <c r="K381" i="1" a="1"/>
  <c r="K381" i="1" s="1"/>
  <c r="L381" i="1" a="1"/>
  <c r="L381" i="1"/>
  <c r="I382" i="1" a="1"/>
  <c r="I382" i="1" s="1"/>
  <c r="J382" i="1" a="1"/>
  <c r="J382" i="1" s="1"/>
  <c r="K382" i="1" a="1"/>
  <c r="K382" i="1" s="1"/>
  <c r="L382" i="1" a="1"/>
  <c r="L382" i="1"/>
  <c r="I383" i="1" a="1"/>
  <c r="I383" i="1" s="1"/>
  <c r="J383" i="1" a="1"/>
  <c r="J383" i="1" s="1"/>
  <c r="K383" i="1" a="1"/>
  <c r="K383" i="1" s="1"/>
  <c r="L383" i="1" a="1"/>
  <c r="L383" i="1" s="1"/>
  <c r="I384" i="1" a="1"/>
  <c r="I384" i="1" s="1"/>
  <c r="J384" i="1" a="1"/>
  <c r="J384" i="1" s="1"/>
  <c r="K384" i="1" a="1"/>
  <c r="K384" i="1" s="1"/>
  <c r="L384" i="1" a="1"/>
  <c r="L384" i="1" s="1"/>
  <c r="I385" i="1" a="1"/>
  <c r="I385" i="1" s="1"/>
  <c r="J385" i="1" a="1"/>
  <c r="J385" i="1" s="1"/>
  <c r="K385" i="1" a="1"/>
  <c r="K385" i="1" s="1"/>
  <c r="L385" i="1" a="1"/>
  <c r="L385" i="1"/>
  <c r="I386" i="1" a="1"/>
  <c r="I386" i="1" s="1"/>
  <c r="J386" i="1" a="1"/>
  <c r="J386" i="1" s="1"/>
  <c r="K386" i="1" a="1"/>
  <c r="K386" i="1" s="1"/>
  <c r="L386" i="1" a="1"/>
  <c r="L386" i="1" s="1"/>
  <c r="I387" i="1" a="1"/>
  <c r="I387" i="1" s="1"/>
  <c r="J387" i="1" a="1"/>
  <c r="J387" i="1" s="1"/>
  <c r="K387" i="1" a="1"/>
  <c r="K387" i="1" s="1"/>
  <c r="L387" i="1" a="1"/>
  <c r="L387" i="1" s="1"/>
  <c r="I388" i="1" a="1"/>
  <c r="I388" i="1" s="1"/>
  <c r="J388" i="1" a="1"/>
  <c r="J388" i="1" s="1"/>
  <c r="K388" i="1" a="1"/>
  <c r="K388" i="1" s="1"/>
  <c r="L388" i="1" a="1"/>
  <c r="L388" i="1" s="1"/>
  <c r="I389" i="1" a="1"/>
  <c r="I389" i="1" s="1"/>
  <c r="J389" i="1" a="1"/>
  <c r="J389" i="1" s="1"/>
  <c r="K389" i="1" a="1"/>
  <c r="K389" i="1" s="1"/>
  <c r="L389" i="1" a="1"/>
  <c r="L389" i="1"/>
  <c r="I390" i="1" a="1"/>
  <c r="I390" i="1" s="1"/>
  <c r="J390" i="1" a="1"/>
  <c r="J390" i="1" s="1"/>
  <c r="K390" i="1" a="1"/>
  <c r="K390" i="1" s="1"/>
  <c r="L390" i="1" a="1"/>
  <c r="L390" i="1"/>
  <c r="I391" i="1" a="1"/>
  <c r="I391" i="1" s="1"/>
  <c r="J391" i="1" a="1"/>
  <c r="J391" i="1" s="1"/>
  <c r="K391" i="1" a="1"/>
  <c r="K391" i="1" s="1"/>
  <c r="L391" i="1" a="1"/>
  <c r="L391" i="1" s="1"/>
  <c r="I392" i="1" a="1"/>
  <c r="I392" i="1" s="1"/>
  <c r="J392" i="1" a="1"/>
  <c r="J392" i="1" s="1"/>
  <c r="K392" i="1" a="1"/>
  <c r="K392" i="1" s="1"/>
  <c r="L392" i="1" a="1"/>
  <c r="L392" i="1" s="1"/>
  <c r="I393" i="1" a="1"/>
  <c r="I393" i="1" s="1"/>
  <c r="J393" i="1" a="1"/>
  <c r="J393" i="1" s="1"/>
  <c r="K393" i="1" a="1"/>
  <c r="K393" i="1" s="1"/>
  <c r="L393" i="1" a="1"/>
  <c r="L393" i="1"/>
  <c r="I394" i="1" a="1"/>
  <c r="I394" i="1" s="1"/>
  <c r="J394" i="1" a="1"/>
  <c r="J394" i="1" s="1"/>
  <c r="K394" i="1" a="1"/>
  <c r="K394" i="1" s="1"/>
  <c r="L394" i="1" a="1"/>
  <c r="L394" i="1" s="1"/>
  <c r="I395" i="1" a="1"/>
  <c r="I395" i="1" s="1"/>
  <c r="J395" i="1" a="1"/>
  <c r="J395" i="1" s="1"/>
  <c r="K395" i="1" a="1"/>
  <c r="K395" i="1" s="1"/>
  <c r="L395" i="1" a="1"/>
  <c r="L395" i="1" s="1"/>
  <c r="I396" i="1" a="1"/>
  <c r="I396" i="1" s="1"/>
  <c r="J396" i="1" a="1"/>
  <c r="J396" i="1" s="1"/>
  <c r="K396" i="1" a="1"/>
  <c r="K396" i="1" s="1"/>
  <c r="L396" i="1" a="1"/>
  <c r="L396" i="1" s="1"/>
  <c r="I397" i="1" a="1"/>
  <c r="I397" i="1" s="1"/>
  <c r="J397" i="1" a="1"/>
  <c r="J397" i="1" s="1"/>
  <c r="K397" i="1" a="1"/>
  <c r="K397" i="1" s="1"/>
  <c r="L397" i="1" a="1"/>
  <c r="L397" i="1"/>
  <c r="I398" i="1" a="1"/>
  <c r="I398" i="1" s="1"/>
  <c r="J398" i="1" a="1"/>
  <c r="J398" i="1" s="1"/>
  <c r="K398" i="1" a="1"/>
  <c r="K398" i="1" s="1"/>
  <c r="L398" i="1" a="1"/>
  <c r="L398" i="1"/>
  <c r="I399" i="1" a="1"/>
  <c r="I399" i="1" s="1"/>
  <c r="J399" i="1" a="1"/>
  <c r="J399" i="1" s="1"/>
  <c r="K399" i="1" a="1"/>
  <c r="K399" i="1" s="1"/>
  <c r="L399" i="1" a="1"/>
  <c r="L399" i="1" s="1"/>
  <c r="I400" i="1" a="1"/>
  <c r="I400" i="1" s="1"/>
  <c r="J400" i="1" a="1"/>
  <c r="J400" i="1" s="1"/>
  <c r="K400" i="1" a="1"/>
  <c r="K400" i="1" s="1"/>
  <c r="L400" i="1" a="1"/>
  <c r="L400" i="1" s="1"/>
  <c r="I401" i="1" a="1"/>
  <c r="I401" i="1" s="1"/>
  <c r="J401" i="1" a="1"/>
  <c r="J401" i="1" s="1"/>
  <c r="K401" i="1" a="1"/>
  <c r="K401" i="1" s="1"/>
  <c r="L401" i="1" a="1"/>
  <c r="L401" i="1"/>
  <c r="I402" i="1" a="1"/>
  <c r="I402" i="1" s="1"/>
  <c r="J402" i="1" a="1"/>
  <c r="J402" i="1" s="1"/>
  <c r="K402" i="1" a="1"/>
  <c r="K402" i="1" s="1"/>
  <c r="L402" i="1" a="1"/>
  <c r="L402" i="1" s="1"/>
  <c r="I403" i="1" a="1"/>
  <c r="I403" i="1" s="1"/>
  <c r="J403" i="1" a="1"/>
  <c r="J403" i="1" s="1"/>
  <c r="K403" i="1" a="1"/>
  <c r="K403" i="1" s="1"/>
  <c r="L403" i="1" a="1"/>
  <c r="L403" i="1" s="1"/>
  <c r="I404" i="1" a="1"/>
  <c r="I404" i="1" s="1"/>
  <c r="J404" i="1" a="1"/>
  <c r="J404" i="1" s="1"/>
  <c r="K404" i="1" a="1"/>
  <c r="K404" i="1" s="1"/>
  <c r="L404" i="1" a="1"/>
  <c r="L404" i="1" s="1"/>
  <c r="I405" i="1" a="1"/>
  <c r="I405" i="1" s="1"/>
  <c r="J405" i="1" a="1"/>
  <c r="J405" i="1" s="1"/>
  <c r="K405" i="1" a="1"/>
  <c r="K405" i="1"/>
  <c r="L405" i="1" a="1"/>
  <c r="L405" i="1" s="1"/>
  <c r="I406" i="1" a="1"/>
  <c r="I406" i="1"/>
  <c r="J406" i="1" a="1"/>
  <c r="J406" i="1" s="1"/>
  <c r="K406" i="1" a="1"/>
  <c r="K406" i="1"/>
  <c r="L406" i="1" a="1"/>
  <c r="L406" i="1" s="1"/>
  <c r="I407" i="1" a="1"/>
  <c r="I407" i="1"/>
  <c r="J407" i="1" a="1"/>
  <c r="J407" i="1" s="1"/>
  <c r="K407" i="1" a="1"/>
  <c r="K407" i="1"/>
  <c r="L407" i="1" a="1"/>
  <c r="L407" i="1" s="1"/>
  <c r="I408" i="1" a="1"/>
  <c r="I408" i="1"/>
  <c r="J408" i="1" a="1"/>
  <c r="J408" i="1" s="1"/>
  <c r="K408" i="1" a="1"/>
  <c r="K408" i="1"/>
  <c r="L408" i="1" a="1"/>
  <c r="L408" i="1" s="1"/>
  <c r="I409" i="1" a="1"/>
  <c r="I409" i="1"/>
  <c r="J409" i="1" a="1"/>
  <c r="J409" i="1" s="1"/>
  <c r="K409" i="1" a="1"/>
  <c r="K409" i="1"/>
  <c r="L409" i="1" a="1"/>
  <c r="L409" i="1" s="1"/>
  <c r="I410" i="1" a="1"/>
  <c r="I410" i="1"/>
  <c r="J410" i="1" a="1"/>
  <c r="J410" i="1" s="1"/>
  <c r="K410" i="1" a="1"/>
  <c r="K410" i="1"/>
  <c r="L410" i="1" a="1"/>
  <c r="L410" i="1" s="1"/>
  <c r="I411" i="1" a="1"/>
  <c r="I411" i="1"/>
  <c r="J411" i="1" a="1"/>
  <c r="J411" i="1" s="1"/>
  <c r="K411" i="1" a="1"/>
  <c r="K411" i="1"/>
  <c r="L411" i="1" a="1"/>
  <c r="L411" i="1" s="1"/>
  <c r="I412" i="1" a="1"/>
  <c r="I412" i="1"/>
  <c r="J412" i="1" a="1"/>
  <c r="J412" i="1" s="1"/>
  <c r="K412" i="1" a="1"/>
  <c r="K412" i="1"/>
  <c r="L412" i="1" a="1"/>
  <c r="L412" i="1" s="1"/>
  <c r="I413" i="1" a="1"/>
  <c r="I413" i="1"/>
  <c r="J413" i="1" a="1"/>
  <c r="J413" i="1" s="1"/>
  <c r="K413" i="1" a="1"/>
  <c r="K413" i="1"/>
  <c r="L413" i="1" a="1"/>
  <c r="L413" i="1" s="1"/>
  <c r="I414" i="1" a="1"/>
  <c r="I414" i="1"/>
  <c r="J414" i="1" a="1"/>
  <c r="J414" i="1" s="1"/>
  <c r="K414" i="1" a="1"/>
  <c r="K414" i="1" s="1"/>
  <c r="L414" i="1" a="1"/>
  <c r="L414" i="1" s="1"/>
  <c r="I415" i="1" a="1"/>
  <c r="I415" i="1"/>
  <c r="J415" i="1" a="1"/>
  <c r="J415" i="1" s="1"/>
  <c r="K415" i="1" a="1"/>
  <c r="K415" i="1" s="1"/>
  <c r="L415" i="1" a="1"/>
  <c r="L415" i="1" s="1"/>
  <c r="I416" i="1" a="1"/>
  <c r="I416" i="1"/>
  <c r="J416" i="1" a="1"/>
  <c r="J416" i="1" s="1"/>
  <c r="K416" i="1" a="1"/>
  <c r="K416" i="1" s="1"/>
  <c r="L416" i="1" a="1"/>
  <c r="L416" i="1" s="1"/>
  <c r="I417" i="1" a="1"/>
  <c r="I417" i="1"/>
  <c r="J417" i="1" a="1"/>
  <c r="J417" i="1" s="1"/>
  <c r="K417" i="1" a="1"/>
  <c r="K417" i="1" s="1"/>
  <c r="L417" i="1" a="1"/>
  <c r="L417" i="1" s="1"/>
  <c r="I418" i="1" a="1"/>
  <c r="I418" i="1"/>
  <c r="J418" i="1" a="1"/>
  <c r="J418" i="1" s="1"/>
  <c r="K418" i="1" a="1"/>
  <c r="K418" i="1" s="1"/>
  <c r="L418" i="1" a="1"/>
  <c r="L418" i="1" s="1"/>
  <c r="I419" i="1" a="1"/>
  <c r="I419" i="1"/>
  <c r="J419" i="1" a="1"/>
  <c r="J419" i="1" s="1"/>
  <c r="K419" i="1" a="1"/>
  <c r="K419" i="1" s="1"/>
  <c r="L419" i="1" a="1"/>
  <c r="L419" i="1" s="1"/>
  <c r="I420" i="1" a="1"/>
  <c r="I420" i="1" s="1"/>
  <c r="J420" i="1" a="1"/>
  <c r="J420" i="1" s="1"/>
  <c r="K420" i="1" a="1"/>
  <c r="K420" i="1" s="1"/>
  <c r="L420" i="1" a="1"/>
  <c r="L420" i="1" s="1"/>
  <c r="I421" i="1" a="1"/>
  <c r="I421" i="1"/>
  <c r="J421" i="1" a="1"/>
  <c r="J421" i="1" s="1"/>
  <c r="K421" i="1" a="1"/>
  <c r="K421" i="1" s="1"/>
  <c r="L421" i="1" a="1"/>
  <c r="L421" i="1" s="1"/>
  <c r="I422" i="1" a="1"/>
  <c r="I422" i="1" s="1"/>
  <c r="J422" i="1" a="1"/>
  <c r="J422" i="1" s="1"/>
  <c r="K422" i="1" a="1"/>
  <c r="K422" i="1" s="1"/>
  <c r="L422" i="1" a="1"/>
  <c r="L422" i="1" s="1"/>
  <c r="I423" i="1" a="1"/>
  <c r="I423" i="1"/>
  <c r="J423" i="1" a="1"/>
  <c r="J423" i="1" s="1"/>
  <c r="K423" i="1" a="1"/>
  <c r="K423" i="1" s="1"/>
  <c r="L423" i="1" a="1"/>
  <c r="L423" i="1" s="1"/>
  <c r="I424" i="1" a="1"/>
  <c r="I424" i="1" s="1"/>
  <c r="J424" i="1" a="1"/>
  <c r="J424" i="1" s="1"/>
  <c r="K424" i="1" a="1"/>
  <c r="K424" i="1" s="1"/>
  <c r="L424" i="1" a="1"/>
  <c r="L424" i="1" s="1"/>
  <c r="I425" i="1" a="1"/>
  <c r="I425" i="1"/>
  <c r="J425" i="1" a="1"/>
  <c r="J425" i="1" s="1"/>
  <c r="K425" i="1" a="1"/>
  <c r="K425" i="1" s="1"/>
  <c r="L425" i="1" a="1"/>
  <c r="L425" i="1" s="1"/>
  <c r="I426" i="1" a="1"/>
  <c r="I426" i="1" s="1"/>
  <c r="J426" i="1" a="1"/>
  <c r="J426" i="1" s="1"/>
  <c r="K426" i="1" a="1"/>
  <c r="K426" i="1" s="1"/>
  <c r="L426" i="1" a="1"/>
  <c r="L426" i="1" s="1"/>
  <c r="I427" i="1" a="1"/>
  <c r="I427" i="1"/>
  <c r="J427" i="1" a="1"/>
  <c r="J427" i="1" s="1"/>
  <c r="K427" i="1" a="1"/>
  <c r="K427" i="1" s="1"/>
  <c r="L427" i="1" a="1"/>
  <c r="L427" i="1" s="1"/>
  <c r="I428" i="1" a="1"/>
  <c r="I428" i="1" s="1"/>
  <c r="J428" i="1" a="1"/>
  <c r="J428" i="1" s="1"/>
  <c r="K428" i="1" a="1"/>
  <c r="K428" i="1" s="1"/>
  <c r="L428" i="1" a="1"/>
  <c r="L428" i="1" s="1"/>
  <c r="I429" i="1" a="1"/>
  <c r="I429" i="1"/>
  <c r="J429" i="1" a="1"/>
  <c r="J429" i="1" s="1"/>
  <c r="K429" i="1" a="1"/>
  <c r="K429" i="1" s="1"/>
  <c r="L429" i="1" a="1"/>
  <c r="L429" i="1" s="1"/>
  <c r="I430" i="1" a="1"/>
  <c r="I430" i="1" s="1"/>
  <c r="J430" i="1" a="1"/>
  <c r="J430" i="1" s="1"/>
  <c r="K430" i="1" a="1"/>
  <c r="K430" i="1" s="1"/>
  <c r="L430" i="1" a="1"/>
  <c r="L430" i="1" s="1"/>
  <c r="I431" i="1" a="1"/>
  <c r="I431" i="1"/>
  <c r="J431" i="1" a="1"/>
  <c r="J431" i="1" s="1"/>
  <c r="K431" i="1" a="1"/>
  <c r="K431" i="1" s="1"/>
  <c r="L431" i="1" a="1"/>
  <c r="L431" i="1" s="1"/>
  <c r="I432" i="1" a="1"/>
  <c r="I432" i="1" s="1"/>
  <c r="J432" i="1" a="1"/>
  <c r="J432" i="1" s="1"/>
  <c r="K432" i="1" a="1"/>
  <c r="K432" i="1" s="1"/>
  <c r="L432" i="1" a="1"/>
  <c r="L432" i="1" s="1"/>
  <c r="I433" i="1" a="1"/>
  <c r="I433" i="1"/>
  <c r="J433" i="1" a="1"/>
  <c r="J433" i="1" s="1"/>
  <c r="K433" i="1" a="1"/>
  <c r="K433" i="1" s="1"/>
  <c r="L433" i="1" a="1"/>
  <c r="L433" i="1" s="1"/>
  <c r="I434" i="1" a="1"/>
  <c r="I434" i="1" s="1"/>
  <c r="J434" i="1" a="1"/>
  <c r="J434" i="1" s="1"/>
  <c r="K434" i="1" a="1"/>
  <c r="K434" i="1" s="1"/>
  <c r="L434" i="1" a="1"/>
  <c r="L434" i="1" s="1"/>
  <c r="I435" i="1" a="1"/>
  <c r="I435" i="1"/>
  <c r="J435" i="1" a="1"/>
  <c r="J435" i="1" s="1"/>
  <c r="K435" i="1" a="1"/>
  <c r="K435" i="1" s="1"/>
  <c r="L435" i="1" a="1"/>
  <c r="L435" i="1" s="1"/>
  <c r="I436" i="1" a="1"/>
  <c r="I436" i="1" s="1"/>
  <c r="J436" i="1" a="1"/>
  <c r="J436" i="1" s="1"/>
  <c r="K436" i="1" a="1"/>
  <c r="K436" i="1" s="1"/>
  <c r="L436" i="1" a="1"/>
  <c r="L436" i="1" s="1"/>
  <c r="I437" i="1" a="1"/>
  <c r="I437" i="1"/>
  <c r="J437" i="1" a="1"/>
  <c r="J437" i="1" s="1"/>
  <c r="K437" i="1" a="1"/>
  <c r="K437" i="1" s="1"/>
  <c r="L437" i="1" a="1"/>
  <c r="L437" i="1" s="1"/>
  <c r="I438" i="1" a="1"/>
  <c r="I438" i="1" s="1"/>
  <c r="J438" i="1" a="1"/>
  <c r="J438" i="1" s="1"/>
  <c r="K438" i="1" a="1"/>
  <c r="K438" i="1" s="1"/>
  <c r="L438" i="1" a="1"/>
  <c r="L438" i="1" s="1"/>
  <c r="I439" i="1" a="1"/>
  <c r="I439" i="1"/>
  <c r="J439" i="1" a="1"/>
  <c r="J439" i="1" s="1"/>
  <c r="K439" i="1" a="1"/>
  <c r="K439" i="1" s="1"/>
  <c r="L439" i="1" a="1"/>
  <c r="L439" i="1" s="1"/>
  <c r="I440" i="1" a="1"/>
  <c r="I440" i="1" s="1"/>
  <c r="J440" i="1" a="1"/>
  <c r="J440" i="1" s="1"/>
  <c r="K440" i="1" a="1"/>
  <c r="K440" i="1" s="1"/>
  <c r="L440" i="1" a="1"/>
  <c r="L440" i="1" s="1"/>
  <c r="I441" i="1" a="1"/>
  <c r="I441" i="1"/>
  <c r="J441" i="1" a="1"/>
  <c r="J441" i="1" s="1"/>
  <c r="K441" i="1" a="1"/>
  <c r="K441" i="1" s="1"/>
  <c r="L441" i="1" a="1"/>
  <c r="L441" i="1" s="1"/>
  <c r="I442" i="1" a="1"/>
  <c r="I442" i="1" s="1"/>
  <c r="J442" i="1" a="1"/>
  <c r="J442" i="1" s="1"/>
  <c r="K442" i="1" a="1"/>
  <c r="K442" i="1" s="1"/>
  <c r="L442" i="1" a="1"/>
  <c r="L442" i="1" s="1"/>
  <c r="I443" i="1" a="1"/>
  <c r="I443" i="1"/>
  <c r="J443" i="1" a="1"/>
  <c r="J443" i="1" s="1"/>
  <c r="K443" i="1" a="1"/>
  <c r="K443" i="1" s="1"/>
  <c r="L443" i="1" a="1"/>
  <c r="L443" i="1" s="1"/>
  <c r="I444" i="1" a="1"/>
  <c r="I444" i="1" s="1"/>
  <c r="J444" i="1" a="1"/>
  <c r="J444" i="1" s="1"/>
  <c r="K444" i="1" a="1"/>
  <c r="K444" i="1" s="1"/>
  <c r="L444" i="1" a="1"/>
  <c r="L444" i="1" s="1"/>
  <c r="I445" i="1" a="1"/>
  <c r="I445" i="1"/>
  <c r="J445" i="1" a="1"/>
  <c r="J445" i="1" s="1"/>
  <c r="K445" i="1" a="1"/>
  <c r="K445" i="1" s="1"/>
  <c r="L445" i="1" a="1"/>
  <c r="L445" i="1" s="1"/>
  <c r="I446" i="1" a="1"/>
  <c r="I446" i="1"/>
  <c r="J446" i="1" a="1"/>
  <c r="J446" i="1" s="1"/>
  <c r="K446" i="1" a="1"/>
  <c r="K446" i="1" s="1"/>
  <c r="L446" i="1" a="1"/>
  <c r="L446" i="1" s="1"/>
  <c r="I447" i="1" a="1"/>
  <c r="I447" i="1"/>
  <c r="J447" i="1" a="1"/>
  <c r="J447" i="1" s="1"/>
  <c r="K447" i="1" a="1"/>
  <c r="K447" i="1" s="1"/>
  <c r="L447" i="1" a="1"/>
  <c r="L447" i="1" s="1"/>
  <c r="I448" i="1" a="1"/>
  <c r="I448" i="1" s="1"/>
  <c r="J448" i="1" a="1"/>
  <c r="J448" i="1" s="1"/>
  <c r="K448" i="1" a="1"/>
  <c r="K448" i="1" s="1"/>
  <c r="L448" i="1" a="1"/>
  <c r="L448" i="1" s="1"/>
  <c r="I449" i="1" a="1"/>
  <c r="I449" i="1"/>
  <c r="J449" i="1" a="1"/>
  <c r="J449" i="1" s="1"/>
  <c r="K449" i="1" a="1"/>
  <c r="K449" i="1" s="1"/>
  <c r="L449" i="1" a="1"/>
  <c r="L449" i="1" s="1"/>
  <c r="I450" i="1" a="1"/>
  <c r="I450" i="1"/>
  <c r="J450" i="1" a="1"/>
  <c r="J450" i="1" s="1"/>
  <c r="K450" i="1" a="1"/>
  <c r="K450" i="1" s="1"/>
  <c r="L450" i="1" a="1"/>
  <c r="L450" i="1" s="1"/>
  <c r="I451" i="1" a="1"/>
  <c r="I451" i="1"/>
  <c r="J451" i="1" a="1"/>
  <c r="J451" i="1" s="1"/>
  <c r="K451" i="1" a="1"/>
  <c r="K451" i="1" s="1"/>
  <c r="L451" i="1" a="1"/>
  <c r="L451" i="1" s="1"/>
  <c r="I452" i="1" a="1"/>
  <c r="I452" i="1" s="1"/>
  <c r="J452" i="1" a="1"/>
  <c r="J452" i="1" s="1"/>
  <c r="K452" i="1" a="1"/>
  <c r="K452" i="1" s="1"/>
  <c r="L452" i="1" a="1"/>
  <c r="L452" i="1" s="1"/>
  <c r="I453" i="1" a="1"/>
  <c r="I453" i="1"/>
  <c r="J453" i="1" a="1"/>
  <c r="J453" i="1" s="1"/>
  <c r="K453" i="1" a="1"/>
  <c r="K453" i="1" s="1"/>
  <c r="L453" i="1" a="1"/>
  <c r="L453" i="1" s="1"/>
  <c r="I454" i="1" a="1"/>
  <c r="I454" i="1" s="1"/>
  <c r="J454" i="1" a="1"/>
  <c r="J454" i="1" s="1"/>
  <c r="K454" i="1" a="1"/>
  <c r="K454" i="1" s="1"/>
  <c r="L454" i="1" a="1"/>
  <c r="L454" i="1" s="1"/>
  <c r="I455" i="1" a="1"/>
  <c r="I455" i="1"/>
  <c r="J455" i="1" a="1"/>
  <c r="J455" i="1" s="1"/>
  <c r="K455" i="1" a="1"/>
  <c r="K455" i="1" s="1"/>
  <c r="L455" i="1" a="1"/>
  <c r="L455" i="1" s="1"/>
  <c r="I456" i="1" a="1"/>
  <c r="I456" i="1" s="1"/>
  <c r="J456" i="1" a="1"/>
  <c r="J456" i="1" s="1"/>
  <c r="K456" i="1" a="1"/>
  <c r="K456" i="1" s="1"/>
  <c r="L456" i="1" a="1"/>
  <c r="L456" i="1" s="1"/>
  <c r="I457" i="1" a="1"/>
  <c r="I457" i="1"/>
  <c r="J457" i="1" a="1"/>
  <c r="J457" i="1" s="1"/>
  <c r="K457" i="1" a="1"/>
  <c r="K457" i="1" s="1"/>
  <c r="L457" i="1" a="1"/>
  <c r="L457" i="1" s="1"/>
  <c r="I458" i="1" a="1"/>
  <c r="I458" i="1"/>
  <c r="J458" i="1" a="1"/>
  <c r="J458" i="1" s="1"/>
  <c r="K458" i="1" a="1"/>
  <c r="K458" i="1" s="1"/>
  <c r="L458" i="1" a="1"/>
  <c r="L458" i="1" s="1"/>
  <c r="I459" i="1" a="1"/>
  <c r="I459" i="1" s="1"/>
  <c r="J459" i="1" a="1"/>
  <c r="J459" i="1" s="1"/>
  <c r="K459" i="1" a="1"/>
  <c r="K459" i="1" s="1"/>
  <c r="L459" i="1" a="1"/>
  <c r="L459" i="1" s="1"/>
  <c r="I460" i="1" a="1"/>
  <c r="I460" i="1" s="1"/>
  <c r="J460" i="1" a="1"/>
  <c r="J460" i="1" s="1"/>
  <c r="K460" i="1" a="1"/>
  <c r="K460" i="1" s="1"/>
  <c r="L460" i="1" a="1"/>
  <c r="L460" i="1" s="1"/>
  <c r="I461" i="1" a="1"/>
  <c r="I461" i="1"/>
  <c r="J461" i="1" a="1"/>
  <c r="J461" i="1" s="1"/>
  <c r="K461" i="1" a="1"/>
  <c r="K461" i="1" s="1"/>
  <c r="L461" i="1" a="1"/>
  <c r="L461" i="1" s="1"/>
  <c r="I462" i="1" a="1"/>
  <c r="I462" i="1"/>
  <c r="J462" i="1" a="1"/>
  <c r="J462" i="1" s="1"/>
  <c r="K462" i="1" a="1"/>
  <c r="K462" i="1" s="1"/>
  <c r="L462" i="1" a="1"/>
  <c r="L462" i="1" s="1"/>
  <c r="I463" i="1" a="1"/>
  <c r="I463" i="1"/>
  <c r="J463" i="1" a="1"/>
  <c r="J463" i="1" s="1"/>
  <c r="K463" i="1" a="1"/>
  <c r="K463" i="1"/>
  <c r="L463" i="1" a="1"/>
  <c r="L463" i="1" s="1"/>
  <c r="I464" i="1" a="1"/>
  <c r="I464" i="1"/>
  <c r="J464" i="1" a="1"/>
  <c r="J464" i="1" s="1"/>
  <c r="K464" i="1" a="1"/>
  <c r="K464" i="1" s="1"/>
  <c r="L464" i="1" a="1"/>
  <c r="L464" i="1" s="1"/>
  <c r="I465" i="1" a="1"/>
  <c r="I465" i="1"/>
  <c r="J465" i="1" a="1"/>
  <c r="J465" i="1" s="1"/>
  <c r="K465" i="1" a="1"/>
  <c r="K465" i="1"/>
  <c r="L465" i="1" a="1"/>
  <c r="L465" i="1" s="1"/>
  <c r="I466" i="1" a="1"/>
  <c r="I466" i="1"/>
  <c r="J466" i="1" a="1"/>
  <c r="J466" i="1" s="1"/>
  <c r="K466" i="1" a="1"/>
  <c r="K466" i="1" s="1"/>
  <c r="L466" i="1" a="1"/>
  <c r="L466" i="1" s="1"/>
  <c r="I467" i="1" a="1"/>
  <c r="I467" i="1"/>
  <c r="J467" i="1" a="1"/>
  <c r="J467" i="1" s="1"/>
  <c r="K467" i="1" a="1"/>
  <c r="K467" i="1"/>
  <c r="L467" i="1" a="1"/>
  <c r="L467" i="1" s="1"/>
  <c r="I468" i="1" a="1"/>
  <c r="I468" i="1"/>
  <c r="J468" i="1" a="1"/>
  <c r="J468" i="1" s="1"/>
  <c r="K468" i="1" a="1"/>
  <c r="K468" i="1" s="1"/>
  <c r="L468" i="1" a="1"/>
  <c r="L468" i="1" s="1"/>
  <c r="I469" i="1" a="1"/>
  <c r="I469" i="1"/>
  <c r="J469" i="1" a="1"/>
  <c r="J469" i="1" s="1"/>
  <c r="K469" i="1" a="1"/>
  <c r="K469" i="1"/>
  <c r="L469" i="1" a="1"/>
  <c r="L469" i="1" s="1"/>
  <c r="I470" i="1" a="1"/>
  <c r="I470" i="1"/>
  <c r="J470" i="1" a="1"/>
  <c r="J470" i="1" s="1"/>
  <c r="K470" i="1" a="1"/>
  <c r="K470" i="1" s="1"/>
  <c r="L470" i="1" a="1"/>
  <c r="L470" i="1" s="1"/>
  <c r="I471" i="1" a="1"/>
  <c r="I471" i="1"/>
  <c r="J471" i="1" a="1"/>
  <c r="J471" i="1" s="1"/>
  <c r="K471" i="1" a="1"/>
  <c r="K471" i="1"/>
  <c r="L471" i="1" a="1"/>
  <c r="L471" i="1" s="1"/>
  <c r="I472" i="1" a="1"/>
  <c r="I472" i="1"/>
  <c r="J472" i="1" a="1"/>
  <c r="J472" i="1" s="1"/>
  <c r="K472" i="1" a="1"/>
  <c r="K472" i="1" s="1"/>
  <c r="L472" i="1" a="1"/>
  <c r="L472" i="1" s="1"/>
  <c r="I473" i="1" a="1"/>
  <c r="I473" i="1"/>
  <c r="J473" i="1" a="1"/>
  <c r="J473" i="1" s="1"/>
  <c r="K473" i="1" a="1"/>
  <c r="K473" i="1"/>
  <c r="L473" i="1" a="1"/>
  <c r="L473" i="1" s="1"/>
  <c r="I474" i="1" a="1"/>
  <c r="I474" i="1"/>
  <c r="J474" i="1" a="1"/>
  <c r="J474" i="1" s="1"/>
  <c r="K474" i="1" a="1"/>
  <c r="K474" i="1" s="1"/>
  <c r="L474" i="1" a="1"/>
  <c r="L474" i="1" s="1"/>
  <c r="I475" i="1" a="1"/>
  <c r="I475" i="1"/>
  <c r="J475" i="1" a="1"/>
  <c r="J475" i="1" s="1"/>
  <c r="K475" i="1" a="1"/>
  <c r="K475" i="1" s="1"/>
  <c r="L475" i="1" a="1"/>
  <c r="L475" i="1" s="1"/>
  <c r="I476" i="1" a="1"/>
  <c r="I476" i="1"/>
  <c r="J476" i="1" a="1"/>
  <c r="J476" i="1" s="1"/>
  <c r="K476" i="1" a="1"/>
  <c r="K476" i="1" s="1"/>
  <c r="L476" i="1" a="1"/>
  <c r="L476" i="1" s="1"/>
  <c r="I477" i="1" a="1"/>
  <c r="I477" i="1" s="1"/>
  <c r="J477" i="1" a="1"/>
  <c r="J477" i="1" s="1"/>
  <c r="K477" i="1" a="1"/>
  <c r="K477" i="1"/>
  <c r="L477" i="1" a="1"/>
  <c r="L477" i="1" s="1"/>
  <c r="I478" i="1" a="1"/>
  <c r="I478" i="1"/>
  <c r="J478" i="1" a="1"/>
  <c r="J478" i="1" s="1"/>
  <c r="K478" i="1" a="1"/>
  <c r="K478" i="1" s="1"/>
  <c r="L478" i="1" a="1"/>
  <c r="L478" i="1" s="1"/>
  <c r="I479" i="1" a="1"/>
  <c r="I479" i="1" s="1"/>
  <c r="J479" i="1" a="1"/>
  <c r="J479" i="1" s="1"/>
  <c r="K479" i="1" a="1"/>
  <c r="K479" i="1"/>
  <c r="L479" i="1" a="1"/>
  <c r="L479" i="1" s="1"/>
  <c r="I480" i="1" a="1"/>
  <c r="I480" i="1"/>
  <c r="J480" i="1" a="1"/>
  <c r="J480" i="1" s="1"/>
  <c r="K480" i="1" a="1"/>
  <c r="K480" i="1"/>
  <c r="L480" i="1" a="1"/>
  <c r="L480" i="1"/>
  <c r="I481" i="1" a="1"/>
  <c r="I481" i="1" s="1"/>
  <c r="J481" i="1" a="1"/>
  <c r="J481" i="1"/>
  <c r="K481" i="1" a="1"/>
  <c r="K481" i="1" s="1"/>
  <c r="L481" i="1" a="1"/>
  <c r="L481" i="1" s="1"/>
  <c r="I482" i="1" a="1"/>
  <c r="I482" i="1" s="1"/>
  <c r="J482" i="1" a="1"/>
  <c r="J482" i="1" s="1"/>
  <c r="K482" i="1" a="1"/>
  <c r="K482" i="1"/>
  <c r="L482" i="1" a="1"/>
  <c r="L482" i="1"/>
  <c r="I483" i="1" a="1"/>
  <c r="I483" i="1" s="1"/>
  <c r="J483" i="1" a="1"/>
  <c r="J483" i="1" s="1"/>
  <c r="K483" i="1" a="1"/>
  <c r="K483" i="1" s="1"/>
  <c r="L483" i="1" a="1"/>
  <c r="L483" i="1" s="1"/>
  <c r="I484" i="1" a="1"/>
  <c r="I484" i="1" s="1"/>
  <c r="J484" i="1" a="1"/>
  <c r="J484" i="1"/>
  <c r="K484" i="1" a="1"/>
  <c r="K484" i="1" s="1"/>
  <c r="L484" i="1" a="1"/>
  <c r="L484" i="1"/>
  <c r="I485" i="1" a="1"/>
  <c r="I485" i="1" s="1"/>
  <c r="J485" i="1" a="1"/>
  <c r="J485" i="1" s="1"/>
  <c r="K485" i="1" a="1"/>
  <c r="K485" i="1"/>
  <c r="L485" i="1" a="1"/>
  <c r="L485" i="1" s="1"/>
  <c r="I486" i="1" a="1"/>
  <c r="I486" i="1" s="1"/>
  <c r="J486" i="1" a="1"/>
  <c r="J486" i="1"/>
  <c r="K486" i="1" a="1"/>
  <c r="K486" i="1"/>
  <c r="L486" i="1" a="1"/>
  <c r="L486" i="1" s="1"/>
  <c r="I487" i="1" a="1"/>
  <c r="I487" i="1" s="1"/>
  <c r="J487" i="1" a="1"/>
  <c r="J487" i="1" s="1"/>
  <c r="K487" i="1" a="1"/>
  <c r="K487" i="1" s="1"/>
  <c r="L487" i="1" a="1"/>
  <c r="L487" i="1" s="1"/>
  <c r="I488" i="1" a="1"/>
  <c r="I488" i="1" s="1"/>
  <c r="J488" i="1" a="1"/>
  <c r="J488" i="1"/>
  <c r="K488" i="1" a="1"/>
  <c r="K488" i="1"/>
  <c r="L488" i="1" a="1"/>
  <c r="L488" i="1"/>
  <c r="I489" i="1" a="1"/>
  <c r="I489" i="1" s="1"/>
  <c r="J489" i="1" a="1"/>
  <c r="J489" i="1" s="1"/>
  <c r="K489" i="1" a="1"/>
  <c r="K489" i="1" s="1"/>
  <c r="L489" i="1" a="1"/>
  <c r="L489" i="1" s="1"/>
  <c r="I490" i="1" a="1"/>
  <c r="I490" i="1" s="1"/>
  <c r="J490" i="1" a="1"/>
  <c r="J490" i="1" s="1"/>
  <c r="K490" i="1" a="1"/>
  <c r="K490" i="1"/>
  <c r="L490" i="1" a="1"/>
  <c r="L490" i="1"/>
  <c r="I491" i="1" a="1"/>
  <c r="I491" i="1" s="1"/>
  <c r="J491" i="1" a="1"/>
  <c r="J491" i="1"/>
  <c r="K491" i="1" a="1"/>
  <c r="K491" i="1" s="1"/>
  <c r="L491" i="1" a="1"/>
  <c r="L491" i="1" s="1"/>
  <c r="I492" i="1" a="1"/>
  <c r="I492" i="1" s="1"/>
  <c r="J492" i="1" a="1"/>
  <c r="J492" i="1"/>
  <c r="K492" i="1" a="1"/>
  <c r="K492" i="1" s="1"/>
  <c r="L492" i="1" a="1"/>
  <c r="L492" i="1"/>
  <c r="I493" i="1" a="1"/>
  <c r="I493" i="1" s="1"/>
  <c r="J493" i="1" a="1"/>
  <c r="J493" i="1" s="1"/>
  <c r="K493" i="1" a="1"/>
  <c r="K493" i="1" s="1"/>
  <c r="L493" i="1" a="1"/>
  <c r="L493" i="1" s="1"/>
  <c r="I494" i="1" a="1"/>
  <c r="I494" i="1" s="1"/>
  <c r="J494" i="1" a="1"/>
  <c r="J494" i="1"/>
  <c r="K494" i="1" a="1"/>
  <c r="K494" i="1"/>
  <c r="L494" i="1" a="1"/>
  <c r="L494" i="1" s="1"/>
  <c r="I495" i="1" a="1"/>
  <c r="I495" i="1" s="1"/>
  <c r="J495" i="1" a="1"/>
  <c r="J495" i="1" s="1"/>
  <c r="K495" i="1" a="1"/>
  <c r="K495" i="1" s="1"/>
  <c r="L495" i="1" a="1"/>
  <c r="L495" i="1"/>
  <c r="I496" i="1" a="1"/>
  <c r="I496" i="1" s="1"/>
  <c r="J496" i="1" a="1"/>
  <c r="J496" i="1"/>
  <c r="K496" i="1" a="1"/>
  <c r="K496" i="1"/>
  <c r="L496" i="1" a="1"/>
  <c r="L496" i="1"/>
  <c r="I497" i="1" a="1"/>
  <c r="I497" i="1" s="1"/>
  <c r="J497" i="1" a="1"/>
  <c r="J497" i="1" s="1"/>
  <c r="K497" i="1" a="1"/>
  <c r="K497" i="1" s="1"/>
  <c r="L497" i="1" a="1"/>
  <c r="L497" i="1" s="1"/>
  <c r="I498" i="1" a="1"/>
  <c r="I498" i="1" s="1"/>
  <c r="J498" i="1" a="1"/>
  <c r="J498" i="1" s="1"/>
  <c r="K498" i="1" a="1"/>
  <c r="K498" i="1"/>
  <c r="L498" i="1" a="1"/>
  <c r="L498" i="1"/>
  <c r="I499" i="1" a="1"/>
  <c r="I499" i="1" s="1"/>
  <c r="J499" i="1" a="1"/>
  <c r="J499" i="1" s="1"/>
  <c r="K499" i="1" a="1"/>
  <c r="K499" i="1" s="1"/>
  <c r="L499" i="1" a="1"/>
  <c r="L499" i="1" s="1"/>
  <c r="I500" i="1" a="1"/>
  <c r="I500" i="1" s="1"/>
  <c r="J500" i="1" a="1"/>
  <c r="J500" i="1"/>
  <c r="K500" i="1" a="1"/>
  <c r="K500" i="1" s="1"/>
  <c r="L500" i="1" a="1"/>
  <c r="L500" i="1"/>
  <c r="I501" i="1" a="1"/>
  <c r="I501" i="1" s="1"/>
  <c r="J501" i="1" a="1"/>
  <c r="J501" i="1" s="1"/>
  <c r="K501" i="1" a="1"/>
  <c r="K501" i="1"/>
  <c r="L501" i="1" a="1"/>
  <c r="L501" i="1" s="1"/>
  <c r="I502" i="1" a="1"/>
  <c r="I502" i="1" s="1"/>
  <c r="J502" i="1" a="1"/>
  <c r="J502" i="1"/>
  <c r="K502" i="1" a="1"/>
  <c r="K502" i="1"/>
  <c r="L502" i="1" a="1"/>
  <c r="L502" i="1" s="1"/>
  <c r="I503" i="1" a="1"/>
  <c r="I503" i="1" s="1"/>
  <c r="J503" i="1" a="1"/>
  <c r="J503" i="1" s="1"/>
  <c r="K503" i="1" a="1"/>
  <c r="K503" i="1" s="1"/>
  <c r="L503" i="1" a="1"/>
  <c r="L503" i="1" s="1"/>
  <c r="I504" i="1" a="1"/>
  <c r="I504" i="1" s="1"/>
  <c r="J504" i="1" a="1"/>
  <c r="J504" i="1"/>
  <c r="K504" i="1" a="1"/>
  <c r="K504" i="1"/>
  <c r="L504" i="1" a="1"/>
  <c r="L504" i="1"/>
  <c r="I505" i="1" a="1"/>
  <c r="I505" i="1" s="1"/>
  <c r="J505" i="1" a="1"/>
  <c r="J505" i="1" s="1"/>
  <c r="K505" i="1" a="1"/>
  <c r="K505" i="1" s="1"/>
  <c r="L505" i="1" a="1"/>
  <c r="L505" i="1" s="1"/>
  <c r="I506" i="1" a="1"/>
  <c r="I506" i="1" s="1"/>
  <c r="J506" i="1" a="1"/>
  <c r="J506" i="1" s="1"/>
  <c r="K506" i="1" a="1"/>
  <c r="K506" i="1"/>
  <c r="L506" i="1" a="1"/>
  <c r="L506" i="1"/>
  <c r="I507" i="1" a="1"/>
  <c r="I507" i="1" s="1"/>
  <c r="J507" i="1" a="1"/>
  <c r="J507" i="1"/>
  <c r="K507" i="1" a="1"/>
  <c r="K507" i="1" s="1"/>
  <c r="L507" i="1" a="1"/>
  <c r="L507" i="1" s="1"/>
  <c r="I508" i="1" a="1"/>
  <c r="I508" i="1" s="1"/>
  <c r="J508" i="1" a="1"/>
  <c r="J508" i="1"/>
  <c r="K508" i="1" a="1"/>
  <c r="K508" i="1" s="1"/>
  <c r="L508" i="1" a="1"/>
  <c r="L508" i="1"/>
  <c r="I509" i="1" a="1"/>
  <c r="I509" i="1" s="1"/>
  <c r="J509" i="1" a="1"/>
  <c r="J509" i="1" s="1"/>
  <c r="K509" i="1" a="1"/>
  <c r="K509" i="1" s="1"/>
  <c r="L509" i="1" a="1"/>
  <c r="L509" i="1" s="1"/>
  <c r="I510" i="1" a="1"/>
  <c r="I510" i="1" s="1"/>
  <c r="J510" i="1" a="1"/>
  <c r="J510" i="1"/>
  <c r="K510" i="1" a="1"/>
  <c r="K510" i="1"/>
  <c r="L510" i="1" a="1"/>
  <c r="L510" i="1" s="1"/>
  <c r="I511" i="1" a="1"/>
  <c r="I511" i="1" s="1"/>
  <c r="J511" i="1" a="1"/>
  <c r="J511" i="1" s="1"/>
  <c r="K511" i="1" a="1"/>
  <c r="K511" i="1" s="1"/>
  <c r="L511" i="1" a="1"/>
  <c r="L511" i="1"/>
  <c r="I512" i="1" a="1"/>
  <c r="I512" i="1" s="1"/>
  <c r="J512" i="1" a="1"/>
  <c r="J512" i="1"/>
  <c r="K512" i="1" a="1"/>
  <c r="K512" i="1"/>
  <c r="L512" i="1" a="1"/>
  <c r="L512" i="1"/>
  <c r="I513" i="1" a="1"/>
  <c r="I513" i="1" s="1"/>
  <c r="J513" i="1" a="1"/>
  <c r="J513" i="1" s="1"/>
  <c r="K513" i="1" a="1"/>
  <c r="K513" i="1" s="1"/>
  <c r="L513" i="1" a="1"/>
  <c r="L513" i="1" s="1"/>
  <c r="I514" i="1" a="1"/>
  <c r="I514" i="1" s="1"/>
  <c r="J514" i="1" a="1"/>
  <c r="J514" i="1" s="1"/>
  <c r="K514" i="1" a="1"/>
  <c r="K514" i="1"/>
  <c r="L514" i="1" a="1"/>
  <c r="L514" i="1"/>
  <c r="I515" i="1" a="1"/>
  <c r="I515" i="1" s="1"/>
  <c r="J515" i="1" a="1"/>
  <c r="J515" i="1" s="1"/>
  <c r="K515" i="1" a="1"/>
  <c r="K515" i="1" s="1"/>
  <c r="L515" i="1" a="1"/>
  <c r="L515" i="1" s="1"/>
  <c r="I516" i="1" a="1"/>
  <c r="I516" i="1" s="1"/>
  <c r="J516" i="1" a="1"/>
  <c r="J516" i="1"/>
  <c r="K516" i="1" a="1"/>
  <c r="K516" i="1" s="1"/>
  <c r="L516" i="1" a="1"/>
  <c r="L516" i="1"/>
  <c r="I517" i="1" a="1"/>
  <c r="I517" i="1" s="1"/>
  <c r="J517" i="1" a="1"/>
  <c r="J517" i="1" s="1"/>
  <c r="K517" i="1" a="1"/>
  <c r="K517" i="1"/>
  <c r="L517" i="1" a="1"/>
  <c r="L517" i="1" s="1"/>
  <c r="I518" i="1" a="1"/>
  <c r="I518" i="1" s="1"/>
  <c r="J518" i="1" a="1"/>
  <c r="J518" i="1"/>
  <c r="K518" i="1" a="1"/>
  <c r="K518" i="1"/>
  <c r="L518" i="1" a="1"/>
  <c r="L518" i="1" s="1"/>
  <c r="I519" i="1" a="1"/>
  <c r="I519" i="1" s="1"/>
  <c r="J519" i="1" a="1"/>
  <c r="J519" i="1" s="1"/>
  <c r="K519" i="1" a="1"/>
  <c r="K519" i="1" s="1"/>
  <c r="L519" i="1" a="1"/>
  <c r="L519" i="1" s="1"/>
  <c r="I520" i="1" a="1"/>
  <c r="I520" i="1" s="1"/>
  <c r="J520" i="1" a="1"/>
  <c r="J520" i="1"/>
  <c r="K520" i="1" a="1"/>
  <c r="K520" i="1"/>
  <c r="L520" i="1" a="1"/>
  <c r="L520" i="1"/>
  <c r="I521" i="1" a="1"/>
  <c r="I521" i="1" s="1"/>
  <c r="J521" i="1" a="1"/>
  <c r="J521" i="1" s="1"/>
  <c r="K521" i="1" a="1"/>
  <c r="K521" i="1" s="1"/>
  <c r="L521" i="1" a="1"/>
  <c r="L521" i="1" s="1"/>
  <c r="I522" i="1" a="1"/>
  <c r="I522" i="1" s="1"/>
  <c r="J522" i="1" a="1"/>
  <c r="J522" i="1" s="1"/>
  <c r="K522" i="1" a="1"/>
  <c r="K522" i="1"/>
  <c r="L522" i="1" a="1"/>
  <c r="L522" i="1"/>
  <c r="I523" i="1" a="1"/>
  <c r="I523" i="1" s="1"/>
  <c r="J523" i="1" a="1"/>
  <c r="J523" i="1"/>
  <c r="K523" i="1" a="1"/>
  <c r="K523" i="1" s="1"/>
  <c r="L523" i="1" a="1"/>
  <c r="L523" i="1" s="1"/>
  <c r="I524" i="1" a="1"/>
  <c r="I524" i="1" s="1"/>
  <c r="J524" i="1" a="1"/>
  <c r="J524" i="1"/>
  <c r="K524" i="1" a="1"/>
  <c r="K524" i="1" s="1"/>
  <c r="L524" i="1" a="1"/>
  <c r="L524" i="1"/>
  <c r="I525" i="1" a="1"/>
  <c r="I525" i="1" s="1"/>
  <c r="J525" i="1" a="1"/>
  <c r="J525" i="1" s="1"/>
  <c r="K525" i="1" a="1"/>
  <c r="K525" i="1" s="1"/>
  <c r="L525" i="1" a="1"/>
  <c r="L525" i="1" s="1"/>
  <c r="I526" i="1" a="1"/>
  <c r="I526" i="1" s="1"/>
  <c r="J526" i="1" a="1"/>
  <c r="J526" i="1"/>
  <c r="K526" i="1" a="1"/>
  <c r="K526" i="1"/>
  <c r="L526" i="1" a="1"/>
  <c r="L526" i="1" s="1"/>
  <c r="I527" i="1" a="1"/>
  <c r="I527" i="1" s="1"/>
  <c r="J527" i="1" a="1"/>
  <c r="J527" i="1" s="1"/>
  <c r="K527" i="1" a="1"/>
  <c r="K527" i="1" s="1"/>
  <c r="L527" i="1" a="1"/>
  <c r="L527" i="1"/>
  <c r="I528" i="1" a="1"/>
  <c r="I528" i="1" s="1"/>
  <c r="J528" i="1" a="1"/>
  <c r="J528" i="1"/>
  <c r="K528" i="1" a="1"/>
  <c r="K528" i="1"/>
  <c r="L528" i="1" a="1"/>
  <c r="L528" i="1"/>
  <c r="I529" i="1" a="1"/>
  <c r="I529" i="1" s="1"/>
  <c r="J529" i="1" a="1"/>
  <c r="J529" i="1" s="1"/>
  <c r="K529" i="1" a="1"/>
  <c r="K529" i="1" s="1"/>
  <c r="L529" i="1" a="1"/>
  <c r="L529" i="1" s="1"/>
  <c r="I530" i="1" a="1"/>
  <c r="I530" i="1" s="1"/>
  <c r="J530" i="1" a="1"/>
  <c r="J530" i="1" s="1"/>
  <c r="K530" i="1" a="1"/>
  <c r="K530" i="1"/>
  <c r="L530" i="1" a="1"/>
  <c r="L530" i="1"/>
  <c r="I531" i="1" a="1"/>
  <c r="I531" i="1" s="1"/>
  <c r="J531" i="1" a="1"/>
  <c r="J531" i="1"/>
  <c r="K531" i="1" a="1"/>
  <c r="K531" i="1" s="1"/>
  <c r="L531" i="1" a="1"/>
  <c r="L531" i="1" s="1"/>
  <c r="I532" i="1" a="1"/>
  <c r="I532" i="1" s="1"/>
  <c r="J532" i="1" a="1"/>
  <c r="J532" i="1"/>
  <c r="K532" i="1" a="1"/>
  <c r="K532" i="1" s="1"/>
  <c r="L532" i="1" a="1"/>
  <c r="L532" i="1"/>
  <c r="I533" i="1" a="1"/>
  <c r="I533" i="1" s="1"/>
  <c r="J533" i="1" a="1"/>
  <c r="J533" i="1" s="1"/>
  <c r="K533" i="1" a="1"/>
  <c r="K533" i="1"/>
  <c r="L533" i="1" a="1"/>
  <c r="L533" i="1" s="1"/>
  <c r="I534" i="1" a="1"/>
  <c r="I534" i="1" s="1"/>
  <c r="J534" i="1" a="1"/>
  <c r="J534" i="1"/>
  <c r="K534" i="1" a="1"/>
  <c r="K534" i="1"/>
  <c r="L534" i="1" a="1"/>
  <c r="L534" i="1" s="1"/>
  <c r="I535" i="1" a="1"/>
  <c r="I535" i="1" s="1"/>
  <c r="J535" i="1" a="1"/>
  <c r="J535" i="1" s="1"/>
  <c r="K535" i="1" a="1"/>
  <c r="K535" i="1" s="1"/>
  <c r="L535" i="1" a="1"/>
  <c r="L535" i="1"/>
  <c r="I536" i="1" a="1"/>
  <c r="I536" i="1" s="1"/>
  <c r="J536" i="1" a="1"/>
  <c r="J536" i="1"/>
  <c r="K536" i="1" a="1"/>
  <c r="K536" i="1"/>
  <c r="L536" i="1" a="1"/>
  <c r="L536" i="1"/>
  <c r="I537" i="1" a="1"/>
  <c r="I537" i="1" s="1"/>
  <c r="J537" i="1" a="1"/>
  <c r="J537" i="1" s="1"/>
  <c r="K537" i="1" a="1"/>
  <c r="K537" i="1" s="1"/>
  <c r="L537" i="1" a="1"/>
  <c r="L537" i="1" s="1"/>
  <c r="I538" i="1" a="1"/>
  <c r="I538" i="1" s="1"/>
  <c r="J538" i="1" a="1"/>
  <c r="J538" i="1" s="1"/>
  <c r="K538" i="1" a="1"/>
  <c r="K538" i="1"/>
  <c r="L538" i="1" a="1"/>
  <c r="L538" i="1"/>
  <c r="I539" i="1" a="1"/>
  <c r="I539" i="1" s="1"/>
  <c r="J539" i="1" a="1"/>
  <c r="J539" i="1"/>
  <c r="K539" i="1" a="1"/>
  <c r="K539" i="1" s="1"/>
  <c r="L539" i="1" a="1"/>
  <c r="L539" i="1" s="1"/>
  <c r="I540" i="1" a="1"/>
  <c r="I540" i="1" s="1"/>
  <c r="J540" i="1" a="1"/>
  <c r="J540" i="1"/>
  <c r="K540" i="1" a="1"/>
  <c r="K540" i="1"/>
  <c r="L540" i="1" a="1"/>
  <c r="L540" i="1"/>
  <c r="I541" i="1" a="1"/>
  <c r="I541" i="1" s="1"/>
  <c r="J541" i="1" a="1"/>
  <c r="J541" i="1" s="1"/>
  <c r="K541" i="1" a="1"/>
  <c r="K541" i="1" s="1"/>
  <c r="L541" i="1" a="1"/>
  <c r="L541" i="1" s="1"/>
  <c r="I542" i="1" a="1"/>
  <c r="I542" i="1" s="1"/>
  <c r="J542" i="1" a="1"/>
  <c r="J542" i="1"/>
  <c r="K542" i="1" a="1"/>
  <c r="K542" i="1"/>
  <c r="L542" i="1" a="1"/>
  <c r="L542" i="1" s="1"/>
  <c r="I543" i="1" a="1"/>
  <c r="I543" i="1" s="1"/>
  <c r="J543" i="1" a="1"/>
  <c r="J543" i="1" s="1"/>
  <c r="K543" i="1" a="1"/>
  <c r="K543" i="1" s="1"/>
  <c r="L543" i="1" a="1"/>
  <c r="L543" i="1" s="1"/>
  <c r="I544" i="1" a="1"/>
  <c r="I544" i="1" s="1"/>
  <c r="J544" i="1" a="1"/>
  <c r="J544" i="1"/>
  <c r="K544" i="1" a="1"/>
  <c r="K544" i="1"/>
  <c r="L544" i="1" a="1"/>
  <c r="L544" i="1"/>
  <c r="I545" i="1" a="1"/>
  <c r="I545" i="1" s="1"/>
  <c r="J545" i="1" a="1"/>
  <c r="J545" i="1" s="1"/>
  <c r="K545" i="1" a="1"/>
  <c r="K545" i="1" s="1"/>
  <c r="L545" i="1" a="1"/>
  <c r="L545" i="1" s="1"/>
  <c r="I546" i="1" a="1"/>
  <c r="I546" i="1" s="1"/>
  <c r="J546" i="1" a="1"/>
  <c r="J546" i="1"/>
  <c r="K546" i="1" a="1"/>
  <c r="K546" i="1"/>
  <c r="L546" i="1" a="1"/>
  <c r="L546" i="1"/>
  <c r="I547" i="1" a="1"/>
  <c r="I547" i="1" s="1"/>
  <c r="J547" i="1" a="1"/>
  <c r="J547" i="1"/>
  <c r="K547" i="1" a="1"/>
  <c r="K547" i="1" s="1"/>
  <c r="L547" i="1" a="1"/>
  <c r="L547" i="1" s="1"/>
  <c r="I548" i="1" a="1"/>
  <c r="I548" i="1" s="1"/>
  <c r="J548" i="1" a="1"/>
  <c r="J548" i="1"/>
  <c r="K548" i="1" a="1"/>
  <c r="K548" i="1" s="1"/>
  <c r="L548" i="1" a="1"/>
  <c r="L548" i="1"/>
  <c r="I549" i="1" a="1"/>
  <c r="I549" i="1" s="1"/>
  <c r="J549" i="1" a="1"/>
  <c r="J549" i="1" s="1"/>
  <c r="K549" i="1" a="1"/>
  <c r="K549" i="1"/>
  <c r="L549" i="1" a="1"/>
  <c r="L549" i="1" s="1"/>
  <c r="I550" i="1" a="1"/>
  <c r="I550" i="1" s="1"/>
  <c r="J550" i="1" a="1"/>
  <c r="J550" i="1"/>
  <c r="K550" i="1" a="1"/>
  <c r="K550" i="1"/>
  <c r="L550" i="1" a="1"/>
  <c r="L550" i="1" s="1"/>
  <c r="I551" i="1" a="1"/>
  <c r="I551" i="1" s="1"/>
  <c r="J551" i="1" a="1"/>
  <c r="J551" i="1" s="1"/>
  <c r="K551" i="1" a="1"/>
  <c r="K551" i="1" s="1"/>
  <c r="L551" i="1" a="1"/>
  <c r="L551" i="1" s="1"/>
  <c r="I552" i="1" a="1"/>
  <c r="I552" i="1" s="1"/>
  <c r="J552" i="1" a="1"/>
  <c r="J552" i="1"/>
  <c r="K552" i="1" a="1"/>
  <c r="K552" i="1"/>
  <c r="L552" i="1" a="1"/>
  <c r="L552" i="1"/>
  <c r="I553" i="1" a="1"/>
  <c r="I553" i="1" s="1"/>
  <c r="J553" i="1" a="1"/>
  <c r="J553" i="1" s="1"/>
  <c r="K553" i="1" a="1"/>
  <c r="K553" i="1"/>
  <c r="L553" i="1" a="1"/>
  <c r="L553" i="1" s="1"/>
  <c r="I554" i="1" a="1"/>
  <c r="I554" i="1" s="1"/>
  <c r="J554" i="1" a="1"/>
  <c r="J554" i="1"/>
  <c r="K554" i="1" a="1"/>
  <c r="K554" i="1"/>
  <c r="L554" i="1" a="1"/>
  <c r="L554" i="1" s="1"/>
  <c r="I555" i="1" a="1"/>
  <c r="I555" i="1" s="1"/>
  <c r="J555" i="1" a="1"/>
  <c r="J555" i="1"/>
  <c r="K555" i="1" a="1"/>
  <c r="K555" i="1" s="1"/>
  <c r="L555" i="1" a="1"/>
  <c r="L555" i="1" s="1"/>
  <c r="I556" i="1" a="1"/>
  <c r="I556" i="1" s="1"/>
  <c r="J556" i="1" a="1"/>
  <c r="J556" i="1" s="1"/>
  <c r="K556" i="1" a="1"/>
  <c r="K556" i="1" s="1"/>
  <c r="L556" i="1" a="1"/>
  <c r="L556" i="1"/>
  <c r="I557" i="1" a="1"/>
  <c r="I557" i="1" s="1"/>
  <c r="J557" i="1" a="1"/>
  <c r="J557" i="1"/>
  <c r="K557" i="1" a="1"/>
  <c r="K557" i="1" s="1"/>
  <c r="L557" i="1" a="1"/>
  <c r="L557" i="1" s="1"/>
  <c r="I558" i="1" a="1"/>
  <c r="I558" i="1" s="1"/>
  <c r="J558" i="1" a="1"/>
  <c r="J558" i="1" s="1"/>
  <c r="K558" i="1" a="1"/>
  <c r="K558" i="1" s="1"/>
  <c r="L558" i="1" a="1"/>
  <c r="L558" i="1"/>
  <c r="I559" i="1" a="1"/>
  <c r="I559" i="1" s="1"/>
  <c r="J559" i="1" a="1"/>
  <c r="J559" i="1"/>
  <c r="K559" i="1" a="1"/>
  <c r="K559" i="1" s="1"/>
  <c r="L559" i="1" a="1"/>
  <c r="L559" i="1" s="1"/>
  <c r="I560" i="1" a="1"/>
  <c r="I560" i="1" s="1"/>
  <c r="J560" i="1" a="1"/>
  <c r="J560" i="1"/>
  <c r="K560" i="1" a="1"/>
  <c r="K560" i="1" s="1"/>
  <c r="L560" i="1" a="1"/>
  <c r="L560" i="1"/>
  <c r="I561" i="1" a="1"/>
  <c r="I561" i="1" s="1"/>
  <c r="J561" i="1" a="1"/>
  <c r="J561" i="1"/>
  <c r="K561" i="1" a="1"/>
  <c r="K561" i="1" s="1"/>
  <c r="L561" i="1" a="1"/>
  <c r="L561" i="1" s="1"/>
  <c r="I562" i="1" a="1"/>
  <c r="I562" i="1" s="1"/>
  <c r="J562" i="1" a="1"/>
  <c r="J562" i="1" s="1"/>
  <c r="K562" i="1" a="1"/>
  <c r="K562" i="1" s="1"/>
  <c r="L562" i="1" a="1"/>
  <c r="L562" i="1"/>
  <c r="I563" i="1" a="1"/>
  <c r="I563" i="1" s="1"/>
  <c r="J563" i="1" a="1"/>
  <c r="J563" i="1"/>
  <c r="K563" i="1" a="1"/>
  <c r="K563" i="1" s="1"/>
  <c r="L563" i="1" a="1"/>
  <c r="L563" i="1" s="1"/>
  <c r="I564" i="1" a="1"/>
  <c r="I564" i="1" s="1"/>
  <c r="J564" i="1" a="1"/>
  <c r="J564" i="1"/>
  <c r="K564" i="1" a="1"/>
  <c r="K564" i="1" s="1"/>
  <c r="L564" i="1" a="1"/>
  <c r="L564" i="1"/>
  <c r="I565" i="1" a="1"/>
  <c r="I565" i="1" s="1"/>
  <c r="J565" i="1" a="1"/>
  <c r="J565" i="1"/>
  <c r="K565" i="1" a="1"/>
  <c r="K565" i="1" s="1"/>
  <c r="L565" i="1" a="1"/>
  <c r="L565" i="1" s="1"/>
  <c r="I566" i="1" a="1"/>
  <c r="I566" i="1" s="1"/>
  <c r="J566" i="1" a="1"/>
  <c r="J566" i="1" s="1"/>
  <c r="K566" i="1" a="1"/>
  <c r="K566" i="1" s="1"/>
  <c r="L566" i="1" a="1"/>
  <c r="L566" i="1"/>
  <c r="I567" i="1" a="1"/>
  <c r="I567" i="1" s="1"/>
  <c r="J567" i="1" a="1"/>
  <c r="J567" i="1" s="1"/>
  <c r="K567" i="1" a="1"/>
  <c r="K567" i="1" s="1"/>
  <c r="L567" i="1" a="1"/>
  <c r="L567" i="1" s="1"/>
  <c r="I568" i="1" a="1"/>
  <c r="I568" i="1" s="1"/>
  <c r="J568" i="1" a="1"/>
  <c r="J568" i="1" s="1"/>
  <c r="K568" i="1" a="1"/>
  <c r="K568" i="1" s="1"/>
  <c r="L568" i="1" a="1"/>
  <c r="L568" i="1"/>
  <c r="I569" i="1" a="1"/>
  <c r="I569" i="1" s="1"/>
  <c r="J569" i="1" a="1"/>
  <c r="J569" i="1"/>
  <c r="K569" i="1" a="1"/>
  <c r="K569" i="1" s="1"/>
  <c r="L569" i="1" a="1"/>
  <c r="L569" i="1" s="1"/>
  <c r="I570" i="1" a="1"/>
  <c r="I570" i="1" s="1"/>
  <c r="J570" i="1" a="1"/>
  <c r="J570" i="1" s="1"/>
  <c r="K570" i="1" a="1"/>
  <c r="K570" i="1" s="1"/>
  <c r="L570" i="1" a="1"/>
  <c r="L570" i="1"/>
  <c r="I571" i="1" a="1"/>
  <c r="I571" i="1" s="1"/>
  <c r="J571" i="1" a="1"/>
  <c r="J571" i="1" s="1"/>
  <c r="K571" i="1" a="1"/>
  <c r="K571" i="1" s="1"/>
  <c r="L571" i="1" a="1"/>
  <c r="L571" i="1" s="1"/>
  <c r="I572" i="1" a="1"/>
  <c r="I572" i="1" s="1"/>
  <c r="J572" i="1" a="1"/>
  <c r="J572" i="1"/>
  <c r="K572" i="1" a="1"/>
  <c r="K572" i="1" s="1"/>
  <c r="L572" i="1" a="1"/>
  <c r="L572" i="1"/>
  <c r="I573" i="1" a="1"/>
  <c r="I573" i="1" s="1"/>
  <c r="J573" i="1" a="1"/>
  <c r="J573" i="1"/>
  <c r="K573" i="1" a="1"/>
  <c r="K573" i="1" s="1"/>
  <c r="L573" i="1" a="1"/>
  <c r="L573" i="1" s="1"/>
  <c r="I574" i="1" a="1"/>
  <c r="I574" i="1" s="1"/>
  <c r="J574" i="1" a="1"/>
  <c r="J574" i="1" s="1"/>
  <c r="K574" i="1" a="1"/>
  <c r="K574" i="1" s="1"/>
  <c r="L574" i="1" a="1"/>
  <c r="L574" i="1" s="1"/>
  <c r="I575" i="1" a="1"/>
  <c r="I575" i="1" s="1"/>
  <c r="J575" i="1" a="1"/>
  <c r="J575" i="1" s="1"/>
  <c r="K575" i="1" a="1"/>
  <c r="K575" i="1" s="1"/>
  <c r="L575" i="1" a="1"/>
  <c r="L575" i="1" s="1"/>
  <c r="I576" i="1" a="1"/>
  <c r="I576" i="1" s="1"/>
  <c r="J576" i="1" a="1"/>
  <c r="J576" i="1" s="1"/>
  <c r="K576" i="1" a="1"/>
  <c r="K576" i="1" s="1"/>
  <c r="L576" i="1" a="1"/>
  <c r="L576" i="1"/>
  <c r="I577" i="1" a="1"/>
  <c r="I577" i="1" s="1"/>
  <c r="J577" i="1" a="1"/>
  <c r="J577" i="1"/>
  <c r="K577" i="1" a="1"/>
  <c r="K577" i="1" s="1"/>
  <c r="L577" i="1" a="1"/>
  <c r="L577" i="1" s="1"/>
  <c r="I578" i="1" a="1"/>
  <c r="I578" i="1" s="1"/>
  <c r="J578" i="1" a="1"/>
  <c r="J578" i="1" s="1"/>
  <c r="K578" i="1" a="1"/>
  <c r="K578" i="1" s="1"/>
  <c r="L578" i="1" a="1"/>
  <c r="L578" i="1"/>
  <c r="I579" i="1" a="1"/>
  <c r="I579" i="1" s="1"/>
  <c r="J579" i="1" a="1"/>
  <c r="J579" i="1" s="1"/>
  <c r="K579" i="1" a="1"/>
  <c r="K579" i="1" s="1"/>
  <c r="L579" i="1" a="1"/>
  <c r="L579" i="1" s="1"/>
  <c r="I580" i="1" a="1"/>
  <c r="I580" i="1" s="1"/>
  <c r="J580" i="1" a="1"/>
  <c r="J580" i="1"/>
  <c r="K580" i="1" a="1"/>
  <c r="K580" i="1" s="1"/>
  <c r="L580" i="1" a="1"/>
  <c r="L580" i="1"/>
  <c r="I581" i="1" a="1"/>
  <c r="I581" i="1" s="1"/>
  <c r="J581" i="1" a="1"/>
  <c r="J581" i="1"/>
  <c r="K581" i="1" a="1"/>
  <c r="K581" i="1" s="1"/>
  <c r="L581" i="1" a="1"/>
  <c r="L581" i="1" s="1"/>
  <c r="I582" i="1" a="1"/>
  <c r="I582" i="1" s="1"/>
  <c r="J582" i="1" a="1"/>
  <c r="J582" i="1" s="1"/>
  <c r="K582" i="1" a="1"/>
  <c r="K582" i="1" s="1"/>
  <c r="L582" i="1" a="1"/>
  <c r="L582" i="1" s="1"/>
  <c r="I583" i="1" a="1"/>
  <c r="I583" i="1" s="1"/>
  <c r="J583" i="1" a="1"/>
  <c r="J583" i="1" s="1"/>
  <c r="K583" i="1" a="1"/>
  <c r="K583" i="1" s="1"/>
  <c r="L583" i="1" a="1"/>
  <c r="L583" i="1" s="1"/>
  <c r="I584" i="1" a="1"/>
  <c r="I584" i="1" s="1"/>
  <c r="J584" i="1" a="1"/>
  <c r="J584" i="1" s="1"/>
  <c r="K584" i="1" a="1"/>
  <c r="K584" i="1" s="1"/>
  <c r="L584" i="1" a="1"/>
  <c r="L584" i="1"/>
  <c r="I585" i="1" a="1"/>
  <c r="I585" i="1" s="1"/>
  <c r="J585" i="1" a="1"/>
  <c r="J585" i="1"/>
  <c r="K585" i="1" a="1"/>
  <c r="K585" i="1" s="1"/>
  <c r="L585" i="1" a="1"/>
  <c r="L585" i="1" s="1"/>
  <c r="I586" i="1" a="1"/>
  <c r="I586" i="1" s="1"/>
  <c r="J586" i="1" a="1"/>
  <c r="J586" i="1" s="1"/>
  <c r="K586" i="1" a="1"/>
  <c r="K586" i="1" s="1"/>
  <c r="L586" i="1" a="1"/>
  <c r="L586" i="1"/>
  <c r="I587" i="1" a="1"/>
  <c r="I587" i="1" s="1"/>
  <c r="J587" i="1" a="1"/>
  <c r="J587" i="1" s="1"/>
  <c r="K587" i="1" a="1"/>
  <c r="K587" i="1" s="1"/>
  <c r="L587" i="1" a="1"/>
  <c r="L587" i="1" s="1"/>
  <c r="I588" i="1" a="1"/>
  <c r="I588" i="1" s="1"/>
  <c r="J588" i="1" a="1"/>
  <c r="J588" i="1"/>
  <c r="K588" i="1" a="1"/>
  <c r="K588" i="1" s="1"/>
  <c r="L588" i="1" a="1"/>
  <c r="L588" i="1"/>
  <c r="I589" i="1" a="1"/>
  <c r="I589" i="1" s="1"/>
  <c r="J589" i="1" a="1"/>
  <c r="J589" i="1"/>
  <c r="K589" i="1" a="1"/>
  <c r="K589" i="1" s="1"/>
  <c r="L589" i="1" a="1"/>
  <c r="L589" i="1" s="1"/>
  <c r="I590" i="1" a="1"/>
  <c r="I590" i="1" s="1"/>
  <c r="J590" i="1" a="1"/>
  <c r="J590" i="1" s="1"/>
  <c r="K590" i="1" a="1"/>
  <c r="K590" i="1" s="1"/>
  <c r="L590" i="1" a="1"/>
  <c r="L590" i="1" s="1"/>
  <c r="I591" i="1" a="1"/>
  <c r="I591" i="1" s="1"/>
  <c r="J591" i="1" a="1"/>
  <c r="J591" i="1" s="1"/>
  <c r="K591" i="1" a="1"/>
  <c r="K591" i="1" s="1"/>
  <c r="L591" i="1" a="1"/>
  <c r="L591" i="1" s="1"/>
  <c r="I592" i="1" a="1"/>
  <c r="I592" i="1" s="1"/>
  <c r="J592" i="1" a="1"/>
  <c r="J592" i="1" s="1"/>
  <c r="K592" i="1" a="1"/>
  <c r="K592" i="1" s="1"/>
  <c r="L592" i="1" a="1"/>
  <c r="L592" i="1"/>
  <c r="I593" i="1" a="1"/>
  <c r="I593" i="1" s="1"/>
  <c r="J593" i="1" a="1"/>
  <c r="J593" i="1"/>
  <c r="K593" i="1" a="1"/>
  <c r="K593" i="1" s="1"/>
  <c r="L593" i="1" a="1"/>
  <c r="L593" i="1" s="1"/>
  <c r="I594" i="1" a="1"/>
  <c r="I594" i="1" s="1"/>
  <c r="J594" i="1" a="1"/>
  <c r="J594" i="1" s="1"/>
  <c r="K594" i="1" a="1"/>
  <c r="K594" i="1" s="1"/>
  <c r="L594" i="1" a="1"/>
  <c r="L594" i="1"/>
  <c r="I595" i="1" a="1"/>
  <c r="I595" i="1" s="1"/>
  <c r="J595" i="1" a="1"/>
  <c r="J595" i="1" s="1"/>
  <c r="K595" i="1" a="1"/>
  <c r="K595" i="1" s="1"/>
  <c r="L595" i="1" a="1"/>
  <c r="L595" i="1" s="1"/>
  <c r="I596" i="1" a="1"/>
  <c r="I596" i="1" s="1"/>
  <c r="J596" i="1" a="1"/>
  <c r="J596" i="1"/>
  <c r="K596" i="1" a="1"/>
  <c r="K596" i="1" s="1"/>
  <c r="L596" i="1" a="1"/>
  <c r="L596" i="1"/>
  <c r="I597" i="1" a="1"/>
  <c r="I597" i="1" s="1"/>
  <c r="J597" i="1" a="1"/>
  <c r="J597" i="1"/>
  <c r="K597" i="1" a="1"/>
  <c r="K597" i="1" s="1"/>
  <c r="L597" i="1" a="1"/>
  <c r="L597" i="1" s="1"/>
  <c r="I598" i="1" a="1"/>
  <c r="I598" i="1" s="1"/>
  <c r="J598" i="1" a="1"/>
  <c r="J598" i="1" s="1"/>
  <c r="K598" i="1" a="1"/>
  <c r="K598" i="1" s="1"/>
  <c r="L598" i="1" a="1"/>
  <c r="L598" i="1" s="1"/>
  <c r="I599" i="1" a="1"/>
  <c r="I599" i="1" s="1"/>
  <c r="J599" i="1" a="1"/>
  <c r="J599" i="1" s="1"/>
  <c r="K599" i="1" a="1"/>
  <c r="K599" i="1" s="1"/>
  <c r="L599" i="1" a="1"/>
  <c r="L599" i="1" s="1"/>
  <c r="I600" i="1" a="1"/>
  <c r="I600" i="1" s="1"/>
  <c r="J600" i="1" a="1"/>
  <c r="J600" i="1" s="1"/>
  <c r="K600" i="1" a="1"/>
  <c r="K600" i="1" s="1"/>
  <c r="L600" i="1" a="1"/>
  <c r="L600" i="1"/>
  <c r="I601" i="1" a="1"/>
  <c r="I601" i="1" s="1"/>
  <c r="J601" i="1" a="1"/>
  <c r="J601" i="1"/>
  <c r="K601" i="1" a="1"/>
  <c r="K601" i="1" s="1"/>
  <c r="L601" i="1" a="1"/>
  <c r="L601" i="1" s="1"/>
  <c r="I602" i="1" a="1"/>
  <c r="I602" i="1" s="1"/>
  <c r="J602" i="1" a="1"/>
  <c r="J602" i="1" s="1"/>
  <c r="K602" i="1" a="1"/>
  <c r="K602" i="1" s="1"/>
  <c r="L602" i="1" a="1"/>
  <c r="L602" i="1"/>
  <c r="I603" i="1" a="1"/>
  <c r="I603" i="1" s="1"/>
  <c r="J603" i="1" a="1"/>
  <c r="J603" i="1" s="1"/>
  <c r="K603" i="1" a="1"/>
  <c r="K603" i="1" s="1"/>
  <c r="L603" i="1" a="1"/>
  <c r="L603" i="1" s="1"/>
  <c r="I604" i="1" a="1"/>
  <c r="I604" i="1" s="1"/>
  <c r="J604" i="1" a="1"/>
  <c r="J604" i="1"/>
  <c r="K604" i="1" a="1"/>
  <c r="K604" i="1" s="1"/>
  <c r="L604" i="1" a="1"/>
  <c r="L604" i="1"/>
  <c r="I605" i="1" a="1"/>
  <c r="I605" i="1" s="1"/>
  <c r="J605" i="1" a="1"/>
  <c r="J605" i="1"/>
  <c r="K605" i="1" a="1"/>
  <c r="K605" i="1" s="1"/>
  <c r="L605" i="1" a="1"/>
  <c r="L605" i="1" s="1"/>
  <c r="I606" i="1" a="1"/>
  <c r="I606" i="1" s="1"/>
  <c r="J606" i="1" a="1"/>
  <c r="J606" i="1" s="1"/>
  <c r="K606" i="1" a="1"/>
  <c r="K606" i="1" s="1"/>
  <c r="L606" i="1" a="1"/>
  <c r="L606" i="1" s="1"/>
  <c r="I607" i="1" a="1"/>
  <c r="I607" i="1" s="1"/>
  <c r="J607" i="1" a="1"/>
  <c r="J607" i="1" s="1"/>
  <c r="K607" i="1" a="1"/>
  <c r="K607" i="1" s="1"/>
  <c r="L607" i="1" a="1"/>
  <c r="L607" i="1" s="1"/>
  <c r="I608" i="1" a="1"/>
  <c r="I608" i="1" s="1"/>
  <c r="J608" i="1" a="1"/>
  <c r="J608" i="1" s="1"/>
  <c r="K608" i="1" a="1"/>
  <c r="K608" i="1" s="1"/>
  <c r="L608" i="1" a="1"/>
  <c r="L608" i="1"/>
  <c r="I609" i="1" a="1"/>
  <c r="I609" i="1" s="1"/>
  <c r="J609" i="1" a="1"/>
  <c r="J609" i="1"/>
  <c r="K609" i="1" a="1"/>
  <c r="K609" i="1" s="1"/>
  <c r="L609" i="1" a="1"/>
  <c r="L609" i="1" s="1"/>
  <c r="I610" i="1" a="1"/>
  <c r="I610" i="1" s="1"/>
  <c r="J610" i="1" a="1"/>
  <c r="J610" i="1" s="1"/>
  <c r="K610" i="1" a="1"/>
  <c r="K610" i="1" s="1"/>
  <c r="L610" i="1" a="1"/>
  <c r="L610" i="1"/>
  <c r="I611" i="1" a="1"/>
  <c r="I611" i="1" s="1"/>
  <c r="J611" i="1" a="1"/>
  <c r="J611" i="1" s="1"/>
  <c r="K611" i="1" a="1"/>
  <c r="K611" i="1" s="1"/>
  <c r="L611" i="1" a="1"/>
  <c r="L611" i="1" s="1"/>
  <c r="I612" i="1" a="1"/>
  <c r="I612" i="1" s="1"/>
  <c r="J612" i="1" a="1"/>
  <c r="J612" i="1" s="1"/>
  <c r="K612" i="1" a="1"/>
  <c r="K612" i="1"/>
  <c r="L612" i="1" a="1"/>
  <c r="L612" i="1" s="1"/>
  <c r="I613" i="1" a="1"/>
  <c r="I613" i="1" s="1"/>
  <c r="J613" i="1" a="1"/>
  <c r="J613" i="1" s="1"/>
  <c r="K613" i="1" a="1"/>
  <c r="K613" i="1"/>
  <c r="L613" i="1" a="1"/>
  <c r="L613" i="1" s="1"/>
  <c r="I614" i="1" a="1"/>
  <c r="I614" i="1"/>
  <c r="J614" i="1" a="1"/>
  <c r="J614" i="1" s="1"/>
  <c r="K614" i="1" a="1"/>
  <c r="K614" i="1"/>
  <c r="L614" i="1" a="1"/>
  <c r="L614" i="1" s="1"/>
  <c r="I615" i="1" a="1"/>
  <c r="I615" i="1"/>
  <c r="J615" i="1" a="1"/>
  <c r="J615" i="1" s="1"/>
  <c r="K615" i="1" a="1"/>
  <c r="K615" i="1"/>
  <c r="L615" i="1" a="1"/>
  <c r="L615" i="1" s="1"/>
  <c r="I616" i="1" a="1"/>
  <c r="I616" i="1" s="1"/>
  <c r="J616" i="1" a="1"/>
  <c r="J616" i="1" s="1"/>
  <c r="K616" i="1" a="1"/>
  <c r="K616" i="1"/>
  <c r="L616" i="1" a="1"/>
  <c r="L616" i="1" s="1"/>
  <c r="I617" i="1" a="1"/>
  <c r="I617" i="1" s="1"/>
  <c r="J617" i="1" a="1"/>
  <c r="J617" i="1" s="1"/>
  <c r="K617" i="1" a="1"/>
  <c r="K617" i="1"/>
  <c r="L617" i="1" a="1"/>
  <c r="L617" i="1" s="1"/>
  <c r="I618" i="1" a="1"/>
  <c r="I618" i="1"/>
  <c r="J618" i="1" a="1"/>
  <c r="J618" i="1" s="1"/>
  <c r="K618" i="1" a="1"/>
  <c r="K618" i="1"/>
  <c r="L618" i="1" a="1"/>
  <c r="L618" i="1" s="1"/>
  <c r="I619" i="1" a="1"/>
  <c r="I619" i="1"/>
  <c r="J619" i="1" a="1"/>
  <c r="J619" i="1" s="1"/>
  <c r="K619" i="1" a="1"/>
  <c r="K619" i="1"/>
  <c r="L619" i="1" a="1"/>
  <c r="L619" i="1" s="1"/>
  <c r="I620" i="1" a="1"/>
  <c r="I620" i="1" s="1"/>
  <c r="J620" i="1" a="1"/>
  <c r="J620" i="1" s="1"/>
  <c r="K620" i="1" a="1"/>
  <c r="K620" i="1"/>
  <c r="L620" i="1" a="1"/>
  <c r="L620" i="1" s="1"/>
  <c r="I621" i="1" a="1"/>
  <c r="I621" i="1" s="1"/>
  <c r="J621" i="1" a="1"/>
  <c r="J621" i="1" s="1"/>
  <c r="K621" i="1" a="1"/>
  <c r="K621" i="1"/>
  <c r="L621" i="1" a="1"/>
  <c r="L621" i="1" s="1"/>
  <c r="I622" i="1" a="1"/>
  <c r="I622" i="1"/>
  <c r="J622" i="1" a="1"/>
  <c r="J622" i="1" s="1"/>
  <c r="K622" i="1" a="1"/>
  <c r="K622" i="1"/>
  <c r="L622" i="1" a="1"/>
  <c r="L622" i="1" s="1"/>
  <c r="I623" i="1" a="1"/>
  <c r="I623" i="1"/>
  <c r="J623" i="1" a="1"/>
  <c r="J623" i="1" s="1"/>
  <c r="K623" i="1" a="1"/>
  <c r="K623" i="1"/>
  <c r="L623" i="1" a="1"/>
  <c r="L623" i="1" s="1"/>
  <c r="I624" i="1" a="1"/>
  <c r="I624" i="1" s="1"/>
  <c r="J624" i="1" a="1"/>
  <c r="J624" i="1" s="1"/>
  <c r="K624" i="1" a="1"/>
  <c r="K624" i="1"/>
  <c r="L624" i="1" a="1"/>
  <c r="L624" i="1" s="1"/>
  <c r="I625" i="1" a="1"/>
  <c r="I625" i="1" s="1"/>
  <c r="J625" i="1" a="1"/>
  <c r="J625" i="1" s="1"/>
  <c r="K625" i="1" a="1"/>
  <c r="K625" i="1"/>
  <c r="L625" i="1" a="1"/>
  <c r="L625" i="1" s="1"/>
  <c r="I626" i="1" a="1"/>
  <c r="I626" i="1"/>
  <c r="J626" i="1" a="1"/>
  <c r="J626" i="1" s="1"/>
  <c r="K626" i="1" a="1"/>
  <c r="K626" i="1"/>
  <c r="L626" i="1" a="1"/>
  <c r="L626" i="1" s="1"/>
  <c r="I627" i="1" a="1"/>
  <c r="I627" i="1"/>
  <c r="J627" i="1" a="1"/>
  <c r="J627" i="1" s="1"/>
  <c r="K627" i="1" a="1"/>
  <c r="K627" i="1"/>
  <c r="L627" i="1" a="1"/>
  <c r="L627" i="1" s="1"/>
  <c r="I628" i="1" a="1"/>
  <c r="I628" i="1" s="1"/>
  <c r="J628" i="1" a="1"/>
  <c r="J628" i="1" s="1"/>
  <c r="K628" i="1" a="1"/>
  <c r="K628" i="1" s="1"/>
  <c r="L628" i="1" a="1"/>
  <c r="L628" i="1" s="1"/>
  <c r="I629" i="1" a="1"/>
  <c r="I629" i="1" s="1"/>
  <c r="J629" i="1" a="1"/>
  <c r="J629" i="1" s="1"/>
  <c r="K629" i="1" a="1"/>
  <c r="K629" i="1"/>
  <c r="L629" i="1" a="1"/>
  <c r="L629" i="1" s="1"/>
  <c r="I630" i="1" a="1"/>
  <c r="I630" i="1"/>
  <c r="J630" i="1" a="1"/>
  <c r="J630" i="1" s="1"/>
  <c r="K630" i="1" a="1"/>
  <c r="K630" i="1"/>
  <c r="L630" i="1" a="1"/>
  <c r="L630" i="1" s="1"/>
  <c r="I631" i="1" a="1"/>
  <c r="I631" i="1"/>
  <c r="J631" i="1" a="1"/>
  <c r="J631" i="1" s="1"/>
  <c r="K631" i="1" a="1"/>
  <c r="K631" i="1" s="1"/>
  <c r="L631" i="1" a="1"/>
  <c r="L631" i="1" s="1"/>
  <c r="I632" i="1" a="1"/>
  <c r="I632" i="1" s="1"/>
  <c r="J632" i="1" a="1"/>
  <c r="J632" i="1" s="1"/>
  <c r="K632" i="1" a="1"/>
  <c r="K632" i="1" s="1"/>
  <c r="L632" i="1" a="1"/>
  <c r="L632" i="1" s="1"/>
  <c r="I633" i="1" a="1"/>
  <c r="I633" i="1" s="1"/>
  <c r="J633" i="1" a="1"/>
  <c r="J633" i="1" s="1"/>
  <c r="K633" i="1" a="1"/>
  <c r="K633" i="1"/>
  <c r="L633" i="1" a="1"/>
  <c r="L633" i="1" s="1"/>
  <c r="I634" i="1" a="1"/>
  <c r="I634" i="1"/>
  <c r="J634" i="1" a="1"/>
  <c r="J634" i="1" s="1"/>
  <c r="K634" i="1" a="1"/>
  <c r="K634" i="1"/>
  <c r="L634" i="1" a="1"/>
  <c r="L634" i="1" s="1"/>
  <c r="I635" i="1" a="1"/>
  <c r="I635" i="1"/>
  <c r="J635" i="1" a="1"/>
  <c r="J635" i="1" s="1"/>
  <c r="K635" i="1" a="1"/>
  <c r="K635" i="1" s="1"/>
  <c r="L635" i="1" a="1"/>
  <c r="L635" i="1" s="1"/>
  <c r="I636" i="1" a="1"/>
  <c r="I636" i="1" s="1"/>
  <c r="J636" i="1" a="1"/>
  <c r="J636" i="1" s="1"/>
  <c r="K636" i="1" a="1"/>
  <c r="K636" i="1" s="1"/>
  <c r="L636" i="1" a="1"/>
  <c r="L636" i="1" s="1"/>
  <c r="I637" i="1" a="1"/>
  <c r="I637" i="1" s="1"/>
  <c r="J637" i="1" a="1"/>
  <c r="J637" i="1" s="1"/>
  <c r="K637" i="1" a="1"/>
  <c r="K637" i="1"/>
  <c r="L637" i="1" a="1"/>
  <c r="L637" i="1" s="1"/>
  <c r="I638" i="1" a="1"/>
  <c r="I638" i="1"/>
  <c r="J638" i="1" a="1"/>
  <c r="J638" i="1" s="1"/>
  <c r="K638" i="1" a="1"/>
  <c r="K638" i="1"/>
  <c r="L638" i="1" a="1"/>
  <c r="L638" i="1" s="1"/>
  <c r="I639" i="1" a="1"/>
  <c r="I639" i="1"/>
  <c r="J639" i="1" a="1"/>
  <c r="J639" i="1" s="1"/>
  <c r="K639" i="1" a="1"/>
  <c r="K639" i="1" s="1"/>
  <c r="L639" i="1" a="1"/>
  <c r="L639" i="1" s="1"/>
  <c r="I640" i="1" a="1"/>
  <c r="I640" i="1" s="1"/>
  <c r="J640" i="1" a="1"/>
  <c r="J640" i="1" s="1"/>
  <c r="K640" i="1" a="1"/>
  <c r="K640" i="1" s="1"/>
  <c r="L640" i="1" a="1"/>
  <c r="L640" i="1" s="1"/>
  <c r="I641" i="1" a="1"/>
  <c r="I641" i="1" s="1"/>
  <c r="J641" i="1" a="1"/>
  <c r="J641" i="1" s="1"/>
  <c r="K641" i="1" a="1"/>
  <c r="K641" i="1"/>
  <c r="L641" i="1" a="1"/>
  <c r="L641" i="1" s="1"/>
  <c r="I642" i="1" a="1"/>
  <c r="I642" i="1"/>
  <c r="J642" i="1" a="1"/>
  <c r="J642" i="1" s="1"/>
  <c r="K642" i="1" a="1"/>
  <c r="K642" i="1"/>
  <c r="L642" i="1" a="1"/>
  <c r="L642" i="1" s="1"/>
  <c r="I643" i="1" a="1"/>
  <c r="I643" i="1"/>
  <c r="J643" i="1" a="1"/>
  <c r="J643" i="1" s="1"/>
  <c r="K643" i="1" a="1"/>
  <c r="K643" i="1" s="1"/>
  <c r="L643" i="1" a="1"/>
  <c r="L643" i="1" s="1"/>
  <c r="I644" i="1" a="1"/>
  <c r="I644" i="1" s="1"/>
  <c r="J644" i="1" a="1"/>
  <c r="J644" i="1" s="1"/>
  <c r="K644" i="1" a="1"/>
  <c r="K644" i="1" s="1"/>
  <c r="L644" i="1" a="1"/>
  <c r="L644" i="1" s="1"/>
  <c r="I645" i="1" a="1"/>
  <c r="I645" i="1" s="1"/>
  <c r="J645" i="1" a="1"/>
  <c r="J645" i="1" s="1"/>
  <c r="K645" i="1" a="1"/>
  <c r="K645" i="1"/>
  <c r="L645" i="1" a="1"/>
  <c r="L645" i="1" s="1"/>
  <c r="I646" i="1" a="1"/>
  <c r="I646" i="1"/>
  <c r="J646" i="1" a="1"/>
  <c r="J646" i="1" s="1"/>
  <c r="K646" i="1" a="1"/>
  <c r="K646" i="1"/>
  <c r="L646" i="1" a="1"/>
  <c r="L646" i="1" s="1"/>
  <c r="I647" i="1" a="1"/>
  <c r="I647" i="1"/>
  <c r="J647" i="1" a="1"/>
  <c r="J647" i="1" s="1"/>
  <c r="K647" i="1" a="1"/>
  <c r="K647" i="1" s="1"/>
  <c r="L647" i="1" a="1"/>
  <c r="L647" i="1" s="1"/>
  <c r="I648" i="1" a="1"/>
  <c r="I648" i="1" s="1"/>
  <c r="J648" i="1" a="1"/>
  <c r="J648" i="1" s="1"/>
  <c r="K648" i="1" a="1"/>
  <c r="K648" i="1" s="1"/>
  <c r="L648" i="1" a="1"/>
  <c r="L648" i="1" s="1"/>
  <c r="I649" i="1" a="1"/>
  <c r="I649" i="1" s="1"/>
  <c r="J649" i="1" a="1"/>
  <c r="J649" i="1" s="1"/>
  <c r="K649" i="1" a="1"/>
  <c r="K649" i="1"/>
  <c r="L649" i="1" a="1"/>
  <c r="L649" i="1" s="1"/>
  <c r="I650" i="1" a="1"/>
  <c r="I650" i="1"/>
  <c r="J650" i="1" a="1"/>
  <c r="J650" i="1" s="1"/>
  <c r="K650" i="1" a="1"/>
  <c r="K650" i="1"/>
  <c r="L650" i="1" a="1"/>
  <c r="L650" i="1" s="1"/>
  <c r="I651" i="1" a="1"/>
  <c r="I651" i="1"/>
  <c r="J651" i="1" a="1"/>
  <c r="J651" i="1" s="1"/>
  <c r="K651" i="1" a="1"/>
  <c r="K651" i="1" s="1"/>
  <c r="L651" i="1" a="1"/>
  <c r="L651" i="1" s="1"/>
  <c r="I652" i="1" a="1"/>
  <c r="I652" i="1" s="1"/>
  <c r="J652" i="1" a="1"/>
  <c r="J652" i="1" s="1"/>
  <c r="K652" i="1" a="1"/>
  <c r="K652" i="1" s="1"/>
  <c r="L652" i="1" a="1"/>
  <c r="L652" i="1" s="1"/>
  <c r="I653" i="1" a="1"/>
  <c r="I653" i="1" s="1"/>
  <c r="J653" i="1" a="1"/>
  <c r="J653" i="1" s="1"/>
  <c r="K653" i="1" a="1"/>
  <c r="K653" i="1"/>
  <c r="L653" i="1" a="1"/>
  <c r="L653" i="1" s="1"/>
  <c r="I654" i="1" a="1"/>
  <c r="I654" i="1"/>
  <c r="J654" i="1" a="1"/>
  <c r="J654" i="1" s="1"/>
  <c r="K654" i="1" a="1"/>
  <c r="K654" i="1"/>
  <c r="L654" i="1" a="1"/>
  <c r="L654" i="1" s="1"/>
  <c r="I655" i="1" a="1"/>
  <c r="I655" i="1"/>
  <c r="J655" i="1" a="1"/>
  <c r="J655" i="1" s="1"/>
  <c r="K655" i="1" a="1"/>
  <c r="K655" i="1" s="1"/>
  <c r="L655" i="1" a="1"/>
  <c r="L655" i="1" s="1"/>
  <c r="I656" i="1" a="1"/>
  <c r="I656" i="1" s="1"/>
  <c r="J656" i="1" a="1"/>
  <c r="J656" i="1" s="1"/>
  <c r="K656" i="1" a="1"/>
  <c r="K656" i="1" s="1"/>
  <c r="L656" i="1" a="1"/>
  <c r="L656" i="1" s="1"/>
  <c r="I657" i="1" a="1"/>
  <c r="I657" i="1" s="1"/>
  <c r="J657" i="1" a="1"/>
  <c r="J657" i="1" s="1"/>
  <c r="K657" i="1" a="1"/>
  <c r="K657" i="1"/>
  <c r="L657" i="1" a="1"/>
  <c r="L657" i="1" s="1"/>
  <c r="I658" i="1" a="1"/>
  <c r="I658" i="1"/>
  <c r="J658" i="1" a="1"/>
  <c r="J658" i="1" s="1"/>
  <c r="K658" i="1" a="1"/>
  <c r="K658" i="1"/>
  <c r="L658" i="1" a="1"/>
  <c r="L658" i="1" s="1"/>
  <c r="I659" i="1" a="1"/>
  <c r="I659" i="1"/>
  <c r="J659" i="1" a="1"/>
  <c r="J659" i="1" s="1"/>
  <c r="K659" i="1" a="1"/>
  <c r="K659" i="1" s="1"/>
  <c r="L659" i="1" a="1"/>
  <c r="L659" i="1" s="1"/>
  <c r="I660" i="1" a="1"/>
  <c r="I660" i="1" s="1"/>
  <c r="J660" i="1" a="1"/>
  <c r="J660" i="1" s="1"/>
  <c r="K660" i="1" a="1"/>
  <c r="K660" i="1" s="1"/>
  <c r="L660" i="1" a="1"/>
  <c r="L660" i="1" s="1"/>
  <c r="I661" i="1" a="1"/>
  <c r="I661" i="1" s="1"/>
  <c r="J661" i="1" a="1"/>
  <c r="J661" i="1" s="1"/>
  <c r="K661" i="1" a="1"/>
  <c r="K661" i="1"/>
  <c r="L661" i="1" a="1"/>
  <c r="L661" i="1" s="1"/>
  <c r="I662" i="1" a="1"/>
  <c r="I662" i="1"/>
  <c r="J662" i="1" a="1"/>
  <c r="J662" i="1" s="1"/>
  <c r="K662" i="1" a="1"/>
  <c r="K662" i="1"/>
  <c r="L662" i="1" a="1"/>
  <c r="L662" i="1" s="1"/>
  <c r="I663" i="1" a="1"/>
  <c r="I663" i="1"/>
  <c r="J663" i="1" a="1"/>
  <c r="J663" i="1" s="1"/>
  <c r="K663" i="1" a="1"/>
  <c r="K663" i="1" s="1"/>
  <c r="L663" i="1" a="1"/>
  <c r="L663" i="1" s="1"/>
  <c r="I664" i="1" a="1"/>
  <c r="I664" i="1" s="1"/>
  <c r="J664" i="1" a="1"/>
  <c r="J664" i="1" s="1"/>
  <c r="K664" i="1" a="1"/>
  <c r="K664" i="1" s="1"/>
  <c r="L664" i="1" a="1"/>
  <c r="L664" i="1" s="1"/>
  <c r="I665" i="1" a="1"/>
  <c r="I665" i="1" s="1"/>
  <c r="J665" i="1" a="1"/>
  <c r="J665" i="1" s="1"/>
  <c r="K665" i="1" a="1"/>
  <c r="K665" i="1"/>
  <c r="L665" i="1" a="1"/>
  <c r="L665" i="1" s="1"/>
  <c r="I666" i="1" a="1"/>
  <c r="I666" i="1" s="1"/>
  <c r="J666" i="1" a="1"/>
  <c r="J666" i="1"/>
  <c r="K666" i="1" a="1"/>
  <c r="K666" i="1"/>
  <c r="L666" i="1" a="1"/>
  <c r="L666" i="1" s="1"/>
  <c r="I667" i="1" a="1"/>
  <c r="I667" i="1"/>
  <c r="J667" i="1" a="1"/>
  <c r="J667" i="1" s="1"/>
  <c r="K667" i="1" a="1"/>
  <c r="K667" i="1" s="1"/>
  <c r="L667" i="1" a="1"/>
  <c r="L667" i="1" s="1"/>
  <c r="I668" i="1" a="1"/>
  <c r="I668" i="1" s="1"/>
  <c r="J668" i="1" a="1"/>
  <c r="J668" i="1" s="1"/>
  <c r="K668" i="1" a="1"/>
  <c r="K668" i="1"/>
  <c r="L668" i="1" a="1"/>
  <c r="L668" i="1" s="1"/>
  <c r="I669" i="1" a="1"/>
  <c r="I669" i="1"/>
  <c r="J669" i="1" a="1"/>
  <c r="J669" i="1"/>
  <c r="K669" i="1" a="1"/>
  <c r="K669" i="1" s="1"/>
  <c r="L669" i="1" a="1"/>
  <c r="L669" i="1" s="1"/>
  <c r="I670" i="1" a="1"/>
  <c r="I670" i="1"/>
  <c r="J670" i="1" a="1"/>
  <c r="J670" i="1" s="1"/>
  <c r="K670" i="1" a="1"/>
  <c r="K670" i="1" s="1"/>
  <c r="L670" i="1" a="1"/>
  <c r="L670" i="1" s="1"/>
  <c r="I671" i="1" a="1"/>
  <c r="I671" i="1" s="1"/>
  <c r="J671" i="1" a="1"/>
  <c r="J671" i="1"/>
  <c r="K671" i="1" a="1"/>
  <c r="K671" i="1"/>
  <c r="L671" i="1" a="1"/>
  <c r="L671" i="1" s="1"/>
  <c r="I672" i="1" a="1"/>
  <c r="I672" i="1"/>
  <c r="J672" i="1" a="1"/>
  <c r="J672" i="1"/>
  <c r="K672" i="1" a="1"/>
  <c r="K672" i="1" s="1"/>
  <c r="L672" i="1" a="1"/>
  <c r="L672" i="1" s="1"/>
  <c r="I673" i="1" a="1"/>
  <c r="I673" i="1" s="1"/>
  <c r="J673" i="1" a="1"/>
  <c r="J673" i="1" s="1"/>
  <c r="K673" i="1" a="1"/>
  <c r="K673" i="1"/>
  <c r="L673" i="1" a="1"/>
  <c r="L673" i="1" s="1"/>
  <c r="I674" i="1" a="1"/>
  <c r="I674" i="1" s="1"/>
  <c r="J674" i="1" a="1"/>
  <c r="J674" i="1"/>
  <c r="K674" i="1" a="1"/>
  <c r="K674" i="1"/>
  <c r="L674" i="1" a="1"/>
  <c r="L674" i="1" s="1"/>
  <c r="I675" i="1" a="1"/>
  <c r="I675" i="1"/>
  <c r="J675" i="1" a="1"/>
  <c r="J675" i="1" s="1"/>
  <c r="K675" i="1" a="1"/>
  <c r="K675" i="1" s="1"/>
  <c r="L675" i="1" a="1"/>
  <c r="L675" i="1" s="1"/>
  <c r="I676" i="1" a="1"/>
  <c r="I676" i="1" s="1"/>
  <c r="J676" i="1" a="1"/>
  <c r="J676" i="1" s="1"/>
  <c r="K676" i="1" a="1"/>
  <c r="K676" i="1"/>
  <c r="L676" i="1" a="1"/>
  <c r="L676" i="1" s="1"/>
  <c r="I677" i="1" a="1"/>
  <c r="I677" i="1"/>
  <c r="J677" i="1" a="1"/>
  <c r="J677" i="1"/>
  <c r="K677" i="1" a="1"/>
  <c r="K677" i="1" s="1"/>
  <c r="L677" i="1" a="1"/>
  <c r="L677" i="1" s="1"/>
  <c r="I678" i="1" a="1"/>
  <c r="I678" i="1"/>
  <c r="J678" i="1" a="1"/>
  <c r="J678" i="1" s="1"/>
  <c r="K678" i="1" a="1"/>
  <c r="K678" i="1" s="1"/>
  <c r="L678" i="1" a="1"/>
  <c r="L678" i="1" s="1"/>
  <c r="I679" i="1" a="1"/>
  <c r="I679" i="1" s="1"/>
  <c r="J679" i="1" a="1"/>
  <c r="J679" i="1"/>
  <c r="K679" i="1" a="1"/>
  <c r="K679" i="1"/>
  <c r="L679" i="1" a="1"/>
  <c r="L679" i="1" s="1"/>
  <c r="I680" i="1" a="1"/>
  <c r="I680" i="1"/>
  <c r="J680" i="1" a="1"/>
  <c r="J680" i="1"/>
  <c r="K680" i="1" a="1"/>
  <c r="K680" i="1" s="1"/>
  <c r="L680" i="1" a="1"/>
  <c r="L680" i="1" s="1"/>
  <c r="I681" i="1" a="1"/>
  <c r="I681" i="1" s="1"/>
  <c r="J681" i="1" a="1"/>
  <c r="J681" i="1" s="1"/>
  <c r="K681" i="1" a="1"/>
  <c r="K681" i="1"/>
  <c r="L681" i="1" a="1"/>
  <c r="L681" i="1" s="1"/>
  <c r="I682" i="1" a="1"/>
  <c r="I682" i="1" s="1"/>
  <c r="J682" i="1" a="1"/>
  <c r="J682" i="1"/>
  <c r="K682" i="1" a="1"/>
  <c r="K682" i="1"/>
  <c r="L682" i="1" a="1"/>
  <c r="L682" i="1" s="1"/>
  <c r="I683" i="1" a="1"/>
  <c r="I683" i="1"/>
  <c r="J683" i="1" a="1"/>
  <c r="J683" i="1" s="1"/>
  <c r="K683" i="1" a="1"/>
  <c r="K683" i="1" s="1"/>
  <c r="L683" i="1" a="1"/>
  <c r="L683" i="1" s="1"/>
  <c r="I684" i="1" a="1"/>
  <c r="I684" i="1" s="1"/>
  <c r="J684" i="1" a="1"/>
  <c r="J684" i="1" s="1"/>
  <c r="K684" i="1" a="1"/>
  <c r="K684" i="1"/>
  <c r="L684" i="1" a="1"/>
  <c r="L684" i="1" s="1"/>
  <c r="I685" i="1" a="1"/>
  <c r="I685" i="1"/>
  <c r="J685" i="1" a="1"/>
  <c r="J685" i="1"/>
  <c r="K685" i="1" a="1"/>
  <c r="K685" i="1" s="1"/>
  <c r="L685" i="1" a="1"/>
  <c r="L685" i="1" s="1"/>
  <c r="I686" i="1" a="1"/>
  <c r="I686" i="1"/>
  <c r="J686" i="1" a="1"/>
  <c r="J686" i="1" s="1"/>
  <c r="K686" i="1" a="1"/>
  <c r="K686" i="1" s="1"/>
  <c r="L686" i="1" a="1"/>
  <c r="L686" i="1" s="1"/>
  <c r="I687" i="1" a="1"/>
  <c r="I687" i="1" s="1"/>
  <c r="J687" i="1" a="1"/>
  <c r="J687" i="1"/>
  <c r="K687" i="1" a="1"/>
  <c r="K687" i="1"/>
  <c r="L687" i="1" a="1"/>
  <c r="L687" i="1" s="1"/>
  <c r="I688" i="1" a="1"/>
  <c r="I688" i="1"/>
  <c r="J688" i="1" a="1"/>
  <c r="J688" i="1"/>
  <c r="K688" i="1" a="1"/>
  <c r="K688" i="1" s="1"/>
  <c r="L688" i="1" a="1"/>
  <c r="L688" i="1" s="1"/>
  <c r="I689" i="1" a="1"/>
  <c r="I689" i="1" s="1"/>
  <c r="J689" i="1" a="1"/>
  <c r="J689" i="1" s="1"/>
  <c r="K689" i="1" a="1"/>
  <c r="K689" i="1"/>
  <c r="L689" i="1" a="1"/>
  <c r="L689" i="1" s="1"/>
  <c r="I690" i="1" a="1"/>
  <c r="I690" i="1" s="1"/>
  <c r="J690" i="1" a="1"/>
  <c r="J690" i="1"/>
  <c r="K690" i="1" a="1"/>
  <c r="K690" i="1"/>
  <c r="L690" i="1" a="1"/>
  <c r="L690" i="1" s="1"/>
  <c r="I691" i="1" a="1"/>
  <c r="I691" i="1"/>
  <c r="J691" i="1" a="1"/>
  <c r="J691" i="1" s="1"/>
  <c r="K691" i="1" a="1"/>
  <c r="K691" i="1" s="1"/>
  <c r="L691" i="1" a="1"/>
  <c r="L691" i="1" s="1"/>
  <c r="I692" i="1" a="1"/>
  <c r="I692" i="1" s="1"/>
  <c r="J692" i="1" a="1"/>
  <c r="J692" i="1" s="1"/>
  <c r="K692" i="1" a="1"/>
  <c r="K692" i="1"/>
  <c r="L692" i="1" a="1"/>
  <c r="L692" i="1" s="1"/>
  <c r="I693" i="1" a="1"/>
  <c r="I693" i="1"/>
  <c r="J693" i="1" a="1"/>
  <c r="J693" i="1"/>
  <c r="K693" i="1" a="1"/>
  <c r="K693" i="1" s="1"/>
  <c r="L693" i="1" a="1"/>
  <c r="L693" i="1" s="1"/>
  <c r="I694" i="1" a="1"/>
  <c r="I694" i="1"/>
  <c r="J694" i="1" a="1"/>
  <c r="J694" i="1" s="1"/>
  <c r="K694" i="1" a="1"/>
  <c r="K694" i="1" s="1"/>
  <c r="L694" i="1" a="1"/>
  <c r="L694" i="1" s="1"/>
  <c r="I695" i="1" a="1"/>
  <c r="I695" i="1" s="1"/>
  <c r="J695" i="1" a="1"/>
  <c r="J695" i="1"/>
  <c r="K695" i="1" a="1"/>
  <c r="K695" i="1"/>
  <c r="L695" i="1" a="1"/>
  <c r="L695" i="1" s="1"/>
  <c r="I696" i="1" a="1"/>
  <c r="I696" i="1"/>
  <c r="J696" i="1" a="1"/>
  <c r="J696" i="1"/>
  <c r="K696" i="1" a="1"/>
  <c r="K696" i="1" s="1"/>
  <c r="L696" i="1" a="1"/>
  <c r="L696" i="1" s="1"/>
  <c r="I697" i="1" a="1"/>
  <c r="I697" i="1" s="1"/>
  <c r="J697" i="1" a="1"/>
  <c r="J697" i="1" s="1"/>
  <c r="K697" i="1" a="1"/>
  <c r="K697" i="1"/>
  <c r="L697" i="1" a="1"/>
  <c r="L697" i="1" s="1"/>
  <c r="I698" i="1" a="1"/>
  <c r="I698" i="1" s="1"/>
  <c r="J698" i="1" a="1"/>
  <c r="J698" i="1"/>
  <c r="K698" i="1" a="1"/>
  <c r="K698" i="1"/>
  <c r="L698" i="1" a="1"/>
  <c r="L698" i="1" s="1"/>
  <c r="I699" i="1" a="1"/>
  <c r="I699" i="1"/>
  <c r="J699" i="1" a="1"/>
  <c r="J699" i="1" s="1"/>
  <c r="K699" i="1" a="1"/>
  <c r="K699" i="1" s="1"/>
  <c r="L699" i="1" a="1"/>
  <c r="L699" i="1" s="1"/>
  <c r="I700" i="1" a="1"/>
  <c r="I700" i="1" s="1"/>
  <c r="J700" i="1" a="1"/>
  <c r="J700" i="1" s="1"/>
  <c r="K700" i="1" a="1"/>
  <c r="K700" i="1"/>
  <c r="L700" i="1" a="1"/>
  <c r="L700" i="1" s="1"/>
  <c r="I701" i="1" a="1"/>
  <c r="I701" i="1"/>
  <c r="J701" i="1" a="1"/>
  <c r="J701" i="1"/>
  <c r="K701" i="1" a="1"/>
  <c r="K701" i="1" s="1"/>
  <c r="L701" i="1" a="1"/>
  <c r="L701" i="1" s="1"/>
  <c r="I702" i="1" a="1"/>
  <c r="I702" i="1"/>
  <c r="J702" i="1" a="1"/>
  <c r="J702" i="1" s="1"/>
  <c r="K702" i="1" a="1"/>
  <c r="K702" i="1" s="1"/>
  <c r="L702" i="1" a="1"/>
  <c r="L702" i="1" s="1"/>
  <c r="I703" i="1" a="1"/>
  <c r="I703" i="1" s="1"/>
  <c r="J703" i="1" a="1"/>
  <c r="J703" i="1"/>
  <c r="K703" i="1" a="1"/>
  <c r="K703" i="1"/>
  <c r="L703" i="1" a="1"/>
  <c r="L703" i="1" s="1"/>
  <c r="I704" i="1" a="1"/>
  <c r="I704" i="1"/>
  <c r="J704" i="1" a="1"/>
  <c r="J704" i="1"/>
  <c r="K704" i="1" a="1"/>
  <c r="K704" i="1" s="1"/>
  <c r="L704" i="1" a="1"/>
  <c r="L704" i="1" s="1"/>
  <c r="I705" i="1" a="1"/>
  <c r="I705" i="1" s="1"/>
  <c r="J705" i="1" a="1"/>
  <c r="J705" i="1" s="1"/>
  <c r="K705" i="1" a="1"/>
  <c r="K705" i="1"/>
  <c r="L705" i="1" a="1"/>
  <c r="L705" i="1" s="1"/>
  <c r="I706" i="1" a="1"/>
  <c r="I706" i="1" s="1"/>
  <c r="J706" i="1" a="1"/>
  <c r="J706" i="1"/>
  <c r="K706" i="1" a="1"/>
  <c r="K706" i="1"/>
  <c r="L706" i="1" a="1"/>
  <c r="L706" i="1" s="1"/>
  <c r="I707" i="1" a="1"/>
  <c r="I707" i="1"/>
  <c r="J707" i="1" a="1"/>
  <c r="J707" i="1" s="1"/>
  <c r="K707" i="1" a="1"/>
  <c r="K707" i="1" s="1"/>
  <c r="L707" i="1" a="1"/>
  <c r="L707" i="1" s="1"/>
  <c r="I708" i="1" a="1"/>
  <c r="I708" i="1" s="1"/>
  <c r="J708" i="1" a="1"/>
  <c r="J708" i="1" s="1"/>
  <c r="K708" i="1" a="1"/>
  <c r="K708" i="1"/>
  <c r="L708" i="1" a="1"/>
  <c r="L708" i="1" s="1"/>
  <c r="I709" i="1" a="1"/>
  <c r="I709" i="1"/>
  <c r="J709" i="1" a="1"/>
  <c r="J709" i="1"/>
  <c r="K709" i="1" a="1"/>
  <c r="K709" i="1" s="1"/>
  <c r="L709" i="1" a="1"/>
  <c r="L709" i="1" s="1"/>
  <c r="I710" i="1" a="1"/>
  <c r="I710" i="1"/>
  <c r="J710" i="1" a="1"/>
  <c r="J710" i="1" s="1"/>
  <c r="K710" i="1" a="1"/>
  <c r="K710" i="1" s="1"/>
  <c r="L710" i="1" a="1"/>
  <c r="L710" i="1" s="1"/>
  <c r="I711" i="1" a="1"/>
  <c r="I711" i="1" s="1"/>
  <c r="J711" i="1" a="1"/>
  <c r="J711" i="1"/>
  <c r="K711" i="1" a="1"/>
  <c r="K711" i="1"/>
  <c r="L711" i="1" a="1"/>
  <c r="L711" i="1" s="1"/>
  <c r="I712" i="1" a="1"/>
  <c r="I712" i="1"/>
  <c r="J712" i="1" a="1"/>
  <c r="J712" i="1"/>
  <c r="K712" i="1" a="1"/>
  <c r="K712" i="1" s="1"/>
  <c r="L712" i="1" a="1"/>
  <c r="L712" i="1" s="1"/>
  <c r="I713" i="1" a="1"/>
  <c r="I713" i="1" s="1"/>
  <c r="J713" i="1" a="1"/>
  <c r="J713" i="1" s="1"/>
  <c r="K713" i="1" a="1"/>
  <c r="K713" i="1"/>
  <c r="L713" i="1" a="1"/>
  <c r="L713" i="1" s="1"/>
  <c r="I714" i="1" a="1"/>
  <c r="I714" i="1" s="1"/>
  <c r="J714" i="1" a="1"/>
  <c r="J714" i="1"/>
  <c r="K714" i="1" a="1"/>
  <c r="K714" i="1"/>
  <c r="L714" i="1" a="1"/>
  <c r="L714" i="1" s="1"/>
  <c r="I715" i="1" a="1"/>
  <c r="I715" i="1"/>
  <c r="J715" i="1" a="1"/>
  <c r="J715" i="1" s="1"/>
  <c r="K715" i="1" a="1"/>
  <c r="K715" i="1" s="1"/>
  <c r="L715" i="1" a="1"/>
  <c r="L715" i="1" s="1"/>
  <c r="I716" i="1" a="1"/>
  <c r="I716" i="1" s="1"/>
  <c r="J716" i="1" a="1"/>
  <c r="J716" i="1" s="1"/>
  <c r="K716" i="1" a="1"/>
  <c r="K716" i="1"/>
  <c r="L716" i="1" a="1"/>
  <c r="L716" i="1" s="1"/>
  <c r="I717" i="1" a="1"/>
  <c r="I717" i="1"/>
  <c r="J717" i="1" a="1"/>
  <c r="J717" i="1"/>
  <c r="K717" i="1" a="1"/>
  <c r="K717" i="1" s="1"/>
  <c r="L717" i="1" a="1"/>
  <c r="L717" i="1" s="1"/>
  <c r="I718" i="1" a="1"/>
  <c r="I718" i="1"/>
  <c r="J718" i="1" a="1"/>
  <c r="J718" i="1" s="1"/>
  <c r="K718" i="1" a="1"/>
  <c r="K718" i="1" s="1"/>
  <c r="L718" i="1" a="1"/>
  <c r="L718" i="1" s="1"/>
  <c r="I719" i="1" a="1"/>
  <c r="I719" i="1" s="1"/>
  <c r="J719" i="1" a="1"/>
  <c r="J719" i="1"/>
  <c r="K719" i="1" a="1"/>
  <c r="K719" i="1"/>
  <c r="L719" i="1" a="1"/>
  <c r="L719" i="1" s="1"/>
  <c r="I720" i="1" a="1"/>
  <c r="I720" i="1"/>
  <c r="J720" i="1" a="1"/>
  <c r="J720" i="1"/>
  <c r="K720" i="1" a="1"/>
  <c r="K720" i="1" s="1"/>
  <c r="L720" i="1" a="1"/>
  <c r="L720" i="1" s="1"/>
  <c r="I721" i="1" a="1"/>
  <c r="I721" i="1" s="1"/>
  <c r="J721" i="1" a="1"/>
  <c r="J721" i="1" s="1"/>
  <c r="K721" i="1" a="1"/>
  <c r="K721" i="1"/>
  <c r="L721" i="1" a="1"/>
  <c r="L721" i="1" s="1"/>
  <c r="I722" i="1" a="1"/>
  <c r="I722" i="1" s="1"/>
  <c r="J722" i="1" a="1"/>
  <c r="J722" i="1"/>
  <c r="K722" i="1" a="1"/>
  <c r="K722" i="1"/>
  <c r="L722" i="1" a="1"/>
  <c r="L722" i="1" s="1"/>
  <c r="I723" i="1" a="1"/>
  <c r="I723" i="1"/>
  <c r="J723" i="1" a="1"/>
  <c r="J723" i="1" s="1"/>
  <c r="K723" i="1" a="1"/>
  <c r="K723" i="1" s="1"/>
  <c r="L723" i="1" a="1"/>
  <c r="L723" i="1" s="1"/>
  <c r="I724" i="1" a="1"/>
  <c r="I724" i="1" s="1"/>
  <c r="J724" i="1" a="1"/>
  <c r="J724" i="1" s="1"/>
  <c r="K724" i="1" a="1"/>
  <c r="K724" i="1"/>
  <c r="L724" i="1" a="1"/>
  <c r="L724" i="1" s="1"/>
  <c r="I725" i="1" a="1"/>
  <c r="I725" i="1"/>
  <c r="J725" i="1" a="1"/>
  <c r="J725" i="1"/>
  <c r="K725" i="1" a="1"/>
  <c r="K725" i="1" s="1"/>
  <c r="L725" i="1" a="1"/>
  <c r="L725" i="1" s="1"/>
  <c r="I726" i="1" a="1"/>
  <c r="I726" i="1"/>
  <c r="J726" i="1" a="1"/>
  <c r="J726" i="1" s="1"/>
  <c r="K726" i="1" a="1"/>
  <c r="K726" i="1" s="1"/>
  <c r="L726" i="1" a="1"/>
  <c r="L726" i="1" s="1"/>
  <c r="I727" i="1" a="1"/>
  <c r="I727" i="1" s="1"/>
  <c r="J727" i="1" a="1"/>
  <c r="J727" i="1"/>
  <c r="K727" i="1" a="1"/>
  <c r="K727" i="1"/>
  <c r="L727" i="1" a="1"/>
  <c r="L727" i="1" s="1"/>
  <c r="I728" i="1" a="1"/>
  <c r="I728" i="1"/>
  <c r="J728" i="1" a="1"/>
  <c r="J728" i="1"/>
  <c r="K728" i="1" a="1"/>
  <c r="K728" i="1" s="1"/>
  <c r="L728" i="1" a="1"/>
  <c r="L728" i="1" s="1"/>
  <c r="I729" i="1" a="1"/>
  <c r="I729" i="1" s="1"/>
  <c r="J729" i="1" a="1"/>
  <c r="J729" i="1" s="1"/>
  <c r="K729" i="1" a="1"/>
  <c r="K729" i="1"/>
  <c r="L729" i="1" a="1"/>
  <c r="L729" i="1" s="1"/>
  <c r="I730" i="1" a="1"/>
  <c r="I730" i="1" s="1"/>
  <c r="J730" i="1" a="1"/>
  <c r="J730" i="1"/>
  <c r="K730" i="1" a="1"/>
  <c r="K730" i="1"/>
  <c r="L730" i="1" a="1"/>
  <c r="L730" i="1" s="1"/>
  <c r="I731" i="1" a="1"/>
  <c r="I731" i="1"/>
  <c r="J731" i="1" a="1"/>
  <c r="J731" i="1" s="1"/>
  <c r="K731" i="1" a="1"/>
  <c r="K731" i="1" s="1"/>
  <c r="L731" i="1" a="1"/>
  <c r="L731" i="1" s="1"/>
  <c r="I732" i="1" a="1"/>
  <c r="I732" i="1" s="1"/>
  <c r="J732" i="1" a="1"/>
  <c r="J732" i="1" s="1"/>
  <c r="K732" i="1" a="1"/>
  <c r="K732" i="1"/>
  <c r="L732" i="1" a="1"/>
  <c r="L732" i="1" s="1"/>
  <c r="I733" i="1" a="1"/>
  <c r="I733" i="1"/>
  <c r="J733" i="1" a="1"/>
  <c r="J733" i="1"/>
  <c r="K733" i="1" a="1"/>
  <c r="K733" i="1" s="1"/>
  <c r="L733" i="1" a="1"/>
  <c r="L733" i="1" s="1"/>
  <c r="I734" i="1" a="1"/>
  <c r="I734" i="1"/>
  <c r="J734" i="1" a="1"/>
  <c r="J734" i="1" s="1"/>
  <c r="K734" i="1" a="1"/>
  <c r="K734" i="1" s="1"/>
  <c r="L734" i="1" a="1"/>
  <c r="L734" i="1" s="1"/>
  <c r="I735" i="1" a="1"/>
  <c r="I735" i="1" s="1"/>
  <c r="J735" i="1" a="1"/>
  <c r="J735" i="1"/>
  <c r="K735" i="1" a="1"/>
  <c r="K735" i="1"/>
  <c r="L735" i="1" a="1"/>
  <c r="L735" i="1" s="1"/>
  <c r="I736" i="1" a="1"/>
  <c r="I736" i="1"/>
  <c r="J736" i="1" a="1"/>
  <c r="J736" i="1"/>
  <c r="K736" i="1" a="1"/>
  <c r="K736" i="1" s="1"/>
  <c r="L736" i="1" a="1"/>
  <c r="L736" i="1" s="1"/>
  <c r="I737" i="1" a="1"/>
  <c r="I737" i="1" s="1"/>
  <c r="J737" i="1" a="1"/>
  <c r="J737" i="1" s="1"/>
  <c r="K737" i="1" a="1"/>
  <c r="K737" i="1"/>
  <c r="L737" i="1" a="1"/>
  <c r="L737" i="1" s="1"/>
  <c r="I738" i="1" a="1"/>
  <c r="I738" i="1" s="1"/>
  <c r="J738" i="1" a="1"/>
  <c r="J738" i="1"/>
  <c r="K738" i="1" a="1"/>
  <c r="K738" i="1"/>
  <c r="L738" i="1" a="1"/>
  <c r="L738" i="1" s="1"/>
  <c r="I739" i="1" a="1"/>
  <c r="I739" i="1"/>
  <c r="J739" i="1" a="1"/>
  <c r="J739" i="1" s="1"/>
  <c r="K739" i="1" a="1"/>
  <c r="K739" i="1" s="1"/>
  <c r="L739" i="1" a="1"/>
  <c r="L739" i="1" s="1"/>
  <c r="I740" i="1" a="1"/>
  <c r="I740" i="1" s="1"/>
  <c r="J740" i="1" a="1"/>
  <c r="J740" i="1" s="1"/>
  <c r="K740" i="1" a="1"/>
  <c r="K740" i="1"/>
  <c r="L740" i="1" a="1"/>
  <c r="L740" i="1" s="1"/>
  <c r="I741" i="1" a="1"/>
  <c r="I741" i="1"/>
  <c r="J741" i="1" a="1"/>
  <c r="J741" i="1"/>
  <c r="K741" i="1" a="1"/>
  <c r="K741" i="1" s="1"/>
  <c r="L741" i="1" a="1"/>
  <c r="L741" i="1" s="1"/>
  <c r="I742" i="1" a="1"/>
  <c r="I742" i="1"/>
  <c r="J742" i="1" a="1"/>
  <c r="J742" i="1" s="1"/>
  <c r="K742" i="1" a="1"/>
  <c r="K742" i="1" s="1"/>
  <c r="L742" i="1" a="1"/>
  <c r="L742" i="1" s="1"/>
  <c r="I743" i="1" a="1"/>
  <c r="I743" i="1" s="1"/>
  <c r="J743" i="1" a="1"/>
  <c r="J743" i="1"/>
  <c r="K743" i="1" a="1"/>
  <c r="K743" i="1"/>
  <c r="L743" i="1" a="1"/>
  <c r="L743" i="1" s="1"/>
  <c r="I744" i="1" a="1"/>
  <c r="I744" i="1"/>
  <c r="J744" i="1" a="1"/>
  <c r="J744" i="1"/>
  <c r="K744" i="1" a="1"/>
  <c r="K744" i="1" s="1"/>
  <c r="L744" i="1" a="1"/>
  <c r="L744" i="1" s="1"/>
  <c r="I745" i="1" a="1"/>
  <c r="I745" i="1" s="1"/>
  <c r="J745" i="1" a="1"/>
  <c r="J745" i="1" s="1"/>
  <c r="K745" i="1" a="1"/>
  <c r="K745" i="1"/>
  <c r="L745" i="1" a="1"/>
  <c r="L745" i="1" s="1"/>
  <c r="I746" i="1" a="1"/>
  <c r="I746" i="1" s="1"/>
  <c r="J746" i="1" a="1"/>
  <c r="J746" i="1"/>
  <c r="K746" i="1" a="1"/>
  <c r="K746" i="1"/>
  <c r="L746" i="1" a="1"/>
  <c r="L746" i="1" s="1"/>
  <c r="I747" i="1" a="1"/>
  <c r="I747" i="1"/>
  <c r="J747" i="1" a="1"/>
  <c r="J747" i="1" s="1"/>
  <c r="K747" i="1" a="1"/>
  <c r="K747" i="1" s="1"/>
  <c r="L747" i="1" a="1"/>
  <c r="L747" i="1" s="1"/>
  <c r="I748" i="1" a="1"/>
  <c r="I748" i="1" s="1"/>
  <c r="J748" i="1" a="1"/>
  <c r="J748" i="1" s="1"/>
  <c r="K748" i="1" a="1"/>
  <c r="K748" i="1"/>
  <c r="L748" i="1" a="1"/>
  <c r="L748" i="1" s="1"/>
  <c r="I749" i="1" a="1"/>
  <c r="I749" i="1"/>
  <c r="J749" i="1" a="1"/>
  <c r="J749" i="1"/>
  <c r="K749" i="1" a="1"/>
  <c r="K749" i="1" s="1"/>
  <c r="L749" i="1" a="1"/>
  <c r="L749" i="1" s="1"/>
  <c r="I750" i="1" a="1"/>
  <c r="I750" i="1"/>
  <c r="J750" i="1" a="1"/>
  <c r="J750" i="1" s="1"/>
  <c r="K750" i="1" a="1"/>
  <c r="K750" i="1" s="1"/>
  <c r="L750" i="1" a="1"/>
  <c r="L750" i="1" s="1"/>
  <c r="I751" i="1" a="1"/>
  <c r="I751" i="1" s="1"/>
  <c r="J751" i="1" a="1"/>
  <c r="J751" i="1"/>
  <c r="K751" i="1" a="1"/>
  <c r="K751" i="1"/>
  <c r="L751" i="1" a="1"/>
  <c r="L751" i="1" s="1"/>
  <c r="I752" i="1" a="1"/>
  <c r="I752" i="1"/>
  <c r="J752" i="1" a="1"/>
  <c r="J752" i="1"/>
  <c r="K752" i="1" a="1"/>
  <c r="K752" i="1" s="1"/>
  <c r="L752" i="1" a="1"/>
  <c r="L752" i="1" s="1"/>
  <c r="I753" i="1" a="1"/>
  <c r="I753" i="1" s="1"/>
  <c r="J753" i="1" a="1"/>
  <c r="J753" i="1" s="1"/>
  <c r="K753" i="1" a="1"/>
  <c r="K753" i="1"/>
  <c r="L753" i="1" a="1"/>
  <c r="L753" i="1" s="1"/>
  <c r="I754" i="1" a="1"/>
  <c r="I754" i="1" s="1"/>
  <c r="J754" i="1" a="1"/>
  <c r="J754" i="1"/>
  <c r="K754" i="1" a="1"/>
  <c r="K754" i="1"/>
  <c r="L754" i="1" a="1"/>
  <c r="L754" i="1" s="1"/>
  <c r="I755" i="1" a="1"/>
  <c r="I755" i="1"/>
  <c r="J755" i="1" a="1"/>
  <c r="J755" i="1" s="1"/>
  <c r="K755" i="1" a="1"/>
  <c r="K755" i="1" s="1"/>
  <c r="L755" i="1" a="1"/>
  <c r="L755" i="1" s="1"/>
  <c r="I756" i="1" a="1"/>
  <c r="I756" i="1" s="1"/>
  <c r="J756" i="1" a="1"/>
  <c r="J756" i="1" s="1"/>
  <c r="K756" i="1" a="1"/>
  <c r="K756" i="1"/>
  <c r="L756" i="1" a="1"/>
  <c r="L756" i="1" s="1"/>
  <c r="I757" i="1" a="1"/>
  <c r="I757" i="1"/>
  <c r="J757" i="1" a="1"/>
  <c r="J757" i="1"/>
  <c r="K757" i="1" a="1"/>
  <c r="K757" i="1" s="1"/>
  <c r="L757" i="1" a="1"/>
  <c r="L757" i="1" s="1"/>
  <c r="I758" i="1" a="1"/>
  <c r="I758" i="1"/>
  <c r="J758" i="1" a="1"/>
  <c r="J758" i="1" s="1"/>
  <c r="K758" i="1" a="1"/>
  <c r="K758" i="1" s="1"/>
  <c r="L758" i="1" a="1"/>
  <c r="L758" i="1" s="1"/>
  <c r="I759" i="1" a="1"/>
  <c r="I759" i="1" s="1"/>
  <c r="J759" i="1" a="1"/>
  <c r="J759" i="1"/>
  <c r="K759" i="1" a="1"/>
  <c r="K759" i="1"/>
  <c r="L759" i="1" a="1"/>
  <c r="L759" i="1" s="1"/>
  <c r="I760" i="1" a="1"/>
  <c r="I760" i="1"/>
  <c r="J760" i="1" a="1"/>
  <c r="J760" i="1"/>
  <c r="K760" i="1" a="1"/>
  <c r="K760" i="1" s="1"/>
  <c r="L760" i="1" a="1"/>
  <c r="L760" i="1" s="1"/>
  <c r="I761" i="1" a="1"/>
  <c r="I761" i="1" s="1"/>
  <c r="J761" i="1" a="1"/>
  <c r="J761" i="1" s="1"/>
  <c r="K761" i="1" a="1"/>
  <c r="K761" i="1"/>
  <c r="L761" i="1" a="1"/>
  <c r="L761" i="1" s="1"/>
  <c r="I762" i="1" a="1"/>
  <c r="I762" i="1" s="1"/>
  <c r="J762" i="1" a="1"/>
  <c r="J762" i="1"/>
  <c r="K762" i="1" a="1"/>
  <c r="K762" i="1"/>
  <c r="L762" i="1" a="1"/>
  <c r="L762" i="1" s="1"/>
  <c r="I763" i="1" a="1"/>
  <c r="I763" i="1"/>
  <c r="J763" i="1" a="1"/>
  <c r="J763" i="1" s="1"/>
  <c r="K763" i="1" a="1"/>
  <c r="K763" i="1" s="1"/>
  <c r="L763" i="1" a="1"/>
  <c r="L763" i="1" s="1"/>
  <c r="I764" i="1" a="1"/>
  <c r="I764" i="1" s="1"/>
  <c r="J764" i="1" a="1"/>
  <c r="J764" i="1" s="1"/>
  <c r="K764" i="1" a="1"/>
  <c r="K764" i="1"/>
  <c r="L764" i="1" a="1"/>
  <c r="L764" i="1" s="1"/>
  <c r="I765" i="1" a="1"/>
  <c r="I765" i="1"/>
  <c r="J765" i="1" a="1"/>
  <c r="J765" i="1"/>
  <c r="K765" i="1" a="1"/>
  <c r="K765" i="1" s="1"/>
  <c r="L765" i="1" a="1"/>
  <c r="L765" i="1" s="1"/>
  <c r="I766" i="1" a="1"/>
  <c r="I766" i="1"/>
  <c r="J766" i="1" a="1"/>
  <c r="J766" i="1" s="1"/>
  <c r="K766" i="1" a="1"/>
  <c r="K766" i="1" s="1"/>
  <c r="L766" i="1" a="1"/>
  <c r="L766" i="1"/>
  <c r="I767" i="1" a="1"/>
  <c r="I767" i="1"/>
  <c r="J767" i="1" a="1"/>
  <c r="J767" i="1" s="1"/>
  <c r="K767" i="1" a="1"/>
  <c r="K767" i="1" s="1"/>
  <c r="L767" i="1" a="1"/>
  <c r="L767" i="1"/>
  <c r="I768" i="1" a="1"/>
  <c r="I768" i="1"/>
  <c r="J768" i="1" a="1"/>
  <c r="J768" i="1" s="1"/>
  <c r="K768" i="1" a="1"/>
  <c r="K768" i="1" s="1"/>
  <c r="L768" i="1" a="1"/>
  <c r="L768" i="1"/>
  <c r="I769" i="1" a="1"/>
  <c r="I769" i="1"/>
  <c r="J769" i="1" a="1"/>
  <c r="J769" i="1" s="1"/>
  <c r="K769" i="1" a="1"/>
  <c r="K769" i="1" s="1"/>
  <c r="L769" i="1" a="1"/>
  <c r="L769" i="1"/>
  <c r="I770" i="1" a="1"/>
  <c r="I770" i="1"/>
  <c r="J770" i="1" a="1"/>
  <c r="J770" i="1" s="1"/>
  <c r="K770" i="1" a="1"/>
  <c r="K770" i="1" s="1"/>
  <c r="L770" i="1" a="1"/>
  <c r="L770" i="1"/>
  <c r="I771" i="1" a="1"/>
  <c r="I771" i="1"/>
  <c r="J771" i="1" a="1"/>
  <c r="J771" i="1" s="1"/>
  <c r="K771" i="1" a="1"/>
  <c r="K771" i="1" s="1"/>
  <c r="L771" i="1" a="1"/>
  <c r="L771" i="1"/>
  <c r="I772" i="1" a="1"/>
  <c r="I772" i="1"/>
  <c r="J772" i="1" a="1"/>
  <c r="J772" i="1" s="1"/>
  <c r="K772" i="1" a="1"/>
  <c r="K772" i="1" s="1"/>
  <c r="L772" i="1" a="1"/>
  <c r="L772" i="1"/>
  <c r="I773" i="1" a="1"/>
  <c r="I773" i="1" s="1"/>
  <c r="J773" i="1" a="1"/>
  <c r="J773" i="1" s="1"/>
  <c r="K773" i="1" a="1"/>
  <c r="K773" i="1" s="1"/>
  <c r="L773" i="1" a="1"/>
  <c r="L773" i="1"/>
  <c r="I774" i="1" a="1"/>
  <c r="I774" i="1" s="1"/>
  <c r="J774" i="1" a="1"/>
  <c r="J774" i="1" s="1"/>
  <c r="K774" i="1" a="1"/>
  <c r="K774" i="1" s="1"/>
  <c r="L774" i="1" a="1"/>
  <c r="L774" i="1"/>
  <c r="I775" i="1" a="1"/>
  <c r="I775" i="1" s="1"/>
  <c r="J775" i="1" a="1"/>
  <c r="J775" i="1" s="1"/>
  <c r="K775" i="1" a="1"/>
  <c r="K775" i="1" s="1"/>
  <c r="L775" i="1" a="1"/>
  <c r="L775" i="1"/>
  <c r="I776" i="1" a="1"/>
  <c r="I776" i="1" s="1"/>
  <c r="J776" i="1" a="1"/>
  <c r="J776" i="1" s="1"/>
  <c r="K776" i="1" a="1"/>
  <c r="K776" i="1" s="1"/>
  <c r="L776" i="1" a="1"/>
  <c r="L776" i="1"/>
  <c r="I777" i="1" a="1"/>
  <c r="I777" i="1" s="1"/>
  <c r="J777" i="1" a="1"/>
  <c r="J777" i="1" s="1"/>
  <c r="K777" i="1" a="1"/>
  <c r="K777" i="1" s="1"/>
  <c r="L777" i="1" a="1"/>
  <c r="L777" i="1"/>
  <c r="I778" i="1" a="1"/>
  <c r="I778" i="1" s="1"/>
  <c r="J778" i="1" a="1"/>
  <c r="J778" i="1" s="1"/>
  <c r="K778" i="1" a="1"/>
  <c r="K778" i="1" s="1"/>
  <c r="L778" i="1" a="1"/>
  <c r="L778" i="1"/>
  <c r="I779" i="1" a="1"/>
  <c r="I779" i="1" s="1"/>
  <c r="J779" i="1" a="1"/>
  <c r="J779" i="1" s="1"/>
  <c r="K779" i="1" a="1"/>
  <c r="K779" i="1" s="1"/>
  <c r="L779" i="1" a="1"/>
  <c r="L779" i="1"/>
  <c r="I780" i="1" a="1"/>
  <c r="I780" i="1" s="1"/>
  <c r="J780" i="1" a="1"/>
  <c r="J780" i="1" s="1"/>
  <c r="K780" i="1" a="1"/>
  <c r="K780" i="1" s="1"/>
  <c r="L780" i="1" a="1"/>
  <c r="L780" i="1"/>
  <c r="I781" i="1" a="1"/>
  <c r="I781" i="1" s="1"/>
  <c r="J781" i="1" a="1"/>
  <c r="J781" i="1" s="1"/>
  <c r="K781" i="1" a="1"/>
  <c r="K781" i="1" s="1"/>
  <c r="L781" i="1" a="1"/>
  <c r="L781" i="1"/>
  <c r="I782" i="1" a="1"/>
  <c r="I782" i="1" s="1"/>
  <c r="J782" i="1" a="1"/>
  <c r="J782" i="1" s="1"/>
  <c r="K782" i="1" a="1"/>
  <c r="K782" i="1" s="1"/>
  <c r="L782" i="1" a="1"/>
  <c r="L782" i="1"/>
  <c r="I783" i="1" a="1"/>
  <c r="I783" i="1" s="1"/>
  <c r="J783" i="1" a="1"/>
  <c r="J783" i="1" s="1"/>
  <c r="K783" i="1" a="1"/>
  <c r="K783" i="1" s="1"/>
  <c r="L783" i="1" a="1"/>
  <c r="L783" i="1"/>
  <c r="I784" i="1" a="1"/>
  <c r="I784" i="1" s="1"/>
  <c r="J784" i="1" a="1"/>
  <c r="J784" i="1" s="1"/>
  <c r="K784" i="1" a="1"/>
  <c r="K784" i="1" s="1"/>
  <c r="L784" i="1" a="1"/>
  <c r="L784" i="1"/>
  <c r="I785" i="1" a="1"/>
  <c r="I785" i="1" s="1"/>
  <c r="J785" i="1" a="1"/>
  <c r="J785" i="1" s="1"/>
  <c r="K785" i="1" a="1"/>
  <c r="K785" i="1" s="1"/>
  <c r="L785" i="1" a="1"/>
  <c r="L785" i="1"/>
  <c r="I786" i="1" a="1"/>
  <c r="I786" i="1" s="1"/>
  <c r="J786" i="1" a="1"/>
  <c r="J786" i="1" s="1"/>
  <c r="K786" i="1" a="1"/>
  <c r="K786" i="1" s="1"/>
  <c r="L786" i="1" a="1"/>
  <c r="L786" i="1"/>
  <c r="I787" i="1" a="1"/>
  <c r="I787" i="1" s="1"/>
  <c r="J787" i="1" a="1"/>
  <c r="J787" i="1" s="1"/>
  <c r="K787" i="1" a="1"/>
  <c r="K787" i="1" s="1"/>
  <c r="L787" i="1" a="1"/>
  <c r="L787" i="1"/>
  <c r="I788" i="1" a="1"/>
  <c r="I788" i="1" s="1"/>
  <c r="J788" i="1" a="1"/>
  <c r="J788" i="1" s="1"/>
  <c r="K788" i="1" a="1"/>
  <c r="K788" i="1" s="1"/>
  <c r="L788" i="1" a="1"/>
  <c r="L788" i="1"/>
  <c r="I789" i="1" a="1"/>
  <c r="I789" i="1" s="1"/>
  <c r="J789" i="1" a="1"/>
  <c r="J789" i="1" s="1"/>
  <c r="K789" i="1" a="1"/>
  <c r="K789" i="1" s="1"/>
  <c r="L789" i="1" a="1"/>
  <c r="L789" i="1"/>
  <c r="I790" i="1" a="1"/>
  <c r="I790" i="1" s="1"/>
  <c r="J790" i="1" a="1"/>
  <c r="J790" i="1" s="1"/>
  <c r="K790" i="1" a="1"/>
  <c r="K790" i="1" s="1"/>
  <c r="L790" i="1" a="1"/>
  <c r="L790" i="1"/>
  <c r="I791" i="1" a="1"/>
  <c r="I791" i="1" s="1"/>
  <c r="J791" i="1" a="1"/>
  <c r="J791" i="1" s="1"/>
  <c r="K791" i="1" a="1"/>
  <c r="K791" i="1" s="1"/>
  <c r="L791" i="1" a="1"/>
  <c r="L791" i="1"/>
  <c r="I792" i="1" a="1"/>
  <c r="I792" i="1" s="1"/>
  <c r="J792" i="1" a="1"/>
  <c r="J792" i="1" s="1"/>
  <c r="K792" i="1" a="1"/>
  <c r="K792" i="1" s="1"/>
  <c r="L792" i="1" a="1"/>
  <c r="L792" i="1"/>
  <c r="I793" i="1" a="1"/>
  <c r="I793" i="1" s="1"/>
  <c r="J793" i="1" a="1"/>
  <c r="J793" i="1" s="1"/>
  <c r="K793" i="1" a="1"/>
  <c r="K793" i="1" s="1"/>
  <c r="L793" i="1" a="1"/>
  <c r="L793" i="1"/>
  <c r="I794" i="1" a="1"/>
  <c r="I794" i="1" s="1"/>
  <c r="J794" i="1" a="1"/>
  <c r="J794" i="1" s="1"/>
  <c r="K794" i="1" a="1"/>
  <c r="K794" i="1" s="1"/>
  <c r="L794" i="1" a="1"/>
  <c r="L794" i="1"/>
  <c r="I795" i="1" a="1"/>
  <c r="I795" i="1" s="1"/>
  <c r="J795" i="1" a="1"/>
  <c r="J795" i="1" s="1"/>
  <c r="K795" i="1" a="1"/>
  <c r="K795" i="1" s="1"/>
  <c r="L795" i="1" a="1"/>
  <c r="L795" i="1"/>
  <c r="I796" i="1" a="1"/>
  <c r="I796" i="1" s="1"/>
  <c r="J796" i="1" a="1"/>
  <c r="J796" i="1" s="1"/>
  <c r="K796" i="1" a="1"/>
  <c r="K796" i="1" s="1"/>
  <c r="L796" i="1" a="1"/>
  <c r="L796" i="1"/>
  <c r="I797" i="1" a="1"/>
  <c r="I797" i="1" s="1"/>
  <c r="J797" i="1" a="1"/>
  <c r="J797" i="1" s="1"/>
  <c r="K797" i="1" a="1"/>
  <c r="K797" i="1" s="1"/>
  <c r="L797" i="1" a="1"/>
  <c r="L797" i="1"/>
  <c r="I798" i="1" a="1"/>
  <c r="I798" i="1" s="1"/>
  <c r="J798" i="1" a="1"/>
  <c r="J798" i="1" s="1"/>
  <c r="K798" i="1" a="1"/>
  <c r="K798" i="1" s="1"/>
  <c r="L798" i="1" a="1"/>
  <c r="L798" i="1"/>
  <c r="I799" i="1" a="1"/>
  <c r="I799" i="1" s="1"/>
  <c r="J799" i="1" a="1"/>
  <c r="J799" i="1" s="1"/>
  <c r="K799" i="1" a="1"/>
  <c r="K799" i="1" s="1"/>
  <c r="L799" i="1" a="1"/>
  <c r="L799" i="1"/>
  <c r="I800" i="1" a="1"/>
  <c r="I800" i="1" s="1"/>
  <c r="J800" i="1" a="1"/>
  <c r="J800" i="1" s="1"/>
  <c r="K800" i="1" a="1"/>
  <c r="K800" i="1" s="1"/>
  <c r="L800" i="1" a="1"/>
  <c r="L800" i="1"/>
  <c r="I801" i="1" a="1"/>
  <c r="I801" i="1" s="1"/>
  <c r="J801" i="1" a="1"/>
  <c r="J801" i="1" s="1"/>
  <c r="K801" i="1" a="1"/>
  <c r="K801" i="1" s="1"/>
  <c r="L801" i="1" a="1"/>
  <c r="L801" i="1"/>
  <c r="I802" i="1" a="1"/>
  <c r="I802" i="1" s="1"/>
  <c r="J802" i="1" a="1"/>
  <c r="J802" i="1" s="1"/>
  <c r="K802" i="1" a="1"/>
  <c r="K802" i="1" s="1"/>
  <c r="L802" i="1" a="1"/>
  <c r="L802" i="1"/>
  <c r="I803" i="1" a="1"/>
  <c r="I803" i="1" s="1"/>
  <c r="J803" i="1" a="1"/>
  <c r="J803" i="1" s="1"/>
  <c r="K803" i="1" a="1"/>
  <c r="K803" i="1" s="1"/>
  <c r="L803" i="1" a="1"/>
  <c r="L803" i="1"/>
  <c r="I804" i="1" a="1"/>
  <c r="I804" i="1" s="1"/>
  <c r="J804" i="1" a="1"/>
  <c r="J804" i="1" s="1"/>
  <c r="K804" i="1" a="1"/>
  <c r="K804" i="1" s="1"/>
  <c r="L804" i="1" a="1"/>
  <c r="L804" i="1"/>
  <c r="I805" i="1" a="1"/>
  <c r="I805" i="1" s="1"/>
  <c r="J805" i="1" a="1"/>
  <c r="J805" i="1" s="1"/>
  <c r="K805" i="1" a="1"/>
  <c r="K805" i="1" s="1"/>
  <c r="L805" i="1" a="1"/>
  <c r="L805" i="1"/>
  <c r="I806" i="1" a="1"/>
  <c r="I806" i="1" s="1"/>
  <c r="J806" i="1" a="1"/>
  <c r="J806" i="1" s="1"/>
  <c r="K806" i="1" a="1"/>
  <c r="K806" i="1" s="1"/>
  <c r="L806" i="1" a="1"/>
  <c r="L806" i="1"/>
  <c r="I807" i="1" a="1"/>
  <c r="I807" i="1" s="1"/>
  <c r="J807" i="1" a="1"/>
  <c r="J807" i="1" s="1"/>
  <c r="K807" i="1" a="1"/>
  <c r="K807" i="1" s="1"/>
  <c r="L807" i="1" a="1"/>
  <c r="L807" i="1"/>
  <c r="I808" i="1" a="1"/>
  <c r="I808" i="1" s="1"/>
  <c r="J808" i="1" a="1"/>
  <c r="J808" i="1" s="1"/>
  <c r="K808" i="1" a="1"/>
  <c r="K808" i="1" s="1"/>
  <c r="L808" i="1" a="1"/>
  <c r="L808" i="1"/>
  <c r="J2" i="1" a="1"/>
  <c r="J2" i="1" s="1"/>
  <c r="K2" i="1" a="1"/>
  <c r="K2" i="1" s="1"/>
  <c r="L2" i="1" a="1"/>
  <c r="L2" i="1" s="1"/>
  <c r="I2" i="1" a="1"/>
  <c r="I2" i="1" s="1"/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2" i="1"/>
  <c r="D7" i="2" l="1"/>
  <c r="D16" i="2"/>
  <c r="D10" i="2"/>
  <c r="D13" i="2"/>
  <c r="D14" i="2"/>
  <c r="D8" i="2"/>
  <c r="D12" i="2"/>
  <c r="D6" i="2"/>
  <c r="D15" i="2"/>
  <c r="D9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<sst xmlns="http://schemas.openxmlformats.org/spreadsheetml/2006/main" count="2456" uniqueCount="123">
  <si>
    <t>COMMERCIAL SALES</t>
  </si>
  <si>
    <t>B</t>
  </si>
  <si>
    <t>02GNSB0024-WA GEN SRVC DO W/BPA</t>
  </si>
  <si>
    <t>02GNSB024F-GEN SRVC DOM/F W/BPA</t>
  </si>
  <si>
    <t>02GNSB24FP-WA GEN SVC SEASONAL W/BPA</t>
  </si>
  <si>
    <t>02LGSB0036-LRG GENSVC IRG W/BPA</t>
  </si>
  <si>
    <t>02NMB24135, Net metering, WA-BPA</t>
  </si>
  <si>
    <t>02OALTB15N-WA OUTD AR LGT NR W/BPA</t>
  </si>
  <si>
    <t>BPA BALANCING ACCOUNT</t>
  </si>
  <si>
    <t>CUSTOMER COUNT - BPA</t>
  </si>
  <si>
    <t>R</t>
  </si>
  <si>
    <t>02GN24EV45-WA ELECTRIC VEHICLE FAST CHG</t>
  </si>
  <si>
    <t>02GNSB0024-WA GEN SRVC DO</t>
  </si>
  <si>
    <t>02GNSB024F-GEN SRVC DOM/F</t>
  </si>
  <si>
    <t>02GNSB24FP-WA GEN SVC SEASONAL</t>
  </si>
  <si>
    <t>02GNSV0024-WA GEN SRVC</t>
  </si>
  <si>
    <t>02GNSV024F-WA GEN SRVC-FL</t>
  </si>
  <si>
    <t>02LGSB0036-LRG GEN SVC IRG</t>
  </si>
  <si>
    <t>02LGSV0036-WA LRG GEN SRV</t>
  </si>
  <si>
    <t>02LGSV048T-LRG GEN SRVC 1</t>
  </si>
  <si>
    <t>02LNX00102-LINE EXT 80% G</t>
  </si>
  <si>
    <t>02LNX00103-LINE EXT 80% G</t>
  </si>
  <si>
    <t>02LNX00105-CNTRCT $ MIN G</t>
  </si>
  <si>
    <t>02LNX00109-REF/NREF ADV +</t>
  </si>
  <si>
    <t>02LNX00110-REF/NREF ADV +</t>
  </si>
  <si>
    <t>02LNX00112-YR INCURRED CH</t>
  </si>
  <si>
    <t>02LNX00300-LINE EXT 80% G</t>
  </si>
  <si>
    <t>02LNX00311 - LINE EXT 80% GUARANTEE</t>
  </si>
  <si>
    <t>02NMB24135-WA NET METERING</t>
  </si>
  <si>
    <t>02NMT24135, Net metering, WA</t>
  </si>
  <si>
    <t>02NMT36135-WA NET METER LRG SVC &lt; 1000KW</t>
  </si>
  <si>
    <t>02NMT48135-WA LG SVC NET METER=&gt;1000 KW</t>
  </si>
  <si>
    <t>02OALT015N-WA OUTD AR LGT</t>
  </si>
  <si>
    <t>02OALTB15N-WA OUTD AR LGT NR</t>
  </si>
  <si>
    <t>02RCFL0054-WA REC FIELD L</t>
  </si>
  <si>
    <t>301270-DSM REVENUE-COMMERCIAL</t>
  </si>
  <si>
    <t>301280-BLUE SKY REVENUE-COMMERCIAL</t>
  </si>
  <si>
    <t>367680-REVENUE ADJ PROPERTY INSUR-COM</t>
  </si>
  <si>
    <t>ALT REVENUE PROGRAM ADJUSTMENTS</t>
  </si>
  <si>
    <t>CUSTOMER COUNT - REGULAR</t>
  </si>
  <si>
    <t>INCOME TAX DEFERRAL ADJUSTMENTS</t>
  </si>
  <si>
    <t>REVENUE_ACCOUNTING ADJUSTMENTS</t>
  </si>
  <si>
    <t>REVENUE ADJUSTMENT - DEFERRED NPC</t>
  </si>
  <si>
    <t>U</t>
  </si>
  <si>
    <t>UNBILLED REVENUE</t>
  </si>
  <si>
    <t>INDUSTRIAL SALES</t>
  </si>
  <si>
    <t>02LGSV048M-WA LRG GEN SRV</t>
  </si>
  <si>
    <t>02PRSV47TM-LRG PART REQMT</t>
  </si>
  <si>
    <t>301370-DSM REVENUE-INDUSTRIAL</t>
  </si>
  <si>
    <t>301380-BLUE SKY REVENUE-INDUSTRIAL</t>
  </si>
  <si>
    <t>367780-REVENUE ADJ PROPERTY INSUR-IND</t>
  </si>
  <si>
    <t>IRRIGATION SALES</t>
  </si>
  <si>
    <t>02APSV0040-WA AG PMP SRVC</t>
  </si>
  <si>
    <t>02NMT40135-WA NET METERING BPA-IRG</t>
  </si>
  <si>
    <t>CUSTOMER CNT - IRRIG BPA</t>
  </si>
  <si>
    <t>IRRIGATION BPA BAL ACCT</t>
  </si>
  <si>
    <t>02APSV040X-WA AG PMP SRVC</t>
  </si>
  <si>
    <t>02LNX00312 - WA IRG LINE EXT</t>
  </si>
  <si>
    <t>02NMT40135-WA NET METERING-IRG</t>
  </si>
  <si>
    <t>02NMX40135-WA NET METERING-IRG</t>
  </si>
  <si>
    <t>301470-DSM REVENUE-IRRIGATION</t>
  </si>
  <si>
    <t>301480-BLUE SKY REVENUE-IRRIGATION</t>
  </si>
  <si>
    <t>367880-REVENUE ADJ PROPERTY INSUR-IRG</t>
  </si>
  <si>
    <t>CUSTOMER CNT - IRRIGATION</t>
  </si>
  <si>
    <t>IRRIGATION UNBILLED</t>
  </si>
  <si>
    <t>PUBLIC STREET&amp;HIGHWAY LIGHTING</t>
  </si>
  <si>
    <t>02CFR00012-STR LGTS (CONV</t>
  </si>
  <si>
    <t>02CUSL053F-WA STR LGT SRV</t>
  </si>
  <si>
    <t>02CUSL053M-WA STR LGT SRV</t>
  </si>
  <si>
    <t>02SLCO0051-WA COMPANY STREET LIGHTING</t>
  </si>
  <si>
    <t>301670-DSM REVENUE-PSHL</t>
  </si>
  <si>
    <t>RESIDENTIAL SALES</t>
  </si>
  <si>
    <t>02NETMT135 - WA RES NET METERING-BPA</t>
  </si>
  <si>
    <t>02OALTB15R-WA OUTD AR LGT RES W/BPA</t>
  </si>
  <si>
    <t>02RESD0016-WA RES SRVC-BPA</t>
  </si>
  <si>
    <t>02RESD0017-BILL ASSISTANCE</t>
  </si>
  <si>
    <t>02RESD0018-WA 3 PHASE RES-BPA</t>
  </si>
  <si>
    <t>02RESD018X-WA 3 PHASE RES-BPA</t>
  </si>
  <si>
    <t>02RGNSB024-WA SMALL GENERAL SVC-RES-BPA</t>
  </si>
  <si>
    <t>02RGNSB036-RES LRG GEN SVC &lt; 1000 KW BPA</t>
  </si>
  <si>
    <t>02RNM24135-RES NET MTR SMALL GEN SVC-BPA</t>
  </si>
  <si>
    <t>02NETMT135 - WA RES NET METERING</t>
  </si>
  <si>
    <t>02OALTB15R-WA OUTD AR LGT RES</t>
  </si>
  <si>
    <t>02RESD0016-WA RES SRVC</t>
  </si>
  <si>
    <t>02RESD0017-BILL ASSISTANC</t>
  </si>
  <si>
    <t>02RESD0018-WA 3 PHASE RES</t>
  </si>
  <si>
    <t>02RESD018X-WA 3 PHASE RES</t>
  </si>
  <si>
    <t>02RGNSB024-WA SMALL GENERAL SVC-RES</t>
  </si>
  <si>
    <t>02RGNSB036-RES LRG GEN SVC &lt; 1000 KW</t>
  </si>
  <si>
    <t>02RNM24135-RES NET METER SMALL GEN SVC</t>
  </si>
  <si>
    <t>301170-DSM REVENUE-RESIDENTIAL</t>
  </si>
  <si>
    <t>301180-BLUE SKY REVENUE-RESIDENTIAL</t>
  </si>
  <si>
    <t>367580-REVENUE ADJ PROPERTY INSUR-RES</t>
  </si>
  <si>
    <t>301119 - UNBILLED REV - UNCOLLECTIBLE</t>
  </si>
  <si>
    <t>301212-COMMERCIAL CUSTOMER BILL CREDITS</t>
  </si>
  <si>
    <t>301312-INDUSTRIAL CUSTOMER BILL CREDITS</t>
  </si>
  <si>
    <t>301453-IRRIGATION CUSTOMER BILL CREDITS</t>
  </si>
  <si>
    <t>301461-IRRIGATION DEMAND CHARGE ACCRUAL</t>
  </si>
  <si>
    <t>301612-PSHL CUSTOMER BILL CREDITS</t>
  </si>
  <si>
    <t>02BLSKY01R-BLUESKY ENERGY</t>
  </si>
  <si>
    <t>301112-RESIDENTIAL CUSTOMER BILL CREDITS</t>
  </si>
  <si>
    <t>02LNX00310 - IRG, 80% ANNUAL MIN + 80%</t>
  </si>
  <si>
    <t>02BPADEBIT-BPA ADJUST FEE</t>
  </si>
  <si>
    <t>Genmo</t>
  </si>
  <si>
    <t>Class</t>
  </si>
  <si>
    <t>RGC</t>
  </si>
  <si>
    <t>Rate</t>
  </si>
  <si>
    <t>$</t>
  </si>
  <si>
    <t>Customers</t>
  </si>
  <si>
    <t>Bills</t>
  </si>
  <si>
    <t>Kilowatt-Hours</t>
  </si>
  <si>
    <t>PacifiCorp - Washington</t>
  </si>
  <si>
    <t>Residential</t>
  </si>
  <si>
    <t>Commercial</t>
  </si>
  <si>
    <t>Industrial</t>
  </si>
  <si>
    <t>Irrigation</t>
  </si>
  <si>
    <t>Lighting</t>
  </si>
  <si>
    <t>R,U - $</t>
  </si>
  <si>
    <t>R,U - Customers</t>
  </si>
  <si>
    <t>R,U - Bills</t>
  </si>
  <si>
    <t>R,U - Kilowatt-Hours</t>
  </si>
  <si>
    <t>Average Customers</t>
  </si>
  <si>
    <t>Calendar Year 2021 - through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</si>
</sst>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sz val="12"/>
      <color rgb="FF0000FF"/>
      <name val="Times New Roman"/>
      <family val="2"/>
    </font>
    <font>
      <sz val="12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0" fillId="0" borderId="0" xfId="1" applyFont="1"/>
    <xf numFmtId="164" fontId="0" fillId="0" borderId="0" xfId="1" applyNumberFormat="1" applyFont="1"/>
    <xf numFmtId="1" fontId="0" fillId="0" borderId="0" xfId="1" applyNumberFormat="1" applyFont="1" applyAlignment="1">
      <alignment horizontal="center"/>
    </xf>
    <xf numFmtId="164" fontId="2" fillId="0" borderId="0" xfId="1" applyNumberFormat="1" applyFont="1" applyFill="1"/>
    <xf numFmtId="43" fontId="2" fillId="0" borderId="0" xfId="1" applyFont="1" applyFill="1"/>
    <xf numFmtId="43" fontId="2" fillId="0" borderId="0" xfId="1" applyFont="1" applyFill="1" applyAlignment="1"/>
    <xf numFmtId="43" fontId="2" fillId="0" borderId="0" xfId="1" applyFont="1" applyBorder="1"/>
    <xf numFmtId="43" fontId="2" fillId="0" borderId="0" xfId="1" applyFont="1" applyFill="1" applyAlignment="1">
      <alignment horizontal="center"/>
    </xf>
    <xf numFmtId="43" fontId="0" fillId="0" borderId="0" xfId="1" applyFont="1" applyAlignment="1">
      <alignment horizontal="center"/>
    </xf>
    <xf numFmtId="165" fontId="2" fillId="0" borderId="0" xfId="1" applyNumberFormat="1" applyFont="1" applyFill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" fontId="3" fillId="0" borderId="0" xfId="1" applyNumberFormat="1" applyFont="1" applyAlignment="1">
      <alignment horizontal="center"/>
    </xf>
    <xf numFmtId="164" fontId="3" fillId="0" borderId="0" xfId="1" applyNumberFormat="1" applyFont="1"/>
    <xf numFmtId="164" fontId="4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ABA19-101F-4A23-8386-22C31B70E0FE}">
  <dimension ref="A1:X19"/>
  <sheetViews>
    <sheetView tabSelected="1" workbookViewId="0"/>
  </sheetViews>
  <sheetFormatPr defaultRowHeight="15.75" x14ac:dyDescent="0.25"/>
  <cols>
    <col min="1" max="1" width="0.875" customWidth="1"/>
    <col min="2" max="2" width="14.125" customWidth="1"/>
    <col min="3" max="3" width="17.375" bestFit="1" customWidth="1"/>
    <col min="4" max="9" width="14.125" customWidth="1"/>
    <col min="10" max="24" width="14.125" style="2" customWidth="1"/>
  </cols>
  <sheetData>
    <row r="1" spans="1:24" s="1" customFormat="1" x14ac:dyDescent="0.25">
      <c r="A1" s="5" t="s">
        <v>111</v>
      </c>
      <c r="B1" s="5"/>
      <c r="C1" s="5"/>
      <c r="D1" s="5"/>
      <c r="E1" s="6"/>
      <c r="F1" s="6"/>
      <c r="G1" s="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1" customFormat="1" x14ac:dyDescent="0.25">
      <c r="A2" s="7" t="s">
        <v>122</v>
      </c>
      <c r="B2" s="5"/>
      <c r="C2" s="7"/>
      <c r="D2" s="5"/>
      <c r="E2" s="6"/>
      <c r="F2" s="6"/>
      <c r="G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1" customFormat="1" x14ac:dyDescent="0.25">
      <c r="A3" s="5"/>
      <c r="B3" s="5"/>
      <c r="C3" s="5"/>
      <c r="D3" s="5"/>
      <c r="E3" s="6"/>
      <c r="F3" s="6"/>
      <c r="G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s="12" customFormat="1" x14ac:dyDescent="0.25">
      <c r="A4" s="8"/>
      <c r="B4" s="9"/>
      <c r="C4" s="9"/>
      <c r="D4" s="10">
        <v>44197</v>
      </c>
      <c r="E4" s="10">
        <v>44228</v>
      </c>
      <c r="F4" s="10">
        <v>44256</v>
      </c>
      <c r="G4" s="10">
        <v>44287</v>
      </c>
      <c r="H4" s="10">
        <v>44317</v>
      </c>
      <c r="I4" s="10">
        <v>44348</v>
      </c>
      <c r="J4" s="10">
        <v>44378</v>
      </c>
      <c r="K4" s="10">
        <v>44409</v>
      </c>
      <c r="L4" s="10">
        <v>44440</v>
      </c>
      <c r="M4" s="10">
        <v>44470</v>
      </c>
      <c r="N4" s="10">
        <v>44501</v>
      </c>
      <c r="O4" s="10">
        <v>44531</v>
      </c>
      <c r="P4" s="11"/>
      <c r="Q4" s="11"/>
      <c r="R4" s="11"/>
      <c r="S4" s="11"/>
      <c r="T4" s="11"/>
      <c r="U4" s="11"/>
      <c r="V4" s="11"/>
      <c r="W4" s="11"/>
      <c r="X4" s="11"/>
    </row>
    <row r="5" spans="1:24" s="12" customFormat="1" x14ac:dyDescent="0.25">
      <c r="A5" s="8"/>
      <c r="B5" s="9"/>
      <c r="C5" s="9"/>
      <c r="D5" s="10"/>
      <c r="E5" s="10"/>
      <c r="F5" s="10"/>
      <c r="G5" s="10"/>
      <c r="H5" s="10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s="1" customFormat="1" x14ac:dyDescent="0.25">
      <c r="B6" s="4" t="s">
        <v>112</v>
      </c>
      <c r="C6" s="1" t="s">
        <v>121</v>
      </c>
      <c r="D6" s="2">
        <f>SUMIFS(RVN!$J:$J,RVN!$A:$A,YEAR(D$4)*100+MONTH(D$4),RVN!$M:$M,$B6)</f>
        <v>112086</v>
      </c>
      <c r="E6" s="2">
        <f>SUMIFS(RVN!$J:$J,RVN!$A:$A,YEAR(E$4)*100+MONTH(E$4),RVN!$M:$M,$B6)</f>
        <v>112168</v>
      </c>
      <c r="F6" s="2">
        <f>SUMIFS(RVN!$J:$J,RVN!$A:$A,YEAR(F$4)*100+MONTH(F$4),RVN!$M:$M,$B6)</f>
        <v>112258</v>
      </c>
      <c r="G6" s="2">
        <f>SUMIFS(RVN!$J:$J,RVN!$A:$A,YEAR(G$4)*100+MONTH(G$4),RVN!$M:$M,$B6)</f>
        <v>112266</v>
      </c>
      <c r="H6" s="2">
        <f>SUMIFS(RVN!$J:$J,RVN!$A:$A,YEAR(H$4)*100+MONTH(H$4),RVN!$M:$M,$B6)</f>
        <v>112242</v>
      </c>
      <c r="I6" s="2">
        <f>SUMIFS(RVN!$J:$J,RVN!$A:$A,YEAR(I$4)*100+MONTH(I$4),RVN!$M:$M,$B6)</f>
        <v>112230</v>
      </c>
      <c r="J6" s="2">
        <f>SUMIFS(RVN!$J:$J,RVN!$A:$A,YEAR(J$4)*100+MONTH(J$4),RVN!$M:$M,$B6)</f>
        <v>0</v>
      </c>
      <c r="K6" s="2">
        <f>SUMIFS(RVN!$J:$J,RVN!$A:$A,YEAR(K$4)*100+MONTH(K$4),RVN!$M:$M,$B6)</f>
        <v>0</v>
      </c>
      <c r="L6" s="2">
        <f>SUMIFS(RVN!$J:$J,RVN!$A:$A,YEAR(L$4)*100+MONTH(L$4),RVN!$M:$M,$B6)</f>
        <v>0</v>
      </c>
      <c r="M6" s="2">
        <f>SUMIFS(RVN!$J:$J,RVN!$A:$A,YEAR(M$4)*100+MONTH(M$4),RVN!$M:$M,$B6)</f>
        <v>0</v>
      </c>
      <c r="N6" s="2">
        <f>SUMIFS(RVN!$J:$J,RVN!$A:$A,YEAR(N$4)*100+MONTH(N$4),RVN!$M:$M,$B6)</f>
        <v>0</v>
      </c>
      <c r="O6" s="2">
        <f>SUMIFS(RVN!$J:$J,RVN!$A:$A,YEAR(O$4)*100+MONTH(O$4),RVN!$M:$M,$B6)</f>
        <v>0</v>
      </c>
      <c r="P6" s="2"/>
      <c r="Q6" s="2"/>
      <c r="R6" s="2"/>
      <c r="S6" s="2"/>
      <c r="T6" s="2"/>
      <c r="U6" s="2"/>
      <c r="V6" s="2"/>
      <c r="W6" s="2"/>
      <c r="X6" s="2"/>
    </row>
    <row r="7" spans="1:24" s="1" customFormat="1" x14ac:dyDescent="0.25">
      <c r="B7" s="4" t="s">
        <v>113</v>
      </c>
      <c r="C7" s="1" t="s">
        <v>121</v>
      </c>
      <c r="D7" s="2">
        <f>SUMIFS(RVN!$J:$J,RVN!$A:$A,YEAR(D$4)*100+MONTH(D$4),RVN!$M:$M,$B7)</f>
        <v>16628</v>
      </c>
      <c r="E7" s="2">
        <f>SUMIFS(RVN!$J:$J,RVN!$A:$A,YEAR(E$4)*100+MONTH(E$4),RVN!$M:$M,$B7)</f>
        <v>16662</v>
      </c>
      <c r="F7" s="2">
        <f>SUMIFS(RVN!$J:$J,RVN!$A:$A,YEAR(F$4)*100+MONTH(F$4),RVN!$M:$M,$B7)</f>
        <v>16669</v>
      </c>
      <c r="G7" s="2">
        <f>SUMIFS(RVN!$J:$J,RVN!$A:$A,YEAR(G$4)*100+MONTH(G$4),RVN!$M:$M,$B7)</f>
        <v>16694</v>
      </c>
      <c r="H7" s="2">
        <f>SUMIFS(RVN!$J:$J,RVN!$A:$A,YEAR(H$4)*100+MONTH(H$4),RVN!$M:$M,$B7)</f>
        <v>16703</v>
      </c>
      <c r="I7" s="2">
        <f>SUMIFS(RVN!$J:$J,RVN!$A:$A,YEAR(I$4)*100+MONTH(I$4),RVN!$M:$M,$B7)</f>
        <v>16726</v>
      </c>
      <c r="J7" s="2">
        <f>SUMIFS(RVN!$J:$J,RVN!$A:$A,YEAR(J$4)*100+MONTH(J$4),RVN!$M:$M,$B7)</f>
        <v>0</v>
      </c>
      <c r="K7" s="2">
        <f>SUMIFS(RVN!$J:$J,RVN!$A:$A,YEAR(K$4)*100+MONTH(K$4),RVN!$M:$M,$B7)</f>
        <v>0</v>
      </c>
      <c r="L7" s="2">
        <f>SUMIFS(RVN!$J:$J,RVN!$A:$A,YEAR(L$4)*100+MONTH(L$4),RVN!$M:$M,$B7)</f>
        <v>0</v>
      </c>
      <c r="M7" s="2">
        <f>SUMIFS(RVN!$J:$J,RVN!$A:$A,YEAR(M$4)*100+MONTH(M$4),RVN!$M:$M,$B7)</f>
        <v>0</v>
      </c>
      <c r="N7" s="2">
        <f>SUMIFS(RVN!$J:$J,RVN!$A:$A,YEAR(N$4)*100+MONTH(N$4),RVN!$M:$M,$B7)</f>
        <v>0</v>
      </c>
      <c r="O7" s="2">
        <f>SUMIFS(RVN!$J:$J,RVN!$A:$A,YEAR(O$4)*100+MONTH(O$4),RVN!$M:$M,$B7)</f>
        <v>0</v>
      </c>
      <c r="P7" s="2"/>
      <c r="Q7" s="2"/>
      <c r="R7" s="2"/>
      <c r="S7" s="2"/>
      <c r="T7" s="2"/>
      <c r="U7" s="2"/>
      <c r="V7" s="2"/>
      <c r="W7" s="2"/>
      <c r="X7" s="2"/>
    </row>
    <row r="8" spans="1:24" s="1" customFormat="1" x14ac:dyDescent="0.25">
      <c r="B8" s="4" t="s">
        <v>114</v>
      </c>
      <c r="C8" s="1" t="s">
        <v>121</v>
      </c>
      <c r="D8" s="2">
        <f>SUMIFS(RVN!$J:$J,RVN!$A:$A,YEAR(D$4)*100+MONTH(D$4),RVN!$M:$M,$B8)</f>
        <v>469</v>
      </c>
      <c r="E8" s="2">
        <f>SUMIFS(RVN!$J:$J,RVN!$A:$A,YEAR(E$4)*100+MONTH(E$4),RVN!$M:$M,$B8)</f>
        <v>469</v>
      </c>
      <c r="F8" s="2">
        <f>SUMIFS(RVN!$J:$J,RVN!$A:$A,YEAR(F$4)*100+MONTH(F$4),RVN!$M:$M,$B8)</f>
        <v>470</v>
      </c>
      <c r="G8" s="2">
        <f>SUMIFS(RVN!$J:$J,RVN!$A:$A,YEAR(G$4)*100+MONTH(G$4),RVN!$M:$M,$B8)</f>
        <v>470</v>
      </c>
      <c r="H8" s="2">
        <f>SUMIFS(RVN!$J:$J,RVN!$A:$A,YEAR(H$4)*100+MONTH(H$4),RVN!$M:$M,$B8)</f>
        <v>468</v>
      </c>
      <c r="I8" s="2">
        <f>SUMIFS(RVN!$J:$J,RVN!$A:$A,YEAR(I$4)*100+MONTH(I$4),RVN!$M:$M,$B8)</f>
        <v>469</v>
      </c>
      <c r="J8" s="2">
        <f>SUMIFS(RVN!$J:$J,RVN!$A:$A,YEAR(J$4)*100+MONTH(J$4),RVN!$M:$M,$B8)</f>
        <v>0</v>
      </c>
      <c r="K8" s="2">
        <f>SUMIFS(RVN!$J:$J,RVN!$A:$A,YEAR(K$4)*100+MONTH(K$4),RVN!$M:$M,$B8)</f>
        <v>0</v>
      </c>
      <c r="L8" s="2">
        <f>SUMIFS(RVN!$J:$J,RVN!$A:$A,YEAR(L$4)*100+MONTH(L$4),RVN!$M:$M,$B8)</f>
        <v>0</v>
      </c>
      <c r="M8" s="2">
        <f>SUMIFS(RVN!$J:$J,RVN!$A:$A,YEAR(M$4)*100+MONTH(M$4),RVN!$M:$M,$B8)</f>
        <v>0</v>
      </c>
      <c r="N8" s="2">
        <f>SUMIFS(RVN!$J:$J,RVN!$A:$A,YEAR(N$4)*100+MONTH(N$4),RVN!$M:$M,$B8)</f>
        <v>0</v>
      </c>
      <c r="O8" s="2">
        <f>SUMIFS(RVN!$J:$J,RVN!$A:$A,YEAR(O$4)*100+MONTH(O$4),RVN!$M:$M,$B8)</f>
        <v>0</v>
      </c>
      <c r="P8" s="2"/>
      <c r="Q8" s="2"/>
      <c r="R8" s="2"/>
      <c r="S8" s="2"/>
      <c r="T8" s="2"/>
      <c r="U8" s="2"/>
      <c r="V8" s="2"/>
      <c r="W8" s="2"/>
      <c r="X8" s="2"/>
    </row>
    <row r="9" spans="1:24" s="1" customFormat="1" x14ac:dyDescent="0.25">
      <c r="B9" s="4" t="s">
        <v>115</v>
      </c>
      <c r="C9" s="1" t="s">
        <v>121</v>
      </c>
      <c r="D9" s="2">
        <f>SUMIFS(RVN!$J:$J,RVN!$A:$A,YEAR(D$4)*100+MONTH(D$4),RVN!$M:$M,$B9)</f>
        <v>5022</v>
      </c>
      <c r="E9" s="2">
        <f>SUMIFS(RVN!$J:$J,RVN!$A:$A,YEAR(E$4)*100+MONTH(E$4),RVN!$M:$M,$B9)</f>
        <v>5013</v>
      </c>
      <c r="F9" s="2">
        <f>SUMIFS(RVN!$J:$J,RVN!$A:$A,YEAR(F$4)*100+MONTH(F$4),RVN!$M:$M,$B9)</f>
        <v>5018</v>
      </c>
      <c r="G9" s="2">
        <f>SUMIFS(RVN!$J:$J,RVN!$A:$A,YEAR(G$4)*100+MONTH(G$4),RVN!$M:$M,$B9)</f>
        <v>5022</v>
      </c>
      <c r="H9" s="2">
        <f>SUMIFS(RVN!$J:$J,RVN!$A:$A,YEAR(H$4)*100+MONTH(H$4),RVN!$M:$M,$B9)</f>
        <v>5023</v>
      </c>
      <c r="I9" s="2">
        <f>SUMIFS(RVN!$J:$J,RVN!$A:$A,YEAR(I$4)*100+MONTH(I$4),RVN!$M:$M,$B9)</f>
        <v>5031</v>
      </c>
      <c r="J9" s="2">
        <f>SUMIFS(RVN!$J:$J,RVN!$A:$A,YEAR(J$4)*100+MONTH(J$4),RVN!$M:$M,$B9)</f>
        <v>0</v>
      </c>
      <c r="K9" s="2">
        <f>SUMIFS(RVN!$J:$J,RVN!$A:$A,YEAR(K$4)*100+MONTH(K$4),RVN!$M:$M,$B9)</f>
        <v>0</v>
      </c>
      <c r="L9" s="2">
        <f>SUMIFS(RVN!$J:$J,RVN!$A:$A,YEAR(L$4)*100+MONTH(L$4),RVN!$M:$M,$B9)</f>
        <v>0</v>
      </c>
      <c r="M9" s="2">
        <f>SUMIFS(RVN!$J:$J,RVN!$A:$A,YEAR(M$4)*100+MONTH(M$4),RVN!$M:$M,$B9)</f>
        <v>0</v>
      </c>
      <c r="N9" s="2">
        <f>SUMIFS(RVN!$J:$J,RVN!$A:$A,YEAR(N$4)*100+MONTH(N$4),RVN!$M:$M,$B9)</f>
        <v>0</v>
      </c>
      <c r="O9" s="2">
        <f>SUMIFS(RVN!$J:$J,RVN!$A:$A,YEAR(O$4)*100+MONTH(O$4),RVN!$M:$M,$B9)</f>
        <v>0</v>
      </c>
      <c r="P9" s="2"/>
      <c r="Q9" s="2"/>
      <c r="R9" s="2"/>
      <c r="S9" s="2"/>
      <c r="T9" s="2"/>
      <c r="U9" s="2"/>
      <c r="V9" s="2"/>
      <c r="W9" s="2"/>
      <c r="X9" s="2"/>
    </row>
    <row r="10" spans="1:24" s="1" customFormat="1" x14ac:dyDescent="0.25">
      <c r="B10" s="4" t="s">
        <v>116</v>
      </c>
      <c r="C10" s="1" t="s">
        <v>121</v>
      </c>
      <c r="D10" s="2">
        <f>SUMIFS(RVN!$J:$J,RVN!$A:$A,YEAR(D$4)*100+MONTH(D$4),RVN!$M:$M,$B10)</f>
        <v>218</v>
      </c>
      <c r="E10" s="2">
        <f>SUMIFS(RVN!$J:$J,RVN!$A:$A,YEAR(E$4)*100+MONTH(E$4),RVN!$M:$M,$B10)</f>
        <v>218</v>
      </c>
      <c r="F10" s="2">
        <f>SUMIFS(RVN!$J:$J,RVN!$A:$A,YEAR(F$4)*100+MONTH(F$4),RVN!$M:$M,$B10)</f>
        <v>218</v>
      </c>
      <c r="G10" s="2">
        <f>SUMIFS(RVN!$J:$J,RVN!$A:$A,YEAR(G$4)*100+MONTH(G$4),RVN!$M:$M,$B10)</f>
        <v>219</v>
      </c>
      <c r="H10" s="2">
        <f>SUMIFS(RVN!$J:$J,RVN!$A:$A,YEAR(H$4)*100+MONTH(H$4),RVN!$M:$M,$B10)</f>
        <v>220</v>
      </c>
      <c r="I10" s="2">
        <f>SUMIFS(RVN!$J:$J,RVN!$A:$A,YEAR(I$4)*100+MONTH(I$4),RVN!$M:$M,$B10)</f>
        <v>220</v>
      </c>
      <c r="J10" s="2">
        <f>SUMIFS(RVN!$J:$J,RVN!$A:$A,YEAR(J$4)*100+MONTH(J$4),RVN!$M:$M,$B10)</f>
        <v>0</v>
      </c>
      <c r="K10" s="2">
        <f>SUMIFS(RVN!$J:$J,RVN!$A:$A,YEAR(K$4)*100+MONTH(K$4),RVN!$M:$M,$B10)</f>
        <v>0</v>
      </c>
      <c r="L10" s="2">
        <f>SUMIFS(RVN!$J:$J,RVN!$A:$A,YEAR(L$4)*100+MONTH(L$4),RVN!$M:$M,$B10)</f>
        <v>0</v>
      </c>
      <c r="M10" s="2">
        <f>SUMIFS(RVN!$J:$J,RVN!$A:$A,YEAR(M$4)*100+MONTH(M$4),RVN!$M:$M,$B10)</f>
        <v>0</v>
      </c>
      <c r="N10" s="2">
        <f>SUMIFS(RVN!$J:$J,RVN!$A:$A,YEAR(N$4)*100+MONTH(N$4),RVN!$M:$M,$B10)</f>
        <v>0</v>
      </c>
      <c r="O10" s="2">
        <f>SUMIFS(RVN!$J:$J,RVN!$A:$A,YEAR(O$4)*100+MONTH(O$4),RVN!$M:$M,$B10)</f>
        <v>0</v>
      </c>
      <c r="P10" s="2"/>
      <c r="Q10" s="2"/>
      <c r="R10" s="2"/>
      <c r="S10" s="2"/>
      <c r="T10" s="2"/>
      <c r="U10" s="2"/>
      <c r="V10" s="2"/>
      <c r="W10" s="2"/>
      <c r="X10" s="2"/>
    </row>
    <row r="11" spans="1:24" s="1" customFormat="1" x14ac:dyDescent="0.25">
      <c r="P11" s="2"/>
      <c r="Q11" s="2"/>
      <c r="R11" s="2"/>
      <c r="S11" s="2"/>
      <c r="T11" s="2"/>
      <c r="U11" s="2"/>
      <c r="V11" s="2"/>
      <c r="W11" s="2"/>
      <c r="X11" s="2"/>
    </row>
    <row r="12" spans="1:24" s="1" customFormat="1" x14ac:dyDescent="0.25">
      <c r="B12" s="4" t="s">
        <v>112</v>
      </c>
      <c r="C12" s="5" t="s">
        <v>110</v>
      </c>
      <c r="D12" s="2">
        <f>SUMIFS(RVN!$L:$L,RVN!$A:$A,YEAR(D$4)*100+MONTH(D$4),RVN!$M:$M,$B6)</f>
        <v>177991912</v>
      </c>
      <c r="E12" s="2">
        <f>SUMIFS(RVN!$L:$L,RVN!$A:$A,YEAR(E$4)*100+MONTH(E$4),RVN!$M:$M,$B6)</f>
        <v>161361056</v>
      </c>
      <c r="F12" s="2">
        <f>SUMIFS(RVN!$L:$L,RVN!$A:$A,YEAR(F$4)*100+MONTH(F$4),RVN!$M:$M,$B6)</f>
        <v>132654136</v>
      </c>
      <c r="G12" s="2">
        <f>SUMIFS(RVN!$L:$L,RVN!$A:$A,YEAR(G$4)*100+MONTH(G$4),RVN!$M:$M,$B6)</f>
        <v>101446306</v>
      </c>
      <c r="H12" s="2">
        <f>SUMIFS(RVN!$L:$L,RVN!$A:$A,YEAR(H$4)*100+MONTH(H$4),RVN!$M:$M,$B6)</f>
        <v>94058302</v>
      </c>
      <c r="I12" s="2">
        <f>SUMIFS(RVN!$L:$L,RVN!$A:$A,YEAR(I$4)*100+MONTH(I$4),RVN!$M:$M,$B6)</f>
        <v>129541377</v>
      </c>
      <c r="J12" s="2">
        <f>SUMIFS(RVN!$L:$L,RVN!$A:$A,YEAR(J$4)*100+MONTH(J$4),RVN!$M:$M,$B6)</f>
        <v>0</v>
      </c>
      <c r="K12" s="2">
        <f>SUMIFS(RVN!$L:$L,RVN!$A:$A,YEAR(K$4)*100+MONTH(K$4),RVN!$M:$M,$B6)</f>
        <v>0</v>
      </c>
      <c r="L12" s="2">
        <f>SUMIFS(RVN!$L:$L,RVN!$A:$A,YEAR(L$4)*100+MONTH(L$4),RVN!$M:$M,$B6)</f>
        <v>0</v>
      </c>
      <c r="M12" s="2">
        <f>SUMIFS(RVN!$L:$L,RVN!$A:$A,YEAR(M$4)*100+MONTH(M$4),RVN!$M:$M,$B6)</f>
        <v>0</v>
      </c>
      <c r="N12" s="2">
        <f>SUMIFS(RVN!$L:$L,RVN!$A:$A,YEAR(N$4)*100+MONTH(N$4),RVN!$M:$M,$B6)</f>
        <v>0</v>
      </c>
      <c r="O12" s="2">
        <f>SUMIFS(RVN!$L:$L,RVN!$A:$A,YEAR(O$4)*100+MONTH(O$4),RVN!$M:$M,$B6)</f>
        <v>0</v>
      </c>
      <c r="P12" s="2"/>
      <c r="Q12" s="2"/>
      <c r="R12" s="2"/>
      <c r="S12" s="2"/>
      <c r="T12" s="2"/>
      <c r="U12" s="2"/>
      <c r="V12" s="2"/>
      <c r="W12" s="2"/>
      <c r="X12" s="2"/>
    </row>
    <row r="13" spans="1:24" s="1" customFormat="1" x14ac:dyDescent="0.25">
      <c r="B13" s="4" t="s">
        <v>113</v>
      </c>
      <c r="C13" s="5" t="s">
        <v>110</v>
      </c>
      <c r="D13" s="2">
        <f>SUMIFS(RVN!$L:$L,RVN!$A:$A,YEAR(D$4)*100+MONTH(D$4),RVN!$M:$M,$B7)</f>
        <v>130470237</v>
      </c>
      <c r="E13" s="2">
        <f>SUMIFS(RVN!$L:$L,RVN!$A:$A,YEAR(E$4)*100+MONTH(E$4),RVN!$M:$M,$B7)</f>
        <v>116924619</v>
      </c>
      <c r="F13" s="2">
        <f>SUMIFS(RVN!$L:$L,RVN!$A:$A,YEAR(F$4)*100+MONTH(F$4),RVN!$M:$M,$B7)</f>
        <v>115755390</v>
      </c>
      <c r="G13" s="2">
        <f>SUMIFS(RVN!$L:$L,RVN!$A:$A,YEAR(G$4)*100+MONTH(G$4),RVN!$M:$M,$B7)</f>
        <v>109825736</v>
      </c>
      <c r="H13" s="2">
        <f>SUMIFS(RVN!$L:$L,RVN!$A:$A,YEAR(H$4)*100+MONTH(H$4),RVN!$M:$M,$B7)</f>
        <v>108934837</v>
      </c>
      <c r="I13" s="2">
        <f>SUMIFS(RVN!$L:$L,RVN!$A:$A,YEAR(I$4)*100+MONTH(I$4),RVN!$M:$M,$B7)</f>
        <v>129610012</v>
      </c>
      <c r="J13" s="2">
        <f>SUMIFS(RVN!$L:$L,RVN!$A:$A,YEAR(J$4)*100+MONTH(J$4),RVN!$M:$M,$B7)</f>
        <v>0</v>
      </c>
      <c r="K13" s="2">
        <f>SUMIFS(RVN!$L:$L,RVN!$A:$A,YEAR(K$4)*100+MONTH(K$4),RVN!$M:$M,$B7)</f>
        <v>0</v>
      </c>
      <c r="L13" s="2">
        <f>SUMIFS(RVN!$L:$L,RVN!$A:$A,YEAR(L$4)*100+MONTH(L$4),RVN!$M:$M,$B7)</f>
        <v>0</v>
      </c>
      <c r="M13" s="2">
        <f>SUMIFS(RVN!$L:$L,RVN!$A:$A,YEAR(M$4)*100+MONTH(M$4),RVN!$M:$M,$B7)</f>
        <v>0</v>
      </c>
      <c r="N13" s="2">
        <f>SUMIFS(RVN!$L:$L,RVN!$A:$A,YEAR(N$4)*100+MONTH(N$4),RVN!$M:$M,$B7)</f>
        <v>0</v>
      </c>
      <c r="O13" s="2">
        <f>SUMIFS(RVN!$L:$L,RVN!$A:$A,YEAR(O$4)*100+MONTH(O$4),RVN!$M:$M,$B7)</f>
        <v>0</v>
      </c>
      <c r="P13" s="2"/>
      <c r="Q13" s="2"/>
      <c r="R13" s="2"/>
      <c r="S13" s="2"/>
      <c r="T13" s="2"/>
      <c r="U13" s="2"/>
      <c r="V13" s="2"/>
      <c r="W13" s="2"/>
      <c r="X13" s="2"/>
    </row>
    <row r="14" spans="1:24" s="1" customFormat="1" x14ac:dyDescent="0.25">
      <c r="B14" s="4" t="s">
        <v>114</v>
      </c>
      <c r="C14" s="5" t="s">
        <v>110</v>
      </c>
      <c r="D14" s="2">
        <f>SUMIFS(RVN!$L:$L,RVN!$A:$A,YEAR(D$4)*100+MONTH(D$4),RVN!$M:$M,$B8)</f>
        <v>68750967</v>
      </c>
      <c r="E14" s="2">
        <f>SUMIFS(RVN!$L:$L,RVN!$A:$A,YEAR(E$4)*100+MONTH(E$4),RVN!$M:$M,$B8)</f>
        <v>64940107</v>
      </c>
      <c r="F14" s="2">
        <f>SUMIFS(RVN!$L:$L,RVN!$A:$A,YEAR(F$4)*100+MONTH(F$4),RVN!$M:$M,$B8)</f>
        <v>65174835</v>
      </c>
      <c r="G14" s="2">
        <f>SUMIFS(RVN!$L:$L,RVN!$A:$A,YEAR(G$4)*100+MONTH(G$4),RVN!$M:$M,$B8)</f>
        <v>67748847</v>
      </c>
      <c r="H14" s="2">
        <f>SUMIFS(RVN!$L:$L,RVN!$A:$A,YEAR(H$4)*100+MONTH(H$4),RVN!$M:$M,$B8)</f>
        <v>72459660</v>
      </c>
      <c r="I14" s="2">
        <f>SUMIFS(RVN!$L:$L,RVN!$A:$A,YEAR(I$4)*100+MONTH(I$4),RVN!$M:$M,$B8)</f>
        <v>62441454</v>
      </c>
      <c r="J14" s="2">
        <f>SUMIFS(RVN!$L:$L,RVN!$A:$A,YEAR(J$4)*100+MONTH(J$4),RVN!$M:$M,$B8)</f>
        <v>0</v>
      </c>
      <c r="K14" s="2">
        <f>SUMIFS(RVN!$L:$L,RVN!$A:$A,YEAR(K$4)*100+MONTH(K$4),RVN!$M:$M,$B8)</f>
        <v>0</v>
      </c>
      <c r="L14" s="2">
        <f>SUMIFS(RVN!$L:$L,RVN!$A:$A,YEAR(L$4)*100+MONTH(L$4),RVN!$M:$M,$B8)</f>
        <v>0</v>
      </c>
      <c r="M14" s="2">
        <f>SUMIFS(RVN!$L:$L,RVN!$A:$A,YEAR(M$4)*100+MONTH(M$4),RVN!$M:$M,$B8)</f>
        <v>0</v>
      </c>
      <c r="N14" s="2">
        <f>SUMIFS(RVN!$L:$L,RVN!$A:$A,YEAR(N$4)*100+MONTH(N$4),RVN!$M:$M,$B8)</f>
        <v>0</v>
      </c>
      <c r="O14" s="2">
        <f>SUMIFS(RVN!$L:$L,RVN!$A:$A,YEAR(O$4)*100+MONTH(O$4),RVN!$M:$M,$B8)</f>
        <v>0</v>
      </c>
      <c r="P14" s="2"/>
      <c r="Q14" s="2"/>
      <c r="R14" s="2"/>
      <c r="S14" s="2"/>
      <c r="T14" s="2"/>
      <c r="U14" s="2"/>
      <c r="V14" s="2"/>
      <c r="W14" s="2"/>
      <c r="X14" s="2"/>
    </row>
    <row r="15" spans="1:24" s="1" customFormat="1" x14ac:dyDescent="0.25">
      <c r="B15" s="4" t="s">
        <v>115</v>
      </c>
      <c r="C15" s="5" t="s">
        <v>110</v>
      </c>
      <c r="D15" s="2">
        <f>SUMIFS(RVN!$L:$L,RVN!$A:$A,YEAR(D$4)*100+MONTH(D$4),RVN!$M:$M,$B9)</f>
        <v>376525</v>
      </c>
      <c r="E15" s="2">
        <f>SUMIFS(RVN!$L:$L,RVN!$A:$A,YEAR(E$4)*100+MONTH(E$4),RVN!$M:$M,$B9)</f>
        <v>323351</v>
      </c>
      <c r="F15" s="2">
        <f>SUMIFS(RVN!$L:$L,RVN!$A:$A,YEAR(F$4)*100+MONTH(F$4),RVN!$M:$M,$B9)</f>
        <v>4048867</v>
      </c>
      <c r="G15" s="2">
        <f>SUMIFS(RVN!$L:$L,RVN!$A:$A,YEAR(G$4)*100+MONTH(G$4),RVN!$M:$M,$B9)</f>
        <v>11584221</v>
      </c>
      <c r="H15" s="2">
        <f>SUMIFS(RVN!$L:$L,RVN!$A:$A,YEAR(H$4)*100+MONTH(H$4),RVN!$M:$M,$B9)</f>
        <v>21543206</v>
      </c>
      <c r="I15" s="2">
        <f>SUMIFS(RVN!$L:$L,RVN!$A:$A,YEAR(I$4)*100+MONTH(I$4),RVN!$M:$M,$B9)</f>
        <v>35441418</v>
      </c>
      <c r="J15" s="2">
        <f>SUMIFS(RVN!$L:$L,RVN!$A:$A,YEAR(J$4)*100+MONTH(J$4),RVN!$M:$M,$B9)</f>
        <v>0</v>
      </c>
      <c r="K15" s="2">
        <f>SUMIFS(RVN!$L:$L,RVN!$A:$A,YEAR(K$4)*100+MONTH(K$4),RVN!$M:$M,$B9)</f>
        <v>0</v>
      </c>
      <c r="L15" s="2">
        <f>SUMIFS(RVN!$L:$L,RVN!$A:$A,YEAR(L$4)*100+MONTH(L$4),RVN!$M:$M,$B9)</f>
        <v>0</v>
      </c>
      <c r="M15" s="2">
        <f>SUMIFS(RVN!$L:$L,RVN!$A:$A,YEAR(M$4)*100+MONTH(M$4),RVN!$M:$M,$B9)</f>
        <v>0</v>
      </c>
      <c r="N15" s="2">
        <f>SUMIFS(RVN!$L:$L,RVN!$A:$A,YEAR(N$4)*100+MONTH(N$4),RVN!$M:$M,$B9)</f>
        <v>0</v>
      </c>
      <c r="O15" s="2">
        <f>SUMIFS(RVN!$L:$L,RVN!$A:$A,YEAR(O$4)*100+MONTH(O$4),RVN!$M:$M,$B9)</f>
        <v>0</v>
      </c>
      <c r="P15" s="2"/>
      <c r="Q15" s="2"/>
      <c r="R15" s="2"/>
      <c r="S15" s="2"/>
      <c r="T15" s="2"/>
      <c r="U15" s="2"/>
      <c r="V15" s="2"/>
      <c r="W15" s="2"/>
      <c r="X15" s="2"/>
    </row>
    <row r="16" spans="1:24" s="1" customFormat="1" x14ac:dyDescent="0.25">
      <c r="B16" s="4" t="s">
        <v>116</v>
      </c>
      <c r="C16" s="5" t="s">
        <v>110</v>
      </c>
      <c r="D16" s="2">
        <f>SUMIFS(RVN!$L:$L,RVN!$A:$A,YEAR(D$4)*100+MONTH(D$4),RVN!$M:$M,$B10)</f>
        <v>303228</v>
      </c>
      <c r="E16" s="2">
        <f>SUMIFS(RVN!$L:$L,RVN!$A:$A,YEAR(E$4)*100+MONTH(E$4),RVN!$M:$M,$B10)</f>
        <v>256447</v>
      </c>
      <c r="F16" s="2">
        <f>SUMIFS(RVN!$L:$L,RVN!$A:$A,YEAR(F$4)*100+MONTH(F$4),RVN!$M:$M,$B10)</f>
        <v>464919</v>
      </c>
      <c r="G16" s="2">
        <f>SUMIFS(RVN!$L:$L,RVN!$A:$A,YEAR(G$4)*100+MONTH(G$4),RVN!$M:$M,$B10)</f>
        <v>341774</v>
      </c>
      <c r="H16" s="2">
        <f>SUMIFS(RVN!$L:$L,RVN!$A:$A,YEAR(H$4)*100+MONTH(H$4),RVN!$M:$M,$B10)</f>
        <v>328337</v>
      </c>
      <c r="I16" s="2">
        <f>SUMIFS(RVN!$L:$L,RVN!$A:$A,YEAR(I$4)*100+MONTH(I$4),RVN!$M:$M,$B10)</f>
        <v>348698</v>
      </c>
      <c r="J16" s="2">
        <f>SUMIFS(RVN!$L:$L,RVN!$A:$A,YEAR(J$4)*100+MONTH(J$4),RVN!$M:$M,$B10)</f>
        <v>0</v>
      </c>
      <c r="K16" s="2">
        <f>SUMIFS(RVN!$L:$L,RVN!$A:$A,YEAR(K$4)*100+MONTH(K$4),RVN!$M:$M,$B10)</f>
        <v>0</v>
      </c>
      <c r="L16" s="2">
        <f>SUMIFS(RVN!$L:$L,RVN!$A:$A,YEAR(L$4)*100+MONTH(L$4),RVN!$M:$M,$B10)</f>
        <v>0</v>
      </c>
      <c r="M16" s="2">
        <f>SUMIFS(RVN!$L:$L,RVN!$A:$A,YEAR(M$4)*100+MONTH(M$4),RVN!$M:$M,$B10)</f>
        <v>0</v>
      </c>
      <c r="N16" s="2">
        <f>SUMIFS(RVN!$L:$L,RVN!$A:$A,YEAR(N$4)*100+MONTH(N$4),RVN!$M:$M,$B10)</f>
        <v>0</v>
      </c>
      <c r="O16" s="2">
        <f>SUMIFS(RVN!$L:$L,RVN!$A:$A,YEAR(O$4)*100+MONTH(O$4),RVN!$M:$M,$B10)</f>
        <v>0</v>
      </c>
      <c r="P16" s="2"/>
      <c r="Q16" s="2"/>
      <c r="R16" s="2"/>
      <c r="S16" s="2"/>
      <c r="T16" s="2"/>
      <c r="U16" s="2"/>
      <c r="V16" s="2"/>
      <c r="W16" s="2"/>
      <c r="X16" s="2"/>
    </row>
    <row r="17" spans="10:24" s="1" customFormat="1" x14ac:dyDescent="0.25"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0:24" s="1" customFormat="1" x14ac:dyDescent="0.25"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0:24" s="1" customFormat="1" x14ac:dyDescent="0.25"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AA2CA-0427-4AD3-A708-7FDB323AEE67}">
  <dimension ref="A1:M808"/>
  <sheetViews>
    <sheetView zoomScale="70" zoomScaleNormal="70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12.75" style="13" bestFit="1" customWidth="1"/>
    <col min="2" max="2" width="40.125" style="14" bestFit="1" customWidth="1"/>
    <col min="3" max="3" width="9.25" style="14" bestFit="1" customWidth="1"/>
    <col min="4" max="4" width="50.625" style="14" bestFit="1" customWidth="1"/>
    <col min="5" max="5" width="12.25" style="14" bestFit="1" customWidth="1"/>
    <col min="6" max="6" width="14" style="14" bestFit="1" customWidth="1"/>
    <col min="7" max="7" width="9.625" style="14" bestFit="1" customWidth="1"/>
    <col min="8" max="8" width="18.375" style="14" bestFit="1" customWidth="1"/>
    <col min="9" max="9" width="12.25" style="15" bestFit="1" customWidth="1"/>
    <col min="10" max="10" width="19.25" style="15" bestFit="1" customWidth="1"/>
    <col min="11" max="11" width="14" style="15" bestFit="1" customWidth="1"/>
    <col min="12" max="12" width="23.5" style="15" bestFit="1" customWidth="1"/>
    <col min="13" max="13" width="12.625" style="15" bestFit="1" customWidth="1"/>
    <col min="14" max="17" width="17.25" customWidth="1"/>
  </cols>
  <sheetData>
    <row r="1" spans="1:13" x14ac:dyDescent="0.25">
      <c r="A1" s="3" t="s">
        <v>103</v>
      </c>
      <c r="B1" s="2" t="s">
        <v>104</v>
      </c>
      <c r="C1" s="2" t="s">
        <v>105</v>
      </c>
      <c r="D1" s="2" t="s">
        <v>106</v>
      </c>
      <c r="E1" s="2" t="s">
        <v>107</v>
      </c>
      <c r="F1" s="2" t="s">
        <v>108</v>
      </c>
      <c r="G1" s="2" t="s">
        <v>109</v>
      </c>
      <c r="H1" s="2" t="s">
        <v>110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104</v>
      </c>
    </row>
    <row r="2" spans="1:13" x14ac:dyDescent="0.25">
      <c r="A2" s="13">
        <v>202101</v>
      </c>
      <c r="B2" s="14" t="s">
        <v>0</v>
      </c>
      <c r="C2" s="14" t="s">
        <v>1</v>
      </c>
      <c r="D2" s="14" t="s">
        <v>2</v>
      </c>
      <c r="E2" s="14">
        <v>-18950.39</v>
      </c>
      <c r="F2" s="14">
        <v>0</v>
      </c>
      <c r="G2" s="14">
        <v>1513</v>
      </c>
      <c r="H2" s="14">
        <v>2603064</v>
      </c>
      <c r="I2" s="15" t="str" cm="1">
        <f t="array" ref="I2">IF(OR($C2={"R","U"}),E2,"")</f>
        <v/>
      </c>
      <c r="J2" s="15" t="str" cm="1">
        <f t="array" ref="J2">IF(OR($C2={"R","U"}),F2,"")</f>
        <v/>
      </c>
      <c r="K2" s="15" t="str" cm="1">
        <f t="array" ref="K2">IF(OR($C2={"R","U"}),G2,"")</f>
        <v/>
      </c>
      <c r="L2" s="15" t="str" cm="1">
        <f t="array" ref="L2">IF(OR($C2={"R","U"}),H2,"")</f>
        <v/>
      </c>
      <c r="M2" s="15" t="str">
        <f>IF(LEFT(B2,3)="RES","Residential",IF(LEFT(B2,3)="COM","Commercial",IF(LEFT(B2,3)="IND","Industrial",IF(LEFT(B2,3)="IRR","Irrigation",IF(LEFT(B2,3)="PUB","Lighting")))))</f>
        <v>Commercial</v>
      </c>
    </row>
    <row r="3" spans="1:13" x14ac:dyDescent="0.25">
      <c r="A3" s="13">
        <v>202101</v>
      </c>
      <c r="B3" s="14" t="s">
        <v>0</v>
      </c>
      <c r="C3" s="14" t="s">
        <v>1</v>
      </c>
      <c r="D3" s="14" t="s">
        <v>3</v>
      </c>
      <c r="E3" s="14">
        <v>-0.52</v>
      </c>
      <c r="F3" s="14">
        <v>0</v>
      </c>
      <c r="G3" s="14">
        <v>1</v>
      </c>
      <c r="H3" s="14">
        <v>72</v>
      </c>
      <c r="I3" s="15" t="str" cm="1">
        <f t="array" ref="I3">IF(OR($C3={"R","U"}),E3,"")</f>
        <v/>
      </c>
      <c r="J3" s="15" t="str" cm="1">
        <f t="array" ref="J3">IF(OR($C3={"R","U"}),F3,"")</f>
        <v/>
      </c>
      <c r="K3" s="15" t="str" cm="1">
        <f t="array" ref="K3">IF(OR($C3={"R","U"}),G3,"")</f>
        <v/>
      </c>
      <c r="L3" s="15" t="str" cm="1">
        <f t="array" ref="L3">IF(OR($C3={"R","U"}),H3,"")</f>
        <v/>
      </c>
      <c r="M3" s="15" t="str">
        <f t="shared" ref="M3:M66" si="0">IF(LEFT(B3,3)="RES","Residential",IF(LEFT(B3,3)="COM","Commercial",IF(LEFT(B3,3)="IND","Industrial",IF(LEFT(B3,3)="IRR","Irrigation",IF(LEFT(B3,3)="PUB","Lighting")))))</f>
        <v>Commercial</v>
      </c>
    </row>
    <row r="4" spans="1:13" x14ac:dyDescent="0.25">
      <c r="A4" s="13">
        <v>202101</v>
      </c>
      <c r="B4" s="14" t="s">
        <v>0</v>
      </c>
      <c r="C4" s="14" t="s">
        <v>1</v>
      </c>
      <c r="D4" s="14" t="s">
        <v>4</v>
      </c>
      <c r="E4" s="14">
        <v>-29.8</v>
      </c>
      <c r="F4" s="14">
        <v>0</v>
      </c>
      <c r="G4" s="14">
        <v>67</v>
      </c>
      <c r="H4" s="14">
        <v>4094</v>
      </c>
      <c r="I4" s="15" t="str" cm="1">
        <f t="array" ref="I4">IF(OR($C4={"R","U"}),E4,"")</f>
        <v/>
      </c>
      <c r="J4" s="15" t="str" cm="1">
        <f t="array" ref="J4">IF(OR($C4={"R","U"}),F4,"")</f>
        <v/>
      </c>
      <c r="K4" s="15" t="str" cm="1">
        <f t="array" ref="K4">IF(OR($C4={"R","U"}),G4,"")</f>
        <v/>
      </c>
      <c r="L4" s="15" t="str" cm="1">
        <f t="array" ref="L4">IF(OR($C4={"R","U"}),H4,"")</f>
        <v/>
      </c>
      <c r="M4" s="15" t="str">
        <f t="shared" si="0"/>
        <v>Commercial</v>
      </c>
    </row>
    <row r="5" spans="1:13" x14ac:dyDescent="0.25">
      <c r="A5" s="13">
        <v>202101</v>
      </c>
      <c r="B5" s="14" t="s">
        <v>0</v>
      </c>
      <c r="C5" s="14" t="s">
        <v>1</v>
      </c>
      <c r="D5" s="14" t="s">
        <v>5</v>
      </c>
      <c r="E5" s="14">
        <v>-30115.85</v>
      </c>
      <c r="F5" s="14">
        <v>0</v>
      </c>
      <c r="G5" s="14">
        <v>79</v>
      </c>
      <c r="H5" s="14">
        <v>4136792</v>
      </c>
      <c r="I5" s="15" t="str" cm="1">
        <f t="array" ref="I5">IF(OR($C5={"R","U"}),E5,"")</f>
        <v/>
      </c>
      <c r="J5" s="15" t="str" cm="1">
        <f t="array" ref="J5">IF(OR($C5={"R","U"}),F5,"")</f>
        <v/>
      </c>
      <c r="K5" s="15" t="str" cm="1">
        <f t="array" ref="K5">IF(OR($C5={"R","U"}),G5,"")</f>
        <v/>
      </c>
      <c r="L5" s="15" t="str" cm="1">
        <f t="array" ref="L5">IF(OR($C5={"R","U"}),H5,"")</f>
        <v/>
      </c>
      <c r="M5" s="15" t="str">
        <f t="shared" si="0"/>
        <v>Commercial</v>
      </c>
    </row>
    <row r="6" spans="1:13" x14ac:dyDescent="0.25">
      <c r="A6" s="13">
        <v>202101</v>
      </c>
      <c r="B6" s="14" t="s">
        <v>0</v>
      </c>
      <c r="C6" s="14" t="s">
        <v>1</v>
      </c>
      <c r="D6" s="14" t="s">
        <v>6</v>
      </c>
      <c r="E6" s="14">
        <v>-85.85</v>
      </c>
      <c r="F6" s="14">
        <v>0</v>
      </c>
      <c r="G6" s="14">
        <v>24</v>
      </c>
      <c r="H6" s="14">
        <v>11792</v>
      </c>
      <c r="I6" s="15" t="str" cm="1">
        <f t="array" ref="I6">IF(OR($C6={"R","U"}),E6,"")</f>
        <v/>
      </c>
      <c r="J6" s="15" t="str" cm="1">
        <f t="array" ref="J6">IF(OR($C6={"R","U"}),F6,"")</f>
        <v/>
      </c>
      <c r="K6" s="15" t="str" cm="1">
        <f t="array" ref="K6">IF(OR($C6={"R","U"}),G6,"")</f>
        <v/>
      </c>
      <c r="L6" s="15" t="str" cm="1">
        <f t="array" ref="L6">IF(OR($C6={"R","U"}),H6,"")</f>
        <v/>
      </c>
      <c r="M6" s="15" t="str">
        <f t="shared" si="0"/>
        <v>Commercial</v>
      </c>
    </row>
    <row r="7" spans="1:13" x14ac:dyDescent="0.25">
      <c r="A7" s="13">
        <v>202101</v>
      </c>
      <c r="B7" s="14" t="s">
        <v>0</v>
      </c>
      <c r="C7" s="14" t="s">
        <v>1</v>
      </c>
      <c r="D7" s="14" t="s">
        <v>7</v>
      </c>
      <c r="E7" s="14">
        <v>-180.37</v>
      </c>
      <c r="H7" s="14">
        <v>24739</v>
      </c>
      <c r="I7" s="15" t="str" cm="1">
        <f t="array" ref="I7">IF(OR($C7={"R","U"}),E7,"")</f>
        <v/>
      </c>
      <c r="J7" s="15" t="str" cm="1">
        <f t="array" ref="J7">IF(OR($C7={"R","U"}),F7,"")</f>
        <v/>
      </c>
      <c r="K7" s="15" t="str" cm="1">
        <f t="array" ref="K7">IF(OR($C7={"R","U"}),G7,"")</f>
        <v/>
      </c>
      <c r="L7" s="15" t="str" cm="1">
        <f t="array" ref="L7">IF(OR($C7={"R","U"}),H7,"")</f>
        <v/>
      </c>
      <c r="M7" s="15" t="str">
        <f t="shared" si="0"/>
        <v>Commercial</v>
      </c>
    </row>
    <row r="8" spans="1:13" x14ac:dyDescent="0.25">
      <c r="A8" s="13">
        <v>202101</v>
      </c>
      <c r="B8" s="14" t="s">
        <v>0</v>
      </c>
      <c r="C8" s="14" t="s">
        <v>1</v>
      </c>
      <c r="D8" s="14" t="s">
        <v>8</v>
      </c>
      <c r="E8" s="14">
        <v>-9580.08</v>
      </c>
      <c r="F8" s="14">
        <v>0</v>
      </c>
      <c r="G8" s="14">
        <v>0</v>
      </c>
      <c r="H8" s="14">
        <v>0</v>
      </c>
      <c r="I8" s="15" t="str" cm="1">
        <f t="array" ref="I8">IF(OR($C8={"R","U"}),E8,"")</f>
        <v/>
      </c>
      <c r="J8" s="15" t="str" cm="1">
        <f t="array" ref="J8">IF(OR($C8={"R","U"}),F8,"")</f>
        <v/>
      </c>
      <c r="K8" s="15" t="str" cm="1">
        <f t="array" ref="K8">IF(OR($C8={"R","U"}),G8,"")</f>
        <v/>
      </c>
      <c r="L8" s="15" t="str" cm="1">
        <f t="array" ref="L8">IF(OR($C8={"R","U"}),H8,"")</f>
        <v/>
      </c>
      <c r="M8" s="15" t="str">
        <f t="shared" si="0"/>
        <v>Commercial</v>
      </c>
    </row>
    <row r="9" spans="1:13" x14ac:dyDescent="0.25">
      <c r="A9" s="13">
        <v>202101</v>
      </c>
      <c r="B9" s="14" t="s">
        <v>0</v>
      </c>
      <c r="C9" s="14" t="s">
        <v>1</v>
      </c>
      <c r="D9" s="14" t="s">
        <v>9</v>
      </c>
      <c r="F9" s="14">
        <v>1613</v>
      </c>
      <c r="G9" s="14">
        <v>0</v>
      </c>
      <c r="I9" s="15" t="str" cm="1">
        <f t="array" ref="I9">IF(OR($C9={"R","U"}),E9,"")</f>
        <v/>
      </c>
      <c r="J9" s="15" t="str" cm="1">
        <f t="array" ref="J9">IF(OR($C9={"R","U"}),F9,"")</f>
        <v/>
      </c>
      <c r="K9" s="15" t="str" cm="1">
        <f t="array" ref="K9">IF(OR($C9={"R","U"}),G9,"")</f>
        <v/>
      </c>
      <c r="L9" s="15" t="str" cm="1">
        <f t="array" ref="L9">IF(OR($C9={"R","U"}),H9,"")</f>
        <v/>
      </c>
      <c r="M9" s="15" t="str">
        <f t="shared" si="0"/>
        <v>Commercial</v>
      </c>
    </row>
    <row r="10" spans="1:13" x14ac:dyDescent="0.25">
      <c r="A10" s="13">
        <v>202101</v>
      </c>
      <c r="B10" s="14" t="s">
        <v>0</v>
      </c>
      <c r="C10" s="14" t="s">
        <v>10</v>
      </c>
      <c r="D10" s="14" t="s">
        <v>11</v>
      </c>
      <c r="E10" s="14">
        <v>491.48</v>
      </c>
      <c r="F10" s="14">
        <v>0</v>
      </c>
      <c r="G10" s="14">
        <v>3</v>
      </c>
      <c r="H10" s="14">
        <v>2496</v>
      </c>
      <c r="I10" s="15" cm="1">
        <f t="array" ref="I10">IF(OR($C10={"R","U"}),E10,"")</f>
        <v>491.48</v>
      </c>
      <c r="J10" s="15" cm="1">
        <f t="array" ref="J10">IF(OR($C10={"R","U"}),F10,"")</f>
        <v>0</v>
      </c>
      <c r="K10" s="15" cm="1">
        <f t="array" ref="K10">IF(OR($C10={"R","U"}),G10,"")</f>
        <v>3</v>
      </c>
      <c r="L10" s="15" cm="1">
        <f t="array" ref="L10">IF(OR($C10={"R","U"}),H10,"")</f>
        <v>2496</v>
      </c>
      <c r="M10" s="15" t="str">
        <f t="shared" si="0"/>
        <v>Commercial</v>
      </c>
    </row>
    <row r="11" spans="1:13" x14ac:dyDescent="0.25">
      <c r="A11" s="13">
        <v>202101</v>
      </c>
      <c r="B11" s="14" t="s">
        <v>0</v>
      </c>
      <c r="C11" s="14" t="s">
        <v>10</v>
      </c>
      <c r="D11" s="14" t="s">
        <v>12</v>
      </c>
      <c r="E11" s="14">
        <v>241852.13</v>
      </c>
      <c r="F11" s="14">
        <v>0</v>
      </c>
      <c r="G11" s="14">
        <v>1513</v>
      </c>
      <c r="H11" s="14">
        <v>2603069</v>
      </c>
      <c r="I11" s="15" cm="1">
        <f t="array" ref="I11">IF(OR($C11={"R","U"}),E11,"")</f>
        <v>241852.13</v>
      </c>
      <c r="J11" s="15" cm="1">
        <f t="array" ref="J11">IF(OR($C11={"R","U"}),F11,"")</f>
        <v>0</v>
      </c>
      <c r="K11" s="15" cm="1">
        <f t="array" ref="K11">IF(OR($C11={"R","U"}),G11,"")</f>
        <v>1513</v>
      </c>
      <c r="L11" s="15" cm="1">
        <f t="array" ref="L11">IF(OR($C11={"R","U"}),H11,"")</f>
        <v>2603069</v>
      </c>
      <c r="M11" s="15" t="str">
        <f t="shared" si="0"/>
        <v>Commercial</v>
      </c>
    </row>
    <row r="12" spans="1:13" x14ac:dyDescent="0.25">
      <c r="A12" s="13">
        <v>202101</v>
      </c>
      <c r="B12" s="14" t="s">
        <v>0</v>
      </c>
      <c r="C12" s="14" t="s">
        <v>10</v>
      </c>
      <c r="D12" s="14" t="s">
        <v>13</v>
      </c>
      <c r="E12" s="14">
        <v>17.559999999999999</v>
      </c>
      <c r="F12" s="14">
        <v>0</v>
      </c>
      <c r="G12" s="14">
        <v>1</v>
      </c>
      <c r="H12" s="14">
        <v>72</v>
      </c>
      <c r="I12" s="15" cm="1">
        <f t="array" ref="I12">IF(OR($C12={"R","U"}),E12,"")</f>
        <v>17.559999999999999</v>
      </c>
      <c r="J12" s="15" cm="1">
        <f t="array" ref="J12">IF(OR($C12={"R","U"}),F12,"")</f>
        <v>0</v>
      </c>
      <c r="K12" s="15" cm="1">
        <f t="array" ref="K12">IF(OR($C12={"R","U"}),G12,"")</f>
        <v>1</v>
      </c>
      <c r="L12" s="15" cm="1">
        <f t="array" ref="L12">IF(OR($C12={"R","U"}),H12,"")</f>
        <v>72</v>
      </c>
      <c r="M12" s="15" t="str">
        <f t="shared" si="0"/>
        <v>Commercial</v>
      </c>
    </row>
    <row r="13" spans="1:13" x14ac:dyDescent="0.25">
      <c r="A13" s="13">
        <v>202101</v>
      </c>
      <c r="B13" s="14" t="s">
        <v>0</v>
      </c>
      <c r="C13" s="14" t="s">
        <v>10</v>
      </c>
      <c r="D13" s="14" t="s">
        <v>14</v>
      </c>
      <c r="E13" s="14">
        <v>702.48</v>
      </c>
      <c r="F13" s="14">
        <v>0</v>
      </c>
      <c r="G13" s="14">
        <v>67</v>
      </c>
      <c r="H13" s="14">
        <v>4095</v>
      </c>
      <c r="I13" s="15" cm="1">
        <f t="array" ref="I13">IF(OR($C13={"R","U"}),E13,"")</f>
        <v>702.48</v>
      </c>
      <c r="J13" s="15" cm="1">
        <f t="array" ref="J13">IF(OR($C13={"R","U"}),F13,"")</f>
        <v>0</v>
      </c>
      <c r="K13" s="15" cm="1">
        <f t="array" ref="K13">IF(OR($C13={"R","U"}),G13,"")</f>
        <v>67</v>
      </c>
      <c r="L13" s="15" cm="1">
        <f t="array" ref="L13">IF(OR($C13={"R","U"}),H13,"")</f>
        <v>4095</v>
      </c>
      <c r="M13" s="15" t="str">
        <f t="shared" si="0"/>
        <v>Commercial</v>
      </c>
    </row>
    <row r="14" spans="1:13" x14ac:dyDescent="0.25">
      <c r="A14" s="13">
        <v>202101</v>
      </c>
      <c r="B14" s="14" t="s">
        <v>0</v>
      </c>
      <c r="C14" s="14" t="s">
        <v>10</v>
      </c>
      <c r="D14" s="14" t="s">
        <v>15</v>
      </c>
      <c r="E14" s="14">
        <v>3816862.54</v>
      </c>
      <c r="F14" s="14">
        <v>0</v>
      </c>
      <c r="G14" s="14">
        <v>14743</v>
      </c>
      <c r="H14" s="14">
        <v>43172001</v>
      </c>
      <c r="I14" s="15" cm="1">
        <f t="array" ref="I14">IF(OR($C14={"R","U"}),E14,"")</f>
        <v>3816862.54</v>
      </c>
      <c r="J14" s="15" cm="1">
        <f t="array" ref="J14">IF(OR($C14={"R","U"}),F14,"")</f>
        <v>0</v>
      </c>
      <c r="K14" s="15" cm="1">
        <f t="array" ref="K14">IF(OR($C14={"R","U"}),G14,"")</f>
        <v>14743</v>
      </c>
      <c r="L14" s="15" cm="1">
        <f t="array" ref="L14">IF(OR($C14={"R","U"}),H14,"")</f>
        <v>43172001</v>
      </c>
      <c r="M14" s="15" t="str">
        <f t="shared" si="0"/>
        <v>Commercial</v>
      </c>
    </row>
    <row r="15" spans="1:13" x14ac:dyDescent="0.25">
      <c r="A15" s="13">
        <v>202101</v>
      </c>
      <c r="B15" s="14" t="s">
        <v>0</v>
      </c>
      <c r="C15" s="14" t="s">
        <v>10</v>
      </c>
      <c r="D15" s="14" t="s">
        <v>16</v>
      </c>
      <c r="E15" s="14">
        <v>13834.98</v>
      </c>
      <c r="F15" s="14">
        <v>0</v>
      </c>
      <c r="G15" s="14">
        <v>108</v>
      </c>
      <c r="H15" s="14">
        <v>101689</v>
      </c>
      <c r="I15" s="15" cm="1">
        <f t="array" ref="I15">IF(OR($C15={"R","U"}),E15,"")</f>
        <v>13834.98</v>
      </c>
      <c r="J15" s="15" cm="1">
        <f t="array" ref="J15">IF(OR($C15={"R","U"}),F15,"")</f>
        <v>0</v>
      </c>
      <c r="K15" s="15" cm="1">
        <f t="array" ref="K15">IF(OR($C15={"R","U"}),G15,"")</f>
        <v>108</v>
      </c>
      <c r="L15" s="15" cm="1">
        <f t="array" ref="L15">IF(OR($C15={"R","U"}),H15,"")</f>
        <v>101689</v>
      </c>
      <c r="M15" s="15" t="str">
        <f t="shared" si="0"/>
        <v>Commercial</v>
      </c>
    </row>
    <row r="16" spans="1:13" x14ac:dyDescent="0.25">
      <c r="A16" s="13">
        <v>202101</v>
      </c>
      <c r="B16" s="14" t="s">
        <v>0</v>
      </c>
      <c r="C16" s="14" t="s">
        <v>10</v>
      </c>
      <c r="D16" s="14" t="s">
        <v>17</v>
      </c>
      <c r="E16" s="14">
        <v>309648.15000000002</v>
      </c>
      <c r="F16" s="14">
        <v>0</v>
      </c>
      <c r="G16" s="14">
        <v>79</v>
      </c>
      <c r="H16" s="14">
        <v>4136785</v>
      </c>
      <c r="I16" s="15" cm="1">
        <f t="array" ref="I16">IF(OR($C16={"R","U"}),E16,"")</f>
        <v>309648.15000000002</v>
      </c>
      <c r="J16" s="15" cm="1">
        <f t="array" ref="J16">IF(OR($C16={"R","U"}),F16,"")</f>
        <v>0</v>
      </c>
      <c r="K16" s="15" cm="1">
        <f t="array" ref="K16">IF(OR($C16={"R","U"}),G16,"")</f>
        <v>79</v>
      </c>
      <c r="L16" s="15" cm="1">
        <f t="array" ref="L16">IF(OR($C16={"R","U"}),H16,"")</f>
        <v>4136785</v>
      </c>
      <c r="M16" s="15" t="str">
        <f t="shared" si="0"/>
        <v>Commercial</v>
      </c>
    </row>
    <row r="17" spans="1:13" x14ac:dyDescent="0.25">
      <c r="A17" s="13">
        <v>202101</v>
      </c>
      <c r="B17" s="14" t="s">
        <v>0</v>
      </c>
      <c r="C17" s="14" t="s">
        <v>10</v>
      </c>
      <c r="D17" s="14" t="s">
        <v>18</v>
      </c>
      <c r="E17" s="14">
        <v>4929805.03</v>
      </c>
      <c r="F17" s="14">
        <v>0</v>
      </c>
      <c r="G17" s="14">
        <v>839</v>
      </c>
      <c r="H17" s="14">
        <v>67714204</v>
      </c>
      <c r="I17" s="15" cm="1">
        <f t="array" ref="I17">IF(OR($C17={"R","U"}),E17,"")</f>
        <v>4929805.03</v>
      </c>
      <c r="J17" s="15" cm="1">
        <f t="array" ref="J17">IF(OR($C17={"R","U"}),F17,"")</f>
        <v>0</v>
      </c>
      <c r="K17" s="15" cm="1">
        <f t="array" ref="K17">IF(OR($C17={"R","U"}),G17,"")</f>
        <v>839</v>
      </c>
      <c r="L17" s="15" cm="1">
        <f t="array" ref="L17">IF(OR($C17={"R","U"}),H17,"")</f>
        <v>67714204</v>
      </c>
      <c r="M17" s="15" t="str">
        <f t="shared" si="0"/>
        <v>Commercial</v>
      </c>
    </row>
    <row r="18" spans="1:13" x14ac:dyDescent="0.25">
      <c r="A18" s="13">
        <v>202101</v>
      </c>
      <c r="B18" s="14" t="s">
        <v>0</v>
      </c>
      <c r="C18" s="14" t="s">
        <v>10</v>
      </c>
      <c r="D18" s="14" t="s">
        <v>19</v>
      </c>
      <c r="E18" s="14">
        <v>1015412.41</v>
      </c>
      <c r="F18" s="14">
        <v>0</v>
      </c>
      <c r="G18" s="14">
        <v>37</v>
      </c>
      <c r="H18" s="14">
        <v>13357106</v>
      </c>
      <c r="I18" s="15" cm="1">
        <f t="array" ref="I18">IF(OR($C18={"R","U"}),E18,"")</f>
        <v>1015412.41</v>
      </c>
      <c r="J18" s="15" cm="1">
        <f t="array" ref="J18">IF(OR($C18={"R","U"}),F18,"")</f>
        <v>0</v>
      </c>
      <c r="K18" s="15" cm="1">
        <f t="array" ref="K18">IF(OR($C18={"R","U"}),G18,"")</f>
        <v>37</v>
      </c>
      <c r="L18" s="15" cm="1">
        <f t="array" ref="L18">IF(OR($C18={"R","U"}),H18,"")</f>
        <v>13357106</v>
      </c>
      <c r="M18" s="15" t="str">
        <f t="shared" si="0"/>
        <v>Commercial</v>
      </c>
    </row>
    <row r="19" spans="1:13" x14ac:dyDescent="0.25">
      <c r="A19" s="13">
        <v>202101</v>
      </c>
      <c r="B19" s="14" t="s">
        <v>0</v>
      </c>
      <c r="C19" s="14" t="s">
        <v>10</v>
      </c>
      <c r="D19" s="14" t="s">
        <v>20</v>
      </c>
      <c r="E19" s="14">
        <v>7923.31</v>
      </c>
      <c r="H19" s="14">
        <v>0</v>
      </c>
      <c r="I19" s="15" cm="1">
        <f t="array" ref="I19">IF(OR($C19={"R","U"}),E19,"")</f>
        <v>7923.31</v>
      </c>
      <c r="J19" s="15" cm="1">
        <f t="array" ref="J19">IF(OR($C19={"R","U"}),F19,"")</f>
        <v>0</v>
      </c>
      <c r="K19" s="15" cm="1">
        <f t="array" ref="K19">IF(OR($C19={"R","U"}),G19,"")</f>
        <v>0</v>
      </c>
      <c r="L19" s="15" cm="1">
        <f t="array" ref="L19">IF(OR($C19={"R","U"}),H19,"")</f>
        <v>0</v>
      </c>
      <c r="M19" s="15" t="str">
        <f t="shared" si="0"/>
        <v>Commercial</v>
      </c>
    </row>
    <row r="20" spans="1:13" x14ac:dyDescent="0.25">
      <c r="A20" s="13">
        <v>202101</v>
      </c>
      <c r="B20" s="14" t="s">
        <v>0</v>
      </c>
      <c r="C20" s="14" t="s">
        <v>10</v>
      </c>
      <c r="D20" s="14" t="s">
        <v>21</v>
      </c>
      <c r="E20" s="14">
        <v>-10996.19</v>
      </c>
      <c r="H20" s="14">
        <v>0</v>
      </c>
      <c r="I20" s="15" cm="1">
        <f t="array" ref="I20">IF(OR($C20={"R","U"}),E20,"")</f>
        <v>-10996.19</v>
      </c>
      <c r="J20" s="15" cm="1">
        <f t="array" ref="J20">IF(OR($C20={"R","U"}),F20,"")</f>
        <v>0</v>
      </c>
      <c r="K20" s="15" cm="1">
        <f t="array" ref="K20">IF(OR($C20={"R","U"}),G20,"")</f>
        <v>0</v>
      </c>
      <c r="L20" s="15" cm="1">
        <f t="array" ref="L20">IF(OR($C20={"R","U"}),H20,"")</f>
        <v>0</v>
      </c>
      <c r="M20" s="15" t="str">
        <f t="shared" si="0"/>
        <v>Commercial</v>
      </c>
    </row>
    <row r="21" spans="1:13" x14ac:dyDescent="0.25">
      <c r="A21" s="13">
        <v>202101</v>
      </c>
      <c r="B21" s="14" t="s">
        <v>0</v>
      </c>
      <c r="C21" s="14" t="s">
        <v>10</v>
      </c>
      <c r="D21" s="14" t="s">
        <v>22</v>
      </c>
      <c r="E21" s="14">
        <v>206.67</v>
      </c>
      <c r="H21" s="14">
        <v>0</v>
      </c>
      <c r="I21" s="15" cm="1">
        <f t="array" ref="I21">IF(OR($C21={"R","U"}),E21,"")</f>
        <v>206.67</v>
      </c>
      <c r="J21" s="15" cm="1">
        <f t="array" ref="J21">IF(OR($C21={"R","U"}),F21,"")</f>
        <v>0</v>
      </c>
      <c r="K21" s="15" cm="1">
        <f t="array" ref="K21">IF(OR($C21={"R","U"}),G21,"")</f>
        <v>0</v>
      </c>
      <c r="L21" s="15" cm="1">
        <f t="array" ref="L21">IF(OR($C21={"R","U"}),H21,"")</f>
        <v>0</v>
      </c>
      <c r="M21" s="15" t="str">
        <f t="shared" si="0"/>
        <v>Commercial</v>
      </c>
    </row>
    <row r="22" spans="1:13" x14ac:dyDescent="0.25">
      <c r="A22" s="13">
        <v>202101</v>
      </c>
      <c r="B22" s="14" t="s">
        <v>0</v>
      </c>
      <c r="C22" s="14" t="s">
        <v>10</v>
      </c>
      <c r="D22" s="14" t="s">
        <v>23</v>
      </c>
      <c r="E22" s="14">
        <v>21092.12</v>
      </c>
      <c r="H22" s="14">
        <v>0</v>
      </c>
      <c r="I22" s="15" cm="1">
        <f t="array" ref="I22">IF(OR($C22={"R","U"}),E22,"")</f>
        <v>21092.12</v>
      </c>
      <c r="J22" s="15" cm="1">
        <f t="array" ref="J22">IF(OR($C22={"R","U"}),F22,"")</f>
        <v>0</v>
      </c>
      <c r="K22" s="15" cm="1">
        <f t="array" ref="K22">IF(OR($C22={"R","U"}),G22,"")</f>
        <v>0</v>
      </c>
      <c r="L22" s="15" cm="1">
        <f t="array" ref="L22">IF(OR($C22={"R","U"}),H22,"")</f>
        <v>0</v>
      </c>
      <c r="M22" s="15" t="str">
        <f t="shared" si="0"/>
        <v>Commercial</v>
      </c>
    </row>
    <row r="23" spans="1:13" x14ac:dyDescent="0.25">
      <c r="A23" s="13">
        <v>202101</v>
      </c>
      <c r="B23" s="14" t="s">
        <v>0</v>
      </c>
      <c r="C23" s="14" t="s">
        <v>10</v>
      </c>
      <c r="D23" s="14" t="s">
        <v>24</v>
      </c>
      <c r="E23" s="14">
        <v>165.58</v>
      </c>
      <c r="H23" s="14">
        <v>0</v>
      </c>
      <c r="I23" s="15" cm="1">
        <f t="array" ref="I23">IF(OR($C23={"R","U"}),E23,"")</f>
        <v>165.58</v>
      </c>
      <c r="J23" s="15" cm="1">
        <f t="array" ref="J23">IF(OR($C23={"R","U"}),F23,"")</f>
        <v>0</v>
      </c>
      <c r="K23" s="15" cm="1">
        <f t="array" ref="K23">IF(OR($C23={"R","U"}),G23,"")</f>
        <v>0</v>
      </c>
      <c r="L23" s="15" cm="1">
        <f t="array" ref="L23">IF(OR($C23={"R","U"}),H23,"")</f>
        <v>0</v>
      </c>
      <c r="M23" s="15" t="str">
        <f t="shared" si="0"/>
        <v>Commercial</v>
      </c>
    </row>
    <row r="24" spans="1:13" x14ac:dyDescent="0.25">
      <c r="A24" s="13">
        <v>202101</v>
      </c>
      <c r="B24" s="14" t="s">
        <v>0</v>
      </c>
      <c r="C24" s="14" t="s">
        <v>10</v>
      </c>
      <c r="D24" s="14" t="s">
        <v>25</v>
      </c>
      <c r="E24" s="14">
        <v>55.73</v>
      </c>
      <c r="H24" s="14">
        <v>0</v>
      </c>
      <c r="I24" s="15" cm="1">
        <f t="array" ref="I24">IF(OR($C24={"R","U"}),E24,"")</f>
        <v>55.73</v>
      </c>
      <c r="J24" s="15" cm="1">
        <f t="array" ref="J24">IF(OR($C24={"R","U"}),F24,"")</f>
        <v>0</v>
      </c>
      <c r="K24" s="15" cm="1">
        <f t="array" ref="K24">IF(OR($C24={"R","U"}),G24,"")</f>
        <v>0</v>
      </c>
      <c r="L24" s="15" cm="1">
        <f t="array" ref="L24">IF(OR($C24={"R","U"}),H24,"")</f>
        <v>0</v>
      </c>
      <c r="M24" s="15" t="str">
        <f t="shared" si="0"/>
        <v>Commercial</v>
      </c>
    </row>
    <row r="25" spans="1:13" x14ac:dyDescent="0.25">
      <c r="A25" s="13">
        <v>202101</v>
      </c>
      <c r="B25" s="14" t="s">
        <v>0</v>
      </c>
      <c r="C25" s="14" t="s">
        <v>10</v>
      </c>
      <c r="D25" s="14" t="s">
        <v>26</v>
      </c>
      <c r="E25" s="14">
        <v>1422.04</v>
      </c>
      <c r="H25" s="14">
        <v>0</v>
      </c>
      <c r="I25" s="15" cm="1">
        <f t="array" ref="I25">IF(OR($C25={"R","U"}),E25,"")</f>
        <v>1422.04</v>
      </c>
      <c r="J25" s="15" cm="1">
        <f t="array" ref="J25">IF(OR($C25={"R","U"}),F25,"")</f>
        <v>0</v>
      </c>
      <c r="K25" s="15" cm="1">
        <f t="array" ref="K25">IF(OR($C25={"R","U"}),G25,"")</f>
        <v>0</v>
      </c>
      <c r="L25" s="15" cm="1">
        <f t="array" ref="L25">IF(OR($C25={"R","U"}),H25,"")</f>
        <v>0</v>
      </c>
      <c r="M25" s="15" t="str">
        <f t="shared" si="0"/>
        <v>Commercial</v>
      </c>
    </row>
    <row r="26" spans="1:13" x14ac:dyDescent="0.25">
      <c r="A26" s="13">
        <v>202101</v>
      </c>
      <c r="B26" s="14" t="s">
        <v>0</v>
      </c>
      <c r="C26" s="14" t="s">
        <v>10</v>
      </c>
      <c r="D26" s="14" t="s">
        <v>27</v>
      </c>
      <c r="E26" s="14">
        <v>4250.33</v>
      </c>
      <c r="H26" s="14">
        <v>0</v>
      </c>
      <c r="I26" s="15" cm="1">
        <f t="array" ref="I26">IF(OR($C26={"R","U"}),E26,"")</f>
        <v>4250.33</v>
      </c>
      <c r="J26" s="15" cm="1">
        <f t="array" ref="J26">IF(OR($C26={"R","U"}),F26,"")</f>
        <v>0</v>
      </c>
      <c r="K26" s="15" cm="1">
        <f t="array" ref="K26">IF(OR($C26={"R","U"}),G26,"")</f>
        <v>0</v>
      </c>
      <c r="L26" s="15" cm="1">
        <f t="array" ref="L26">IF(OR($C26={"R","U"}),H26,"")</f>
        <v>0</v>
      </c>
      <c r="M26" s="15" t="str">
        <f t="shared" si="0"/>
        <v>Commercial</v>
      </c>
    </row>
    <row r="27" spans="1:13" x14ac:dyDescent="0.25">
      <c r="A27" s="13">
        <v>202101</v>
      </c>
      <c r="B27" s="14" t="s">
        <v>0</v>
      </c>
      <c r="C27" s="14" t="s">
        <v>10</v>
      </c>
      <c r="D27" s="14" t="s">
        <v>28</v>
      </c>
      <c r="E27" s="14">
        <v>1420.56</v>
      </c>
      <c r="F27" s="14">
        <v>0</v>
      </c>
      <c r="G27" s="14">
        <v>24</v>
      </c>
      <c r="H27" s="14">
        <v>11792</v>
      </c>
      <c r="I27" s="15" cm="1">
        <f t="array" ref="I27">IF(OR($C27={"R","U"}),E27,"")</f>
        <v>1420.56</v>
      </c>
      <c r="J27" s="15" cm="1">
        <f t="array" ref="J27">IF(OR($C27={"R","U"}),F27,"")</f>
        <v>0</v>
      </c>
      <c r="K27" s="15" cm="1">
        <f t="array" ref="K27">IF(OR($C27={"R","U"}),G27,"")</f>
        <v>24</v>
      </c>
      <c r="L27" s="15" cm="1">
        <f t="array" ref="L27">IF(OR($C27={"R","U"}),H27,"")</f>
        <v>11792</v>
      </c>
      <c r="M27" s="15" t="str">
        <f t="shared" si="0"/>
        <v>Commercial</v>
      </c>
    </row>
    <row r="28" spans="1:13" x14ac:dyDescent="0.25">
      <c r="A28" s="13">
        <v>202101</v>
      </c>
      <c r="B28" s="14" t="s">
        <v>0</v>
      </c>
      <c r="C28" s="14" t="s">
        <v>10</v>
      </c>
      <c r="D28" s="14" t="s">
        <v>29</v>
      </c>
      <c r="E28" s="14">
        <v>53129.17</v>
      </c>
      <c r="F28" s="14">
        <v>0</v>
      </c>
      <c r="G28" s="14">
        <v>125</v>
      </c>
      <c r="H28" s="14">
        <v>607857</v>
      </c>
      <c r="I28" s="15" cm="1">
        <f t="array" ref="I28">IF(OR($C28={"R","U"}),E28,"")</f>
        <v>53129.17</v>
      </c>
      <c r="J28" s="15" cm="1">
        <f t="array" ref="J28">IF(OR($C28={"R","U"}),F28,"")</f>
        <v>0</v>
      </c>
      <c r="K28" s="15" cm="1">
        <f t="array" ref="K28">IF(OR($C28={"R","U"}),G28,"")</f>
        <v>125</v>
      </c>
      <c r="L28" s="15" cm="1">
        <f t="array" ref="L28">IF(OR($C28={"R","U"}),H28,"")</f>
        <v>607857</v>
      </c>
      <c r="M28" s="15" t="str">
        <f t="shared" si="0"/>
        <v>Commercial</v>
      </c>
    </row>
    <row r="29" spans="1:13" x14ac:dyDescent="0.25">
      <c r="A29" s="13">
        <v>202101</v>
      </c>
      <c r="B29" s="14" t="s">
        <v>0</v>
      </c>
      <c r="C29" s="14" t="s">
        <v>10</v>
      </c>
      <c r="D29" s="14" t="s">
        <v>30</v>
      </c>
      <c r="E29" s="14">
        <v>87800.72</v>
      </c>
      <c r="F29" s="14">
        <v>0</v>
      </c>
      <c r="G29" s="14">
        <v>17</v>
      </c>
      <c r="H29" s="14">
        <v>1137919</v>
      </c>
      <c r="I29" s="15" cm="1">
        <f t="array" ref="I29">IF(OR($C29={"R","U"}),E29,"")</f>
        <v>87800.72</v>
      </c>
      <c r="J29" s="15" cm="1">
        <f t="array" ref="J29">IF(OR($C29={"R","U"}),F29,"")</f>
        <v>0</v>
      </c>
      <c r="K29" s="15" cm="1">
        <f t="array" ref="K29">IF(OR($C29={"R","U"}),G29,"")</f>
        <v>17</v>
      </c>
      <c r="L29" s="15" cm="1">
        <f t="array" ref="L29">IF(OR($C29={"R","U"}),H29,"")</f>
        <v>1137919</v>
      </c>
      <c r="M29" s="15" t="str">
        <f t="shared" si="0"/>
        <v>Commercial</v>
      </c>
    </row>
    <row r="30" spans="1:13" x14ac:dyDescent="0.25">
      <c r="A30" s="13">
        <v>202101</v>
      </c>
      <c r="B30" s="14" t="s">
        <v>0</v>
      </c>
      <c r="C30" s="14" t="s">
        <v>10</v>
      </c>
      <c r="D30" s="14" t="s">
        <v>31</v>
      </c>
      <c r="E30" s="14">
        <v>43672.02</v>
      </c>
      <c r="F30" s="14">
        <v>0</v>
      </c>
      <c r="G30" s="14">
        <v>2</v>
      </c>
      <c r="H30" s="14">
        <v>661200</v>
      </c>
      <c r="I30" s="15" cm="1">
        <f t="array" ref="I30">IF(OR($C30={"R","U"}),E30,"")</f>
        <v>43672.02</v>
      </c>
      <c r="J30" s="15" cm="1">
        <f t="array" ref="J30">IF(OR($C30={"R","U"}),F30,"")</f>
        <v>0</v>
      </c>
      <c r="K30" s="15" cm="1">
        <f t="array" ref="K30">IF(OR($C30={"R","U"}),G30,"")</f>
        <v>2</v>
      </c>
      <c r="L30" s="15" cm="1">
        <f t="array" ref="L30">IF(OR($C30={"R","U"}),H30,"")</f>
        <v>661200</v>
      </c>
      <c r="M30" s="15" t="str">
        <f t="shared" si="0"/>
        <v>Commercial</v>
      </c>
    </row>
    <row r="31" spans="1:13" x14ac:dyDescent="0.25">
      <c r="A31" s="13">
        <v>202101</v>
      </c>
      <c r="B31" s="14" t="s">
        <v>0</v>
      </c>
      <c r="C31" s="14" t="s">
        <v>10</v>
      </c>
      <c r="D31" s="14" t="s">
        <v>32</v>
      </c>
      <c r="E31" s="14">
        <v>12637.24</v>
      </c>
      <c r="F31" s="14">
        <v>0</v>
      </c>
      <c r="G31" s="14">
        <v>755</v>
      </c>
      <c r="H31" s="14">
        <v>116397</v>
      </c>
      <c r="I31" s="15" cm="1">
        <f t="array" ref="I31">IF(OR($C31={"R","U"}),E31,"")</f>
        <v>12637.24</v>
      </c>
      <c r="J31" s="15" cm="1">
        <f t="array" ref="J31">IF(OR($C31={"R","U"}),F31,"")</f>
        <v>0</v>
      </c>
      <c r="K31" s="15" cm="1">
        <f t="array" ref="K31">IF(OR($C31={"R","U"}),G31,"")</f>
        <v>755</v>
      </c>
      <c r="L31" s="15" cm="1">
        <f t="array" ref="L31">IF(OR($C31={"R","U"}),H31,"")</f>
        <v>116397</v>
      </c>
      <c r="M31" s="15" t="str">
        <f t="shared" si="0"/>
        <v>Commercial</v>
      </c>
    </row>
    <row r="32" spans="1:13" x14ac:dyDescent="0.25">
      <c r="A32" s="13">
        <v>202101</v>
      </c>
      <c r="B32" s="14" t="s">
        <v>0</v>
      </c>
      <c r="C32" s="14" t="s">
        <v>10</v>
      </c>
      <c r="D32" s="14" t="s">
        <v>33</v>
      </c>
      <c r="E32" s="14">
        <v>5358.22</v>
      </c>
      <c r="F32" s="14">
        <v>0</v>
      </c>
      <c r="G32" s="14">
        <v>458</v>
      </c>
      <c r="H32" s="14">
        <v>40941</v>
      </c>
      <c r="I32" s="15" cm="1">
        <f t="array" ref="I32">IF(OR($C32={"R","U"}),E32,"")</f>
        <v>5358.22</v>
      </c>
      <c r="J32" s="15" cm="1">
        <f t="array" ref="J32">IF(OR($C32={"R","U"}),F32,"")</f>
        <v>0</v>
      </c>
      <c r="K32" s="15" cm="1">
        <f t="array" ref="K32">IF(OR($C32={"R","U"}),G32,"")</f>
        <v>458</v>
      </c>
      <c r="L32" s="15" cm="1">
        <f t="array" ref="L32">IF(OR($C32={"R","U"}),H32,"")</f>
        <v>40941</v>
      </c>
      <c r="M32" s="15" t="str">
        <f t="shared" si="0"/>
        <v>Commercial</v>
      </c>
    </row>
    <row r="33" spans="1:13" x14ac:dyDescent="0.25">
      <c r="A33" s="13">
        <v>202101</v>
      </c>
      <c r="B33" s="14" t="s">
        <v>0</v>
      </c>
      <c r="C33" s="14" t="s">
        <v>10</v>
      </c>
      <c r="D33" s="14" t="s">
        <v>34</v>
      </c>
      <c r="E33" s="14">
        <v>1712</v>
      </c>
      <c r="F33" s="14">
        <v>0</v>
      </c>
      <c r="G33" s="14">
        <v>26</v>
      </c>
      <c r="H33" s="14">
        <v>21614</v>
      </c>
      <c r="I33" s="15" cm="1">
        <f t="array" ref="I33">IF(OR($C33={"R","U"}),E33,"")</f>
        <v>1712</v>
      </c>
      <c r="J33" s="15" cm="1">
        <f t="array" ref="J33">IF(OR($C33={"R","U"}),F33,"")</f>
        <v>0</v>
      </c>
      <c r="K33" s="15" cm="1">
        <f t="array" ref="K33">IF(OR($C33={"R","U"}),G33,"")</f>
        <v>26</v>
      </c>
      <c r="L33" s="15" cm="1">
        <f t="array" ref="L33">IF(OR($C33={"R","U"}),H33,"")</f>
        <v>21614</v>
      </c>
      <c r="M33" s="15" t="str">
        <f t="shared" si="0"/>
        <v>Commercial</v>
      </c>
    </row>
    <row r="34" spans="1:13" x14ac:dyDescent="0.25">
      <c r="A34" s="13">
        <v>202101</v>
      </c>
      <c r="B34" s="14" t="s">
        <v>0</v>
      </c>
      <c r="C34" s="14" t="s">
        <v>10</v>
      </c>
      <c r="D34" s="14" t="s">
        <v>35</v>
      </c>
      <c r="E34" s="14">
        <v>236030.44</v>
      </c>
      <c r="F34" s="14">
        <v>0</v>
      </c>
      <c r="G34" s="14">
        <v>0</v>
      </c>
      <c r="H34" s="14">
        <v>0</v>
      </c>
      <c r="I34" s="15" cm="1">
        <f t="array" ref="I34">IF(OR($C34={"R","U"}),E34,"")</f>
        <v>236030.44</v>
      </c>
      <c r="J34" s="15" cm="1">
        <f t="array" ref="J34">IF(OR($C34={"R","U"}),F34,"")</f>
        <v>0</v>
      </c>
      <c r="K34" s="15" cm="1">
        <f t="array" ref="K34">IF(OR($C34={"R","U"}),G34,"")</f>
        <v>0</v>
      </c>
      <c r="L34" s="15" cm="1">
        <f t="array" ref="L34">IF(OR($C34={"R","U"}),H34,"")</f>
        <v>0</v>
      </c>
      <c r="M34" s="15" t="str">
        <f t="shared" si="0"/>
        <v>Commercial</v>
      </c>
    </row>
    <row r="35" spans="1:13" x14ac:dyDescent="0.25">
      <c r="A35" s="13">
        <v>202101</v>
      </c>
      <c r="B35" s="14" t="s">
        <v>0</v>
      </c>
      <c r="C35" s="14" t="s">
        <v>10</v>
      </c>
      <c r="D35" s="14" t="s">
        <v>36</v>
      </c>
      <c r="E35" s="14">
        <v>3064.11</v>
      </c>
      <c r="F35" s="14">
        <v>0</v>
      </c>
      <c r="G35" s="14">
        <v>2</v>
      </c>
      <c r="H35" s="14">
        <v>0</v>
      </c>
      <c r="I35" s="15" cm="1">
        <f t="array" ref="I35">IF(OR($C35={"R","U"}),E35,"")</f>
        <v>3064.11</v>
      </c>
      <c r="J35" s="15" cm="1">
        <f t="array" ref="J35">IF(OR($C35={"R","U"}),F35,"")</f>
        <v>0</v>
      </c>
      <c r="K35" s="15" cm="1">
        <f t="array" ref="K35">IF(OR($C35={"R","U"}),G35,"")</f>
        <v>2</v>
      </c>
      <c r="L35" s="15" cm="1">
        <f t="array" ref="L35">IF(OR($C35={"R","U"}),H35,"")</f>
        <v>0</v>
      </c>
      <c r="M35" s="15" t="str">
        <f t="shared" si="0"/>
        <v>Commercial</v>
      </c>
    </row>
    <row r="36" spans="1:13" x14ac:dyDescent="0.25">
      <c r="A36" s="13">
        <v>202101</v>
      </c>
      <c r="B36" s="14" t="s">
        <v>0</v>
      </c>
      <c r="C36" s="14" t="s">
        <v>10</v>
      </c>
      <c r="D36" s="14" t="s">
        <v>37</v>
      </c>
      <c r="E36" s="14">
        <v>-4198.96</v>
      </c>
      <c r="F36" s="14">
        <v>0</v>
      </c>
      <c r="G36" s="14">
        <v>0</v>
      </c>
      <c r="H36" s="14">
        <v>0</v>
      </c>
      <c r="I36" s="15" cm="1">
        <f t="array" ref="I36">IF(OR($C36={"R","U"}),E36,"")</f>
        <v>-4198.96</v>
      </c>
      <c r="J36" s="15" cm="1">
        <f t="array" ref="J36">IF(OR($C36={"R","U"}),F36,"")</f>
        <v>0</v>
      </c>
      <c r="K36" s="15" cm="1">
        <f t="array" ref="K36">IF(OR($C36={"R","U"}),G36,"")</f>
        <v>0</v>
      </c>
      <c r="L36" s="15" cm="1">
        <f t="array" ref="L36">IF(OR($C36={"R","U"}),H36,"")</f>
        <v>0</v>
      </c>
      <c r="M36" s="15" t="str">
        <f t="shared" si="0"/>
        <v>Commercial</v>
      </c>
    </row>
    <row r="37" spans="1:13" x14ac:dyDescent="0.25">
      <c r="A37" s="13">
        <v>202101</v>
      </c>
      <c r="B37" s="14" t="s">
        <v>0</v>
      </c>
      <c r="C37" s="14" t="s">
        <v>10</v>
      </c>
      <c r="D37" s="14" t="s">
        <v>38</v>
      </c>
      <c r="E37" s="14">
        <v>161014.07999999999</v>
      </c>
      <c r="F37" s="14">
        <v>0</v>
      </c>
      <c r="G37" s="14">
        <v>0</v>
      </c>
      <c r="H37" s="14">
        <v>0</v>
      </c>
      <c r="I37" s="15" cm="1">
        <f t="array" ref="I37">IF(OR($C37={"R","U"}),E37,"")</f>
        <v>161014.07999999999</v>
      </c>
      <c r="J37" s="15" cm="1">
        <f t="array" ref="J37">IF(OR($C37={"R","U"}),F37,"")</f>
        <v>0</v>
      </c>
      <c r="K37" s="15" cm="1">
        <f t="array" ref="K37">IF(OR($C37={"R","U"}),G37,"")</f>
        <v>0</v>
      </c>
      <c r="L37" s="15" cm="1">
        <f t="array" ref="L37">IF(OR($C37={"R","U"}),H37,"")</f>
        <v>0</v>
      </c>
      <c r="M37" s="15" t="str">
        <f t="shared" si="0"/>
        <v>Commercial</v>
      </c>
    </row>
    <row r="38" spans="1:13" x14ac:dyDescent="0.25">
      <c r="A38" s="13">
        <v>202101</v>
      </c>
      <c r="B38" s="14" t="s">
        <v>0</v>
      </c>
      <c r="C38" s="14" t="s">
        <v>10</v>
      </c>
      <c r="D38" s="14" t="s">
        <v>39</v>
      </c>
      <c r="F38" s="14">
        <v>16628</v>
      </c>
      <c r="G38" s="14">
        <v>0</v>
      </c>
      <c r="I38" s="15" cm="1">
        <f t="array" ref="I38">IF(OR($C38={"R","U"}),E38,"")</f>
        <v>0</v>
      </c>
      <c r="J38" s="15" cm="1">
        <f t="array" ref="J38">IF(OR($C38={"R","U"}),F38,"")</f>
        <v>16628</v>
      </c>
      <c r="K38" s="15" cm="1">
        <f t="array" ref="K38">IF(OR($C38={"R","U"}),G38,"")</f>
        <v>0</v>
      </c>
      <c r="L38" s="15" cm="1">
        <f t="array" ref="L38">IF(OR($C38={"R","U"}),H38,"")</f>
        <v>0</v>
      </c>
      <c r="M38" s="15" t="str">
        <f t="shared" si="0"/>
        <v>Commercial</v>
      </c>
    </row>
    <row r="39" spans="1:13" x14ac:dyDescent="0.25">
      <c r="A39" s="13">
        <v>202101</v>
      </c>
      <c r="B39" s="14" t="s">
        <v>0</v>
      </c>
      <c r="C39" s="14" t="s">
        <v>10</v>
      </c>
      <c r="D39" s="14" t="s">
        <v>40</v>
      </c>
      <c r="E39" s="14">
        <v>64170.53</v>
      </c>
      <c r="F39" s="14">
        <v>0</v>
      </c>
      <c r="G39" s="14">
        <v>0</v>
      </c>
      <c r="H39" s="14">
        <v>0</v>
      </c>
      <c r="I39" s="15" cm="1">
        <f t="array" ref="I39">IF(OR($C39={"R","U"}),E39,"")</f>
        <v>64170.53</v>
      </c>
      <c r="J39" s="15" cm="1">
        <f t="array" ref="J39">IF(OR($C39={"R","U"}),F39,"")</f>
        <v>0</v>
      </c>
      <c r="K39" s="15" cm="1">
        <f t="array" ref="K39">IF(OR($C39={"R","U"}),G39,"")</f>
        <v>0</v>
      </c>
      <c r="L39" s="15" cm="1">
        <f t="array" ref="L39">IF(OR($C39={"R","U"}),H39,"")</f>
        <v>0</v>
      </c>
      <c r="M39" s="15" t="str">
        <f t="shared" si="0"/>
        <v>Commercial</v>
      </c>
    </row>
    <row r="40" spans="1:13" x14ac:dyDescent="0.25">
      <c r="A40" s="13">
        <v>202101</v>
      </c>
      <c r="B40" s="14" t="s">
        <v>0</v>
      </c>
      <c r="C40" s="14" t="s">
        <v>10</v>
      </c>
      <c r="D40" s="14" t="s">
        <v>41</v>
      </c>
      <c r="E40" s="14">
        <v>289478.71999999997</v>
      </c>
      <c r="F40" s="14">
        <v>0</v>
      </c>
      <c r="G40" s="14">
        <v>0</v>
      </c>
      <c r="H40" s="14">
        <v>0</v>
      </c>
      <c r="I40" s="15" cm="1">
        <f t="array" ref="I40">IF(OR($C40={"R","U"}),E40,"")</f>
        <v>289478.71999999997</v>
      </c>
      <c r="J40" s="15" cm="1">
        <f t="array" ref="J40">IF(OR($C40={"R","U"}),F40,"")</f>
        <v>0</v>
      </c>
      <c r="K40" s="15" cm="1">
        <f t="array" ref="K40">IF(OR($C40={"R","U"}),G40,"")</f>
        <v>0</v>
      </c>
      <c r="L40" s="15" cm="1">
        <f t="array" ref="L40">IF(OR($C40={"R","U"}),H40,"")</f>
        <v>0</v>
      </c>
      <c r="M40" s="15" t="str">
        <f t="shared" si="0"/>
        <v>Commercial</v>
      </c>
    </row>
    <row r="41" spans="1:13" x14ac:dyDescent="0.25">
      <c r="A41" s="13">
        <v>202101</v>
      </c>
      <c r="B41" s="14" t="s">
        <v>0</v>
      </c>
      <c r="C41" s="14" t="s">
        <v>10</v>
      </c>
      <c r="D41" s="14" t="s">
        <v>42</v>
      </c>
      <c r="E41" s="14">
        <v>3265.24</v>
      </c>
      <c r="F41" s="14">
        <v>0</v>
      </c>
      <c r="G41" s="14">
        <v>0</v>
      </c>
      <c r="H41" s="14">
        <v>0</v>
      </c>
      <c r="I41" s="15" cm="1">
        <f t="array" ref="I41">IF(OR($C41={"R","U"}),E41,"")</f>
        <v>3265.24</v>
      </c>
      <c r="J41" s="15" cm="1">
        <f t="array" ref="J41">IF(OR($C41={"R","U"}),F41,"")</f>
        <v>0</v>
      </c>
      <c r="K41" s="15" cm="1">
        <f t="array" ref="K41">IF(OR($C41={"R","U"}),G41,"")</f>
        <v>0</v>
      </c>
      <c r="L41" s="15" cm="1">
        <f t="array" ref="L41">IF(OR($C41={"R","U"}),H41,"")</f>
        <v>0</v>
      </c>
      <c r="M41" s="15" t="str">
        <f t="shared" si="0"/>
        <v>Commercial</v>
      </c>
    </row>
    <row r="42" spans="1:13" x14ac:dyDescent="0.25">
      <c r="A42" s="13">
        <v>202101</v>
      </c>
      <c r="B42" s="14" t="s">
        <v>0</v>
      </c>
      <c r="C42" s="14" t="s">
        <v>43</v>
      </c>
      <c r="D42" s="14" t="s">
        <v>44</v>
      </c>
      <c r="E42" s="14">
        <v>-270000</v>
      </c>
      <c r="F42" s="14">
        <v>0</v>
      </c>
      <c r="G42" s="14">
        <v>0</v>
      </c>
      <c r="H42" s="14">
        <v>-3219000</v>
      </c>
      <c r="I42" s="15" cm="1">
        <f t="array" ref="I42">IF(OR($C42={"R","U"}),E42,"")</f>
        <v>-270000</v>
      </c>
      <c r="J42" s="15" cm="1">
        <f t="array" ref="J42">IF(OR($C42={"R","U"}),F42,"")</f>
        <v>0</v>
      </c>
      <c r="K42" s="15" cm="1">
        <f t="array" ref="K42">IF(OR($C42={"R","U"}),G42,"")</f>
        <v>0</v>
      </c>
      <c r="L42" s="15" cm="1">
        <f t="array" ref="L42">IF(OR($C42={"R","U"}),H42,"")</f>
        <v>-3219000</v>
      </c>
      <c r="M42" s="15" t="str">
        <f t="shared" si="0"/>
        <v>Commercial</v>
      </c>
    </row>
    <row r="43" spans="1:13" x14ac:dyDescent="0.25">
      <c r="A43" s="13">
        <v>202101</v>
      </c>
      <c r="B43" s="14" t="s">
        <v>45</v>
      </c>
      <c r="C43" s="14" t="s">
        <v>1</v>
      </c>
      <c r="D43" s="14" t="s">
        <v>2</v>
      </c>
      <c r="E43" s="14">
        <v>-461.86</v>
      </c>
      <c r="F43" s="14">
        <v>0</v>
      </c>
      <c r="G43" s="14">
        <v>41</v>
      </c>
      <c r="H43" s="14">
        <v>63439</v>
      </c>
      <c r="I43" s="15" t="str" cm="1">
        <f t="array" ref="I43">IF(OR($C43={"R","U"}),E43,"")</f>
        <v/>
      </c>
      <c r="J43" s="15" t="str" cm="1">
        <f t="array" ref="J43">IF(OR($C43={"R","U"}),F43,"")</f>
        <v/>
      </c>
      <c r="K43" s="15" t="str" cm="1">
        <f t="array" ref="K43">IF(OR($C43={"R","U"}),G43,"")</f>
        <v/>
      </c>
      <c r="L43" s="15" t="str" cm="1">
        <f t="array" ref="L43">IF(OR($C43={"R","U"}),H43,"")</f>
        <v/>
      </c>
      <c r="M43" s="15" t="str">
        <f t="shared" si="0"/>
        <v>Industrial</v>
      </c>
    </row>
    <row r="44" spans="1:13" x14ac:dyDescent="0.25">
      <c r="A44" s="13">
        <v>202101</v>
      </c>
      <c r="B44" s="14" t="s">
        <v>45</v>
      </c>
      <c r="C44" s="14" t="s">
        <v>1</v>
      </c>
      <c r="D44" s="14" t="s">
        <v>4</v>
      </c>
      <c r="E44" s="14">
        <v>-0.09</v>
      </c>
      <c r="F44" s="14">
        <v>0</v>
      </c>
      <c r="G44" s="14">
        <v>1</v>
      </c>
      <c r="H44" s="14">
        <v>12</v>
      </c>
      <c r="I44" s="15" t="str" cm="1">
        <f t="array" ref="I44">IF(OR($C44={"R","U"}),E44,"")</f>
        <v/>
      </c>
      <c r="J44" s="15" t="str" cm="1">
        <f t="array" ref="J44">IF(OR($C44={"R","U"}),F44,"")</f>
        <v/>
      </c>
      <c r="K44" s="15" t="str" cm="1">
        <f t="array" ref="K44">IF(OR($C44={"R","U"}),G44,"")</f>
        <v/>
      </c>
      <c r="L44" s="15" t="str" cm="1">
        <f t="array" ref="L44">IF(OR($C44={"R","U"}),H44,"")</f>
        <v/>
      </c>
      <c r="M44" s="15" t="str">
        <f t="shared" si="0"/>
        <v>Industrial</v>
      </c>
    </row>
    <row r="45" spans="1:13" x14ac:dyDescent="0.25">
      <c r="A45" s="13">
        <v>202101</v>
      </c>
      <c r="B45" s="14" t="s">
        <v>45</v>
      </c>
      <c r="C45" s="14" t="s">
        <v>1</v>
      </c>
      <c r="D45" s="14" t="s">
        <v>5</v>
      </c>
      <c r="E45" s="14">
        <v>-236.16</v>
      </c>
      <c r="F45" s="14">
        <v>0</v>
      </c>
      <c r="G45" s="14">
        <v>9</v>
      </c>
      <c r="H45" s="14">
        <v>32440</v>
      </c>
      <c r="I45" s="15" t="str" cm="1">
        <f t="array" ref="I45">IF(OR($C45={"R","U"}),E45,"")</f>
        <v/>
      </c>
      <c r="J45" s="15" t="str" cm="1">
        <f t="array" ref="J45">IF(OR($C45={"R","U"}),F45,"")</f>
        <v/>
      </c>
      <c r="K45" s="15" t="str" cm="1">
        <f t="array" ref="K45">IF(OR($C45={"R","U"}),G45,"")</f>
        <v/>
      </c>
      <c r="L45" s="15" t="str" cm="1">
        <f t="array" ref="L45">IF(OR($C45={"R","U"}),H45,"")</f>
        <v/>
      </c>
      <c r="M45" s="15" t="str">
        <f t="shared" si="0"/>
        <v>Industrial</v>
      </c>
    </row>
    <row r="46" spans="1:13" x14ac:dyDescent="0.25">
      <c r="A46" s="13">
        <v>202101</v>
      </c>
      <c r="B46" s="14" t="s">
        <v>45</v>
      </c>
      <c r="C46" s="14" t="s">
        <v>1</v>
      </c>
      <c r="D46" s="14" t="s">
        <v>7</v>
      </c>
      <c r="E46" s="14">
        <v>-11.83</v>
      </c>
      <c r="H46" s="14">
        <v>1625</v>
      </c>
      <c r="I46" s="15" t="str" cm="1">
        <f t="array" ref="I46">IF(OR($C46={"R","U"}),E46,"")</f>
        <v/>
      </c>
      <c r="J46" s="15" t="str" cm="1">
        <f t="array" ref="J46">IF(OR($C46={"R","U"}),F46,"")</f>
        <v/>
      </c>
      <c r="K46" s="15" t="str" cm="1">
        <f t="array" ref="K46">IF(OR($C46={"R","U"}),G46,"")</f>
        <v/>
      </c>
      <c r="L46" s="15" t="str" cm="1">
        <f t="array" ref="L46">IF(OR($C46={"R","U"}),H46,"")</f>
        <v/>
      </c>
      <c r="M46" s="15" t="str">
        <f t="shared" si="0"/>
        <v>Industrial</v>
      </c>
    </row>
    <row r="47" spans="1:13" x14ac:dyDescent="0.25">
      <c r="A47" s="13">
        <v>202101</v>
      </c>
      <c r="B47" s="14" t="s">
        <v>45</v>
      </c>
      <c r="C47" s="14" t="s">
        <v>1</v>
      </c>
      <c r="D47" s="14" t="s">
        <v>8</v>
      </c>
      <c r="E47" s="14">
        <v>-139.65</v>
      </c>
      <c r="F47" s="14">
        <v>0</v>
      </c>
      <c r="G47" s="14">
        <v>0</v>
      </c>
      <c r="H47" s="14">
        <v>0</v>
      </c>
      <c r="I47" s="15" t="str" cm="1">
        <f t="array" ref="I47">IF(OR($C47={"R","U"}),E47,"")</f>
        <v/>
      </c>
      <c r="J47" s="15" t="str" cm="1">
        <f t="array" ref="J47">IF(OR($C47={"R","U"}),F47,"")</f>
        <v/>
      </c>
      <c r="K47" s="15" t="str" cm="1">
        <f t="array" ref="K47">IF(OR($C47={"R","U"}),G47,"")</f>
        <v/>
      </c>
      <c r="L47" s="15" t="str" cm="1">
        <f t="array" ref="L47">IF(OR($C47={"R","U"}),H47,"")</f>
        <v/>
      </c>
      <c r="M47" s="15" t="str">
        <f t="shared" si="0"/>
        <v>Industrial</v>
      </c>
    </row>
    <row r="48" spans="1:13" x14ac:dyDescent="0.25">
      <c r="A48" s="13">
        <v>202101</v>
      </c>
      <c r="B48" s="14" t="s">
        <v>45</v>
      </c>
      <c r="C48" s="14" t="s">
        <v>1</v>
      </c>
      <c r="D48" s="14" t="s">
        <v>9</v>
      </c>
      <c r="F48" s="14">
        <v>50</v>
      </c>
      <c r="G48" s="14">
        <v>0</v>
      </c>
      <c r="I48" s="15" t="str" cm="1">
        <f t="array" ref="I48">IF(OR($C48={"R","U"}),E48,"")</f>
        <v/>
      </c>
      <c r="J48" s="15" t="str" cm="1">
        <f t="array" ref="J48">IF(OR($C48={"R","U"}),F48,"")</f>
        <v/>
      </c>
      <c r="K48" s="15" t="str" cm="1">
        <f t="array" ref="K48">IF(OR($C48={"R","U"}),G48,"")</f>
        <v/>
      </c>
      <c r="L48" s="15" t="str" cm="1">
        <f t="array" ref="L48">IF(OR($C48={"R","U"}),H48,"")</f>
        <v/>
      </c>
      <c r="M48" s="15" t="str">
        <f t="shared" si="0"/>
        <v>Industrial</v>
      </c>
    </row>
    <row r="49" spans="1:13" x14ac:dyDescent="0.25">
      <c r="A49" s="13">
        <v>202101</v>
      </c>
      <c r="B49" s="14" t="s">
        <v>45</v>
      </c>
      <c r="C49" s="14" t="s">
        <v>10</v>
      </c>
      <c r="D49" s="14" t="s">
        <v>12</v>
      </c>
      <c r="E49" s="14">
        <v>6580.22</v>
      </c>
      <c r="F49" s="14">
        <v>0</v>
      </c>
      <c r="G49" s="14">
        <v>41</v>
      </c>
      <c r="H49" s="14">
        <v>63439</v>
      </c>
      <c r="I49" s="15" cm="1">
        <f t="array" ref="I49">IF(OR($C49={"R","U"}),E49,"")</f>
        <v>6580.22</v>
      </c>
      <c r="J49" s="15" cm="1">
        <f t="array" ref="J49">IF(OR($C49={"R","U"}),F49,"")</f>
        <v>0</v>
      </c>
      <c r="K49" s="15" cm="1">
        <f t="array" ref="K49">IF(OR($C49={"R","U"}),G49,"")</f>
        <v>41</v>
      </c>
      <c r="L49" s="15" cm="1">
        <f t="array" ref="L49">IF(OR($C49={"R","U"}),H49,"")</f>
        <v>63439</v>
      </c>
      <c r="M49" s="15" t="str">
        <f t="shared" si="0"/>
        <v>Industrial</v>
      </c>
    </row>
    <row r="50" spans="1:13" x14ac:dyDescent="0.25">
      <c r="A50" s="13">
        <v>202101</v>
      </c>
      <c r="B50" s="14" t="s">
        <v>45</v>
      </c>
      <c r="C50" s="14" t="s">
        <v>10</v>
      </c>
      <c r="D50" s="14" t="s">
        <v>14</v>
      </c>
      <c r="E50" s="14">
        <v>1.26</v>
      </c>
      <c r="F50" s="14">
        <v>0</v>
      </c>
      <c r="G50" s="14">
        <v>1</v>
      </c>
      <c r="H50" s="14">
        <v>12</v>
      </c>
      <c r="I50" s="15" cm="1">
        <f t="array" ref="I50">IF(OR($C50={"R","U"}),E50,"")</f>
        <v>1.26</v>
      </c>
      <c r="J50" s="15" cm="1">
        <f t="array" ref="J50">IF(OR($C50={"R","U"}),F50,"")</f>
        <v>0</v>
      </c>
      <c r="K50" s="15" cm="1">
        <f t="array" ref="K50">IF(OR($C50={"R","U"}),G50,"")</f>
        <v>1</v>
      </c>
      <c r="L50" s="15" cm="1">
        <f t="array" ref="L50">IF(OR($C50={"R","U"}),H50,"")</f>
        <v>12</v>
      </c>
      <c r="M50" s="15" t="str">
        <f t="shared" si="0"/>
        <v>Industrial</v>
      </c>
    </row>
    <row r="51" spans="1:13" x14ac:dyDescent="0.25">
      <c r="A51" s="13">
        <v>202101</v>
      </c>
      <c r="B51" s="14" t="s">
        <v>45</v>
      </c>
      <c r="C51" s="14" t="s">
        <v>10</v>
      </c>
      <c r="D51" s="14" t="s">
        <v>15</v>
      </c>
      <c r="E51" s="14">
        <v>113653.1</v>
      </c>
      <c r="F51" s="14">
        <v>0</v>
      </c>
      <c r="G51" s="14">
        <v>323</v>
      </c>
      <c r="H51" s="14">
        <v>1268809</v>
      </c>
      <c r="I51" s="15" cm="1">
        <f t="array" ref="I51">IF(OR($C51={"R","U"}),E51,"")</f>
        <v>113653.1</v>
      </c>
      <c r="J51" s="15" cm="1">
        <f t="array" ref="J51">IF(OR($C51={"R","U"}),F51,"")</f>
        <v>0</v>
      </c>
      <c r="K51" s="15" cm="1">
        <f t="array" ref="K51">IF(OR($C51={"R","U"}),G51,"")</f>
        <v>323</v>
      </c>
      <c r="L51" s="15" cm="1">
        <f t="array" ref="L51">IF(OR($C51={"R","U"}),H51,"")</f>
        <v>1268809</v>
      </c>
      <c r="M51" s="15" t="str">
        <f t="shared" si="0"/>
        <v>Industrial</v>
      </c>
    </row>
    <row r="52" spans="1:13" x14ac:dyDescent="0.25">
      <c r="A52" s="13">
        <v>202101</v>
      </c>
      <c r="B52" s="14" t="s">
        <v>45</v>
      </c>
      <c r="C52" s="14" t="s">
        <v>10</v>
      </c>
      <c r="D52" s="14" t="s">
        <v>16</v>
      </c>
      <c r="E52" s="14">
        <v>717.96</v>
      </c>
      <c r="F52" s="14">
        <v>0</v>
      </c>
      <c r="G52" s="14">
        <v>4</v>
      </c>
      <c r="H52" s="14">
        <v>2776</v>
      </c>
      <c r="I52" s="15" cm="1">
        <f t="array" ref="I52">IF(OR($C52={"R","U"}),E52,"")</f>
        <v>717.96</v>
      </c>
      <c r="J52" s="15" cm="1">
        <f t="array" ref="J52">IF(OR($C52={"R","U"}),F52,"")</f>
        <v>0</v>
      </c>
      <c r="K52" s="15" cm="1">
        <f t="array" ref="K52">IF(OR($C52={"R","U"}),G52,"")</f>
        <v>4</v>
      </c>
      <c r="L52" s="15" cm="1">
        <f t="array" ref="L52">IF(OR($C52={"R","U"}),H52,"")</f>
        <v>2776</v>
      </c>
      <c r="M52" s="15" t="str">
        <f t="shared" si="0"/>
        <v>Industrial</v>
      </c>
    </row>
    <row r="53" spans="1:13" x14ac:dyDescent="0.25">
      <c r="A53" s="13">
        <v>202101</v>
      </c>
      <c r="B53" s="14" t="s">
        <v>45</v>
      </c>
      <c r="C53" s="14" t="s">
        <v>10</v>
      </c>
      <c r="D53" s="14" t="s">
        <v>17</v>
      </c>
      <c r="E53" s="14">
        <v>7880.62</v>
      </c>
      <c r="F53" s="14">
        <v>0</v>
      </c>
      <c r="G53" s="14">
        <v>9</v>
      </c>
      <c r="H53" s="14">
        <v>32441</v>
      </c>
      <c r="I53" s="15" cm="1">
        <f t="array" ref="I53">IF(OR($C53={"R","U"}),E53,"")</f>
        <v>7880.62</v>
      </c>
      <c r="J53" s="15" cm="1">
        <f t="array" ref="J53">IF(OR($C53={"R","U"}),F53,"")</f>
        <v>0</v>
      </c>
      <c r="K53" s="15" cm="1">
        <f t="array" ref="K53">IF(OR($C53={"R","U"}),G53,"")</f>
        <v>9</v>
      </c>
      <c r="L53" s="15" cm="1">
        <f t="array" ref="L53">IF(OR($C53={"R","U"}),H53,"")</f>
        <v>32441</v>
      </c>
      <c r="M53" s="15" t="str">
        <f t="shared" si="0"/>
        <v>Industrial</v>
      </c>
    </row>
    <row r="54" spans="1:13" x14ac:dyDescent="0.25">
      <c r="A54" s="13">
        <v>202101</v>
      </c>
      <c r="B54" s="14" t="s">
        <v>45</v>
      </c>
      <c r="C54" s="14" t="s">
        <v>10</v>
      </c>
      <c r="D54" s="14" t="s">
        <v>18</v>
      </c>
      <c r="E54" s="14">
        <v>572489.97</v>
      </c>
      <c r="F54" s="14">
        <v>0</v>
      </c>
      <c r="G54" s="14">
        <v>88</v>
      </c>
      <c r="H54" s="14">
        <v>7198758</v>
      </c>
      <c r="I54" s="15" cm="1">
        <f t="array" ref="I54">IF(OR($C54={"R","U"}),E54,"")</f>
        <v>572489.97</v>
      </c>
      <c r="J54" s="15" cm="1">
        <f t="array" ref="J54">IF(OR($C54={"R","U"}),F54,"")</f>
        <v>0</v>
      </c>
      <c r="K54" s="15" cm="1">
        <f t="array" ref="K54">IF(OR($C54={"R","U"}),G54,"")</f>
        <v>88</v>
      </c>
      <c r="L54" s="15" cm="1">
        <f t="array" ref="L54">IF(OR($C54={"R","U"}),H54,"")</f>
        <v>7198758</v>
      </c>
      <c r="M54" s="15" t="str">
        <f t="shared" si="0"/>
        <v>Industrial</v>
      </c>
    </row>
    <row r="55" spans="1:13" x14ac:dyDescent="0.25">
      <c r="A55" s="13">
        <v>202101</v>
      </c>
      <c r="B55" s="14" t="s">
        <v>45</v>
      </c>
      <c r="C55" s="14" t="s">
        <v>10</v>
      </c>
      <c r="D55" s="14" t="s">
        <v>46</v>
      </c>
      <c r="E55" s="14">
        <v>2643393.69</v>
      </c>
      <c r="F55" s="14">
        <v>0</v>
      </c>
      <c r="G55" s="14">
        <v>1</v>
      </c>
      <c r="H55" s="14">
        <v>44031600</v>
      </c>
      <c r="I55" s="15" cm="1">
        <f t="array" ref="I55">IF(OR($C55={"R","U"}),E55,"")</f>
        <v>2643393.69</v>
      </c>
      <c r="J55" s="15" cm="1">
        <f t="array" ref="J55">IF(OR($C55={"R","U"}),F55,"")</f>
        <v>0</v>
      </c>
      <c r="K55" s="15" cm="1">
        <f t="array" ref="K55">IF(OR($C55={"R","U"}),G55,"")</f>
        <v>1</v>
      </c>
      <c r="L55" s="15" cm="1">
        <f t="array" ref="L55">IF(OR($C55={"R","U"}),H55,"")</f>
        <v>44031600</v>
      </c>
      <c r="M55" s="15" t="str">
        <f t="shared" si="0"/>
        <v>Industrial</v>
      </c>
    </row>
    <row r="56" spans="1:13" x14ac:dyDescent="0.25">
      <c r="A56" s="13">
        <v>202101</v>
      </c>
      <c r="B56" s="14" t="s">
        <v>45</v>
      </c>
      <c r="C56" s="14" t="s">
        <v>10</v>
      </c>
      <c r="D56" s="14" t="s">
        <v>19</v>
      </c>
      <c r="E56" s="14">
        <v>1152928.27</v>
      </c>
      <c r="F56" s="14">
        <v>0</v>
      </c>
      <c r="G56" s="14">
        <v>29</v>
      </c>
      <c r="H56" s="14">
        <v>15448556</v>
      </c>
      <c r="I56" s="15" cm="1">
        <f t="array" ref="I56">IF(OR($C56={"R","U"}),E56,"")</f>
        <v>1152928.27</v>
      </c>
      <c r="J56" s="15" cm="1">
        <f t="array" ref="J56">IF(OR($C56={"R","U"}),F56,"")</f>
        <v>0</v>
      </c>
      <c r="K56" s="15" cm="1">
        <f t="array" ref="K56">IF(OR($C56={"R","U"}),G56,"")</f>
        <v>29</v>
      </c>
      <c r="L56" s="15" cm="1">
        <f t="array" ref="L56">IF(OR($C56={"R","U"}),H56,"")</f>
        <v>15448556</v>
      </c>
      <c r="M56" s="15" t="str">
        <f t="shared" si="0"/>
        <v>Industrial</v>
      </c>
    </row>
    <row r="57" spans="1:13" x14ac:dyDescent="0.25">
      <c r="A57" s="13">
        <v>202101</v>
      </c>
      <c r="B57" s="14" t="s">
        <v>45</v>
      </c>
      <c r="C57" s="14" t="s">
        <v>10</v>
      </c>
      <c r="D57" s="14" t="s">
        <v>26</v>
      </c>
      <c r="E57" s="14">
        <v>5331.07</v>
      </c>
      <c r="H57" s="14">
        <v>0</v>
      </c>
      <c r="I57" s="15" cm="1">
        <f t="array" ref="I57">IF(OR($C57={"R","U"}),E57,"")</f>
        <v>5331.07</v>
      </c>
      <c r="J57" s="15" cm="1">
        <f t="array" ref="J57">IF(OR($C57={"R","U"}),F57,"")</f>
        <v>0</v>
      </c>
      <c r="K57" s="15" cm="1">
        <f t="array" ref="K57">IF(OR($C57={"R","U"}),G57,"")</f>
        <v>0</v>
      </c>
      <c r="L57" s="15" cm="1">
        <f t="array" ref="L57">IF(OR($C57={"R","U"}),H57,"")</f>
        <v>0</v>
      </c>
      <c r="M57" s="15" t="str">
        <f t="shared" si="0"/>
        <v>Industrial</v>
      </c>
    </row>
    <row r="58" spans="1:13" x14ac:dyDescent="0.25">
      <c r="A58" s="13">
        <v>202101</v>
      </c>
      <c r="B58" s="14" t="s">
        <v>45</v>
      </c>
      <c r="C58" s="14" t="s">
        <v>10</v>
      </c>
      <c r="D58" s="14" t="s">
        <v>29</v>
      </c>
      <c r="E58" s="14">
        <v>413.74</v>
      </c>
      <c r="F58" s="14">
        <v>0</v>
      </c>
      <c r="G58" s="14">
        <v>2</v>
      </c>
      <c r="H58" s="14">
        <v>4640</v>
      </c>
      <c r="I58" s="15" cm="1">
        <f t="array" ref="I58">IF(OR($C58={"R","U"}),E58,"")</f>
        <v>413.74</v>
      </c>
      <c r="J58" s="15" cm="1">
        <f t="array" ref="J58">IF(OR($C58={"R","U"}),F58,"")</f>
        <v>0</v>
      </c>
      <c r="K58" s="15" cm="1">
        <f t="array" ref="K58">IF(OR($C58={"R","U"}),G58,"")</f>
        <v>2</v>
      </c>
      <c r="L58" s="15" cm="1">
        <f t="array" ref="L58">IF(OR($C58={"R","U"}),H58,"")</f>
        <v>4640</v>
      </c>
      <c r="M58" s="15" t="str">
        <f t="shared" si="0"/>
        <v>Industrial</v>
      </c>
    </row>
    <row r="59" spans="1:13" x14ac:dyDescent="0.25">
      <c r="A59" s="13">
        <v>202101</v>
      </c>
      <c r="B59" s="14" t="s">
        <v>45</v>
      </c>
      <c r="C59" s="14" t="s">
        <v>10</v>
      </c>
      <c r="D59" s="14" t="s">
        <v>32</v>
      </c>
      <c r="E59" s="14">
        <v>797.15</v>
      </c>
      <c r="F59" s="14">
        <v>0</v>
      </c>
      <c r="G59" s="14">
        <v>36</v>
      </c>
      <c r="H59" s="14">
        <v>7708</v>
      </c>
      <c r="I59" s="15" cm="1">
        <f t="array" ref="I59">IF(OR($C59={"R","U"}),E59,"")</f>
        <v>797.15</v>
      </c>
      <c r="J59" s="15" cm="1">
        <f t="array" ref="J59">IF(OR($C59={"R","U"}),F59,"")</f>
        <v>0</v>
      </c>
      <c r="K59" s="15" cm="1">
        <f t="array" ref="K59">IF(OR($C59={"R","U"}),G59,"")</f>
        <v>36</v>
      </c>
      <c r="L59" s="15" cm="1">
        <f t="array" ref="L59">IF(OR($C59={"R","U"}),H59,"")</f>
        <v>7708</v>
      </c>
      <c r="M59" s="15" t="str">
        <f t="shared" si="0"/>
        <v>Industrial</v>
      </c>
    </row>
    <row r="60" spans="1:13" x14ac:dyDescent="0.25">
      <c r="A60" s="13">
        <v>202101</v>
      </c>
      <c r="B60" s="14" t="s">
        <v>45</v>
      </c>
      <c r="C60" s="14" t="s">
        <v>10</v>
      </c>
      <c r="D60" s="14" t="s">
        <v>33</v>
      </c>
      <c r="E60" s="14">
        <v>283.57</v>
      </c>
      <c r="F60" s="14">
        <v>0</v>
      </c>
      <c r="G60" s="14">
        <v>14</v>
      </c>
      <c r="H60" s="14">
        <v>2228</v>
      </c>
      <c r="I60" s="15" cm="1">
        <f t="array" ref="I60">IF(OR($C60={"R","U"}),E60,"")</f>
        <v>283.57</v>
      </c>
      <c r="J60" s="15" cm="1">
        <f t="array" ref="J60">IF(OR($C60={"R","U"}),F60,"")</f>
        <v>0</v>
      </c>
      <c r="K60" s="15" cm="1">
        <f t="array" ref="K60">IF(OR($C60={"R","U"}),G60,"")</f>
        <v>14</v>
      </c>
      <c r="L60" s="15" cm="1">
        <f t="array" ref="L60">IF(OR($C60={"R","U"}),H60,"")</f>
        <v>2228</v>
      </c>
      <c r="M60" s="15" t="str">
        <f t="shared" si="0"/>
        <v>Industrial</v>
      </c>
    </row>
    <row r="61" spans="1:13" x14ac:dyDescent="0.25">
      <c r="A61" s="13">
        <v>202101</v>
      </c>
      <c r="B61" s="14" t="s">
        <v>45</v>
      </c>
      <c r="C61" s="14" t="s">
        <v>10</v>
      </c>
      <c r="D61" s="14" t="s">
        <v>47</v>
      </c>
      <c r="E61" s="14">
        <v>33560.81</v>
      </c>
      <c r="F61" s="14">
        <v>0</v>
      </c>
      <c r="G61" s="14">
        <v>1</v>
      </c>
      <c r="H61" s="14">
        <v>278000</v>
      </c>
      <c r="I61" s="15" cm="1">
        <f t="array" ref="I61">IF(OR($C61={"R","U"}),E61,"")</f>
        <v>33560.81</v>
      </c>
      <c r="J61" s="15" cm="1">
        <f t="array" ref="J61">IF(OR($C61={"R","U"}),F61,"")</f>
        <v>0</v>
      </c>
      <c r="K61" s="15" cm="1">
        <f t="array" ref="K61">IF(OR($C61={"R","U"}),G61,"")</f>
        <v>1</v>
      </c>
      <c r="L61" s="15" cm="1">
        <f t="array" ref="L61">IF(OR($C61={"R","U"}),H61,"")</f>
        <v>278000</v>
      </c>
      <c r="M61" s="15" t="str">
        <f t="shared" si="0"/>
        <v>Industrial</v>
      </c>
    </row>
    <row r="62" spans="1:13" x14ac:dyDescent="0.25">
      <c r="A62" s="13">
        <v>202101</v>
      </c>
      <c r="B62" s="14" t="s">
        <v>45</v>
      </c>
      <c r="C62" s="14" t="s">
        <v>10</v>
      </c>
      <c r="D62" s="14" t="s">
        <v>48</v>
      </c>
      <c r="E62" s="14">
        <v>86968.8</v>
      </c>
      <c r="F62" s="14">
        <v>0</v>
      </c>
      <c r="G62" s="14">
        <v>0</v>
      </c>
      <c r="H62" s="14">
        <v>0</v>
      </c>
      <c r="I62" s="15" cm="1">
        <f t="array" ref="I62">IF(OR($C62={"R","U"}),E62,"")</f>
        <v>86968.8</v>
      </c>
      <c r="J62" s="15" cm="1">
        <f t="array" ref="J62">IF(OR($C62={"R","U"}),F62,"")</f>
        <v>0</v>
      </c>
      <c r="K62" s="15" cm="1">
        <f t="array" ref="K62">IF(OR($C62={"R","U"}),G62,"")</f>
        <v>0</v>
      </c>
      <c r="L62" s="15" cm="1">
        <f t="array" ref="L62">IF(OR($C62={"R","U"}),H62,"")</f>
        <v>0</v>
      </c>
      <c r="M62" s="15" t="str">
        <f t="shared" si="0"/>
        <v>Industrial</v>
      </c>
    </row>
    <row r="63" spans="1:13" x14ac:dyDescent="0.25">
      <c r="A63" s="13">
        <v>202101</v>
      </c>
      <c r="B63" s="14" t="s">
        <v>45</v>
      </c>
      <c r="C63" s="14" t="s">
        <v>10</v>
      </c>
      <c r="D63" s="14" t="s">
        <v>49</v>
      </c>
      <c r="E63" s="14">
        <v>1.67</v>
      </c>
      <c r="F63" s="14">
        <v>0</v>
      </c>
      <c r="G63" s="14">
        <v>0</v>
      </c>
      <c r="H63" s="14">
        <v>0</v>
      </c>
      <c r="I63" s="15" cm="1">
        <f t="array" ref="I63">IF(OR($C63={"R","U"}),E63,"")</f>
        <v>1.67</v>
      </c>
      <c r="J63" s="15" cm="1">
        <f t="array" ref="J63">IF(OR($C63={"R","U"}),F63,"")</f>
        <v>0</v>
      </c>
      <c r="K63" s="15" cm="1">
        <f t="array" ref="K63">IF(OR($C63={"R","U"}),G63,"")</f>
        <v>0</v>
      </c>
      <c r="L63" s="15" cm="1">
        <f t="array" ref="L63">IF(OR($C63={"R","U"}),H63,"")</f>
        <v>0</v>
      </c>
      <c r="M63" s="15" t="str">
        <f t="shared" si="0"/>
        <v>Industrial</v>
      </c>
    </row>
    <row r="64" spans="1:13" x14ac:dyDescent="0.25">
      <c r="A64" s="13">
        <v>202101</v>
      </c>
      <c r="B64" s="14" t="s">
        <v>45</v>
      </c>
      <c r="C64" s="14" t="s">
        <v>10</v>
      </c>
      <c r="D64" s="14" t="s">
        <v>50</v>
      </c>
      <c r="E64" s="14">
        <v>-1867.27</v>
      </c>
      <c r="F64" s="14">
        <v>0</v>
      </c>
      <c r="G64" s="14">
        <v>0</v>
      </c>
      <c r="H64" s="14">
        <v>0</v>
      </c>
      <c r="I64" s="15" cm="1">
        <f t="array" ref="I64">IF(OR($C64={"R","U"}),E64,"")</f>
        <v>-1867.27</v>
      </c>
      <c r="J64" s="15" cm="1">
        <f t="array" ref="J64">IF(OR($C64={"R","U"}),F64,"")</f>
        <v>0</v>
      </c>
      <c r="K64" s="15" cm="1">
        <f t="array" ref="K64">IF(OR($C64={"R","U"}),G64,"")</f>
        <v>0</v>
      </c>
      <c r="L64" s="15" cm="1">
        <f t="array" ref="L64">IF(OR($C64={"R","U"}),H64,"")</f>
        <v>0</v>
      </c>
      <c r="M64" s="15" t="str">
        <f t="shared" si="0"/>
        <v>Industrial</v>
      </c>
    </row>
    <row r="65" spans="1:13" x14ac:dyDescent="0.25">
      <c r="A65" s="13">
        <v>202101</v>
      </c>
      <c r="B65" s="14" t="s">
        <v>45</v>
      </c>
      <c r="C65" s="14" t="s">
        <v>10</v>
      </c>
      <c r="D65" s="14" t="s">
        <v>38</v>
      </c>
      <c r="E65" s="14">
        <v>-15295.72</v>
      </c>
      <c r="F65" s="14">
        <v>0</v>
      </c>
      <c r="G65" s="14">
        <v>0</v>
      </c>
      <c r="H65" s="14">
        <v>0</v>
      </c>
      <c r="I65" s="15" cm="1">
        <f t="array" ref="I65">IF(OR($C65={"R","U"}),E65,"")</f>
        <v>-15295.72</v>
      </c>
      <c r="J65" s="15" cm="1">
        <f t="array" ref="J65">IF(OR($C65={"R","U"}),F65,"")</f>
        <v>0</v>
      </c>
      <c r="K65" s="15" cm="1">
        <f t="array" ref="K65">IF(OR($C65={"R","U"}),G65,"")</f>
        <v>0</v>
      </c>
      <c r="L65" s="15" cm="1">
        <f t="array" ref="L65">IF(OR($C65={"R","U"}),H65,"")</f>
        <v>0</v>
      </c>
      <c r="M65" s="15" t="str">
        <f t="shared" si="0"/>
        <v>Industrial</v>
      </c>
    </row>
    <row r="66" spans="1:13" x14ac:dyDescent="0.25">
      <c r="A66" s="13">
        <v>202101</v>
      </c>
      <c r="B66" s="14" t="s">
        <v>45</v>
      </c>
      <c r="C66" s="14" t="s">
        <v>10</v>
      </c>
      <c r="D66" s="14" t="s">
        <v>39</v>
      </c>
      <c r="F66" s="14">
        <v>469</v>
      </c>
      <c r="G66" s="14">
        <v>0</v>
      </c>
      <c r="I66" s="15" cm="1">
        <f t="array" ref="I66">IF(OR($C66={"R","U"}),E66,"")</f>
        <v>0</v>
      </c>
      <c r="J66" s="15" cm="1">
        <f t="array" ref="J66">IF(OR($C66={"R","U"}),F66,"")</f>
        <v>469</v>
      </c>
      <c r="K66" s="15" cm="1">
        <f t="array" ref="K66">IF(OR($C66={"R","U"}),G66,"")</f>
        <v>0</v>
      </c>
      <c r="L66" s="15" cm="1">
        <f t="array" ref="L66">IF(OR($C66={"R","U"}),H66,"")</f>
        <v>0</v>
      </c>
      <c r="M66" s="15" t="str">
        <f t="shared" si="0"/>
        <v>Industrial</v>
      </c>
    </row>
    <row r="67" spans="1:13" x14ac:dyDescent="0.25">
      <c r="A67" s="13">
        <v>202101</v>
      </c>
      <c r="B67" s="14" t="s">
        <v>45</v>
      </c>
      <c r="C67" s="14" t="s">
        <v>10</v>
      </c>
      <c r="D67" s="14" t="s">
        <v>40</v>
      </c>
      <c r="E67" s="14">
        <v>32500.99</v>
      </c>
      <c r="F67" s="14">
        <v>0</v>
      </c>
      <c r="G67" s="14">
        <v>0</v>
      </c>
      <c r="H67" s="14">
        <v>0</v>
      </c>
      <c r="I67" s="15" cm="1">
        <f t="array" ref="I67">IF(OR($C67={"R","U"}),E67,"")</f>
        <v>32500.99</v>
      </c>
      <c r="J67" s="15" cm="1">
        <f t="array" ref="J67">IF(OR($C67={"R","U"}),F67,"")</f>
        <v>0</v>
      </c>
      <c r="K67" s="15" cm="1">
        <f t="array" ref="K67">IF(OR($C67={"R","U"}),G67,"")</f>
        <v>0</v>
      </c>
      <c r="L67" s="15" cm="1">
        <f t="array" ref="L67">IF(OR($C67={"R","U"}),H67,"")</f>
        <v>0</v>
      </c>
      <c r="M67" s="15" t="str">
        <f t="shared" ref="M67:M130" si="1">IF(LEFT(B67,3)="RES","Residential",IF(LEFT(B67,3)="COM","Commercial",IF(LEFT(B67,3)="IND","Industrial",IF(LEFT(B67,3)="IRR","Irrigation",IF(LEFT(B67,3)="PUB","Lighting")))))</f>
        <v>Industrial</v>
      </c>
    </row>
    <row r="68" spans="1:13" x14ac:dyDescent="0.25">
      <c r="A68" s="13">
        <v>202101</v>
      </c>
      <c r="B68" s="14" t="s">
        <v>45</v>
      </c>
      <c r="C68" s="14" t="s">
        <v>10</v>
      </c>
      <c r="D68" s="14" t="s">
        <v>41</v>
      </c>
      <c r="E68" s="14">
        <v>494689.75</v>
      </c>
      <c r="F68" s="14">
        <v>0</v>
      </c>
      <c r="G68" s="14">
        <v>0</v>
      </c>
      <c r="H68" s="14">
        <v>0</v>
      </c>
      <c r="I68" s="15" cm="1">
        <f t="array" ref="I68">IF(OR($C68={"R","U"}),E68,"")</f>
        <v>494689.75</v>
      </c>
      <c r="J68" s="15" cm="1">
        <f t="array" ref="J68">IF(OR($C68={"R","U"}),F68,"")</f>
        <v>0</v>
      </c>
      <c r="K68" s="15" cm="1">
        <f t="array" ref="K68">IF(OR($C68={"R","U"}),G68,"")</f>
        <v>0</v>
      </c>
      <c r="L68" s="15" cm="1">
        <f t="array" ref="L68">IF(OR($C68={"R","U"}),H68,"")</f>
        <v>0</v>
      </c>
      <c r="M68" s="15" t="str">
        <f t="shared" si="1"/>
        <v>Industrial</v>
      </c>
    </row>
    <row r="69" spans="1:13" x14ac:dyDescent="0.25">
      <c r="A69" s="13">
        <v>202101</v>
      </c>
      <c r="B69" s="14" t="s">
        <v>45</v>
      </c>
      <c r="C69" s="14" t="s">
        <v>10</v>
      </c>
      <c r="D69" s="14" t="s">
        <v>42</v>
      </c>
      <c r="E69" s="14">
        <v>1741.7</v>
      </c>
      <c r="F69" s="14">
        <v>0</v>
      </c>
      <c r="G69" s="14">
        <v>0</v>
      </c>
      <c r="H69" s="14">
        <v>0</v>
      </c>
      <c r="I69" s="15" cm="1">
        <f t="array" ref="I69">IF(OR($C69={"R","U"}),E69,"")</f>
        <v>1741.7</v>
      </c>
      <c r="J69" s="15" cm="1">
        <f t="array" ref="J69">IF(OR($C69={"R","U"}),F69,"")</f>
        <v>0</v>
      </c>
      <c r="K69" s="15" cm="1">
        <f t="array" ref="K69">IF(OR($C69={"R","U"}),G69,"")</f>
        <v>0</v>
      </c>
      <c r="L69" s="15" cm="1">
        <f t="array" ref="L69">IF(OR($C69={"R","U"}),H69,"")</f>
        <v>0</v>
      </c>
      <c r="M69" s="15" t="str">
        <f t="shared" si="1"/>
        <v>Industrial</v>
      </c>
    </row>
    <row r="70" spans="1:13" x14ac:dyDescent="0.25">
      <c r="A70" s="13">
        <v>202101</v>
      </c>
      <c r="B70" s="14" t="s">
        <v>45</v>
      </c>
      <c r="C70" s="14" t="s">
        <v>43</v>
      </c>
      <c r="D70" s="14" t="s">
        <v>44</v>
      </c>
      <c r="E70" s="14">
        <v>29000</v>
      </c>
      <c r="F70" s="14">
        <v>0</v>
      </c>
      <c r="G70" s="14">
        <v>0</v>
      </c>
      <c r="H70" s="14">
        <v>412000</v>
      </c>
      <c r="I70" s="15" cm="1">
        <f t="array" ref="I70">IF(OR($C70={"R","U"}),E70,"")</f>
        <v>29000</v>
      </c>
      <c r="J70" s="15" cm="1">
        <f t="array" ref="J70">IF(OR($C70={"R","U"}),F70,"")</f>
        <v>0</v>
      </c>
      <c r="K70" s="15" cm="1">
        <f t="array" ref="K70">IF(OR($C70={"R","U"}),G70,"")</f>
        <v>0</v>
      </c>
      <c r="L70" s="15" cm="1">
        <f t="array" ref="L70">IF(OR($C70={"R","U"}),H70,"")</f>
        <v>412000</v>
      </c>
      <c r="M70" s="15" t="str">
        <f t="shared" si="1"/>
        <v>Industrial</v>
      </c>
    </row>
    <row r="71" spans="1:13" x14ac:dyDescent="0.25">
      <c r="A71" s="13">
        <v>202101</v>
      </c>
      <c r="B71" s="14" t="s">
        <v>51</v>
      </c>
      <c r="C71" s="14" t="s">
        <v>1</v>
      </c>
      <c r="D71" s="14" t="s">
        <v>52</v>
      </c>
      <c r="E71" s="14">
        <v>-1722.45</v>
      </c>
      <c r="F71" s="14">
        <v>0</v>
      </c>
      <c r="G71" s="14">
        <v>2571</v>
      </c>
      <c r="H71" s="14">
        <v>236630</v>
      </c>
      <c r="I71" s="15" t="str" cm="1">
        <f t="array" ref="I71">IF(OR($C71={"R","U"}),E71,"")</f>
        <v/>
      </c>
      <c r="J71" s="15" t="str" cm="1">
        <f t="array" ref="J71">IF(OR($C71={"R","U"}),F71,"")</f>
        <v/>
      </c>
      <c r="K71" s="15" t="str" cm="1">
        <f t="array" ref="K71">IF(OR($C71={"R","U"}),G71,"")</f>
        <v/>
      </c>
      <c r="L71" s="15" t="str" cm="1">
        <f t="array" ref="L71">IF(OR($C71={"R","U"}),H71,"")</f>
        <v/>
      </c>
      <c r="M71" s="15" t="str">
        <f t="shared" si="1"/>
        <v>Irrigation</v>
      </c>
    </row>
    <row r="72" spans="1:13" x14ac:dyDescent="0.25">
      <c r="A72" s="13">
        <v>202101</v>
      </c>
      <c r="B72" s="14" t="s">
        <v>51</v>
      </c>
      <c r="C72" s="14" t="s">
        <v>1</v>
      </c>
      <c r="D72" s="14" t="s">
        <v>53</v>
      </c>
      <c r="E72" s="14">
        <v>-0.5</v>
      </c>
      <c r="F72" s="14">
        <v>0</v>
      </c>
      <c r="G72" s="14">
        <v>9</v>
      </c>
      <c r="H72" s="14">
        <v>69</v>
      </c>
      <c r="I72" s="15" t="str" cm="1">
        <f t="array" ref="I72">IF(OR($C72={"R","U"}),E72,"")</f>
        <v/>
      </c>
      <c r="J72" s="15" t="str" cm="1">
        <f t="array" ref="J72">IF(OR($C72={"R","U"}),F72,"")</f>
        <v/>
      </c>
      <c r="K72" s="15" t="str" cm="1">
        <f t="array" ref="K72">IF(OR($C72={"R","U"}),G72,"")</f>
        <v/>
      </c>
      <c r="L72" s="15" t="str" cm="1">
        <f t="array" ref="L72">IF(OR($C72={"R","U"}),H72,"")</f>
        <v/>
      </c>
      <c r="M72" s="15" t="str">
        <f t="shared" si="1"/>
        <v>Irrigation</v>
      </c>
    </row>
    <row r="73" spans="1:13" x14ac:dyDescent="0.25">
      <c r="A73" s="13">
        <v>202101</v>
      </c>
      <c r="B73" s="14" t="s">
        <v>51</v>
      </c>
      <c r="C73" s="14" t="s">
        <v>1</v>
      </c>
      <c r="D73" s="14" t="s">
        <v>54</v>
      </c>
      <c r="F73" s="14">
        <v>2526</v>
      </c>
      <c r="G73" s="14">
        <v>0</v>
      </c>
      <c r="I73" s="15" t="str" cm="1">
        <f t="array" ref="I73">IF(OR($C73={"R","U"}),E73,"")</f>
        <v/>
      </c>
      <c r="J73" s="15" t="str" cm="1">
        <f t="array" ref="J73">IF(OR($C73={"R","U"}),F73,"")</f>
        <v/>
      </c>
      <c r="K73" s="15" t="str" cm="1">
        <f t="array" ref="K73">IF(OR($C73={"R","U"}),G73,"")</f>
        <v/>
      </c>
      <c r="L73" s="15" t="str" cm="1">
        <f t="array" ref="L73">IF(OR($C73={"R","U"}),H73,"")</f>
        <v/>
      </c>
      <c r="M73" s="15" t="str">
        <f t="shared" si="1"/>
        <v>Irrigation</v>
      </c>
    </row>
    <row r="74" spans="1:13" x14ac:dyDescent="0.25">
      <c r="A74" s="13">
        <v>202101</v>
      </c>
      <c r="B74" s="14" t="s">
        <v>51</v>
      </c>
      <c r="C74" s="14" t="s">
        <v>1</v>
      </c>
      <c r="D74" s="14" t="s">
        <v>55</v>
      </c>
      <c r="E74" s="14">
        <v>-335.16</v>
      </c>
      <c r="F74" s="14">
        <v>0</v>
      </c>
      <c r="G74" s="14">
        <v>0</v>
      </c>
      <c r="H74" s="14">
        <v>0</v>
      </c>
      <c r="I74" s="15" t="str" cm="1">
        <f t="array" ref="I74">IF(OR($C74={"R","U"}),E74,"")</f>
        <v/>
      </c>
      <c r="J74" s="15" t="str" cm="1">
        <f t="array" ref="J74">IF(OR($C74={"R","U"}),F74,"")</f>
        <v/>
      </c>
      <c r="K74" s="15" t="str" cm="1">
        <f t="array" ref="K74">IF(OR($C74={"R","U"}),G74,"")</f>
        <v/>
      </c>
      <c r="L74" s="15" t="str" cm="1">
        <f t="array" ref="L74">IF(OR($C74={"R","U"}),H74,"")</f>
        <v/>
      </c>
      <c r="M74" s="15" t="str">
        <f t="shared" si="1"/>
        <v>Irrigation</v>
      </c>
    </row>
    <row r="75" spans="1:13" x14ac:dyDescent="0.25">
      <c r="A75" s="13">
        <v>202101</v>
      </c>
      <c r="B75" s="14" t="s">
        <v>51</v>
      </c>
      <c r="C75" s="14" t="s">
        <v>10</v>
      </c>
      <c r="D75" s="14" t="s">
        <v>52</v>
      </c>
      <c r="E75" s="14">
        <v>16506.68</v>
      </c>
      <c r="F75" s="14">
        <v>0</v>
      </c>
      <c r="G75" s="14">
        <v>2571</v>
      </c>
      <c r="H75" s="14">
        <v>236632</v>
      </c>
      <c r="I75" s="15" cm="1">
        <f t="array" ref="I75">IF(OR($C75={"R","U"}),E75,"")</f>
        <v>16506.68</v>
      </c>
      <c r="J75" s="15" cm="1">
        <f t="array" ref="J75">IF(OR($C75={"R","U"}),F75,"")</f>
        <v>0</v>
      </c>
      <c r="K75" s="15" cm="1">
        <f t="array" ref="K75">IF(OR($C75={"R","U"}),G75,"")</f>
        <v>2571</v>
      </c>
      <c r="L75" s="15" cm="1">
        <f t="array" ref="L75">IF(OR($C75={"R","U"}),H75,"")</f>
        <v>236632</v>
      </c>
      <c r="M75" s="15" t="str">
        <f t="shared" si="1"/>
        <v>Irrigation</v>
      </c>
    </row>
    <row r="76" spans="1:13" x14ac:dyDescent="0.25">
      <c r="A76" s="13">
        <v>202101</v>
      </c>
      <c r="B76" s="14" t="s">
        <v>51</v>
      </c>
      <c r="C76" s="14" t="s">
        <v>10</v>
      </c>
      <c r="D76" s="14" t="s">
        <v>56</v>
      </c>
      <c r="E76" s="14">
        <v>16087.25</v>
      </c>
      <c r="F76" s="14">
        <v>0</v>
      </c>
      <c r="G76" s="14">
        <v>2553</v>
      </c>
      <c r="H76" s="14">
        <v>236268</v>
      </c>
      <c r="I76" s="15" cm="1">
        <f t="array" ref="I76">IF(OR($C76={"R","U"}),E76,"")</f>
        <v>16087.25</v>
      </c>
      <c r="J76" s="15" cm="1">
        <f t="array" ref="J76">IF(OR($C76={"R","U"}),F76,"")</f>
        <v>0</v>
      </c>
      <c r="K76" s="15" cm="1">
        <f t="array" ref="K76">IF(OR($C76={"R","U"}),G76,"")</f>
        <v>2553</v>
      </c>
      <c r="L76" s="15" cm="1">
        <f t="array" ref="L76">IF(OR($C76={"R","U"}),H76,"")</f>
        <v>236268</v>
      </c>
      <c r="M76" s="15" t="str">
        <f t="shared" si="1"/>
        <v>Irrigation</v>
      </c>
    </row>
    <row r="77" spans="1:13" x14ac:dyDescent="0.25">
      <c r="A77" s="13">
        <v>202101</v>
      </c>
      <c r="B77" s="14" t="s">
        <v>51</v>
      </c>
      <c r="C77" s="14" t="s">
        <v>10</v>
      </c>
      <c r="D77" s="14" t="s">
        <v>20</v>
      </c>
      <c r="E77" s="14">
        <v>227.31</v>
      </c>
      <c r="H77" s="14">
        <v>0</v>
      </c>
      <c r="I77" s="15" cm="1">
        <f t="array" ref="I77">IF(OR($C77={"R","U"}),E77,"")</f>
        <v>227.31</v>
      </c>
      <c r="J77" s="15" cm="1">
        <f t="array" ref="J77">IF(OR($C77={"R","U"}),F77,"")</f>
        <v>0</v>
      </c>
      <c r="K77" s="15" cm="1">
        <f t="array" ref="K77">IF(OR($C77={"R","U"}),G77,"")</f>
        <v>0</v>
      </c>
      <c r="L77" s="15" cm="1">
        <f t="array" ref="L77">IF(OR($C77={"R","U"}),H77,"")</f>
        <v>0</v>
      </c>
      <c r="M77" s="15" t="str">
        <f t="shared" si="1"/>
        <v>Irrigation</v>
      </c>
    </row>
    <row r="78" spans="1:13" x14ac:dyDescent="0.25">
      <c r="A78" s="13">
        <v>202101</v>
      </c>
      <c r="B78" s="14" t="s">
        <v>51</v>
      </c>
      <c r="C78" s="14" t="s">
        <v>10</v>
      </c>
      <c r="D78" s="14" t="s">
        <v>21</v>
      </c>
      <c r="E78" s="14">
        <v>-55.23</v>
      </c>
      <c r="H78" s="14">
        <v>0</v>
      </c>
      <c r="I78" s="15" cm="1">
        <f t="array" ref="I78">IF(OR($C78={"R","U"}),E78,"")</f>
        <v>-55.23</v>
      </c>
      <c r="J78" s="15" cm="1">
        <f t="array" ref="J78">IF(OR($C78={"R","U"}),F78,"")</f>
        <v>0</v>
      </c>
      <c r="K78" s="15" cm="1">
        <f t="array" ref="K78">IF(OR($C78={"R","U"}),G78,"")</f>
        <v>0</v>
      </c>
      <c r="L78" s="15" cm="1">
        <f t="array" ref="L78">IF(OR($C78={"R","U"}),H78,"")</f>
        <v>0</v>
      </c>
      <c r="M78" s="15" t="str">
        <f t="shared" si="1"/>
        <v>Irrigation</v>
      </c>
    </row>
    <row r="79" spans="1:13" x14ac:dyDescent="0.25">
      <c r="A79" s="13">
        <v>202101</v>
      </c>
      <c r="B79" s="14" t="s">
        <v>51</v>
      </c>
      <c r="C79" s="14" t="s">
        <v>10</v>
      </c>
      <c r="D79" s="14" t="s">
        <v>22</v>
      </c>
      <c r="E79" s="14">
        <v>7.36</v>
      </c>
      <c r="H79" s="14">
        <v>0</v>
      </c>
      <c r="I79" s="15" cm="1">
        <f t="array" ref="I79">IF(OR($C79={"R","U"}),E79,"")</f>
        <v>7.36</v>
      </c>
      <c r="J79" s="15" cm="1">
        <f t="array" ref="J79">IF(OR($C79={"R","U"}),F79,"")</f>
        <v>0</v>
      </c>
      <c r="K79" s="15" cm="1">
        <f t="array" ref="K79">IF(OR($C79={"R","U"}),G79,"")</f>
        <v>0</v>
      </c>
      <c r="L79" s="15" cm="1">
        <f t="array" ref="L79">IF(OR($C79={"R","U"}),H79,"")</f>
        <v>0</v>
      </c>
      <c r="M79" s="15" t="str">
        <f t="shared" si="1"/>
        <v>Irrigation</v>
      </c>
    </row>
    <row r="80" spans="1:13" x14ac:dyDescent="0.25">
      <c r="A80" s="13">
        <v>202101</v>
      </c>
      <c r="B80" s="14" t="s">
        <v>51</v>
      </c>
      <c r="C80" s="14" t="s">
        <v>10</v>
      </c>
      <c r="D80" s="14" t="s">
        <v>23</v>
      </c>
      <c r="E80" s="14">
        <v>155.99</v>
      </c>
      <c r="H80" s="14">
        <v>0</v>
      </c>
      <c r="I80" s="15" cm="1">
        <f t="array" ref="I80">IF(OR($C80={"R","U"}),E80,"")</f>
        <v>155.99</v>
      </c>
      <c r="J80" s="15" cm="1">
        <f t="array" ref="J80">IF(OR($C80={"R","U"}),F80,"")</f>
        <v>0</v>
      </c>
      <c r="K80" s="15" cm="1">
        <f t="array" ref="K80">IF(OR($C80={"R","U"}),G80,"")</f>
        <v>0</v>
      </c>
      <c r="L80" s="15" cm="1">
        <f t="array" ref="L80">IF(OR($C80={"R","U"}),H80,"")</f>
        <v>0</v>
      </c>
      <c r="M80" s="15" t="str">
        <f t="shared" si="1"/>
        <v>Irrigation</v>
      </c>
    </row>
    <row r="81" spans="1:13" x14ac:dyDescent="0.25">
      <c r="A81" s="13">
        <v>202101</v>
      </c>
      <c r="B81" s="14" t="s">
        <v>51</v>
      </c>
      <c r="C81" s="14" t="s">
        <v>10</v>
      </c>
      <c r="D81" s="14" t="s">
        <v>24</v>
      </c>
      <c r="E81" s="14">
        <v>0</v>
      </c>
      <c r="H81" s="14">
        <v>0</v>
      </c>
      <c r="I81" s="15" cm="1">
        <f t="array" ref="I81">IF(OR($C81={"R","U"}),E81,"")</f>
        <v>0</v>
      </c>
      <c r="J81" s="15" cm="1">
        <f t="array" ref="J81">IF(OR($C81={"R","U"}),F81,"")</f>
        <v>0</v>
      </c>
      <c r="K81" s="15" cm="1">
        <f t="array" ref="K81">IF(OR($C81={"R","U"}),G81,"")</f>
        <v>0</v>
      </c>
      <c r="L81" s="15" cm="1">
        <f t="array" ref="L81">IF(OR($C81={"R","U"}),H81,"")</f>
        <v>0</v>
      </c>
      <c r="M81" s="15" t="str">
        <f t="shared" si="1"/>
        <v>Irrigation</v>
      </c>
    </row>
    <row r="82" spans="1:13" x14ac:dyDescent="0.25">
      <c r="A82" s="13">
        <v>202101</v>
      </c>
      <c r="B82" s="14" t="s">
        <v>51</v>
      </c>
      <c r="C82" s="14" t="s">
        <v>10</v>
      </c>
      <c r="D82" s="14" t="s">
        <v>57</v>
      </c>
      <c r="E82" s="14">
        <v>-1607.9</v>
      </c>
      <c r="H82" s="14">
        <v>0</v>
      </c>
      <c r="I82" s="15" cm="1">
        <f t="array" ref="I82">IF(OR($C82={"R","U"}),E82,"")</f>
        <v>-1607.9</v>
      </c>
      <c r="J82" s="15" cm="1">
        <f t="array" ref="J82">IF(OR($C82={"R","U"}),F82,"")</f>
        <v>0</v>
      </c>
      <c r="K82" s="15" cm="1">
        <f t="array" ref="K82">IF(OR($C82={"R","U"}),G82,"")</f>
        <v>0</v>
      </c>
      <c r="L82" s="15" cm="1">
        <f t="array" ref="L82">IF(OR($C82={"R","U"}),H82,"")</f>
        <v>0</v>
      </c>
      <c r="M82" s="15" t="str">
        <f t="shared" si="1"/>
        <v>Irrigation</v>
      </c>
    </row>
    <row r="83" spans="1:13" x14ac:dyDescent="0.25">
      <c r="A83" s="13">
        <v>202101</v>
      </c>
      <c r="B83" s="14" t="s">
        <v>51</v>
      </c>
      <c r="C83" s="14" t="s">
        <v>10</v>
      </c>
      <c r="D83" s="14" t="s">
        <v>58</v>
      </c>
      <c r="E83" s="14">
        <v>4.6500000000000004</v>
      </c>
      <c r="F83" s="14">
        <v>0</v>
      </c>
      <c r="G83" s="14">
        <v>9</v>
      </c>
      <c r="H83" s="14">
        <v>69</v>
      </c>
      <c r="I83" s="15" cm="1">
        <f t="array" ref="I83">IF(OR($C83={"R","U"}),E83,"")</f>
        <v>4.6500000000000004</v>
      </c>
      <c r="J83" s="15" cm="1">
        <f t="array" ref="J83">IF(OR($C83={"R","U"}),F83,"")</f>
        <v>0</v>
      </c>
      <c r="K83" s="15" cm="1">
        <f t="array" ref="K83">IF(OR($C83={"R","U"}),G83,"")</f>
        <v>9</v>
      </c>
      <c r="L83" s="15" cm="1">
        <f t="array" ref="L83">IF(OR($C83={"R","U"}),H83,"")</f>
        <v>69</v>
      </c>
      <c r="M83" s="15" t="str">
        <f t="shared" si="1"/>
        <v>Irrigation</v>
      </c>
    </row>
    <row r="84" spans="1:13" x14ac:dyDescent="0.25">
      <c r="A84" s="13">
        <v>202101</v>
      </c>
      <c r="B84" s="14" t="s">
        <v>51</v>
      </c>
      <c r="C84" s="14" t="s">
        <v>10</v>
      </c>
      <c r="D84" s="14" t="s">
        <v>59</v>
      </c>
      <c r="E84" s="14">
        <v>37.200000000000003</v>
      </c>
      <c r="F84" s="14">
        <v>0</v>
      </c>
      <c r="G84" s="14">
        <v>10</v>
      </c>
      <c r="H84" s="14">
        <v>556</v>
      </c>
      <c r="I84" s="15" cm="1">
        <f t="array" ref="I84">IF(OR($C84={"R","U"}),E84,"")</f>
        <v>37.200000000000003</v>
      </c>
      <c r="J84" s="15" cm="1">
        <f t="array" ref="J84">IF(OR($C84={"R","U"}),F84,"")</f>
        <v>0</v>
      </c>
      <c r="K84" s="15" cm="1">
        <f t="array" ref="K84">IF(OR($C84={"R","U"}),G84,"")</f>
        <v>10</v>
      </c>
      <c r="L84" s="15" cm="1">
        <f t="array" ref="L84">IF(OR($C84={"R","U"}),H84,"")</f>
        <v>556</v>
      </c>
      <c r="M84" s="15" t="str">
        <f t="shared" si="1"/>
        <v>Irrigation</v>
      </c>
    </row>
    <row r="85" spans="1:13" x14ac:dyDescent="0.25">
      <c r="A85" s="13">
        <v>202101</v>
      </c>
      <c r="B85" s="14" t="s">
        <v>51</v>
      </c>
      <c r="C85" s="14" t="s">
        <v>10</v>
      </c>
      <c r="D85" s="14" t="s">
        <v>60</v>
      </c>
      <c r="E85" s="14">
        <v>-10772.71</v>
      </c>
      <c r="F85" s="14">
        <v>0</v>
      </c>
      <c r="G85" s="14">
        <v>0</v>
      </c>
      <c r="H85" s="14">
        <v>0</v>
      </c>
      <c r="I85" s="15" cm="1">
        <f t="array" ref="I85">IF(OR($C85={"R","U"}),E85,"")</f>
        <v>-10772.71</v>
      </c>
      <c r="J85" s="15" cm="1">
        <f t="array" ref="J85">IF(OR($C85={"R","U"}),F85,"")</f>
        <v>0</v>
      </c>
      <c r="K85" s="15" cm="1">
        <f t="array" ref="K85">IF(OR($C85={"R","U"}),G85,"")</f>
        <v>0</v>
      </c>
      <c r="L85" s="15" cm="1">
        <f t="array" ref="L85">IF(OR($C85={"R","U"}),H85,"")</f>
        <v>0</v>
      </c>
      <c r="M85" s="15" t="str">
        <f t="shared" si="1"/>
        <v>Irrigation</v>
      </c>
    </row>
    <row r="86" spans="1:13" x14ac:dyDescent="0.25">
      <c r="A86" s="13">
        <v>202101</v>
      </c>
      <c r="B86" s="14" t="s">
        <v>51</v>
      </c>
      <c r="C86" s="14" t="s">
        <v>10</v>
      </c>
      <c r="D86" s="14" t="s">
        <v>61</v>
      </c>
      <c r="E86" s="14">
        <v>128.33000000000001</v>
      </c>
      <c r="F86" s="14">
        <v>0</v>
      </c>
      <c r="G86" s="14">
        <v>0</v>
      </c>
      <c r="H86" s="14">
        <v>0</v>
      </c>
      <c r="I86" s="15" cm="1">
        <f t="array" ref="I86">IF(OR($C86={"R","U"}),E86,"")</f>
        <v>128.33000000000001</v>
      </c>
      <c r="J86" s="15" cm="1">
        <f t="array" ref="J86">IF(OR($C86={"R","U"}),F86,"")</f>
        <v>0</v>
      </c>
      <c r="K86" s="15" cm="1">
        <f t="array" ref="K86">IF(OR($C86={"R","U"}),G86,"")</f>
        <v>0</v>
      </c>
      <c r="L86" s="15" cm="1">
        <f t="array" ref="L86">IF(OR($C86={"R","U"}),H86,"")</f>
        <v>0</v>
      </c>
      <c r="M86" s="15" t="str">
        <f t="shared" si="1"/>
        <v>Irrigation</v>
      </c>
    </row>
    <row r="87" spans="1:13" x14ac:dyDescent="0.25">
      <c r="A87" s="13">
        <v>202101</v>
      </c>
      <c r="B87" s="14" t="s">
        <v>51</v>
      </c>
      <c r="C87" s="14" t="s">
        <v>10</v>
      </c>
      <c r="D87" s="14" t="s">
        <v>62</v>
      </c>
      <c r="E87" s="14">
        <v>-507.64</v>
      </c>
      <c r="F87" s="14">
        <v>0</v>
      </c>
      <c r="G87" s="14">
        <v>0</v>
      </c>
      <c r="H87" s="14">
        <v>0</v>
      </c>
      <c r="I87" s="15" cm="1">
        <f t="array" ref="I87">IF(OR($C87={"R","U"}),E87,"")</f>
        <v>-507.64</v>
      </c>
      <c r="J87" s="15" cm="1">
        <f t="array" ref="J87">IF(OR($C87={"R","U"}),F87,"")</f>
        <v>0</v>
      </c>
      <c r="K87" s="15" cm="1">
        <f t="array" ref="K87">IF(OR($C87={"R","U"}),G87,"")</f>
        <v>0</v>
      </c>
      <c r="L87" s="15" cm="1">
        <f t="array" ref="L87">IF(OR($C87={"R","U"}),H87,"")</f>
        <v>0</v>
      </c>
      <c r="M87" s="15" t="str">
        <f t="shared" si="1"/>
        <v>Irrigation</v>
      </c>
    </row>
    <row r="88" spans="1:13" x14ac:dyDescent="0.25">
      <c r="A88" s="13">
        <v>202101</v>
      </c>
      <c r="B88" s="14" t="s">
        <v>51</v>
      </c>
      <c r="C88" s="14" t="s">
        <v>10</v>
      </c>
      <c r="D88" s="14" t="s">
        <v>38</v>
      </c>
      <c r="E88" s="14">
        <v>-2661.82</v>
      </c>
      <c r="F88" s="14">
        <v>0</v>
      </c>
      <c r="G88" s="14">
        <v>0</v>
      </c>
      <c r="H88" s="14">
        <v>0</v>
      </c>
      <c r="I88" s="15" cm="1">
        <f t="array" ref="I88">IF(OR($C88={"R","U"}),E88,"")</f>
        <v>-2661.82</v>
      </c>
      <c r="J88" s="15" cm="1">
        <f t="array" ref="J88">IF(OR($C88={"R","U"}),F88,"")</f>
        <v>0</v>
      </c>
      <c r="K88" s="15" cm="1">
        <f t="array" ref="K88">IF(OR($C88={"R","U"}),G88,"")</f>
        <v>0</v>
      </c>
      <c r="L88" s="15" cm="1">
        <f t="array" ref="L88">IF(OR($C88={"R","U"}),H88,"")</f>
        <v>0</v>
      </c>
      <c r="M88" s="15" t="str">
        <f t="shared" si="1"/>
        <v>Irrigation</v>
      </c>
    </row>
    <row r="89" spans="1:13" x14ac:dyDescent="0.25">
      <c r="A89" s="13">
        <v>202101</v>
      </c>
      <c r="B89" s="14" t="s">
        <v>51</v>
      </c>
      <c r="C89" s="14" t="s">
        <v>10</v>
      </c>
      <c r="D89" s="14" t="s">
        <v>63</v>
      </c>
      <c r="F89" s="14">
        <v>5022</v>
      </c>
      <c r="G89" s="14">
        <v>0</v>
      </c>
      <c r="I89" s="15" cm="1">
        <f t="array" ref="I89">IF(OR($C89={"R","U"}),E89,"")</f>
        <v>0</v>
      </c>
      <c r="J89" s="15" cm="1">
        <f t="array" ref="J89">IF(OR($C89={"R","U"}),F89,"")</f>
        <v>5022</v>
      </c>
      <c r="K89" s="15" cm="1">
        <f t="array" ref="K89">IF(OR($C89={"R","U"}),G89,"")</f>
        <v>0</v>
      </c>
      <c r="L89" s="15" cm="1">
        <f t="array" ref="L89">IF(OR($C89={"R","U"}),H89,"")</f>
        <v>0</v>
      </c>
      <c r="M89" s="15" t="str">
        <f t="shared" si="1"/>
        <v>Irrigation</v>
      </c>
    </row>
    <row r="90" spans="1:13" x14ac:dyDescent="0.25">
      <c r="A90" s="13">
        <v>202101</v>
      </c>
      <c r="B90" s="14" t="s">
        <v>51</v>
      </c>
      <c r="C90" s="14" t="s">
        <v>10</v>
      </c>
      <c r="D90" s="14" t="s">
        <v>40</v>
      </c>
      <c r="E90" s="14">
        <v>6551.25</v>
      </c>
      <c r="F90" s="14">
        <v>0</v>
      </c>
      <c r="G90" s="14">
        <v>0</v>
      </c>
      <c r="H90" s="14">
        <v>0</v>
      </c>
      <c r="I90" s="15" cm="1">
        <f t="array" ref="I90">IF(OR($C90={"R","U"}),E90,"")</f>
        <v>6551.25</v>
      </c>
      <c r="J90" s="15" cm="1">
        <f t="array" ref="J90">IF(OR($C90={"R","U"}),F90,"")</f>
        <v>0</v>
      </c>
      <c r="K90" s="15" cm="1">
        <f t="array" ref="K90">IF(OR($C90={"R","U"}),G90,"")</f>
        <v>0</v>
      </c>
      <c r="L90" s="15" cm="1">
        <f t="array" ref="L90">IF(OR($C90={"R","U"}),H90,"")</f>
        <v>0</v>
      </c>
      <c r="M90" s="15" t="str">
        <f t="shared" si="1"/>
        <v>Irrigation</v>
      </c>
    </row>
    <row r="91" spans="1:13" x14ac:dyDescent="0.25">
      <c r="A91" s="13">
        <v>202101</v>
      </c>
      <c r="B91" s="14" t="s">
        <v>51</v>
      </c>
      <c r="C91" s="14" t="s">
        <v>10</v>
      </c>
      <c r="D91" s="14" t="s">
        <v>41</v>
      </c>
      <c r="E91" s="14">
        <v>54298.04</v>
      </c>
      <c r="F91" s="14">
        <v>0</v>
      </c>
      <c r="G91" s="14">
        <v>0</v>
      </c>
      <c r="H91" s="14">
        <v>0</v>
      </c>
      <c r="I91" s="15" cm="1">
        <f t="array" ref="I91">IF(OR($C91={"R","U"}),E91,"")</f>
        <v>54298.04</v>
      </c>
      <c r="J91" s="15" cm="1">
        <f t="array" ref="J91">IF(OR($C91={"R","U"}),F91,"")</f>
        <v>0</v>
      </c>
      <c r="K91" s="15" cm="1">
        <f t="array" ref="K91">IF(OR($C91={"R","U"}),G91,"")</f>
        <v>0</v>
      </c>
      <c r="L91" s="15" cm="1">
        <f t="array" ref="L91">IF(OR($C91={"R","U"}),H91,"")</f>
        <v>0</v>
      </c>
      <c r="M91" s="15" t="str">
        <f t="shared" si="1"/>
        <v>Irrigation</v>
      </c>
    </row>
    <row r="92" spans="1:13" x14ac:dyDescent="0.25">
      <c r="A92" s="13">
        <v>202101</v>
      </c>
      <c r="B92" s="14" t="s">
        <v>51</v>
      </c>
      <c r="C92" s="14" t="s">
        <v>10</v>
      </c>
      <c r="D92" s="14" t="s">
        <v>42</v>
      </c>
      <c r="E92" s="14">
        <v>380.22</v>
      </c>
      <c r="F92" s="14">
        <v>0</v>
      </c>
      <c r="G92" s="14">
        <v>0</v>
      </c>
      <c r="H92" s="14">
        <v>0</v>
      </c>
      <c r="I92" s="15" cm="1">
        <f t="array" ref="I92">IF(OR($C92={"R","U"}),E92,"")</f>
        <v>380.22</v>
      </c>
      <c r="J92" s="15" cm="1">
        <f t="array" ref="J92">IF(OR($C92={"R","U"}),F92,"")</f>
        <v>0</v>
      </c>
      <c r="K92" s="15" cm="1">
        <f t="array" ref="K92">IF(OR($C92={"R","U"}),G92,"")</f>
        <v>0</v>
      </c>
      <c r="L92" s="15" cm="1">
        <f t="array" ref="L92">IF(OR($C92={"R","U"}),H92,"")</f>
        <v>0</v>
      </c>
      <c r="M92" s="15" t="str">
        <f t="shared" si="1"/>
        <v>Irrigation</v>
      </c>
    </row>
    <row r="93" spans="1:13" x14ac:dyDescent="0.25">
      <c r="A93" s="13">
        <v>202101</v>
      </c>
      <c r="B93" s="14" t="s">
        <v>51</v>
      </c>
      <c r="C93" s="14" t="s">
        <v>43</v>
      </c>
      <c r="D93" s="14" t="s">
        <v>64</v>
      </c>
      <c r="E93" s="14">
        <v>-37000</v>
      </c>
      <c r="F93" s="14">
        <v>0</v>
      </c>
      <c r="G93" s="14">
        <v>0</v>
      </c>
      <c r="H93" s="14">
        <v>-97000</v>
      </c>
      <c r="I93" s="15" cm="1">
        <f t="array" ref="I93">IF(OR($C93={"R","U"}),E93,"")</f>
        <v>-37000</v>
      </c>
      <c r="J93" s="15" cm="1">
        <f t="array" ref="J93">IF(OR($C93={"R","U"}),F93,"")</f>
        <v>0</v>
      </c>
      <c r="K93" s="15" cm="1">
        <f t="array" ref="K93">IF(OR($C93={"R","U"}),G93,"")</f>
        <v>0</v>
      </c>
      <c r="L93" s="15" cm="1">
        <f t="array" ref="L93">IF(OR($C93={"R","U"}),H93,"")</f>
        <v>-97000</v>
      </c>
      <c r="M93" s="15" t="str">
        <f t="shared" si="1"/>
        <v>Irrigation</v>
      </c>
    </row>
    <row r="94" spans="1:13" x14ac:dyDescent="0.25">
      <c r="A94" s="13">
        <v>202101</v>
      </c>
      <c r="B94" s="14" t="s">
        <v>65</v>
      </c>
      <c r="C94" s="14" t="s">
        <v>10</v>
      </c>
      <c r="D94" s="14" t="s">
        <v>66</v>
      </c>
      <c r="E94" s="14">
        <v>7.57</v>
      </c>
      <c r="H94" s="14">
        <v>0</v>
      </c>
      <c r="I94" s="15" cm="1">
        <f t="array" ref="I94">IF(OR($C94={"R","U"}),E94,"")</f>
        <v>7.57</v>
      </c>
      <c r="J94" s="15" cm="1">
        <f t="array" ref="J94">IF(OR($C94={"R","U"}),F94,"")</f>
        <v>0</v>
      </c>
      <c r="K94" s="15" cm="1">
        <f t="array" ref="K94">IF(OR($C94={"R","U"}),G94,"")</f>
        <v>0</v>
      </c>
      <c r="L94" s="15" cm="1">
        <f t="array" ref="L94">IF(OR($C94={"R","U"}),H94,"")</f>
        <v>0</v>
      </c>
      <c r="M94" s="15" t="str">
        <f t="shared" si="1"/>
        <v>Lighting</v>
      </c>
    </row>
    <row r="95" spans="1:13" x14ac:dyDescent="0.25">
      <c r="A95" s="13">
        <v>202101</v>
      </c>
      <c r="B95" s="14" t="s">
        <v>65</v>
      </c>
      <c r="C95" s="14" t="s">
        <v>10</v>
      </c>
      <c r="D95" s="14" t="s">
        <v>67</v>
      </c>
      <c r="E95" s="14">
        <v>5542.96</v>
      </c>
      <c r="F95" s="14">
        <v>0</v>
      </c>
      <c r="G95" s="14">
        <v>119</v>
      </c>
      <c r="H95" s="14">
        <v>114183</v>
      </c>
      <c r="I95" s="15" cm="1">
        <f t="array" ref="I95">IF(OR($C95={"R","U"}),E95,"")</f>
        <v>5542.96</v>
      </c>
      <c r="J95" s="15" cm="1">
        <f t="array" ref="J95">IF(OR($C95={"R","U"}),F95,"")</f>
        <v>0</v>
      </c>
      <c r="K95" s="15" cm="1">
        <f t="array" ref="K95">IF(OR($C95={"R","U"}),G95,"")</f>
        <v>119</v>
      </c>
      <c r="L95" s="15" cm="1">
        <f t="array" ref="L95">IF(OR($C95={"R","U"}),H95,"")</f>
        <v>114183</v>
      </c>
      <c r="M95" s="15" t="str">
        <f t="shared" si="1"/>
        <v>Lighting</v>
      </c>
    </row>
    <row r="96" spans="1:13" x14ac:dyDescent="0.25">
      <c r="A96" s="13">
        <v>202101</v>
      </c>
      <c r="B96" s="14" t="s">
        <v>65</v>
      </c>
      <c r="C96" s="14" t="s">
        <v>10</v>
      </c>
      <c r="D96" s="14" t="s">
        <v>68</v>
      </c>
      <c r="E96" s="14">
        <v>4787.87</v>
      </c>
      <c r="F96" s="14">
        <v>0</v>
      </c>
      <c r="G96" s="14">
        <v>111</v>
      </c>
      <c r="H96" s="14">
        <v>81567</v>
      </c>
      <c r="I96" s="15" cm="1">
        <f t="array" ref="I96">IF(OR($C96={"R","U"}),E96,"")</f>
        <v>4787.87</v>
      </c>
      <c r="J96" s="15" cm="1">
        <f t="array" ref="J96">IF(OR($C96={"R","U"}),F96,"")</f>
        <v>0</v>
      </c>
      <c r="K96" s="15" cm="1">
        <f t="array" ref="K96">IF(OR($C96={"R","U"}),G96,"")</f>
        <v>111</v>
      </c>
      <c r="L96" s="15" cm="1">
        <f t="array" ref="L96">IF(OR($C96={"R","U"}),H96,"")</f>
        <v>81567</v>
      </c>
      <c r="M96" s="15" t="str">
        <f t="shared" si="1"/>
        <v>Lighting</v>
      </c>
    </row>
    <row r="97" spans="1:13" x14ac:dyDescent="0.25">
      <c r="A97" s="13">
        <v>202101</v>
      </c>
      <c r="B97" s="14" t="s">
        <v>65</v>
      </c>
      <c r="C97" s="14" t="s">
        <v>10</v>
      </c>
      <c r="D97" s="14" t="s">
        <v>69</v>
      </c>
      <c r="E97" s="14">
        <v>46739.45</v>
      </c>
      <c r="F97" s="14">
        <v>0</v>
      </c>
      <c r="G97" s="14">
        <v>224</v>
      </c>
      <c r="H97" s="14">
        <v>165478</v>
      </c>
      <c r="I97" s="15" cm="1">
        <f t="array" ref="I97">IF(OR($C97={"R","U"}),E97,"")</f>
        <v>46739.45</v>
      </c>
      <c r="J97" s="15" cm="1">
        <f t="array" ref="J97">IF(OR($C97={"R","U"}),F97,"")</f>
        <v>0</v>
      </c>
      <c r="K97" s="15" cm="1">
        <f t="array" ref="K97">IF(OR($C97={"R","U"}),G97,"")</f>
        <v>224</v>
      </c>
      <c r="L97" s="15" cm="1">
        <f t="array" ref="L97">IF(OR($C97={"R","U"}),H97,"")</f>
        <v>165478</v>
      </c>
      <c r="M97" s="15" t="str">
        <f t="shared" si="1"/>
        <v>Lighting</v>
      </c>
    </row>
    <row r="98" spans="1:13" x14ac:dyDescent="0.25">
      <c r="A98" s="13">
        <v>202101</v>
      </c>
      <c r="B98" s="14" t="s">
        <v>65</v>
      </c>
      <c r="C98" s="14" t="s">
        <v>10</v>
      </c>
      <c r="D98" s="14" t="s">
        <v>70</v>
      </c>
      <c r="E98" s="14">
        <v>659.97</v>
      </c>
      <c r="F98" s="14">
        <v>0</v>
      </c>
      <c r="G98" s="14">
        <v>0</v>
      </c>
      <c r="H98" s="14">
        <v>0</v>
      </c>
      <c r="I98" s="15" cm="1">
        <f t="array" ref="I98">IF(OR($C98={"R","U"}),E98,"")</f>
        <v>659.97</v>
      </c>
      <c r="J98" s="15" cm="1">
        <f t="array" ref="J98">IF(OR($C98={"R","U"}),F98,"")</f>
        <v>0</v>
      </c>
      <c r="K98" s="15" cm="1">
        <f t="array" ref="K98">IF(OR($C98={"R","U"}),G98,"")</f>
        <v>0</v>
      </c>
      <c r="L98" s="15" cm="1">
        <f t="array" ref="L98">IF(OR($C98={"R","U"}),H98,"")</f>
        <v>0</v>
      </c>
      <c r="M98" s="15" t="str">
        <f t="shared" si="1"/>
        <v>Lighting</v>
      </c>
    </row>
    <row r="99" spans="1:13" x14ac:dyDescent="0.25">
      <c r="A99" s="13">
        <v>202101</v>
      </c>
      <c r="B99" s="14" t="s">
        <v>65</v>
      </c>
      <c r="C99" s="14" t="s">
        <v>10</v>
      </c>
      <c r="D99" s="14" t="s">
        <v>39</v>
      </c>
      <c r="F99" s="14">
        <v>218</v>
      </c>
      <c r="G99" s="14">
        <v>0</v>
      </c>
      <c r="I99" s="15" cm="1">
        <f t="array" ref="I99">IF(OR($C99={"R","U"}),E99,"")</f>
        <v>0</v>
      </c>
      <c r="J99" s="15" cm="1">
        <f t="array" ref="J99">IF(OR($C99={"R","U"}),F99,"")</f>
        <v>218</v>
      </c>
      <c r="K99" s="15" cm="1">
        <f t="array" ref="K99">IF(OR($C99={"R","U"}),G99,"")</f>
        <v>0</v>
      </c>
      <c r="L99" s="15" cm="1">
        <f t="array" ref="L99">IF(OR($C99={"R","U"}),H99,"")</f>
        <v>0</v>
      </c>
      <c r="M99" s="15" t="str">
        <f t="shared" si="1"/>
        <v>Lighting</v>
      </c>
    </row>
    <row r="100" spans="1:13" x14ac:dyDescent="0.25">
      <c r="A100" s="13">
        <v>202101</v>
      </c>
      <c r="B100" s="14" t="s">
        <v>65</v>
      </c>
      <c r="C100" s="14" t="s">
        <v>10</v>
      </c>
      <c r="D100" s="14" t="s">
        <v>40</v>
      </c>
      <c r="E100" s="14">
        <v>319.77999999999997</v>
      </c>
      <c r="F100" s="14">
        <v>0</v>
      </c>
      <c r="G100" s="14">
        <v>0</v>
      </c>
      <c r="H100" s="14">
        <v>0</v>
      </c>
      <c r="I100" s="15" cm="1">
        <f t="array" ref="I100">IF(OR($C100={"R","U"}),E100,"")</f>
        <v>319.77999999999997</v>
      </c>
      <c r="J100" s="15" cm="1">
        <f t="array" ref="J100">IF(OR($C100={"R","U"}),F100,"")</f>
        <v>0</v>
      </c>
      <c r="K100" s="15" cm="1">
        <f t="array" ref="K100">IF(OR($C100={"R","U"}),G100,"")</f>
        <v>0</v>
      </c>
      <c r="L100" s="15" cm="1">
        <f t="array" ref="L100">IF(OR($C100={"R","U"}),H100,"")</f>
        <v>0</v>
      </c>
      <c r="M100" s="15" t="str">
        <f t="shared" si="1"/>
        <v>Lighting</v>
      </c>
    </row>
    <row r="101" spans="1:13" x14ac:dyDescent="0.25">
      <c r="A101" s="13">
        <v>202101</v>
      </c>
      <c r="B101" s="14" t="s">
        <v>65</v>
      </c>
      <c r="C101" s="14" t="s">
        <v>10</v>
      </c>
      <c r="D101" s="14" t="s">
        <v>41</v>
      </c>
      <c r="E101" s="14">
        <v>413.47</v>
      </c>
      <c r="F101" s="14">
        <v>0</v>
      </c>
      <c r="G101" s="14">
        <v>0</v>
      </c>
      <c r="H101" s="14">
        <v>0</v>
      </c>
      <c r="I101" s="15" cm="1">
        <f t="array" ref="I101">IF(OR($C101={"R","U"}),E101,"")</f>
        <v>413.47</v>
      </c>
      <c r="J101" s="15" cm="1">
        <f t="array" ref="J101">IF(OR($C101={"R","U"}),F101,"")</f>
        <v>0</v>
      </c>
      <c r="K101" s="15" cm="1">
        <f t="array" ref="K101">IF(OR($C101={"R","U"}),G101,"")</f>
        <v>0</v>
      </c>
      <c r="L101" s="15" cm="1">
        <f t="array" ref="L101">IF(OR($C101={"R","U"}),H101,"")</f>
        <v>0</v>
      </c>
      <c r="M101" s="15" t="str">
        <f t="shared" si="1"/>
        <v>Lighting</v>
      </c>
    </row>
    <row r="102" spans="1:13" x14ac:dyDescent="0.25">
      <c r="A102" s="13">
        <v>202101</v>
      </c>
      <c r="B102" s="14" t="s">
        <v>65</v>
      </c>
      <c r="C102" s="14" t="s">
        <v>43</v>
      </c>
      <c r="D102" s="14" t="s">
        <v>44</v>
      </c>
      <c r="E102" s="14">
        <v>-7000</v>
      </c>
      <c r="F102" s="14">
        <v>0</v>
      </c>
      <c r="G102" s="14">
        <v>0</v>
      </c>
      <c r="H102" s="14">
        <v>-58000</v>
      </c>
      <c r="I102" s="15" cm="1">
        <f t="array" ref="I102">IF(OR($C102={"R","U"}),E102,"")</f>
        <v>-7000</v>
      </c>
      <c r="J102" s="15" cm="1">
        <f t="array" ref="J102">IF(OR($C102={"R","U"}),F102,"")</f>
        <v>0</v>
      </c>
      <c r="K102" s="15" cm="1">
        <f t="array" ref="K102">IF(OR($C102={"R","U"}),G102,"")</f>
        <v>0</v>
      </c>
      <c r="L102" s="15" cm="1">
        <f t="array" ref="L102">IF(OR($C102={"R","U"}),H102,"")</f>
        <v>-58000</v>
      </c>
      <c r="M102" s="15" t="str">
        <f t="shared" si="1"/>
        <v>Lighting</v>
      </c>
    </row>
    <row r="103" spans="1:13" x14ac:dyDescent="0.25">
      <c r="A103" s="13">
        <v>202101</v>
      </c>
      <c r="B103" s="14" t="s">
        <v>71</v>
      </c>
      <c r="C103" s="14" t="s">
        <v>1</v>
      </c>
      <c r="D103" s="14" t="s">
        <v>72</v>
      </c>
      <c r="E103" s="14">
        <v>-19291.48</v>
      </c>
      <c r="F103" s="14">
        <v>0</v>
      </c>
      <c r="G103" s="14">
        <v>1475</v>
      </c>
      <c r="H103" s="14">
        <v>2649928</v>
      </c>
      <c r="I103" s="15" t="str" cm="1">
        <f t="array" ref="I103">IF(OR($C103={"R","U"}),E103,"")</f>
        <v/>
      </c>
      <c r="J103" s="15" t="str" cm="1">
        <f t="array" ref="J103">IF(OR($C103={"R","U"}),F103,"")</f>
        <v/>
      </c>
      <c r="K103" s="15" t="str" cm="1">
        <f t="array" ref="K103">IF(OR($C103={"R","U"}),G103,"")</f>
        <v/>
      </c>
      <c r="L103" s="15" t="str" cm="1">
        <f t="array" ref="L103">IF(OR($C103={"R","U"}),H103,"")</f>
        <v/>
      </c>
      <c r="M103" s="15" t="str">
        <f t="shared" si="1"/>
        <v>Residential</v>
      </c>
    </row>
    <row r="104" spans="1:13" x14ac:dyDescent="0.25">
      <c r="A104" s="13">
        <v>202101</v>
      </c>
      <c r="B104" s="14" t="s">
        <v>71</v>
      </c>
      <c r="C104" s="14" t="s">
        <v>1</v>
      </c>
      <c r="D104" s="14" t="s">
        <v>73</v>
      </c>
      <c r="E104" s="14">
        <v>-328.52</v>
      </c>
      <c r="H104" s="14">
        <v>45118</v>
      </c>
      <c r="I104" s="15" t="str" cm="1">
        <f t="array" ref="I104">IF(OR($C104={"R","U"}),E104,"")</f>
        <v/>
      </c>
      <c r="J104" s="15" t="str" cm="1">
        <f t="array" ref="J104">IF(OR($C104={"R","U"}),F104,"")</f>
        <v/>
      </c>
      <c r="K104" s="15" t="str" cm="1">
        <f t="array" ref="K104">IF(OR($C104={"R","U"}),G104,"")</f>
        <v/>
      </c>
      <c r="L104" s="15" t="str" cm="1">
        <f t="array" ref="L104">IF(OR($C104={"R","U"}),H104,"")</f>
        <v/>
      </c>
      <c r="M104" s="15" t="str">
        <f t="shared" si="1"/>
        <v>Residential</v>
      </c>
    </row>
    <row r="105" spans="1:13" x14ac:dyDescent="0.25">
      <c r="A105" s="13">
        <v>202101</v>
      </c>
      <c r="B105" s="14" t="s">
        <v>71</v>
      </c>
      <c r="C105" s="14" t="s">
        <v>1</v>
      </c>
      <c r="D105" s="14" t="s">
        <v>74</v>
      </c>
      <c r="E105" s="14">
        <v>-1271728.02</v>
      </c>
      <c r="F105" s="14">
        <v>0</v>
      </c>
      <c r="G105" s="14">
        <v>103013</v>
      </c>
      <c r="H105" s="14">
        <v>174690620</v>
      </c>
      <c r="I105" s="15" t="str" cm="1">
        <f t="array" ref="I105">IF(OR($C105={"R","U"}),E105,"")</f>
        <v/>
      </c>
      <c r="J105" s="15" t="str" cm="1">
        <f t="array" ref="J105">IF(OR($C105={"R","U"}),F105,"")</f>
        <v/>
      </c>
      <c r="K105" s="15" t="str" cm="1">
        <f t="array" ref="K105">IF(OR($C105={"R","U"}),G105,"")</f>
        <v/>
      </c>
      <c r="L105" s="15" t="str" cm="1">
        <f t="array" ref="L105">IF(OR($C105={"R","U"}),H105,"")</f>
        <v/>
      </c>
      <c r="M105" s="15" t="str">
        <f t="shared" si="1"/>
        <v>Residential</v>
      </c>
    </row>
    <row r="106" spans="1:13" x14ac:dyDescent="0.25">
      <c r="A106" s="13">
        <v>202101</v>
      </c>
      <c r="B106" s="14" t="s">
        <v>71</v>
      </c>
      <c r="C106" s="14" t="s">
        <v>1</v>
      </c>
      <c r="D106" s="14" t="s">
        <v>75</v>
      </c>
      <c r="E106" s="14">
        <v>-76418.77</v>
      </c>
      <c r="F106" s="14">
        <v>0</v>
      </c>
      <c r="G106" s="14">
        <v>5643</v>
      </c>
      <c r="H106" s="14">
        <v>10497130</v>
      </c>
      <c r="I106" s="15" t="str" cm="1">
        <f t="array" ref="I106">IF(OR($C106={"R","U"}),E106,"")</f>
        <v/>
      </c>
      <c r="J106" s="15" t="str" cm="1">
        <f t="array" ref="J106">IF(OR($C106={"R","U"}),F106,"")</f>
        <v/>
      </c>
      <c r="K106" s="15" t="str" cm="1">
        <f t="array" ref="K106">IF(OR($C106={"R","U"}),G106,"")</f>
        <v/>
      </c>
      <c r="L106" s="15" t="str" cm="1">
        <f t="array" ref="L106">IF(OR($C106={"R","U"}),H106,"")</f>
        <v/>
      </c>
      <c r="M106" s="15" t="str">
        <f t="shared" si="1"/>
        <v>Residential</v>
      </c>
    </row>
    <row r="107" spans="1:13" x14ac:dyDescent="0.25">
      <c r="A107" s="13">
        <v>202101</v>
      </c>
      <c r="B107" s="14" t="s">
        <v>71</v>
      </c>
      <c r="C107" s="14" t="s">
        <v>1</v>
      </c>
      <c r="D107" s="14" t="s">
        <v>76</v>
      </c>
      <c r="E107" s="14">
        <v>-1630.02</v>
      </c>
      <c r="F107" s="14">
        <v>0</v>
      </c>
      <c r="G107" s="14">
        <v>76</v>
      </c>
      <c r="H107" s="14">
        <v>223905</v>
      </c>
      <c r="I107" s="15" t="str" cm="1">
        <f t="array" ref="I107">IF(OR($C107={"R","U"}),E107,"")</f>
        <v/>
      </c>
      <c r="J107" s="15" t="str" cm="1">
        <f t="array" ref="J107">IF(OR($C107={"R","U"}),F107,"")</f>
        <v/>
      </c>
      <c r="K107" s="15" t="str" cm="1">
        <f t="array" ref="K107">IF(OR($C107={"R","U"}),G107,"")</f>
        <v/>
      </c>
      <c r="L107" s="15" t="str" cm="1">
        <f t="array" ref="L107">IF(OR($C107={"R","U"}),H107,"")</f>
        <v/>
      </c>
      <c r="M107" s="15" t="str">
        <f t="shared" si="1"/>
        <v>Residential</v>
      </c>
    </row>
    <row r="108" spans="1:13" x14ac:dyDescent="0.25">
      <c r="A108" s="13">
        <v>202101</v>
      </c>
      <c r="B108" s="14" t="s">
        <v>71</v>
      </c>
      <c r="C108" s="14" t="s">
        <v>1</v>
      </c>
      <c r="D108" s="14" t="s">
        <v>77</v>
      </c>
      <c r="E108" s="14">
        <v>-211.77</v>
      </c>
      <c r="F108" s="14">
        <v>0</v>
      </c>
      <c r="G108" s="14">
        <v>11</v>
      </c>
      <c r="H108" s="14">
        <v>29089</v>
      </c>
      <c r="I108" s="15" t="str" cm="1">
        <f t="array" ref="I108">IF(OR($C108={"R","U"}),E108,"")</f>
        <v/>
      </c>
      <c r="J108" s="15" t="str" cm="1">
        <f t="array" ref="J108">IF(OR($C108={"R","U"}),F108,"")</f>
        <v/>
      </c>
      <c r="K108" s="15" t="str" cm="1">
        <f t="array" ref="K108">IF(OR($C108={"R","U"}),G108,"")</f>
        <v/>
      </c>
      <c r="L108" s="15" t="str" cm="1">
        <f t="array" ref="L108">IF(OR($C108={"R","U"}),H108,"")</f>
        <v/>
      </c>
      <c r="M108" s="15" t="str">
        <f t="shared" si="1"/>
        <v>Residential</v>
      </c>
    </row>
    <row r="109" spans="1:13" x14ac:dyDescent="0.25">
      <c r="A109" s="13">
        <v>202101</v>
      </c>
      <c r="B109" s="14" t="s">
        <v>71</v>
      </c>
      <c r="C109" s="14" t="s">
        <v>1</v>
      </c>
      <c r="D109" s="14" t="s">
        <v>78</v>
      </c>
      <c r="E109" s="14">
        <v>-15384.37</v>
      </c>
      <c r="F109" s="14">
        <v>0</v>
      </c>
      <c r="G109" s="14">
        <v>3456</v>
      </c>
      <c r="H109" s="14">
        <v>2113213</v>
      </c>
      <c r="I109" s="15" t="str" cm="1">
        <f t="array" ref="I109">IF(OR($C109={"R","U"}),E109,"")</f>
        <v/>
      </c>
      <c r="J109" s="15" t="str" cm="1">
        <f t="array" ref="J109">IF(OR($C109={"R","U"}),F109,"")</f>
        <v/>
      </c>
      <c r="K109" s="15" t="str" cm="1">
        <f t="array" ref="K109">IF(OR($C109={"R","U"}),G109,"")</f>
        <v/>
      </c>
      <c r="L109" s="15" t="str" cm="1">
        <f t="array" ref="L109">IF(OR($C109={"R","U"}),H109,"")</f>
        <v/>
      </c>
      <c r="M109" s="15" t="str">
        <f t="shared" si="1"/>
        <v>Residential</v>
      </c>
    </row>
    <row r="110" spans="1:13" x14ac:dyDescent="0.25">
      <c r="A110" s="13">
        <v>202101</v>
      </c>
      <c r="B110" s="14" t="s">
        <v>71</v>
      </c>
      <c r="C110" s="14" t="s">
        <v>1</v>
      </c>
      <c r="D110" s="14" t="s">
        <v>79</v>
      </c>
      <c r="E110" s="14">
        <v>-1070.1600000000001</v>
      </c>
      <c r="F110" s="14">
        <v>0</v>
      </c>
      <c r="G110" s="14">
        <v>1</v>
      </c>
      <c r="H110" s="14">
        <v>147000</v>
      </c>
      <c r="I110" s="15" t="str" cm="1">
        <f t="array" ref="I110">IF(OR($C110={"R","U"}),E110,"")</f>
        <v/>
      </c>
      <c r="J110" s="15" t="str" cm="1">
        <f t="array" ref="J110">IF(OR($C110={"R","U"}),F110,"")</f>
        <v/>
      </c>
      <c r="K110" s="15" t="str" cm="1">
        <f t="array" ref="K110">IF(OR($C110={"R","U"}),G110,"")</f>
        <v/>
      </c>
      <c r="L110" s="15" t="str" cm="1">
        <f t="array" ref="L110">IF(OR($C110={"R","U"}),H110,"")</f>
        <v/>
      </c>
      <c r="M110" s="15" t="str">
        <f t="shared" si="1"/>
        <v>Residential</v>
      </c>
    </row>
    <row r="111" spans="1:13" x14ac:dyDescent="0.25">
      <c r="A111" s="13">
        <v>202101</v>
      </c>
      <c r="B111" s="14" t="s">
        <v>71</v>
      </c>
      <c r="C111" s="14" t="s">
        <v>1</v>
      </c>
      <c r="D111" s="14" t="s">
        <v>80</v>
      </c>
      <c r="E111" s="14">
        <v>-230.52</v>
      </c>
      <c r="F111" s="14">
        <v>0</v>
      </c>
      <c r="G111" s="14">
        <v>41</v>
      </c>
      <c r="H111" s="14">
        <v>31665</v>
      </c>
      <c r="I111" s="15" t="str" cm="1">
        <f t="array" ref="I111">IF(OR($C111={"R","U"}),E111,"")</f>
        <v/>
      </c>
      <c r="J111" s="15" t="str" cm="1">
        <f t="array" ref="J111">IF(OR($C111={"R","U"}),F111,"")</f>
        <v/>
      </c>
      <c r="K111" s="15" t="str" cm="1">
        <f t="array" ref="K111">IF(OR($C111={"R","U"}),G111,"")</f>
        <v/>
      </c>
      <c r="L111" s="15" t="str" cm="1">
        <f t="array" ref="L111">IF(OR($C111={"R","U"}),H111,"")</f>
        <v/>
      </c>
      <c r="M111" s="15" t="str">
        <f t="shared" si="1"/>
        <v>Residential</v>
      </c>
    </row>
    <row r="112" spans="1:13" x14ac:dyDescent="0.25">
      <c r="A112" s="13">
        <v>202101</v>
      </c>
      <c r="B112" s="14" t="s">
        <v>71</v>
      </c>
      <c r="C112" s="14" t="s">
        <v>1</v>
      </c>
      <c r="D112" s="14" t="s">
        <v>8</v>
      </c>
      <c r="E112" s="14">
        <v>-269247.64</v>
      </c>
      <c r="F112" s="14">
        <v>0</v>
      </c>
      <c r="G112" s="14">
        <v>0</v>
      </c>
      <c r="H112" s="14">
        <v>0</v>
      </c>
      <c r="I112" s="15" t="str" cm="1">
        <f t="array" ref="I112">IF(OR($C112={"R","U"}),E112,"")</f>
        <v/>
      </c>
      <c r="J112" s="15" t="str" cm="1">
        <f t="array" ref="J112">IF(OR($C112={"R","U"}),F112,"")</f>
        <v/>
      </c>
      <c r="K112" s="15" t="str" cm="1">
        <f t="array" ref="K112">IF(OR($C112={"R","U"}),G112,"")</f>
        <v/>
      </c>
      <c r="L112" s="15" t="str" cm="1">
        <f t="array" ref="L112">IF(OR($C112={"R","U"}),H112,"")</f>
        <v/>
      </c>
      <c r="M112" s="15" t="str">
        <f t="shared" si="1"/>
        <v>Residential</v>
      </c>
    </row>
    <row r="113" spans="1:13" x14ac:dyDescent="0.25">
      <c r="A113" s="13">
        <v>202101</v>
      </c>
      <c r="B113" s="14" t="s">
        <v>71</v>
      </c>
      <c r="C113" s="14" t="s">
        <v>1</v>
      </c>
      <c r="D113" s="14" t="s">
        <v>9</v>
      </c>
      <c r="F113" s="14">
        <v>112057</v>
      </c>
      <c r="G113" s="14">
        <v>0</v>
      </c>
      <c r="I113" s="15" t="str" cm="1">
        <f t="array" ref="I113">IF(OR($C113={"R","U"}),E113,"")</f>
        <v/>
      </c>
      <c r="J113" s="15" t="str" cm="1">
        <f t="array" ref="J113">IF(OR($C113={"R","U"}),F113,"")</f>
        <v/>
      </c>
      <c r="K113" s="15" t="str" cm="1">
        <f t="array" ref="K113">IF(OR($C113={"R","U"}),G113,"")</f>
        <v/>
      </c>
      <c r="L113" s="15" t="str" cm="1">
        <f t="array" ref="L113">IF(OR($C113={"R","U"}),H113,"")</f>
        <v/>
      </c>
      <c r="M113" s="15" t="str">
        <f t="shared" si="1"/>
        <v>Residential</v>
      </c>
    </row>
    <row r="114" spans="1:13" x14ac:dyDescent="0.25">
      <c r="A114" s="13">
        <v>202101</v>
      </c>
      <c r="B114" s="14" t="s">
        <v>71</v>
      </c>
      <c r="C114" s="14" t="s">
        <v>10</v>
      </c>
      <c r="D114" s="14" t="s">
        <v>23</v>
      </c>
      <c r="E114" s="14">
        <v>31.25</v>
      </c>
      <c r="H114" s="14">
        <v>0</v>
      </c>
      <c r="I114" s="15" cm="1">
        <f t="array" ref="I114">IF(OR($C114={"R","U"}),E114,"")</f>
        <v>31.25</v>
      </c>
      <c r="J114" s="15" cm="1">
        <f t="array" ref="J114">IF(OR($C114={"R","U"}),F114,"")</f>
        <v>0</v>
      </c>
      <c r="K114" s="15" cm="1">
        <f t="array" ref="K114">IF(OR($C114={"R","U"}),G114,"")</f>
        <v>0</v>
      </c>
      <c r="L114" s="15" cm="1">
        <f t="array" ref="L114">IF(OR($C114={"R","U"}),H114,"")</f>
        <v>0</v>
      </c>
      <c r="M114" s="15" t="str">
        <f t="shared" si="1"/>
        <v>Residential</v>
      </c>
    </row>
    <row r="115" spans="1:13" x14ac:dyDescent="0.25">
      <c r="A115" s="13">
        <v>202101</v>
      </c>
      <c r="B115" s="14" t="s">
        <v>71</v>
      </c>
      <c r="C115" s="14" t="s">
        <v>10</v>
      </c>
      <c r="D115" s="14" t="s">
        <v>81</v>
      </c>
      <c r="E115" s="14">
        <v>257342.82</v>
      </c>
      <c r="F115" s="14">
        <v>0</v>
      </c>
      <c r="G115" s="14">
        <v>1475</v>
      </c>
      <c r="H115" s="14">
        <v>2668096</v>
      </c>
      <c r="I115" s="15" cm="1">
        <f t="array" ref="I115">IF(OR($C115={"R","U"}),E115,"")</f>
        <v>257342.82</v>
      </c>
      <c r="J115" s="15" cm="1">
        <f t="array" ref="J115">IF(OR($C115={"R","U"}),F115,"")</f>
        <v>0</v>
      </c>
      <c r="K115" s="15" cm="1">
        <f t="array" ref="K115">IF(OR($C115={"R","U"}),G115,"")</f>
        <v>1475</v>
      </c>
      <c r="L115" s="15" cm="1">
        <f t="array" ref="L115">IF(OR($C115={"R","U"}),H115,"")</f>
        <v>2668096</v>
      </c>
      <c r="M115" s="15" t="str">
        <f t="shared" si="1"/>
        <v>Residential</v>
      </c>
    </row>
    <row r="116" spans="1:13" x14ac:dyDescent="0.25">
      <c r="A116" s="13">
        <v>202101</v>
      </c>
      <c r="B116" s="14" t="s">
        <v>71</v>
      </c>
      <c r="C116" s="14" t="s">
        <v>10</v>
      </c>
      <c r="D116" s="14" t="s">
        <v>82</v>
      </c>
      <c r="E116" s="14">
        <v>9851.2800000000007</v>
      </c>
      <c r="F116" s="14">
        <v>0</v>
      </c>
      <c r="G116" s="14">
        <v>990</v>
      </c>
      <c r="H116" s="14">
        <v>75649</v>
      </c>
      <c r="I116" s="15" cm="1">
        <f t="array" ref="I116">IF(OR($C116={"R","U"}),E116,"")</f>
        <v>9851.2800000000007</v>
      </c>
      <c r="J116" s="15" cm="1">
        <f t="array" ref="J116">IF(OR($C116={"R","U"}),F116,"")</f>
        <v>0</v>
      </c>
      <c r="K116" s="15" cm="1">
        <f t="array" ref="K116">IF(OR($C116={"R","U"}),G116,"")</f>
        <v>990</v>
      </c>
      <c r="L116" s="15" cm="1">
        <f t="array" ref="L116">IF(OR($C116={"R","U"}),H116,"")</f>
        <v>75649</v>
      </c>
      <c r="M116" s="15" t="str">
        <f t="shared" si="1"/>
        <v>Residential</v>
      </c>
    </row>
    <row r="117" spans="1:13" x14ac:dyDescent="0.25">
      <c r="A117" s="13">
        <v>202101</v>
      </c>
      <c r="B117" s="14" t="s">
        <v>71</v>
      </c>
      <c r="C117" s="14" t="s">
        <v>10</v>
      </c>
      <c r="D117" s="14" t="s">
        <v>83</v>
      </c>
      <c r="E117" s="14">
        <v>16414095.5</v>
      </c>
      <c r="F117" s="14">
        <v>0</v>
      </c>
      <c r="G117" s="14">
        <v>103013</v>
      </c>
      <c r="H117" s="14">
        <v>174811856</v>
      </c>
      <c r="I117" s="15" cm="1">
        <f t="array" ref="I117">IF(OR($C117={"R","U"}),E117,"")</f>
        <v>16414095.5</v>
      </c>
      <c r="J117" s="15" cm="1">
        <f t="array" ref="J117">IF(OR($C117={"R","U"}),F117,"")</f>
        <v>0</v>
      </c>
      <c r="K117" s="15" cm="1">
        <f t="array" ref="K117">IF(OR($C117={"R","U"}),G117,"")</f>
        <v>103013</v>
      </c>
      <c r="L117" s="15" cm="1">
        <f t="array" ref="L117">IF(OR($C117={"R","U"}),H117,"")</f>
        <v>174811856</v>
      </c>
      <c r="M117" s="15" t="str">
        <f t="shared" si="1"/>
        <v>Residential</v>
      </c>
    </row>
    <row r="118" spans="1:13" x14ac:dyDescent="0.25">
      <c r="A118" s="13">
        <v>202101</v>
      </c>
      <c r="B118" s="14" t="s">
        <v>71</v>
      </c>
      <c r="C118" s="14" t="s">
        <v>10</v>
      </c>
      <c r="D118" s="14" t="s">
        <v>84</v>
      </c>
      <c r="E118" s="14">
        <v>991479.04</v>
      </c>
      <c r="F118" s="14">
        <v>0</v>
      </c>
      <c r="G118" s="14">
        <v>5643</v>
      </c>
      <c r="H118" s="14">
        <v>10497142</v>
      </c>
      <c r="I118" s="15" cm="1">
        <f t="array" ref="I118">IF(OR($C118={"R","U"}),E118,"")</f>
        <v>991479.04</v>
      </c>
      <c r="J118" s="15" cm="1">
        <f t="array" ref="J118">IF(OR($C118={"R","U"}),F118,"")</f>
        <v>0</v>
      </c>
      <c r="K118" s="15" cm="1">
        <f t="array" ref="K118">IF(OR($C118={"R","U"}),G118,"")</f>
        <v>5643</v>
      </c>
      <c r="L118" s="15" cm="1">
        <f t="array" ref="L118">IF(OR($C118={"R","U"}),H118,"")</f>
        <v>10497142</v>
      </c>
      <c r="M118" s="15" t="str">
        <f t="shared" si="1"/>
        <v>Residential</v>
      </c>
    </row>
    <row r="119" spans="1:13" x14ac:dyDescent="0.25">
      <c r="A119" s="13">
        <v>202101</v>
      </c>
      <c r="B119" s="14" t="s">
        <v>71</v>
      </c>
      <c r="C119" s="14" t="s">
        <v>10</v>
      </c>
      <c r="D119" s="14" t="s">
        <v>85</v>
      </c>
      <c r="E119" s="14">
        <v>22551.8</v>
      </c>
      <c r="F119" s="14">
        <v>0</v>
      </c>
      <c r="G119" s="14">
        <v>76</v>
      </c>
      <c r="H119" s="14">
        <v>223904</v>
      </c>
      <c r="I119" s="15" cm="1">
        <f t="array" ref="I119">IF(OR($C119={"R","U"}),E119,"")</f>
        <v>22551.8</v>
      </c>
      <c r="J119" s="15" cm="1">
        <f t="array" ref="J119">IF(OR($C119={"R","U"}),F119,"")</f>
        <v>0</v>
      </c>
      <c r="K119" s="15" cm="1">
        <f t="array" ref="K119">IF(OR($C119={"R","U"}),G119,"")</f>
        <v>76</v>
      </c>
      <c r="L119" s="15" cm="1">
        <f t="array" ref="L119">IF(OR($C119={"R","U"}),H119,"")</f>
        <v>223904</v>
      </c>
      <c r="M119" s="15" t="str">
        <f t="shared" si="1"/>
        <v>Residential</v>
      </c>
    </row>
    <row r="120" spans="1:13" x14ac:dyDescent="0.25">
      <c r="A120" s="13">
        <v>202101</v>
      </c>
      <c r="B120" s="14" t="s">
        <v>71</v>
      </c>
      <c r="C120" s="14" t="s">
        <v>10</v>
      </c>
      <c r="D120" s="14" t="s">
        <v>86</v>
      </c>
      <c r="E120" s="14">
        <v>2906.2</v>
      </c>
      <c r="F120" s="14">
        <v>0</v>
      </c>
      <c r="G120" s="14">
        <v>11</v>
      </c>
      <c r="H120" s="14">
        <v>29089</v>
      </c>
      <c r="I120" s="15" cm="1">
        <f t="array" ref="I120">IF(OR($C120={"R","U"}),E120,"")</f>
        <v>2906.2</v>
      </c>
      <c r="J120" s="15" cm="1">
        <f t="array" ref="J120">IF(OR($C120={"R","U"}),F120,"")</f>
        <v>0</v>
      </c>
      <c r="K120" s="15" cm="1">
        <f t="array" ref="K120">IF(OR($C120={"R","U"}),G120,"")</f>
        <v>11</v>
      </c>
      <c r="L120" s="15" cm="1">
        <f t="array" ref="L120">IF(OR($C120={"R","U"}),H120,"")</f>
        <v>29089</v>
      </c>
      <c r="M120" s="15" t="str">
        <f t="shared" si="1"/>
        <v>Residential</v>
      </c>
    </row>
    <row r="121" spans="1:13" x14ac:dyDescent="0.25">
      <c r="A121" s="13">
        <v>202101</v>
      </c>
      <c r="B121" s="14" t="s">
        <v>71</v>
      </c>
      <c r="C121" s="14" t="s">
        <v>10</v>
      </c>
      <c r="D121" s="14" t="s">
        <v>87</v>
      </c>
      <c r="E121" s="14">
        <v>241000.56</v>
      </c>
      <c r="F121" s="14">
        <v>0</v>
      </c>
      <c r="G121" s="14">
        <v>3456</v>
      </c>
      <c r="H121" s="14">
        <v>2174031</v>
      </c>
      <c r="I121" s="15" cm="1">
        <f t="array" ref="I121">IF(OR($C121={"R","U"}),E121,"")</f>
        <v>241000.56</v>
      </c>
      <c r="J121" s="15" cm="1">
        <f t="array" ref="J121">IF(OR($C121={"R","U"}),F121,"")</f>
        <v>0</v>
      </c>
      <c r="K121" s="15" cm="1">
        <f t="array" ref="K121">IF(OR($C121={"R","U"}),G121,"")</f>
        <v>3456</v>
      </c>
      <c r="L121" s="15" cm="1">
        <f t="array" ref="L121">IF(OR($C121={"R","U"}),H121,"")</f>
        <v>2174031</v>
      </c>
      <c r="M121" s="15" t="str">
        <f t="shared" si="1"/>
        <v>Residential</v>
      </c>
    </row>
    <row r="122" spans="1:13" x14ac:dyDescent="0.25">
      <c r="A122" s="13">
        <v>202101</v>
      </c>
      <c r="B122" s="14" t="s">
        <v>71</v>
      </c>
      <c r="C122" s="14" t="s">
        <v>10</v>
      </c>
      <c r="D122" s="14" t="s">
        <v>88</v>
      </c>
      <c r="E122" s="14">
        <v>12649.89</v>
      </c>
      <c r="F122" s="14">
        <v>0</v>
      </c>
      <c r="G122" s="14">
        <v>2</v>
      </c>
      <c r="H122" s="14">
        <v>187480</v>
      </c>
      <c r="I122" s="15" cm="1">
        <f t="array" ref="I122">IF(OR($C122={"R","U"}),E122,"")</f>
        <v>12649.89</v>
      </c>
      <c r="J122" s="15" cm="1">
        <f t="array" ref="J122">IF(OR($C122={"R","U"}),F122,"")</f>
        <v>0</v>
      </c>
      <c r="K122" s="15" cm="1">
        <f t="array" ref="K122">IF(OR($C122={"R","U"}),G122,"")</f>
        <v>2</v>
      </c>
      <c r="L122" s="15" cm="1">
        <f t="array" ref="L122">IF(OR($C122={"R","U"}),H122,"")</f>
        <v>187480</v>
      </c>
      <c r="M122" s="15" t="str">
        <f t="shared" si="1"/>
        <v>Residential</v>
      </c>
    </row>
    <row r="123" spans="1:13" x14ac:dyDescent="0.25">
      <c r="A123" s="13">
        <v>202101</v>
      </c>
      <c r="B123" s="14" t="s">
        <v>71</v>
      </c>
      <c r="C123" s="14" t="s">
        <v>10</v>
      </c>
      <c r="D123" s="14" t="s">
        <v>89</v>
      </c>
      <c r="E123" s="14">
        <v>3172.81</v>
      </c>
      <c r="F123" s="14">
        <v>0</v>
      </c>
      <c r="G123" s="14">
        <v>41</v>
      </c>
      <c r="H123" s="14">
        <v>31665</v>
      </c>
      <c r="I123" s="15" cm="1">
        <f t="array" ref="I123">IF(OR($C123={"R","U"}),E123,"")</f>
        <v>3172.81</v>
      </c>
      <c r="J123" s="15" cm="1">
        <f t="array" ref="J123">IF(OR($C123={"R","U"}),F123,"")</f>
        <v>0</v>
      </c>
      <c r="K123" s="15" cm="1">
        <f t="array" ref="K123">IF(OR($C123={"R","U"}),G123,"")</f>
        <v>41</v>
      </c>
      <c r="L123" s="15" cm="1">
        <f t="array" ref="L123">IF(OR($C123={"R","U"}),H123,"")</f>
        <v>31665</v>
      </c>
      <c r="M123" s="15" t="str">
        <f t="shared" si="1"/>
        <v>Residential</v>
      </c>
    </row>
    <row r="124" spans="1:13" x14ac:dyDescent="0.25">
      <c r="A124" s="13">
        <v>202101</v>
      </c>
      <c r="B124" s="14" t="s">
        <v>71</v>
      </c>
      <c r="C124" s="14" t="s">
        <v>10</v>
      </c>
      <c r="D124" s="14" t="s">
        <v>90</v>
      </c>
      <c r="E124" s="14">
        <v>463516.02</v>
      </c>
      <c r="F124" s="14">
        <v>0</v>
      </c>
      <c r="G124" s="14">
        <v>0</v>
      </c>
      <c r="H124" s="14">
        <v>0</v>
      </c>
      <c r="I124" s="15" cm="1">
        <f t="array" ref="I124">IF(OR($C124={"R","U"}),E124,"")</f>
        <v>463516.02</v>
      </c>
      <c r="J124" s="15" cm="1">
        <f t="array" ref="J124">IF(OR($C124={"R","U"}),F124,"")</f>
        <v>0</v>
      </c>
      <c r="K124" s="15" cm="1">
        <f t="array" ref="K124">IF(OR($C124={"R","U"}),G124,"")</f>
        <v>0</v>
      </c>
      <c r="L124" s="15" cm="1">
        <f t="array" ref="L124">IF(OR($C124={"R","U"}),H124,"")</f>
        <v>0</v>
      </c>
      <c r="M124" s="15" t="str">
        <f t="shared" si="1"/>
        <v>Residential</v>
      </c>
    </row>
    <row r="125" spans="1:13" x14ac:dyDescent="0.25">
      <c r="A125" s="13">
        <v>202101</v>
      </c>
      <c r="B125" s="14" t="s">
        <v>71</v>
      </c>
      <c r="C125" s="14" t="s">
        <v>10</v>
      </c>
      <c r="D125" s="14" t="s">
        <v>91</v>
      </c>
      <c r="E125" s="14">
        <v>23220.04</v>
      </c>
      <c r="F125" s="14">
        <v>0</v>
      </c>
      <c r="G125" s="14">
        <v>0</v>
      </c>
      <c r="H125" s="14">
        <v>0</v>
      </c>
      <c r="I125" s="15" cm="1">
        <f t="array" ref="I125">IF(OR($C125={"R","U"}),E125,"")</f>
        <v>23220.04</v>
      </c>
      <c r="J125" s="15" cm="1">
        <f t="array" ref="J125">IF(OR($C125={"R","U"}),F125,"")</f>
        <v>0</v>
      </c>
      <c r="K125" s="15" cm="1">
        <f t="array" ref="K125">IF(OR($C125={"R","U"}),G125,"")</f>
        <v>0</v>
      </c>
      <c r="L125" s="15" cm="1">
        <f t="array" ref="L125">IF(OR($C125={"R","U"}),H125,"")</f>
        <v>0</v>
      </c>
      <c r="M125" s="15" t="str">
        <f t="shared" si="1"/>
        <v>Residential</v>
      </c>
    </row>
    <row r="126" spans="1:13" x14ac:dyDescent="0.25">
      <c r="A126" s="13">
        <v>202101</v>
      </c>
      <c r="B126" s="14" t="s">
        <v>71</v>
      </c>
      <c r="C126" s="14" t="s">
        <v>10</v>
      </c>
      <c r="D126" s="14" t="s">
        <v>92</v>
      </c>
      <c r="E126" s="14">
        <v>-4689</v>
      </c>
      <c r="F126" s="14">
        <v>0</v>
      </c>
      <c r="G126" s="14">
        <v>0</v>
      </c>
      <c r="H126" s="14">
        <v>0</v>
      </c>
      <c r="I126" s="15" cm="1">
        <f t="array" ref="I126">IF(OR($C126={"R","U"}),E126,"")</f>
        <v>-4689</v>
      </c>
      <c r="J126" s="15" cm="1">
        <f t="array" ref="J126">IF(OR($C126={"R","U"}),F126,"")</f>
        <v>0</v>
      </c>
      <c r="K126" s="15" cm="1">
        <f t="array" ref="K126">IF(OR($C126={"R","U"}),G126,"")</f>
        <v>0</v>
      </c>
      <c r="L126" s="15" cm="1">
        <f t="array" ref="L126">IF(OR($C126={"R","U"}),H126,"")</f>
        <v>0</v>
      </c>
      <c r="M126" s="15" t="str">
        <f t="shared" si="1"/>
        <v>Residential</v>
      </c>
    </row>
    <row r="127" spans="1:13" x14ac:dyDescent="0.25">
      <c r="A127" s="13">
        <v>202101</v>
      </c>
      <c r="B127" s="14" t="s">
        <v>71</v>
      </c>
      <c r="C127" s="14" t="s">
        <v>10</v>
      </c>
      <c r="D127" s="14" t="s">
        <v>38</v>
      </c>
      <c r="E127" s="14">
        <v>1386114.15</v>
      </c>
      <c r="F127" s="14">
        <v>0</v>
      </c>
      <c r="G127" s="14">
        <v>0</v>
      </c>
      <c r="H127" s="14">
        <v>0</v>
      </c>
      <c r="I127" s="15" cm="1">
        <f t="array" ref="I127">IF(OR($C127={"R","U"}),E127,"")</f>
        <v>1386114.15</v>
      </c>
      <c r="J127" s="15" cm="1">
        <f t="array" ref="J127">IF(OR($C127={"R","U"}),F127,"")</f>
        <v>0</v>
      </c>
      <c r="K127" s="15" cm="1">
        <f t="array" ref="K127">IF(OR($C127={"R","U"}),G127,"")</f>
        <v>0</v>
      </c>
      <c r="L127" s="15" cm="1">
        <f t="array" ref="L127">IF(OR($C127={"R","U"}),H127,"")</f>
        <v>0</v>
      </c>
      <c r="M127" s="15" t="str">
        <f t="shared" si="1"/>
        <v>Residential</v>
      </c>
    </row>
    <row r="128" spans="1:13" x14ac:dyDescent="0.25">
      <c r="A128" s="13">
        <v>202101</v>
      </c>
      <c r="B128" s="14" t="s">
        <v>71</v>
      </c>
      <c r="C128" s="14" t="s">
        <v>10</v>
      </c>
      <c r="D128" s="14" t="s">
        <v>39</v>
      </c>
      <c r="F128" s="14">
        <v>112086</v>
      </c>
      <c r="G128" s="14">
        <v>0</v>
      </c>
      <c r="I128" s="15" cm="1">
        <f t="array" ref="I128">IF(OR($C128={"R","U"}),E128,"")</f>
        <v>0</v>
      </c>
      <c r="J128" s="15" cm="1">
        <f t="array" ref="J128">IF(OR($C128={"R","U"}),F128,"")</f>
        <v>112086</v>
      </c>
      <c r="K128" s="15" cm="1">
        <f t="array" ref="K128">IF(OR($C128={"R","U"}),G128,"")</f>
        <v>0</v>
      </c>
      <c r="L128" s="15" cm="1">
        <f t="array" ref="L128">IF(OR($C128={"R","U"}),H128,"")</f>
        <v>0</v>
      </c>
      <c r="M128" s="15" t="str">
        <f t="shared" si="1"/>
        <v>Residential</v>
      </c>
    </row>
    <row r="129" spans="1:13" x14ac:dyDescent="0.25">
      <c r="A129" s="13">
        <v>202101</v>
      </c>
      <c r="B129" s="14" t="s">
        <v>71</v>
      </c>
      <c r="C129" s="14" t="s">
        <v>10</v>
      </c>
      <c r="D129" s="14" t="s">
        <v>40</v>
      </c>
      <c r="E129" s="14">
        <v>66034.7</v>
      </c>
      <c r="F129" s="14">
        <v>0</v>
      </c>
      <c r="G129" s="14">
        <v>0</v>
      </c>
      <c r="H129" s="14">
        <v>0</v>
      </c>
      <c r="I129" s="15" cm="1">
        <f t="array" ref="I129">IF(OR($C129={"R","U"}),E129,"")</f>
        <v>66034.7</v>
      </c>
      <c r="J129" s="15" cm="1">
        <f t="array" ref="J129">IF(OR($C129={"R","U"}),F129,"")</f>
        <v>0</v>
      </c>
      <c r="K129" s="15" cm="1">
        <f t="array" ref="K129">IF(OR($C129={"R","U"}),G129,"")</f>
        <v>0</v>
      </c>
      <c r="L129" s="15" cm="1">
        <f t="array" ref="L129">IF(OR($C129={"R","U"}),H129,"")</f>
        <v>0</v>
      </c>
      <c r="M129" s="15" t="str">
        <f t="shared" si="1"/>
        <v>Residential</v>
      </c>
    </row>
    <row r="130" spans="1:13" x14ac:dyDescent="0.25">
      <c r="A130" s="13">
        <v>202101</v>
      </c>
      <c r="B130" s="14" t="s">
        <v>71</v>
      </c>
      <c r="C130" s="14" t="s">
        <v>10</v>
      </c>
      <c r="D130" s="14" t="s">
        <v>41</v>
      </c>
      <c r="E130" s="14">
        <v>515681.24</v>
      </c>
      <c r="F130" s="14">
        <v>0</v>
      </c>
      <c r="G130" s="14">
        <v>0</v>
      </c>
      <c r="H130" s="14">
        <v>0</v>
      </c>
      <c r="I130" s="15" cm="1">
        <f t="array" ref="I130">IF(OR($C130={"R","U"}),E130,"")</f>
        <v>515681.24</v>
      </c>
      <c r="J130" s="15" cm="1">
        <f t="array" ref="J130">IF(OR($C130={"R","U"}),F130,"")</f>
        <v>0</v>
      </c>
      <c r="K130" s="15" cm="1">
        <f t="array" ref="K130">IF(OR($C130={"R","U"}),G130,"")</f>
        <v>0</v>
      </c>
      <c r="L130" s="15" cm="1">
        <f t="array" ref="L130">IF(OR($C130={"R","U"}),H130,"")</f>
        <v>0</v>
      </c>
      <c r="M130" s="15" t="str">
        <f t="shared" si="1"/>
        <v>Residential</v>
      </c>
    </row>
    <row r="131" spans="1:13" x14ac:dyDescent="0.25">
      <c r="A131" s="13">
        <v>202101</v>
      </c>
      <c r="B131" s="14" t="s">
        <v>71</v>
      </c>
      <c r="C131" s="14" t="s">
        <v>10</v>
      </c>
      <c r="D131" s="14" t="s">
        <v>42</v>
      </c>
      <c r="E131" s="14">
        <v>3517.23</v>
      </c>
      <c r="F131" s="14">
        <v>0</v>
      </c>
      <c r="G131" s="14">
        <v>0</v>
      </c>
      <c r="H131" s="14">
        <v>0</v>
      </c>
      <c r="I131" s="15" cm="1">
        <f t="array" ref="I131">IF(OR($C131={"R","U"}),E131,"")</f>
        <v>3517.23</v>
      </c>
      <c r="J131" s="15" cm="1">
        <f t="array" ref="J131">IF(OR($C131={"R","U"}),F131,"")</f>
        <v>0</v>
      </c>
      <c r="K131" s="15" cm="1">
        <f t="array" ref="K131">IF(OR($C131={"R","U"}),G131,"")</f>
        <v>0</v>
      </c>
      <c r="L131" s="15" cm="1">
        <f t="array" ref="L131">IF(OR($C131={"R","U"}),H131,"")</f>
        <v>0</v>
      </c>
      <c r="M131" s="15" t="str">
        <f t="shared" ref="M131:M194" si="2">IF(LEFT(B131,3)="RES","Residential",IF(LEFT(B131,3)="COM","Commercial",IF(LEFT(B131,3)="IND","Industrial",IF(LEFT(B131,3)="IRR","Irrigation",IF(LEFT(B131,3)="PUB","Lighting")))))</f>
        <v>Residential</v>
      </c>
    </row>
    <row r="132" spans="1:13" x14ac:dyDescent="0.25">
      <c r="A132" s="13">
        <v>202101</v>
      </c>
      <c r="B132" s="14" t="s">
        <v>71</v>
      </c>
      <c r="C132" s="14" t="s">
        <v>43</v>
      </c>
      <c r="D132" s="14" t="s">
        <v>93</v>
      </c>
      <c r="E132" s="14">
        <v>28000</v>
      </c>
      <c r="F132" s="14">
        <v>0</v>
      </c>
      <c r="G132" s="14">
        <v>0</v>
      </c>
      <c r="H132" s="14">
        <v>0</v>
      </c>
      <c r="I132" s="15" cm="1">
        <f t="array" ref="I132">IF(OR($C132={"R","U"}),E132,"")</f>
        <v>28000</v>
      </c>
      <c r="J132" s="15" cm="1">
        <f t="array" ref="J132">IF(OR($C132={"R","U"}),F132,"")</f>
        <v>0</v>
      </c>
      <c r="K132" s="15" cm="1">
        <f t="array" ref="K132">IF(OR($C132={"R","U"}),G132,"")</f>
        <v>0</v>
      </c>
      <c r="L132" s="15" cm="1">
        <f t="array" ref="L132">IF(OR($C132={"R","U"}),H132,"")</f>
        <v>0</v>
      </c>
      <c r="M132" s="15" t="str">
        <f t="shared" si="2"/>
        <v>Residential</v>
      </c>
    </row>
    <row r="133" spans="1:13" x14ac:dyDescent="0.25">
      <c r="A133" s="13">
        <v>202101</v>
      </c>
      <c r="B133" s="14" t="s">
        <v>71</v>
      </c>
      <c r="C133" s="14" t="s">
        <v>43</v>
      </c>
      <c r="D133" s="14" t="s">
        <v>44</v>
      </c>
      <c r="E133" s="14">
        <v>-1249000</v>
      </c>
      <c r="F133" s="14">
        <v>0</v>
      </c>
      <c r="G133" s="14">
        <v>0</v>
      </c>
      <c r="H133" s="14">
        <v>-12707000</v>
      </c>
      <c r="I133" s="15" cm="1">
        <f t="array" ref="I133">IF(OR($C133={"R","U"}),E133,"")</f>
        <v>-1249000</v>
      </c>
      <c r="J133" s="15" cm="1">
        <f t="array" ref="J133">IF(OR($C133={"R","U"}),F133,"")</f>
        <v>0</v>
      </c>
      <c r="K133" s="15" cm="1">
        <f t="array" ref="K133">IF(OR($C133={"R","U"}),G133,"")</f>
        <v>0</v>
      </c>
      <c r="L133" s="15" cm="1">
        <f t="array" ref="L133">IF(OR($C133={"R","U"}),H133,"")</f>
        <v>-12707000</v>
      </c>
      <c r="M133" s="15" t="str">
        <f t="shared" si="2"/>
        <v>Residential</v>
      </c>
    </row>
    <row r="134" spans="1:13" x14ac:dyDescent="0.25">
      <c r="A134" s="13">
        <v>202102</v>
      </c>
      <c r="B134" s="14" t="s">
        <v>0</v>
      </c>
      <c r="C134" s="14" t="s">
        <v>1</v>
      </c>
      <c r="D134" s="14" t="s">
        <v>2</v>
      </c>
      <c r="E134" s="14">
        <v>-18274.41</v>
      </c>
      <c r="F134" s="14">
        <v>0</v>
      </c>
      <c r="G134" s="14">
        <v>1517</v>
      </c>
      <c r="H134" s="14">
        <v>2510225</v>
      </c>
      <c r="I134" s="15" t="str" cm="1">
        <f t="array" ref="I134">IF(OR($C134={"R","U"}),E134,"")</f>
        <v/>
      </c>
      <c r="J134" s="15" t="str" cm="1">
        <f t="array" ref="J134">IF(OR($C134={"R","U"}),F134,"")</f>
        <v/>
      </c>
      <c r="K134" s="15" t="str" cm="1">
        <f t="array" ref="K134">IF(OR($C134={"R","U"}),G134,"")</f>
        <v/>
      </c>
      <c r="L134" s="15" t="str" cm="1">
        <f t="array" ref="L134">IF(OR($C134={"R","U"}),H134,"")</f>
        <v/>
      </c>
      <c r="M134" s="15" t="str">
        <f t="shared" si="2"/>
        <v>Commercial</v>
      </c>
    </row>
    <row r="135" spans="1:13" x14ac:dyDescent="0.25">
      <c r="A135" s="13">
        <v>202102</v>
      </c>
      <c r="B135" s="14" t="s">
        <v>0</v>
      </c>
      <c r="C135" s="14" t="s">
        <v>1</v>
      </c>
      <c r="D135" s="14" t="s">
        <v>3</v>
      </c>
      <c r="E135" s="14">
        <v>-0.52</v>
      </c>
      <c r="F135" s="14">
        <v>0</v>
      </c>
      <c r="G135" s="14">
        <v>1</v>
      </c>
      <c r="H135" s="14">
        <v>72</v>
      </c>
      <c r="I135" s="15" t="str" cm="1">
        <f t="array" ref="I135">IF(OR($C135={"R","U"}),E135,"")</f>
        <v/>
      </c>
      <c r="J135" s="15" t="str" cm="1">
        <f t="array" ref="J135">IF(OR($C135={"R","U"}),F135,"")</f>
        <v/>
      </c>
      <c r="K135" s="15" t="str" cm="1">
        <f t="array" ref="K135">IF(OR($C135={"R","U"}),G135,"")</f>
        <v/>
      </c>
      <c r="L135" s="15" t="str" cm="1">
        <f t="array" ref="L135">IF(OR($C135={"R","U"}),H135,"")</f>
        <v/>
      </c>
      <c r="M135" s="15" t="str">
        <f t="shared" si="2"/>
        <v>Commercial</v>
      </c>
    </row>
    <row r="136" spans="1:13" x14ac:dyDescent="0.25">
      <c r="A136" s="13">
        <v>202102</v>
      </c>
      <c r="B136" s="14" t="s">
        <v>0</v>
      </c>
      <c r="C136" s="14" t="s">
        <v>1</v>
      </c>
      <c r="D136" s="14" t="s">
        <v>4</v>
      </c>
      <c r="E136" s="14">
        <v>-25.44</v>
      </c>
      <c r="F136" s="14">
        <v>0</v>
      </c>
      <c r="G136" s="14">
        <v>64</v>
      </c>
      <c r="H136" s="14">
        <v>3495</v>
      </c>
      <c r="I136" s="15" t="str" cm="1">
        <f t="array" ref="I136">IF(OR($C136={"R","U"}),E136,"")</f>
        <v/>
      </c>
      <c r="J136" s="15" t="str" cm="1">
        <f t="array" ref="J136">IF(OR($C136={"R","U"}),F136,"")</f>
        <v/>
      </c>
      <c r="K136" s="15" t="str" cm="1">
        <f t="array" ref="K136">IF(OR($C136={"R","U"}),G136,"")</f>
        <v/>
      </c>
      <c r="L136" s="15" t="str" cm="1">
        <f t="array" ref="L136">IF(OR($C136={"R","U"}),H136,"")</f>
        <v/>
      </c>
      <c r="M136" s="15" t="str">
        <f t="shared" si="2"/>
        <v>Commercial</v>
      </c>
    </row>
    <row r="137" spans="1:13" x14ac:dyDescent="0.25">
      <c r="A137" s="13">
        <v>202102</v>
      </c>
      <c r="B137" s="14" t="s">
        <v>0</v>
      </c>
      <c r="C137" s="14" t="s">
        <v>1</v>
      </c>
      <c r="D137" s="14" t="s">
        <v>5</v>
      </c>
      <c r="E137" s="14">
        <v>-24188.01</v>
      </c>
      <c r="F137" s="14">
        <v>0</v>
      </c>
      <c r="G137" s="14">
        <v>77</v>
      </c>
      <c r="H137" s="14">
        <v>3322530</v>
      </c>
      <c r="I137" s="15" t="str" cm="1">
        <f t="array" ref="I137">IF(OR($C137={"R","U"}),E137,"")</f>
        <v/>
      </c>
      <c r="J137" s="15" t="str" cm="1">
        <f t="array" ref="J137">IF(OR($C137={"R","U"}),F137,"")</f>
        <v/>
      </c>
      <c r="K137" s="15" t="str" cm="1">
        <f t="array" ref="K137">IF(OR($C137={"R","U"}),G137,"")</f>
        <v/>
      </c>
      <c r="L137" s="15" t="str" cm="1">
        <f t="array" ref="L137">IF(OR($C137={"R","U"}),H137,"")</f>
        <v/>
      </c>
      <c r="M137" s="15" t="str">
        <f t="shared" si="2"/>
        <v>Commercial</v>
      </c>
    </row>
    <row r="138" spans="1:13" x14ac:dyDescent="0.25">
      <c r="A138" s="13">
        <v>202102</v>
      </c>
      <c r="B138" s="14" t="s">
        <v>0</v>
      </c>
      <c r="C138" s="14" t="s">
        <v>1</v>
      </c>
      <c r="D138" s="14" t="s">
        <v>6</v>
      </c>
      <c r="E138" s="14">
        <v>-116.11</v>
      </c>
      <c r="F138" s="14">
        <v>0</v>
      </c>
      <c r="G138" s="14">
        <v>24</v>
      </c>
      <c r="H138" s="14">
        <v>15946</v>
      </c>
      <c r="I138" s="15" t="str" cm="1">
        <f t="array" ref="I138">IF(OR($C138={"R","U"}),E138,"")</f>
        <v/>
      </c>
      <c r="J138" s="15" t="str" cm="1">
        <f t="array" ref="J138">IF(OR($C138={"R","U"}),F138,"")</f>
        <v/>
      </c>
      <c r="K138" s="15" t="str" cm="1">
        <f t="array" ref="K138">IF(OR($C138={"R","U"}),G138,"")</f>
        <v/>
      </c>
      <c r="L138" s="15" t="str" cm="1">
        <f t="array" ref="L138">IF(OR($C138={"R","U"}),H138,"")</f>
        <v/>
      </c>
      <c r="M138" s="15" t="str">
        <f t="shared" si="2"/>
        <v>Commercial</v>
      </c>
    </row>
    <row r="139" spans="1:13" x14ac:dyDescent="0.25">
      <c r="A139" s="13">
        <v>202102</v>
      </c>
      <c r="B139" s="14" t="s">
        <v>0</v>
      </c>
      <c r="C139" s="14" t="s">
        <v>1</v>
      </c>
      <c r="D139" s="14" t="s">
        <v>7</v>
      </c>
      <c r="E139" s="14">
        <v>-73.88</v>
      </c>
      <c r="H139" s="14">
        <v>10057</v>
      </c>
      <c r="I139" s="15" t="str" cm="1">
        <f t="array" ref="I139">IF(OR($C139={"R","U"}),E139,"")</f>
        <v/>
      </c>
      <c r="J139" s="15" t="str" cm="1">
        <f t="array" ref="J139">IF(OR($C139={"R","U"}),F139,"")</f>
        <v/>
      </c>
      <c r="K139" s="15" t="str" cm="1">
        <f t="array" ref="K139">IF(OR($C139={"R","U"}),G139,"")</f>
        <v/>
      </c>
      <c r="L139" s="15" t="str" cm="1">
        <f t="array" ref="L139">IF(OR($C139={"R","U"}),H139,"")</f>
        <v/>
      </c>
      <c r="M139" s="15" t="str">
        <f t="shared" si="2"/>
        <v>Commercial</v>
      </c>
    </row>
    <row r="140" spans="1:13" x14ac:dyDescent="0.25">
      <c r="A140" s="13">
        <v>202102</v>
      </c>
      <c r="B140" s="14" t="s">
        <v>0</v>
      </c>
      <c r="C140" s="14" t="s">
        <v>1</v>
      </c>
      <c r="D140" s="14" t="s">
        <v>8</v>
      </c>
      <c r="E140" s="14">
        <v>-2027.31</v>
      </c>
      <c r="F140" s="14">
        <v>0</v>
      </c>
      <c r="G140" s="14">
        <v>0</v>
      </c>
      <c r="H140" s="14">
        <v>0</v>
      </c>
      <c r="I140" s="15" t="str" cm="1">
        <f t="array" ref="I140">IF(OR($C140={"R","U"}),E140,"")</f>
        <v/>
      </c>
      <c r="J140" s="15" t="str" cm="1">
        <f t="array" ref="J140">IF(OR($C140={"R","U"}),F140,"")</f>
        <v/>
      </c>
      <c r="K140" s="15" t="str" cm="1">
        <f t="array" ref="K140">IF(OR($C140={"R","U"}),G140,"")</f>
        <v/>
      </c>
      <c r="L140" s="15" t="str" cm="1">
        <f t="array" ref="L140">IF(OR($C140={"R","U"}),H140,"")</f>
        <v/>
      </c>
      <c r="M140" s="15" t="str">
        <f t="shared" si="2"/>
        <v>Commercial</v>
      </c>
    </row>
    <row r="141" spans="1:13" x14ac:dyDescent="0.25">
      <c r="A141" s="13">
        <v>202102</v>
      </c>
      <c r="B141" s="14" t="s">
        <v>0</v>
      </c>
      <c r="C141" s="14" t="s">
        <v>1</v>
      </c>
      <c r="D141" s="14" t="s">
        <v>9</v>
      </c>
      <c r="F141" s="14">
        <v>1612</v>
      </c>
      <c r="G141" s="14">
        <v>0</v>
      </c>
      <c r="I141" s="15" t="str" cm="1">
        <f t="array" ref="I141">IF(OR($C141={"R","U"}),E141,"")</f>
        <v/>
      </c>
      <c r="J141" s="15" t="str" cm="1">
        <f t="array" ref="J141">IF(OR($C141={"R","U"}),F141,"")</f>
        <v/>
      </c>
      <c r="K141" s="15" t="str" cm="1">
        <f t="array" ref="K141">IF(OR($C141={"R","U"}),G141,"")</f>
        <v/>
      </c>
      <c r="L141" s="15" t="str" cm="1">
        <f t="array" ref="L141">IF(OR($C141={"R","U"}),H141,"")</f>
        <v/>
      </c>
      <c r="M141" s="15" t="str">
        <f t="shared" si="2"/>
        <v>Commercial</v>
      </c>
    </row>
    <row r="142" spans="1:13" x14ac:dyDescent="0.25">
      <c r="A142" s="13">
        <v>202102</v>
      </c>
      <c r="B142" s="14" t="s">
        <v>0</v>
      </c>
      <c r="C142" s="14" t="s">
        <v>10</v>
      </c>
      <c r="D142" s="14" t="s">
        <v>11</v>
      </c>
      <c r="E142" s="14">
        <v>446.44</v>
      </c>
      <c r="F142" s="14">
        <v>0</v>
      </c>
      <c r="G142" s="14">
        <v>3</v>
      </c>
      <c r="H142" s="14">
        <v>1892</v>
      </c>
      <c r="I142" s="15" cm="1">
        <f t="array" ref="I142">IF(OR($C142={"R","U"}),E142,"")</f>
        <v>446.44</v>
      </c>
      <c r="J142" s="15" cm="1">
        <f t="array" ref="J142">IF(OR($C142={"R","U"}),F142,"")</f>
        <v>0</v>
      </c>
      <c r="K142" s="15" cm="1">
        <f t="array" ref="K142">IF(OR($C142={"R","U"}),G142,"")</f>
        <v>3</v>
      </c>
      <c r="L142" s="15" cm="1">
        <f t="array" ref="L142">IF(OR($C142={"R","U"}),H142,"")</f>
        <v>1892</v>
      </c>
      <c r="M142" s="15" t="str">
        <f t="shared" si="2"/>
        <v>Commercial</v>
      </c>
    </row>
    <row r="143" spans="1:13" x14ac:dyDescent="0.25">
      <c r="A143" s="13">
        <v>202102</v>
      </c>
      <c r="B143" s="14" t="s">
        <v>0</v>
      </c>
      <c r="C143" s="14" t="s">
        <v>10</v>
      </c>
      <c r="D143" s="14" t="s">
        <v>12</v>
      </c>
      <c r="E143" s="14">
        <v>240974.21</v>
      </c>
      <c r="F143" s="14">
        <v>0</v>
      </c>
      <c r="G143" s="14">
        <v>1517</v>
      </c>
      <c r="H143" s="14">
        <v>2510233</v>
      </c>
      <c r="I143" s="15" cm="1">
        <f t="array" ref="I143">IF(OR($C143={"R","U"}),E143,"")</f>
        <v>240974.21</v>
      </c>
      <c r="J143" s="15" cm="1">
        <f t="array" ref="J143">IF(OR($C143={"R","U"}),F143,"")</f>
        <v>0</v>
      </c>
      <c r="K143" s="15" cm="1">
        <f t="array" ref="K143">IF(OR($C143={"R","U"}),G143,"")</f>
        <v>1517</v>
      </c>
      <c r="L143" s="15" cm="1">
        <f t="array" ref="L143">IF(OR($C143={"R","U"}),H143,"")</f>
        <v>2510233</v>
      </c>
      <c r="M143" s="15" t="str">
        <f t="shared" si="2"/>
        <v>Commercial</v>
      </c>
    </row>
    <row r="144" spans="1:13" x14ac:dyDescent="0.25">
      <c r="A144" s="13">
        <v>202102</v>
      </c>
      <c r="B144" s="14" t="s">
        <v>0</v>
      </c>
      <c r="C144" s="14" t="s">
        <v>10</v>
      </c>
      <c r="D144" s="14" t="s">
        <v>13</v>
      </c>
      <c r="E144" s="14">
        <v>17.59</v>
      </c>
      <c r="F144" s="14">
        <v>0</v>
      </c>
      <c r="G144" s="14">
        <v>1</v>
      </c>
      <c r="H144" s="14">
        <v>72</v>
      </c>
      <c r="I144" s="15" cm="1">
        <f t="array" ref="I144">IF(OR($C144={"R","U"}),E144,"")</f>
        <v>17.59</v>
      </c>
      <c r="J144" s="15" cm="1">
        <f t="array" ref="J144">IF(OR($C144={"R","U"}),F144,"")</f>
        <v>0</v>
      </c>
      <c r="K144" s="15" cm="1">
        <f t="array" ref="K144">IF(OR($C144={"R","U"}),G144,"")</f>
        <v>1</v>
      </c>
      <c r="L144" s="15" cm="1">
        <f t="array" ref="L144">IF(OR($C144={"R","U"}),H144,"")</f>
        <v>72</v>
      </c>
      <c r="M144" s="15" t="str">
        <f t="shared" si="2"/>
        <v>Commercial</v>
      </c>
    </row>
    <row r="145" spans="1:13" x14ac:dyDescent="0.25">
      <c r="A145" s="13">
        <v>202102</v>
      </c>
      <c r="B145" s="14" t="s">
        <v>0</v>
      </c>
      <c r="C145" s="14" t="s">
        <v>10</v>
      </c>
      <c r="D145" s="14" t="s">
        <v>14</v>
      </c>
      <c r="E145" s="14">
        <v>886.55</v>
      </c>
      <c r="F145" s="14">
        <v>0</v>
      </c>
      <c r="G145" s="14">
        <v>64</v>
      </c>
      <c r="H145" s="14">
        <v>3495</v>
      </c>
      <c r="I145" s="15" cm="1">
        <f t="array" ref="I145">IF(OR($C145={"R","U"}),E145,"")</f>
        <v>886.55</v>
      </c>
      <c r="J145" s="15" cm="1">
        <f t="array" ref="J145">IF(OR($C145={"R","U"}),F145,"")</f>
        <v>0</v>
      </c>
      <c r="K145" s="15" cm="1">
        <f t="array" ref="K145">IF(OR($C145={"R","U"}),G145,"")</f>
        <v>64</v>
      </c>
      <c r="L145" s="15" cm="1">
        <f t="array" ref="L145">IF(OR($C145={"R","U"}),H145,"")</f>
        <v>3495</v>
      </c>
      <c r="M145" s="15" t="str">
        <f t="shared" si="2"/>
        <v>Commercial</v>
      </c>
    </row>
    <row r="146" spans="1:13" x14ac:dyDescent="0.25">
      <c r="A146" s="13">
        <v>202102</v>
      </c>
      <c r="B146" s="14" t="s">
        <v>0</v>
      </c>
      <c r="C146" s="14" t="s">
        <v>10</v>
      </c>
      <c r="D146" s="14" t="s">
        <v>15</v>
      </c>
      <c r="E146" s="14">
        <v>3649502.04</v>
      </c>
      <c r="F146" s="14">
        <v>0</v>
      </c>
      <c r="G146" s="14">
        <v>14778</v>
      </c>
      <c r="H146" s="14">
        <v>39845341</v>
      </c>
      <c r="I146" s="15" cm="1">
        <f t="array" ref="I146">IF(OR($C146={"R","U"}),E146,"")</f>
        <v>3649502.04</v>
      </c>
      <c r="J146" s="15" cm="1">
        <f t="array" ref="J146">IF(OR($C146={"R","U"}),F146,"")</f>
        <v>0</v>
      </c>
      <c r="K146" s="15" cm="1">
        <f t="array" ref="K146">IF(OR($C146={"R","U"}),G146,"")</f>
        <v>14778</v>
      </c>
      <c r="L146" s="15" cm="1">
        <f t="array" ref="L146">IF(OR($C146={"R","U"}),H146,"")</f>
        <v>39845341</v>
      </c>
      <c r="M146" s="15" t="str">
        <f t="shared" si="2"/>
        <v>Commercial</v>
      </c>
    </row>
    <row r="147" spans="1:13" x14ac:dyDescent="0.25">
      <c r="A147" s="13">
        <v>202102</v>
      </c>
      <c r="B147" s="14" t="s">
        <v>0</v>
      </c>
      <c r="C147" s="14" t="s">
        <v>10</v>
      </c>
      <c r="D147" s="14" t="s">
        <v>16</v>
      </c>
      <c r="E147" s="14">
        <v>13933.01</v>
      </c>
      <c r="F147" s="14">
        <v>0</v>
      </c>
      <c r="G147" s="14">
        <v>108</v>
      </c>
      <c r="H147" s="14">
        <v>101687</v>
      </c>
      <c r="I147" s="15" cm="1">
        <f t="array" ref="I147">IF(OR($C147={"R","U"}),E147,"")</f>
        <v>13933.01</v>
      </c>
      <c r="J147" s="15" cm="1">
        <f t="array" ref="J147">IF(OR($C147={"R","U"}),F147,"")</f>
        <v>0</v>
      </c>
      <c r="K147" s="15" cm="1">
        <f t="array" ref="K147">IF(OR($C147={"R","U"}),G147,"")</f>
        <v>108</v>
      </c>
      <c r="L147" s="15" cm="1">
        <f t="array" ref="L147">IF(OR($C147={"R","U"}),H147,"")</f>
        <v>101687</v>
      </c>
      <c r="M147" s="15" t="str">
        <f t="shared" si="2"/>
        <v>Commercial</v>
      </c>
    </row>
    <row r="148" spans="1:13" x14ac:dyDescent="0.25">
      <c r="A148" s="13">
        <v>202102</v>
      </c>
      <c r="B148" s="14" t="s">
        <v>0</v>
      </c>
      <c r="C148" s="14" t="s">
        <v>10</v>
      </c>
      <c r="D148" s="14" t="s">
        <v>17</v>
      </c>
      <c r="E148" s="14">
        <v>264598.34000000003</v>
      </c>
      <c r="F148" s="14">
        <v>0</v>
      </c>
      <c r="G148" s="14">
        <v>77</v>
      </c>
      <c r="H148" s="14">
        <v>3322529</v>
      </c>
      <c r="I148" s="15" cm="1">
        <f t="array" ref="I148">IF(OR($C148={"R","U"}),E148,"")</f>
        <v>264598.34000000003</v>
      </c>
      <c r="J148" s="15" cm="1">
        <f t="array" ref="J148">IF(OR($C148={"R","U"}),F148,"")</f>
        <v>0</v>
      </c>
      <c r="K148" s="15" cm="1">
        <f t="array" ref="K148">IF(OR($C148={"R","U"}),G148,"")</f>
        <v>77</v>
      </c>
      <c r="L148" s="15" cm="1">
        <f t="array" ref="L148">IF(OR($C148={"R","U"}),H148,"")</f>
        <v>3322529</v>
      </c>
      <c r="M148" s="15" t="str">
        <f t="shared" si="2"/>
        <v>Commercial</v>
      </c>
    </row>
    <row r="149" spans="1:13" x14ac:dyDescent="0.25">
      <c r="A149" s="13">
        <v>202102</v>
      </c>
      <c r="B149" s="14" t="s">
        <v>0</v>
      </c>
      <c r="C149" s="14" t="s">
        <v>10</v>
      </c>
      <c r="D149" s="14" t="s">
        <v>18</v>
      </c>
      <c r="E149" s="14">
        <v>4462847.05</v>
      </c>
      <c r="F149" s="14">
        <v>0</v>
      </c>
      <c r="G149" s="14">
        <v>838</v>
      </c>
      <c r="H149" s="14">
        <v>58195934</v>
      </c>
      <c r="I149" s="15" cm="1">
        <f t="array" ref="I149">IF(OR($C149={"R","U"}),E149,"")</f>
        <v>4462847.05</v>
      </c>
      <c r="J149" s="15" cm="1">
        <f t="array" ref="J149">IF(OR($C149={"R","U"}),F149,"")</f>
        <v>0</v>
      </c>
      <c r="K149" s="15" cm="1">
        <f t="array" ref="K149">IF(OR($C149={"R","U"}),G149,"")</f>
        <v>838</v>
      </c>
      <c r="L149" s="15" cm="1">
        <f t="array" ref="L149">IF(OR($C149={"R","U"}),H149,"")</f>
        <v>58195934</v>
      </c>
      <c r="M149" s="15" t="str">
        <f t="shared" si="2"/>
        <v>Commercial</v>
      </c>
    </row>
    <row r="150" spans="1:13" x14ac:dyDescent="0.25">
      <c r="A150" s="13">
        <v>202102</v>
      </c>
      <c r="B150" s="14" t="s">
        <v>0</v>
      </c>
      <c r="C150" s="14" t="s">
        <v>10</v>
      </c>
      <c r="D150" s="14" t="s">
        <v>19</v>
      </c>
      <c r="E150" s="14">
        <v>969814</v>
      </c>
      <c r="F150" s="14">
        <v>0</v>
      </c>
      <c r="G150" s="14">
        <v>37</v>
      </c>
      <c r="H150" s="14">
        <v>12866400</v>
      </c>
      <c r="I150" s="15" cm="1">
        <f t="array" ref="I150">IF(OR($C150={"R","U"}),E150,"")</f>
        <v>969814</v>
      </c>
      <c r="J150" s="15" cm="1">
        <f t="array" ref="J150">IF(OR($C150={"R","U"}),F150,"")</f>
        <v>0</v>
      </c>
      <c r="K150" s="15" cm="1">
        <f t="array" ref="K150">IF(OR($C150={"R","U"}),G150,"")</f>
        <v>37</v>
      </c>
      <c r="L150" s="15" cm="1">
        <f t="array" ref="L150">IF(OR($C150={"R","U"}),H150,"")</f>
        <v>12866400</v>
      </c>
      <c r="M150" s="15" t="str">
        <f t="shared" si="2"/>
        <v>Commercial</v>
      </c>
    </row>
    <row r="151" spans="1:13" x14ac:dyDescent="0.25">
      <c r="A151" s="13">
        <v>202102</v>
      </c>
      <c r="B151" s="14" t="s">
        <v>0</v>
      </c>
      <c r="C151" s="14" t="s">
        <v>10</v>
      </c>
      <c r="D151" s="14" t="s">
        <v>20</v>
      </c>
      <c r="E151" s="14">
        <v>7778.19</v>
      </c>
      <c r="H151" s="14">
        <v>0</v>
      </c>
      <c r="I151" s="15" cm="1">
        <f t="array" ref="I151">IF(OR($C151={"R","U"}),E151,"")</f>
        <v>7778.19</v>
      </c>
      <c r="J151" s="15" cm="1">
        <f t="array" ref="J151">IF(OR($C151={"R","U"}),F151,"")</f>
        <v>0</v>
      </c>
      <c r="K151" s="15" cm="1">
        <f t="array" ref="K151">IF(OR($C151={"R","U"}),G151,"")</f>
        <v>0</v>
      </c>
      <c r="L151" s="15" cm="1">
        <f t="array" ref="L151">IF(OR($C151={"R","U"}),H151,"")</f>
        <v>0</v>
      </c>
      <c r="M151" s="15" t="str">
        <f t="shared" si="2"/>
        <v>Commercial</v>
      </c>
    </row>
    <row r="152" spans="1:13" x14ac:dyDescent="0.25">
      <c r="A152" s="13">
        <v>202102</v>
      </c>
      <c r="B152" s="14" t="s">
        <v>0</v>
      </c>
      <c r="C152" s="14" t="s">
        <v>10</v>
      </c>
      <c r="D152" s="14" t="s">
        <v>21</v>
      </c>
      <c r="E152" s="14">
        <v>0</v>
      </c>
      <c r="H152" s="14">
        <v>0</v>
      </c>
      <c r="I152" s="15" cm="1">
        <f t="array" ref="I152">IF(OR($C152={"R","U"}),E152,"")</f>
        <v>0</v>
      </c>
      <c r="J152" s="15" cm="1">
        <f t="array" ref="J152">IF(OR($C152={"R","U"}),F152,"")</f>
        <v>0</v>
      </c>
      <c r="K152" s="15" cm="1">
        <f t="array" ref="K152">IF(OR($C152={"R","U"}),G152,"")</f>
        <v>0</v>
      </c>
      <c r="L152" s="15" cm="1">
        <f t="array" ref="L152">IF(OR($C152={"R","U"}),H152,"")</f>
        <v>0</v>
      </c>
      <c r="M152" s="15" t="str">
        <f t="shared" si="2"/>
        <v>Commercial</v>
      </c>
    </row>
    <row r="153" spans="1:13" x14ac:dyDescent="0.25">
      <c r="A153" s="13">
        <v>202102</v>
      </c>
      <c r="B153" s="14" t="s">
        <v>0</v>
      </c>
      <c r="C153" s="14" t="s">
        <v>10</v>
      </c>
      <c r="D153" s="14" t="s">
        <v>22</v>
      </c>
      <c r="E153" s="14">
        <v>195.09</v>
      </c>
      <c r="H153" s="14">
        <v>0</v>
      </c>
      <c r="I153" s="15" cm="1">
        <f t="array" ref="I153">IF(OR($C153={"R","U"}),E153,"")</f>
        <v>195.09</v>
      </c>
      <c r="J153" s="15" cm="1">
        <f t="array" ref="J153">IF(OR($C153={"R","U"}),F153,"")</f>
        <v>0</v>
      </c>
      <c r="K153" s="15" cm="1">
        <f t="array" ref="K153">IF(OR($C153={"R","U"}),G153,"")</f>
        <v>0</v>
      </c>
      <c r="L153" s="15" cm="1">
        <f t="array" ref="L153">IF(OR($C153={"R","U"}),H153,"")</f>
        <v>0</v>
      </c>
      <c r="M153" s="15" t="str">
        <f t="shared" si="2"/>
        <v>Commercial</v>
      </c>
    </row>
    <row r="154" spans="1:13" x14ac:dyDescent="0.25">
      <c r="A154" s="13">
        <v>202102</v>
      </c>
      <c r="B154" s="14" t="s">
        <v>0</v>
      </c>
      <c r="C154" s="14" t="s">
        <v>10</v>
      </c>
      <c r="D154" s="14" t="s">
        <v>23</v>
      </c>
      <c r="E154" s="14">
        <v>22087.360000000001</v>
      </c>
      <c r="H154" s="14">
        <v>0</v>
      </c>
      <c r="I154" s="15" cm="1">
        <f t="array" ref="I154">IF(OR($C154={"R","U"}),E154,"")</f>
        <v>22087.360000000001</v>
      </c>
      <c r="J154" s="15" cm="1">
        <f t="array" ref="J154">IF(OR($C154={"R","U"}),F154,"")</f>
        <v>0</v>
      </c>
      <c r="K154" s="15" cm="1">
        <f t="array" ref="K154">IF(OR($C154={"R","U"}),G154,"")</f>
        <v>0</v>
      </c>
      <c r="L154" s="15" cm="1">
        <f t="array" ref="L154">IF(OR($C154={"R","U"}),H154,"")</f>
        <v>0</v>
      </c>
      <c r="M154" s="15" t="str">
        <f t="shared" si="2"/>
        <v>Commercial</v>
      </c>
    </row>
    <row r="155" spans="1:13" x14ac:dyDescent="0.25">
      <c r="A155" s="13">
        <v>202102</v>
      </c>
      <c r="B155" s="14" t="s">
        <v>0</v>
      </c>
      <c r="C155" s="14" t="s">
        <v>10</v>
      </c>
      <c r="D155" s="14" t="s">
        <v>25</v>
      </c>
      <c r="E155" s="14">
        <v>55.73</v>
      </c>
      <c r="H155" s="14">
        <v>0</v>
      </c>
      <c r="I155" s="15" cm="1">
        <f t="array" ref="I155">IF(OR($C155={"R","U"}),E155,"")</f>
        <v>55.73</v>
      </c>
      <c r="J155" s="15" cm="1">
        <f t="array" ref="J155">IF(OR($C155={"R","U"}),F155,"")</f>
        <v>0</v>
      </c>
      <c r="K155" s="15" cm="1">
        <f t="array" ref="K155">IF(OR($C155={"R","U"}),G155,"")</f>
        <v>0</v>
      </c>
      <c r="L155" s="15" cm="1">
        <f t="array" ref="L155">IF(OR($C155={"R","U"}),H155,"")</f>
        <v>0</v>
      </c>
      <c r="M155" s="15" t="str">
        <f t="shared" si="2"/>
        <v>Commercial</v>
      </c>
    </row>
    <row r="156" spans="1:13" x14ac:dyDescent="0.25">
      <c r="A156" s="13">
        <v>202102</v>
      </c>
      <c r="B156" s="14" t="s">
        <v>0</v>
      </c>
      <c r="C156" s="14" t="s">
        <v>10</v>
      </c>
      <c r="D156" s="14" t="s">
        <v>26</v>
      </c>
      <c r="E156" s="14">
        <v>1292.25</v>
      </c>
      <c r="H156" s="14">
        <v>0</v>
      </c>
      <c r="I156" s="15" cm="1">
        <f t="array" ref="I156">IF(OR($C156={"R","U"}),E156,"")</f>
        <v>1292.25</v>
      </c>
      <c r="J156" s="15" cm="1">
        <f t="array" ref="J156">IF(OR($C156={"R","U"}),F156,"")</f>
        <v>0</v>
      </c>
      <c r="K156" s="15" cm="1">
        <f t="array" ref="K156">IF(OR($C156={"R","U"}),G156,"")</f>
        <v>0</v>
      </c>
      <c r="L156" s="15" cm="1">
        <f t="array" ref="L156">IF(OR($C156={"R","U"}),H156,"")</f>
        <v>0</v>
      </c>
      <c r="M156" s="15" t="str">
        <f t="shared" si="2"/>
        <v>Commercial</v>
      </c>
    </row>
    <row r="157" spans="1:13" x14ac:dyDescent="0.25">
      <c r="A157" s="13">
        <v>202102</v>
      </c>
      <c r="B157" s="14" t="s">
        <v>0</v>
      </c>
      <c r="C157" s="14" t="s">
        <v>10</v>
      </c>
      <c r="D157" s="14" t="s">
        <v>27</v>
      </c>
      <c r="E157" s="14">
        <v>4715.97</v>
      </c>
      <c r="H157" s="14">
        <v>0</v>
      </c>
      <c r="I157" s="15" cm="1">
        <f t="array" ref="I157">IF(OR($C157={"R","U"}),E157,"")</f>
        <v>4715.97</v>
      </c>
      <c r="J157" s="15" cm="1">
        <f t="array" ref="J157">IF(OR($C157={"R","U"}),F157,"")</f>
        <v>0</v>
      </c>
      <c r="K157" s="15" cm="1">
        <f t="array" ref="K157">IF(OR($C157={"R","U"}),G157,"")</f>
        <v>0</v>
      </c>
      <c r="L157" s="15" cm="1">
        <f t="array" ref="L157">IF(OR($C157={"R","U"}),H157,"")</f>
        <v>0</v>
      </c>
      <c r="M157" s="15" t="str">
        <f t="shared" si="2"/>
        <v>Commercial</v>
      </c>
    </row>
    <row r="158" spans="1:13" x14ac:dyDescent="0.25">
      <c r="A158" s="13">
        <v>202102</v>
      </c>
      <c r="B158" s="14" t="s">
        <v>0</v>
      </c>
      <c r="C158" s="14" t="s">
        <v>10</v>
      </c>
      <c r="D158" s="14" t="s">
        <v>57</v>
      </c>
      <c r="E158" s="14">
        <v>-3751.68</v>
      </c>
      <c r="H158" s="14">
        <v>0</v>
      </c>
      <c r="I158" s="15" cm="1">
        <f t="array" ref="I158">IF(OR($C158={"R","U"}),E158,"")</f>
        <v>-3751.68</v>
      </c>
      <c r="J158" s="15" cm="1">
        <f t="array" ref="J158">IF(OR($C158={"R","U"}),F158,"")</f>
        <v>0</v>
      </c>
      <c r="K158" s="15" cm="1">
        <f t="array" ref="K158">IF(OR($C158={"R","U"}),G158,"")</f>
        <v>0</v>
      </c>
      <c r="L158" s="15" cm="1">
        <f t="array" ref="L158">IF(OR($C158={"R","U"}),H158,"")</f>
        <v>0</v>
      </c>
      <c r="M158" s="15" t="str">
        <f t="shared" si="2"/>
        <v>Commercial</v>
      </c>
    </row>
    <row r="159" spans="1:13" x14ac:dyDescent="0.25">
      <c r="A159" s="13">
        <v>202102</v>
      </c>
      <c r="B159" s="14" t="s">
        <v>0</v>
      </c>
      <c r="C159" s="14" t="s">
        <v>10</v>
      </c>
      <c r="D159" s="14" t="s">
        <v>28</v>
      </c>
      <c r="E159" s="14">
        <v>1820.86</v>
      </c>
      <c r="F159" s="14">
        <v>0</v>
      </c>
      <c r="G159" s="14">
        <v>24</v>
      </c>
      <c r="H159" s="14">
        <v>15946</v>
      </c>
      <c r="I159" s="15" cm="1">
        <f t="array" ref="I159">IF(OR($C159={"R","U"}),E159,"")</f>
        <v>1820.86</v>
      </c>
      <c r="J159" s="15" cm="1">
        <f t="array" ref="J159">IF(OR($C159={"R","U"}),F159,"")</f>
        <v>0</v>
      </c>
      <c r="K159" s="15" cm="1">
        <f t="array" ref="K159">IF(OR($C159={"R","U"}),G159,"")</f>
        <v>24</v>
      </c>
      <c r="L159" s="15" cm="1">
        <f t="array" ref="L159">IF(OR($C159={"R","U"}),H159,"")</f>
        <v>15946</v>
      </c>
      <c r="M159" s="15" t="str">
        <f t="shared" si="2"/>
        <v>Commercial</v>
      </c>
    </row>
    <row r="160" spans="1:13" x14ac:dyDescent="0.25">
      <c r="A160" s="13">
        <v>202102</v>
      </c>
      <c r="B160" s="14" t="s">
        <v>0</v>
      </c>
      <c r="C160" s="14" t="s">
        <v>10</v>
      </c>
      <c r="D160" s="14" t="s">
        <v>29</v>
      </c>
      <c r="E160" s="14">
        <v>47864.38</v>
      </c>
      <c r="F160" s="14">
        <v>0</v>
      </c>
      <c r="G160" s="14">
        <v>126</v>
      </c>
      <c r="H160" s="14">
        <v>522020</v>
      </c>
      <c r="I160" s="15" cm="1">
        <f t="array" ref="I160">IF(OR($C160={"R","U"}),E160,"")</f>
        <v>47864.38</v>
      </c>
      <c r="J160" s="15" cm="1">
        <f t="array" ref="J160">IF(OR($C160={"R","U"}),F160,"")</f>
        <v>0</v>
      </c>
      <c r="K160" s="15" cm="1">
        <f t="array" ref="K160">IF(OR($C160={"R","U"}),G160,"")</f>
        <v>126</v>
      </c>
      <c r="L160" s="15" cm="1">
        <f t="array" ref="L160">IF(OR($C160={"R","U"}),H160,"")</f>
        <v>522020</v>
      </c>
      <c r="M160" s="15" t="str">
        <f t="shared" si="2"/>
        <v>Commercial</v>
      </c>
    </row>
    <row r="161" spans="1:13" x14ac:dyDescent="0.25">
      <c r="A161" s="13">
        <v>202102</v>
      </c>
      <c r="B161" s="14" t="s">
        <v>0</v>
      </c>
      <c r="C161" s="14" t="s">
        <v>10</v>
      </c>
      <c r="D161" s="14" t="s">
        <v>30</v>
      </c>
      <c r="E161" s="14">
        <v>85312.75</v>
      </c>
      <c r="F161" s="14">
        <v>0</v>
      </c>
      <c r="G161" s="14">
        <v>17</v>
      </c>
      <c r="H161" s="14">
        <v>1053119</v>
      </c>
      <c r="I161" s="15" cm="1">
        <f t="array" ref="I161">IF(OR($C161={"R","U"}),E161,"")</f>
        <v>85312.75</v>
      </c>
      <c r="J161" s="15" cm="1">
        <f t="array" ref="J161">IF(OR($C161={"R","U"}),F161,"")</f>
        <v>0</v>
      </c>
      <c r="K161" s="15" cm="1">
        <f t="array" ref="K161">IF(OR($C161={"R","U"}),G161,"")</f>
        <v>17</v>
      </c>
      <c r="L161" s="15" cm="1">
        <f t="array" ref="L161">IF(OR($C161={"R","U"}),H161,"")</f>
        <v>1053119</v>
      </c>
      <c r="M161" s="15" t="str">
        <f t="shared" si="2"/>
        <v>Commercial</v>
      </c>
    </row>
    <row r="162" spans="1:13" x14ac:dyDescent="0.25">
      <c r="A162" s="13">
        <v>202102</v>
      </c>
      <c r="B162" s="14" t="s">
        <v>0</v>
      </c>
      <c r="C162" s="14" t="s">
        <v>10</v>
      </c>
      <c r="D162" s="14" t="s">
        <v>31</v>
      </c>
      <c r="E162" s="14">
        <v>62790.02</v>
      </c>
      <c r="F162" s="14">
        <v>0</v>
      </c>
      <c r="G162" s="14">
        <v>2</v>
      </c>
      <c r="H162" s="14">
        <v>826800</v>
      </c>
      <c r="I162" s="15" cm="1">
        <f t="array" ref="I162">IF(OR($C162={"R","U"}),E162,"")</f>
        <v>62790.02</v>
      </c>
      <c r="J162" s="15" cm="1">
        <f t="array" ref="J162">IF(OR($C162={"R","U"}),F162,"")</f>
        <v>0</v>
      </c>
      <c r="K162" s="15" cm="1">
        <f t="array" ref="K162">IF(OR($C162={"R","U"}),G162,"")</f>
        <v>2</v>
      </c>
      <c r="L162" s="15" cm="1">
        <f t="array" ref="L162">IF(OR($C162={"R","U"}),H162,"")</f>
        <v>826800</v>
      </c>
      <c r="M162" s="15" t="str">
        <f t="shared" si="2"/>
        <v>Commercial</v>
      </c>
    </row>
    <row r="163" spans="1:13" x14ac:dyDescent="0.25">
      <c r="A163" s="13">
        <v>202102</v>
      </c>
      <c r="B163" s="14" t="s">
        <v>0</v>
      </c>
      <c r="C163" s="14" t="s">
        <v>10</v>
      </c>
      <c r="D163" s="14" t="s">
        <v>32</v>
      </c>
      <c r="E163" s="14">
        <v>8617.5499999999993</v>
      </c>
      <c r="F163" s="14">
        <v>0</v>
      </c>
      <c r="G163" s="14">
        <v>751</v>
      </c>
      <c r="H163" s="14">
        <v>112437</v>
      </c>
      <c r="I163" s="15" cm="1">
        <f t="array" ref="I163">IF(OR($C163={"R","U"}),E163,"")</f>
        <v>8617.5499999999993</v>
      </c>
      <c r="J163" s="15" cm="1">
        <f t="array" ref="J163">IF(OR($C163={"R","U"}),F163,"")</f>
        <v>0</v>
      </c>
      <c r="K163" s="15" cm="1">
        <f t="array" ref="K163">IF(OR($C163={"R","U"}),G163,"")</f>
        <v>751</v>
      </c>
      <c r="L163" s="15" cm="1">
        <f t="array" ref="L163">IF(OR($C163={"R","U"}),H163,"")</f>
        <v>112437</v>
      </c>
      <c r="M163" s="15" t="str">
        <f t="shared" si="2"/>
        <v>Commercial</v>
      </c>
    </row>
    <row r="164" spans="1:13" x14ac:dyDescent="0.25">
      <c r="A164" s="13">
        <v>202102</v>
      </c>
      <c r="B164" s="14" t="s">
        <v>0</v>
      </c>
      <c r="C164" s="14" t="s">
        <v>10</v>
      </c>
      <c r="D164" s="14" t="s">
        <v>33</v>
      </c>
      <c r="E164" s="14">
        <v>4160.2</v>
      </c>
      <c r="F164" s="14">
        <v>0</v>
      </c>
      <c r="G164" s="14">
        <v>459</v>
      </c>
      <c r="H164" s="14">
        <v>39976</v>
      </c>
      <c r="I164" s="15" cm="1">
        <f t="array" ref="I164">IF(OR($C164={"R","U"}),E164,"")</f>
        <v>4160.2</v>
      </c>
      <c r="J164" s="15" cm="1">
        <f t="array" ref="J164">IF(OR($C164={"R","U"}),F164,"")</f>
        <v>0</v>
      </c>
      <c r="K164" s="15" cm="1">
        <f t="array" ref="K164">IF(OR($C164={"R","U"}),G164,"")</f>
        <v>459</v>
      </c>
      <c r="L164" s="15" cm="1">
        <f t="array" ref="L164">IF(OR($C164={"R","U"}),H164,"")</f>
        <v>39976</v>
      </c>
      <c r="M164" s="15" t="str">
        <f t="shared" si="2"/>
        <v>Commercial</v>
      </c>
    </row>
    <row r="165" spans="1:13" x14ac:dyDescent="0.25">
      <c r="A165" s="13">
        <v>202102</v>
      </c>
      <c r="B165" s="14" t="s">
        <v>0</v>
      </c>
      <c r="C165" s="14" t="s">
        <v>10</v>
      </c>
      <c r="D165" s="14" t="s">
        <v>34</v>
      </c>
      <c r="E165" s="14">
        <v>1349.42</v>
      </c>
      <c r="F165" s="14">
        <v>0</v>
      </c>
      <c r="G165" s="14">
        <v>26</v>
      </c>
      <c r="H165" s="14">
        <v>23738</v>
      </c>
      <c r="I165" s="15" cm="1">
        <f t="array" ref="I165">IF(OR($C165={"R","U"}),E165,"")</f>
        <v>1349.42</v>
      </c>
      <c r="J165" s="15" cm="1">
        <f t="array" ref="J165">IF(OR($C165={"R","U"}),F165,"")</f>
        <v>0</v>
      </c>
      <c r="K165" s="15" cm="1">
        <f t="array" ref="K165">IF(OR($C165={"R","U"}),G165,"")</f>
        <v>26</v>
      </c>
      <c r="L165" s="15" cm="1">
        <f t="array" ref="L165">IF(OR($C165={"R","U"}),H165,"")</f>
        <v>23738</v>
      </c>
      <c r="M165" s="15" t="str">
        <f t="shared" si="2"/>
        <v>Commercial</v>
      </c>
    </row>
    <row r="166" spans="1:13" x14ac:dyDescent="0.25">
      <c r="A166" s="13">
        <v>202102</v>
      </c>
      <c r="B166" s="14" t="s">
        <v>0</v>
      </c>
      <c r="C166" s="14" t="s">
        <v>10</v>
      </c>
      <c r="D166" s="14" t="s">
        <v>94</v>
      </c>
      <c r="E166" s="14">
        <v>0</v>
      </c>
      <c r="F166" s="14">
        <v>0</v>
      </c>
      <c r="G166" s="14">
        <v>0</v>
      </c>
      <c r="H166" s="14">
        <v>0</v>
      </c>
      <c r="I166" s="15" cm="1">
        <f t="array" ref="I166">IF(OR($C166={"R","U"}),E166,"")</f>
        <v>0</v>
      </c>
      <c r="J166" s="15" cm="1">
        <f t="array" ref="J166">IF(OR($C166={"R","U"}),F166,"")</f>
        <v>0</v>
      </c>
      <c r="K166" s="15" cm="1">
        <f t="array" ref="K166">IF(OR($C166={"R","U"}),G166,"")</f>
        <v>0</v>
      </c>
      <c r="L166" s="15" cm="1">
        <f t="array" ref="L166">IF(OR($C166={"R","U"}),H166,"")</f>
        <v>0</v>
      </c>
      <c r="M166" s="15" t="str">
        <f t="shared" si="2"/>
        <v>Commercial</v>
      </c>
    </row>
    <row r="167" spans="1:13" x14ac:dyDescent="0.25">
      <c r="A167" s="13">
        <v>202102</v>
      </c>
      <c r="B167" s="14" t="s">
        <v>0</v>
      </c>
      <c r="C167" s="14" t="s">
        <v>10</v>
      </c>
      <c r="D167" s="14" t="s">
        <v>35</v>
      </c>
      <c r="E167" s="14">
        <v>-4965.0200000000004</v>
      </c>
      <c r="F167" s="14">
        <v>0</v>
      </c>
      <c r="G167" s="14">
        <v>0</v>
      </c>
      <c r="H167" s="14">
        <v>0</v>
      </c>
      <c r="I167" s="15" cm="1">
        <f t="array" ref="I167">IF(OR($C167={"R","U"}),E167,"")</f>
        <v>-4965.0200000000004</v>
      </c>
      <c r="J167" s="15" cm="1">
        <f t="array" ref="J167">IF(OR($C167={"R","U"}),F167,"")</f>
        <v>0</v>
      </c>
      <c r="K167" s="15" cm="1">
        <f t="array" ref="K167">IF(OR($C167={"R","U"}),G167,"")</f>
        <v>0</v>
      </c>
      <c r="L167" s="15" cm="1">
        <f t="array" ref="L167">IF(OR($C167={"R","U"}),H167,"")</f>
        <v>0</v>
      </c>
      <c r="M167" s="15" t="str">
        <f t="shared" si="2"/>
        <v>Commercial</v>
      </c>
    </row>
    <row r="168" spans="1:13" x14ac:dyDescent="0.25">
      <c r="A168" s="13">
        <v>202102</v>
      </c>
      <c r="B168" s="14" t="s">
        <v>0</v>
      </c>
      <c r="C168" s="14" t="s">
        <v>10</v>
      </c>
      <c r="D168" s="14" t="s">
        <v>36</v>
      </c>
      <c r="E168" s="14">
        <v>1497.2</v>
      </c>
      <c r="F168" s="14">
        <v>0</v>
      </c>
      <c r="G168" s="14">
        <v>2</v>
      </c>
      <c r="H168" s="14">
        <v>0</v>
      </c>
      <c r="I168" s="15" cm="1">
        <f t="array" ref="I168">IF(OR($C168={"R","U"}),E168,"")</f>
        <v>1497.2</v>
      </c>
      <c r="J168" s="15" cm="1">
        <f t="array" ref="J168">IF(OR($C168={"R","U"}),F168,"")</f>
        <v>0</v>
      </c>
      <c r="K168" s="15" cm="1">
        <f t="array" ref="K168">IF(OR($C168={"R","U"}),G168,"")</f>
        <v>2</v>
      </c>
      <c r="L168" s="15" cm="1">
        <f t="array" ref="L168">IF(OR($C168={"R","U"}),H168,"")</f>
        <v>0</v>
      </c>
      <c r="M168" s="15" t="str">
        <f t="shared" si="2"/>
        <v>Commercial</v>
      </c>
    </row>
    <row r="169" spans="1:13" x14ac:dyDescent="0.25">
      <c r="A169" s="13">
        <v>202102</v>
      </c>
      <c r="B169" s="14" t="s">
        <v>0</v>
      </c>
      <c r="C169" s="14" t="s">
        <v>10</v>
      </c>
      <c r="D169" s="14" t="s">
        <v>37</v>
      </c>
      <c r="E169" s="14">
        <v>-10812.13</v>
      </c>
      <c r="F169" s="14">
        <v>0</v>
      </c>
      <c r="G169" s="14">
        <v>0</v>
      </c>
      <c r="H169" s="14">
        <v>0</v>
      </c>
      <c r="I169" s="15" cm="1">
        <f t="array" ref="I169">IF(OR($C169={"R","U"}),E169,"")</f>
        <v>-10812.13</v>
      </c>
      <c r="J169" s="15" cm="1">
        <f t="array" ref="J169">IF(OR($C169={"R","U"}),F169,"")</f>
        <v>0</v>
      </c>
      <c r="K169" s="15" cm="1">
        <f t="array" ref="K169">IF(OR($C169={"R","U"}),G169,"")</f>
        <v>0</v>
      </c>
      <c r="L169" s="15" cm="1">
        <f t="array" ref="L169">IF(OR($C169={"R","U"}),H169,"")</f>
        <v>0</v>
      </c>
      <c r="M169" s="15" t="str">
        <f t="shared" si="2"/>
        <v>Commercial</v>
      </c>
    </row>
    <row r="170" spans="1:13" x14ac:dyDescent="0.25">
      <c r="A170" s="13">
        <v>202102</v>
      </c>
      <c r="B170" s="14" t="s">
        <v>0</v>
      </c>
      <c r="C170" s="14" t="s">
        <v>10</v>
      </c>
      <c r="D170" s="14" t="s">
        <v>38</v>
      </c>
      <c r="E170" s="14">
        <v>-44828.13</v>
      </c>
      <c r="F170" s="14">
        <v>0</v>
      </c>
      <c r="G170" s="14">
        <v>0</v>
      </c>
      <c r="H170" s="14">
        <v>0</v>
      </c>
      <c r="I170" s="15" cm="1">
        <f t="array" ref="I170">IF(OR($C170={"R","U"}),E170,"")</f>
        <v>-44828.13</v>
      </c>
      <c r="J170" s="15" cm="1">
        <f t="array" ref="J170">IF(OR($C170={"R","U"}),F170,"")</f>
        <v>0</v>
      </c>
      <c r="K170" s="15" cm="1">
        <f t="array" ref="K170">IF(OR($C170={"R","U"}),G170,"")</f>
        <v>0</v>
      </c>
      <c r="L170" s="15" cm="1">
        <f t="array" ref="L170">IF(OR($C170={"R","U"}),H170,"")</f>
        <v>0</v>
      </c>
      <c r="M170" s="15" t="str">
        <f t="shared" si="2"/>
        <v>Commercial</v>
      </c>
    </row>
    <row r="171" spans="1:13" x14ac:dyDescent="0.25">
      <c r="A171" s="13">
        <v>202102</v>
      </c>
      <c r="B171" s="14" t="s">
        <v>0</v>
      </c>
      <c r="C171" s="14" t="s">
        <v>10</v>
      </c>
      <c r="D171" s="14" t="s">
        <v>39</v>
      </c>
      <c r="F171" s="14">
        <v>16662</v>
      </c>
      <c r="G171" s="14">
        <v>0</v>
      </c>
      <c r="I171" s="15" cm="1">
        <f t="array" ref="I171">IF(OR($C171={"R","U"}),E171,"")</f>
        <v>0</v>
      </c>
      <c r="J171" s="15" cm="1">
        <f t="array" ref="J171">IF(OR($C171={"R","U"}),F171,"")</f>
        <v>16662</v>
      </c>
      <c r="K171" s="15" cm="1">
        <f t="array" ref="K171">IF(OR($C171={"R","U"}),G171,"")</f>
        <v>0</v>
      </c>
      <c r="L171" s="15" cm="1">
        <f t="array" ref="L171">IF(OR($C171={"R","U"}),H171,"")</f>
        <v>0</v>
      </c>
      <c r="M171" s="15" t="str">
        <f t="shared" si="2"/>
        <v>Commercial</v>
      </c>
    </row>
    <row r="172" spans="1:13" x14ac:dyDescent="0.25">
      <c r="A172" s="13">
        <v>202102</v>
      </c>
      <c r="B172" s="14" t="s">
        <v>0</v>
      </c>
      <c r="C172" s="14" t="s">
        <v>10</v>
      </c>
      <c r="D172" s="14" t="s">
        <v>40</v>
      </c>
      <c r="E172" s="14">
        <v>69638.06</v>
      </c>
      <c r="F172" s="14">
        <v>0</v>
      </c>
      <c r="G172" s="14">
        <v>0</v>
      </c>
      <c r="H172" s="14">
        <v>0</v>
      </c>
      <c r="I172" s="15" cm="1">
        <f t="array" ref="I172">IF(OR($C172={"R","U"}),E172,"")</f>
        <v>69638.06</v>
      </c>
      <c r="J172" s="15" cm="1">
        <f t="array" ref="J172">IF(OR($C172={"R","U"}),F172,"")</f>
        <v>0</v>
      </c>
      <c r="K172" s="15" cm="1">
        <f t="array" ref="K172">IF(OR($C172={"R","U"}),G172,"")</f>
        <v>0</v>
      </c>
      <c r="L172" s="15" cm="1">
        <f t="array" ref="L172">IF(OR($C172={"R","U"}),H172,"")</f>
        <v>0</v>
      </c>
      <c r="M172" s="15" t="str">
        <f t="shared" si="2"/>
        <v>Commercial</v>
      </c>
    </row>
    <row r="173" spans="1:13" x14ac:dyDescent="0.25">
      <c r="A173" s="13">
        <v>202102</v>
      </c>
      <c r="B173" s="14" t="s">
        <v>0</v>
      </c>
      <c r="C173" s="14" t="s">
        <v>10</v>
      </c>
      <c r="D173" s="14" t="s">
        <v>41</v>
      </c>
      <c r="E173" s="14">
        <v>-92068.43</v>
      </c>
      <c r="F173" s="14">
        <v>0</v>
      </c>
      <c r="G173" s="14">
        <v>0</v>
      </c>
      <c r="H173" s="14">
        <v>0</v>
      </c>
      <c r="I173" s="15" cm="1">
        <f t="array" ref="I173">IF(OR($C173={"R","U"}),E173,"")</f>
        <v>-92068.43</v>
      </c>
      <c r="J173" s="15" cm="1">
        <f t="array" ref="J173">IF(OR($C173={"R","U"}),F173,"")</f>
        <v>0</v>
      </c>
      <c r="K173" s="15" cm="1">
        <f t="array" ref="K173">IF(OR($C173={"R","U"}),G173,"")</f>
        <v>0</v>
      </c>
      <c r="L173" s="15" cm="1">
        <f t="array" ref="L173">IF(OR($C173={"R","U"}),H173,"")</f>
        <v>0</v>
      </c>
      <c r="M173" s="15" t="str">
        <f t="shared" si="2"/>
        <v>Commercial</v>
      </c>
    </row>
    <row r="174" spans="1:13" x14ac:dyDescent="0.25">
      <c r="A174" s="13">
        <v>202102</v>
      </c>
      <c r="B174" s="14" t="s">
        <v>0</v>
      </c>
      <c r="C174" s="14" t="s">
        <v>10</v>
      </c>
      <c r="D174" s="14" t="s">
        <v>42</v>
      </c>
      <c r="E174" s="14">
        <v>10.039999999999999</v>
      </c>
      <c r="F174" s="14">
        <v>0</v>
      </c>
      <c r="G174" s="14">
        <v>0</v>
      </c>
      <c r="H174" s="14">
        <v>0</v>
      </c>
      <c r="I174" s="15" cm="1">
        <f t="array" ref="I174">IF(OR($C174={"R","U"}),E174,"")</f>
        <v>10.039999999999999</v>
      </c>
      <c r="J174" s="15" cm="1">
        <f t="array" ref="J174">IF(OR($C174={"R","U"}),F174,"")</f>
        <v>0</v>
      </c>
      <c r="K174" s="15" cm="1">
        <f t="array" ref="K174">IF(OR($C174={"R","U"}),G174,"")</f>
        <v>0</v>
      </c>
      <c r="L174" s="15" cm="1">
        <f t="array" ref="L174">IF(OR($C174={"R","U"}),H174,"")</f>
        <v>0</v>
      </c>
      <c r="M174" s="15" t="str">
        <f t="shared" si="2"/>
        <v>Commercial</v>
      </c>
    </row>
    <row r="175" spans="1:13" x14ac:dyDescent="0.25">
      <c r="A175" s="13">
        <v>202102</v>
      </c>
      <c r="B175" s="14" t="s">
        <v>0</v>
      </c>
      <c r="C175" s="14" t="s">
        <v>43</v>
      </c>
      <c r="D175" s="14" t="s">
        <v>44</v>
      </c>
      <c r="E175" s="14">
        <v>-161000</v>
      </c>
      <c r="F175" s="14">
        <v>0</v>
      </c>
      <c r="G175" s="14">
        <v>0</v>
      </c>
      <c r="H175" s="14">
        <v>-2517000</v>
      </c>
      <c r="I175" s="15" cm="1">
        <f t="array" ref="I175">IF(OR($C175={"R","U"}),E175,"")</f>
        <v>-161000</v>
      </c>
      <c r="J175" s="15" cm="1">
        <f t="array" ref="J175">IF(OR($C175={"R","U"}),F175,"")</f>
        <v>0</v>
      </c>
      <c r="K175" s="15" cm="1">
        <f t="array" ref="K175">IF(OR($C175={"R","U"}),G175,"")</f>
        <v>0</v>
      </c>
      <c r="L175" s="15" cm="1">
        <f t="array" ref="L175">IF(OR($C175={"R","U"}),H175,"")</f>
        <v>-2517000</v>
      </c>
      <c r="M175" s="15" t="str">
        <f t="shared" si="2"/>
        <v>Commercial</v>
      </c>
    </row>
    <row r="176" spans="1:13" x14ac:dyDescent="0.25">
      <c r="A176" s="13">
        <v>202102</v>
      </c>
      <c r="B176" s="14" t="s">
        <v>45</v>
      </c>
      <c r="C176" s="14" t="s">
        <v>1</v>
      </c>
      <c r="D176" s="14" t="s">
        <v>2</v>
      </c>
      <c r="E176" s="14">
        <v>-404.53</v>
      </c>
      <c r="F176" s="14">
        <v>0</v>
      </c>
      <c r="G176" s="14">
        <v>41</v>
      </c>
      <c r="H176" s="14">
        <v>55570</v>
      </c>
      <c r="I176" s="15" t="str" cm="1">
        <f t="array" ref="I176">IF(OR($C176={"R","U"}),E176,"")</f>
        <v/>
      </c>
      <c r="J176" s="15" t="str" cm="1">
        <f t="array" ref="J176">IF(OR($C176={"R","U"}),F176,"")</f>
        <v/>
      </c>
      <c r="K176" s="15" t="str" cm="1">
        <f t="array" ref="K176">IF(OR($C176={"R","U"}),G176,"")</f>
        <v/>
      </c>
      <c r="L176" s="15" t="str" cm="1">
        <f t="array" ref="L176">IF(OR($C176={"R","U"}),H176,"")</f>
        <v/>
      </c>
      <c r="M176" s="15" t="str">
        <f t="shared" si="2"/>
        <v>Industrial</v>
      </c>
    </row>
    <row r="177" spans="1:13" x14ac:dyDescent="0.25">
      <c r="A177" s="13">
        <v>202102</v>
      </c>
      <c r="B177" s="14" t="s">
        <v>45</v>
      </c>
      <c r="C177" s="14" t="s">
        <v>1</v>
      </c>
      <c r="D177" s="14" t="s">
        <v>4</v>
      </c>
      <c r="E177" s="14">
        <v>-0.08</v>
      </c>
      <c r="F177" s="14">
        <v>0</v>
      </c>
      <c r="G177" s="14">
        <v>1</v>
      </c>
      <c r="H177" s="14">
        <v>11</v>
      </c>
      <c r="I177" s="15" t="str" cm="1">
        <f t="array" ref="I177">IF(OR($C177={"R","U"}),E177,"")</f>
        <v/>
      </c>
      <c r="J177" s="15" t="str" cm="1">
        <f t="array" ref="J177">IF(OR($C177={"R","U"}),F177,"")</f>
        <v/>
      </c>
      <c r="K177" s="15" t="str" cm="1">
        <f t="array" ref="K177">IF(OR($C177={"R","U"}),G177,"")</f>
        <v/>
      </c>
      <c r="L177" s="15" t="str" cm="1">
        <f t="array" ref="L177">IF(OR($C177={"R","U"}),H177,"")</f>
        <v/>
      </c>
      <c r="M177" s="15" t="str">
        <f t="shared" si="2"/>
        <v>Industrial</v>
      </c>
    </row>
    <row r="178" spans="1:13" x14ac:dyDescent="0.25">
      <c r="A178" s="13">
        <v>202102</v>
      </c>
      <c r="B178" s="14" t="s">
        <v>45</v>
      </c>
      <c r="C178" s="14" t="s">
        <v>1</v>
      </c>
      <c r="D178" s="14" t="s">
        <v>5</v>
      </c>
      <c r="E178" s="14">
        <v>-228.01</v>
      </c>
      <c r="F178" s="14">
        <v>0</v>
      </c>
      <c r="G178" s="14">
        <v>9</v>
      </c>
      <c r="H178" s="14">
        <v>31320</v>
      </c>
      <c r="I178" s="15" t="str" cm="1">
        <f t="array" ref="I178">IF(OR($C178={"R","U"}),E178,"")</f>
        <v/>
      </c>
      <c r="J178" s="15" t="str" cm="1">
        <f t="array" ref="J178">IF(OR($C178={"R","U"}),F178,"")</f>
        <v/>
      </c>
      <c r="K178" s="15" t="str" cm="1">
        <f t="array" ref="K178">IF(OR($C178={"R","U"}),G178,"")</f>
        <v/>
      </c>
      <c r="L178" s="15" t="str" cm="1">
        <f t="array" ref="L178">IF(OR($C178={"R","U"}),H178,"")</f>
        <v/>
      </c>
      <c r="M178" s="15" t="str">
        <f t="shared" si="2"/>
        <v>Industrial</v>
      </c>
    </row>
    <row r="179" spans="1:13" x14ac:dyDescent="0.25">
      <c r="A179" s="13">
        <v>202102</v>
      </c>
      <c r="B179" s="14" t="s">
        <v>45</v>
      </c>
      <c r="C179" s="14" t="s">
        <v>1</v>
      </c>
      <c r="D179" s="14" t="s">
        <v>7</v>
      </c>
      <c r="E179" s="14">
        <v>-4.0599999999999996</v>
      </c>
      <c r="H179" s="14">
        <v>554</v>
      </c>
      <c r="I179" s="15" t="str" cm="1">
        <f t="array" ref="I179">IF(OR($C179={"R","U"}),E179,"")</f>
        <v/>
      </c>
      <c r="J179" s="15" t="str" cm="1">
        <f t="array" ref="J179">IF(OR($C179={"R","U"}),F179,"")</f>
        <v/>
      </c>
      <c r="K179" s="15" t="str" cm="1">
        <f t="array" ref="K179">IF(OR($C179={"R","U"}),G179,"")</f>
        <v/>
      </c>
      <c r="L179" s="15" t="str" cm="1">
        <f t="array" ref="L179">IF(OR($C179={"R","U"}),H179,"")</f>
        <v/>
      </c>
      <c r="M179" s="15" t="str">
        <f t="shared" si="2"/>
        <v>Industrial</v>
      </c>
    </row>
    <row r="180" spans="1:13" x14ac:dyDescent="0.25">
      <c r="A180" s="13">
        <v>202102</v>
      </c>
      <c r="B180" s="14" t="s">
        <v>45</v>
      </c>
      <c r="C180" s="14" t="s">
        <v>1</v>
      </c>
      <c r="D180" s="14" t="s">
        <v>8</v>
      </c>
      <c r="E180" s="14">
        <v>-31.19</v>
      </c>
      <c r="F180" s="14">
        <v>0</v>
      </c>
      <c r="G180" s="14">
        <v>0</v>
      </c>
      <c r="H180" s="14">
        <v>0</v>
      </c>
      <c r="I180" s="15" t="str" cm="1">
        <f t="array" ref="I180">IF(OR($C180={"R","U"}),E180,"")</f>
        <v/>
      </c>
      <c r="J180" s="15" t="str" cm="1">
        <f t="array" ref="J180">IF(OR($C180={"R","U"}),F180,"")</f>
        <v/>
      </c>
      <c r="K180" s="15" t="str" cm="1">
        <f t="array" ref="K180">IF(OR($C180={"R","U"}),G180,"")</f>
        <v/>
      </c>
      <c r="L180" s="15" t="str" cm="1">
        <f t="array" ref="L180">IF(OR($C180={"R","U"}),H180,"")</f>
        <v/>
      </c>
      <c r="M180" s="15" t="str">
        <f t="shared" si="2"/>
        <v>Industrial</v>
      </c>
    </row>
    <row r="181" spans="1:13" x14ac:dyDescent="0.25">
      <c r="A181" s="13">
        <v>202102</v>
      </c>
      <c r="B181" s="14" t="s">
        <v>45</v>
      </c>
      <c r="C181" s="14" t="s">
        <v>1</v>
      </c>
      <c r="D181" s="14" t="s">
        <v>9</v>
      </c>
      <c r="F181" s="14">
        <v>50</v>
      </c>
      <c r="G181" s="14">
        <v>0</v>
      </c>
      <c r="I181" s="15" t="str" cm="1">
        <f t="array" ref="I181">IF(OR($C181={"R","U"}),E181,"")</f>
        <v/>
      </c>
      <c r="J181" s="15" t="str" cm="1">
        <f t="array" ref="J181">IF(OR($C181={"R","U"}),F181,"")</f>
        <v/>
      </c>
      <c r="K181" s="15" t="str" cm="1">
        <f t="array" ref="K181">IF(OR($C181={"R","U"}),G181,"")</f>
        <v/>
      </c>
      <c r="L181" s="15" t="str" cm="1">
        <f t="array" ref="L181">IF(OR($C181={"R","U"}),H181,"")</f>
        <v/>
      </c>
      <c r="M181" s="15" t="str">
        <f t="shared" si="2"/>
        <v>Industrial</v>
      </c>
    </row>
    <row r="182" spans="1:13" x14ac:dyDescent="0.25">
      <c r="A182" s="13">
        <v>202102</v>
      </c>
      <c r="B182" s="14" t="s">
        <v>45</v>
      </c>
      <c r="C182" s="14" t="s">
        <v>10</v>
      </c>
      <c r="D182" s="14" t="s">
        <v>12</v>
      </c>
      <c r="E182" s="14">
        <v>6023.77</v>
      </c>
      <c r="F182" s="14">
        <v>0</v>
      </c>
      <c r="G182" s="14">
        <v>41</v>
      </c>
      <c r="H182" s="14">
        <v>55570</v>
      </c>
      <c r="I182" s="15" cm="1">
        <f t="array" ref="I182">IF(OR($C182={"R","U"}),E182,"")</f>
        <v>6023.77</v>
      </c>
      <c r="J182" s="15" cm="1">
        <f t="array" ref="J182">IF(OR($C182={"R","U"}),F182,"")</f>
        <v>0</v>
      </c>
      <c r="K182" s="15" cm="1">
        <f t="array" ref="K182">IF(OR($C182={"R","U"}),G182,"")</f>
        <v>41</v>
      </c>
      <c r="L182" s="15" cm="1">
        <f t="array" ref="L182">IF(OR($C182={"R","U"}),H182,"")</f>
        <v>55570</v>
      </c>
      <c r="M182" s="15" t="str">
        <f t="shared" si="2"/>
        <v>Industrial</v>
      </c>
    </row>
    <row r="183" spans="1:13" x14ac:dyDescent="0.25">
      <c r="A183" s="13">
        <v>202102</v>
      </c>
      <c r="B183" s="14" t="s">
        <v>45</v>
      </c>
      <c r="C183" s="14" t="s">
        <v>10</v>
      </c>
      <c r="D183" s="14" t="s">
        <v>14</v>
      </c>
      <c r="E183" s="14">
        <v>1.21</v>
      </c>
      <c r="F183" s="14">
        <v>0</v>
      </c>
      <c r="G183" s="14">
        <v>1</v>
      </c>
      <c r="H183" s="14">
        <v>11</v>
      </c>
      <c r="I183" s="15" cm="1">
        <f t="array" ref="I183">IF(OR($C183={"R","U"}),E183,"")</f>
        <v>1.21</v>
      </c>
      <c r="J183" s="15" cm="1">
        <f t="array" ref="J183">IF(OR($C183={"R","U"}),F183,"")</f>
        <v>0</v>
      </c>
      <c r="K183" s="15" cm="1">
        <f t="array" ref="K183">IF(OR($C183={"R","U"}),G183,"")</f>
        <v>1</v>
      </c>
      <c r="L183" s="15" cm="1">
        <f t="array" ref="L183">IF(OR($C183={"R","U"}),H183,"")</f>
        <v>11</v>
      </c>
      <c r="M183" s="15" t="str">
        <f t="shared" si="2"/>
        <v>Industrial</v>
      </c>
    </row>
    <row r="184" spans="1:13" x14ac:dyDescent="0.25">
      <c r="A184" s="13">
        <v>202102</v>
      </c>
      <c r="B184" s="14" t="s">
        <v>45</v>
      </c>
      <c r="C184" s="14" t="s">
        <v>10</v>
      </c>
      <c r="D184" s="14" t="s">
        <v>15</v>
      </c>
      <c r="E184" s="14">
        <v>122700.41</v>
      </c>
      <c r="F184" s="14">
        <v>0</v>
      </c>
      <c r="G184" s="14">
        <v>324</v>
      </c>
      <c r="H184" s="14">
        <v>1337512</v>
      </c>
      <c r="I184" s="15" cm="1">
        <f t="array" ref="I184">IF(OR($C184={"R","U"}),E184,"")</f>
        <v>122700.41</v>
      </c>
      <c r="J184" s="15" cm="1">
        <f t="array" ref="J184">IF(OR($C184={"R","U"}),F184,"")</f>
        <v>0</v>
      </c>
      <c r="K184" s="15" cm="1">
        <f t="array" ref="K184">IF(OR($C184={"R","U"}),G184,"")</f>
        <v>324</v>
      </c>
      <c r="L184" s="15" cm="1">
        <f t="array" ref="L184">IF(OR($C184={"R","U"}),H184,"")</f>
        <v>1337512</v>
      </c>
      <c r="M184" s="15" t="str">
        <f t="shared" si="2"/>
        <v>Industrial</v>
      </c>
    </row>
    <row r="185" spans="1:13" x14ac:dyDescent="0.25">
      <c r="A185" s="13">
        <v>202102</v>
      </c>
      <c r="B185" s="14" t="s">
        <v>45</v>
      </c>
      <c r="C185" s="14" t="s">
        <v>10</v>
      </c>
      <c r="D185" s="14" t="s">
        <v>16</v>
      </c>
      <c r="E185" s="14">
        <v>726.62</v>
      </c>
      <c r="F185" s="14">
        <v>0</v>
      </c>
      <c r="G185" s="14">
        <v>4</v>
      </c>
      <c r="H185" s="14">
        <v>2776</v>
      </c>
      <c r="I185" s="15" cm="1">
        <f t="array" ref="I185">IF(OR($C185={"R","U"}),E185,"")</f>
        <v>726.62</v>
      </c>
      <c r="J185" s="15" cm="1">
        <f t="array" ref="J185">IF(OR($C185={"R","U"}),F185,"")</f>
        <v>0</v>
      </c>
      <c r="K185" s="15" cm="1">
        <f t="array" ref="K185">IF(OR($C185={"R","U"}),G185,"")</f>
        <v>4</v>
      </c>
      <c r="L185" s="15" cm="1">
        <f t="array" ref="L185">IF(OR($C185={"R","U"}),H185,"")</f>
        <v>2776</v>
      </c>
      <c r="M185" s="15" t="str">
        <f t="shared" si="2"/>
        <v>Industrial</v>
      </c>
    </row>
    <row r="186" spans="1:13" x14ac:dyDescent="0.25">
      <c r="A186" s="13">
        <v>202102</v>
      </c>
      <c r="B186" s="14" t="s">
        <v>45</v>
      </c>
      <c r="C186" s="14" t="s">
        <v>10</v>
      </c>
      <c r="D186" s="14" t="s">
        <v>17</v>
      </c>
      <c r="E186" s="14">
        <v>7952.88</v>
      </c>
      <c r="F186" s="14">
        <v>0</v>
      </c>
      <c r="G186" s="14">
        <v>9</v>
      </c>
      <c r="H186" s="14">
        <v>31320</v>
      </c>
      <c r="I186" s="15" cm="1">
        <f t="array" ref="I186">IF(OR($C186={"R","U"}),E186,"")</f>
        <v>7952.88</v>
      </c>
      <c r="J186" s="15" cm="1">
        <f t="array" ref="J186">IF(OR($C186={"R","U"}),F186,"")</f>
        <v>0</v>
      </c>
      <c r="K186" s="15" cm="1">
        <f t="array" ref="K186">IF(OR($C186={"R","U"}),G186,"")</f>
        <v>9</v>
      </c>
      <c r="L186" s="15" cm="1">
        <f t="array" ref="L186">IF(OR($C186={"R","U"}),H186,"")</f>
        <v>31320</v>
      </c>
      <c r="M186" s="15" t="str">
        <f t="shared" si="2"/>
        <v>Industrial</v>
      </c>
    </row>
    <row r="187" spans="1:13" x14ac:dyDescent="0.25">
      <c r="A187" s="13">
        <v>202102</v>
      </c>
      <c r="B187" s="14" t="s">
        <v>45</v>
      </c>
      <c r="C187" s="14" t="s">
        <v>10</v>
      </c>
      <c r="D187" s="14" t="s">
        <v>18</v>
      </c>
      <c r="E187" s="14">
        <v>565015.9</v>
      </c>
      <c r="F187" s="14">
        <v>0</v>
      </c>
      <c r="G187" s="14">
        <v>88</v>
      </c>
      <c r="H187" s="14">
        <v>6850292</v>
      </c>
      <c r="I187" s="15" cm="1">
        <f t="array" ref="I187">IF(OR($C187={"R","U"}),E187,"")</f>
        <v>565015.9</v>
      </c>
      <c r="J187" s="15" cm="1">
        <f t="array" ref="J187">IF(OR($C187={"R","U"}),F187,"")</f>
        <v>0</v>
      </c>
      <c r="K187" s="15" cm="1">
        <f t="array" ref="K187">IF(OR($C187={"R","U"}),G187,"")</f>
        <v>88</v>
      </c>
      <c r="L187" s="15" cm="1">
        <f t="array" ref="L187">IF(OR($C187={"R","U"}),H187,"")</f>
        <v>6850292</v>
      </c>
      <c r="M187" s="15" t="str">
        <f t="shared" si="2"/>
        <v>Industrial</v>
      </c>
    </row>
    <row r="188" spans="1:13" x14ac:dyDescent="0.25">
      <c r="A188" s="13">
        <v>202102</v>
      </c>
      <c r="B188" s="14" t="s">
        <v>45</v>
      </c>
      <c r="C188" s="14" t="s">
        <v>10</v>
      </c>
      <c r="D188" s="14" t="s">
        <v>46</v>
      </c>
      <c r="E188" s="14">
        <v>2662351.34</v>
      </c>
      <c r="F188" s="14">
        <v>0</v>
      </c>
      <c r="G188" s="14">
        <v>1</v>
      </c>
      <c r="H188" s="14">
        <v>44553600</v>
      </c>
      <c r="I188" s="15" cm="1">
        <f t="array" ref="I188">IF(OR($C188={"R","U"}),E188,"")</f>
        <v>2662351.34</v>
      </c>
      <c r="J188" s="15" cm="1">
        <f t="array" ref="J188">IF(OR($C188={"R","U"}),F188,"")</f>
        <v>0</v>
      </c>
      <c r="K188" s="15" cm="1">
        <f t="array" ref="K188">IF(OR($C188={"R","U"}),G188,"")</f>
        <v>1</v>
      </c>
      <c r="L188" s="15" cm="1">
        <f t="array" ref="L188">IF(OR($C188={"R","U"}),H188,"")</f>
        <v>44553600</v>
      </c>
      <c r="M188" s="15" t="str">
        <f t="shared" si="2"/>
        <v>Industrial</v>
      </c>
    </row>
    <row r="189" spans="1:13" x14ac:dyDescent="0.25">
      <c r="A189" s="13">
        <v>202102</v>
      </c>
      <c r="B189" s="14" t="s">
        <v>45</v>
      </c>
      <c r="C189" s="14" t="s">
        <v>10</v>
      </c>
      <c r="D189" s="14" t="s">
        <v>19</v>
      </c>
      <c r="E189" s="14">
        <v>1212795.54</v>
      </c>
      <c r="F189" s="14">
        <v>0</v>
      </c>
      <c r="G189" s="14">
        <v>29</v>
      </c>
      <c r="H189" s="14">
        <v>16418750</v>
      </c>
      <c r="I189" s="15" cm="1">
        <f t="array" ref="I189">IF(OR($C189={"R","U"}),E189,"")</f>
        <v>1212795.54</v>
      </c>
      <c r="J189" s="15" cm="1">
        <f t="array" ref="J189">IF(OR($C189={"R","U"}),F189,"")</f>
        <v>0</v>
      </c>
      <c r="K189" s="15" cm="1">
        <f t="array" ref="K189">IF(OR($C189={"R","U"}),G189,"")</f>
        <v>29</v>
      </c>
      <c r="L189" s="15" cm="1">
        <f t="array" ref="L189">IF(OR($C189={"R","U"}),H189,"")</f>
        <v>16418750</v>
      </c>
      <c r="M189" s="15" t="str">
        <f t="shared" si="2"/>
        <v>Industrial</v>
      </c>
    </row>
    <row r="190" spans="1:13" x14ac:dyDescent="0.25">
      <c r="A190" s="13">
        <v>202102</v>
      </c>
      <c r="B190" s="14" t="s">
        <v>45</v>
      </c>
      <c r="C190" s="14" t="s">
        <v>10</v>
      </c>
      <c r="D190" s="14" t="s">
        <v>26</v>
      </c>
      <c r="E190" s="14">
        <v>5331.07</v>
      </c>
      <c r="H190" s="14">
        <v>0</v>
      </c>
      <c r="I190" s="15" cm="1">
        <f t="array" ref="I190">IF(OR($C190={"R","U"}),E190,"")</f>
        <v>5331.07</v>
      </c>
      <c r="J190" s="15" cm="1">
        <f t="array" ref="J190">IF(OR($C190={"R","U"}),F190,"")</f>
        <v>0</v>
      </c>
      <c r="K190" s="15" cm="1">
        <f t="array" ref="K190">IF(OR($C190={"R","U"}),G190,"")</f>
        <v>0</v>
      </c>
      <c r="L190" s="15" cm="1">
        <f t="array" ref="L190">IF(OR($C190={"R","U"}),H190,"")</f>
        <v>0</v>
      </c>
      <c r="M190" s="15" t="str">
        <f t="shared" si="2"/>
        <v>Industrial</v>
      </c>
    </row>
    <row r="191" spans="1:13" x14ac:dyDescent="0.25">
      <c r="A191" s="13">
        <v>202102</v>
      </c>
      <c r="B191" s="14" t="s">
        <v>45</v>
      </c>
      <c r="C191" s="14" t="s">
        <v>10</v>
      </c>
      <c r="D191" s="14" t="s">
        <v>29</v>
      </c>
      <c r="E191" s="14">
        <v>439.44</v>
      </c>
      <c r="F191" s="14">
        <v>0</v>
      </c>
      <c r="G191" s="14">
        <v>2</v>
      </c>
      <c r="H191" s="14">
        <v>4760</v>
      </c>
      <c r="I191" s="15" cm="1">
        <f t="array" ref="I191">IF(OR($C191={"R","U"}),E191,"")</f>
        <v>439.44</v>
      </c>
      <c r="J191" s="15" cm="1">
        <f t="array" ref="J191">IF(OR($C191={"R","U"}),F191,"")</f>
        <v>0</v>
      </c>
      <c r="K191" s="15" cm="1">
        <f t="array" ref="K191">IF(OR($C191={"R","U"}),G191,"")</f>
        <v>2</v>
      </c>
      <c r="L191" s="15" cm="1">
        <f t="array" ref="L191">IF(OR($C191={"R","U"}),H191,"")</f>
        <v>4760</v>
      </c>
      <c r="M191" s="15" t="str">
        <f t="shared" si="2"/>
        <v>Industrial</v>
      </c>
    </row>
    <row r="192" spans="1:13" x14ac:dyDescent="0.25">
      <c r="A192" s="13">
        <v>202102</v>
      </c>
      <c r="B192" s="14" t="s">
        <v>45</v>
      </c>
      <c r="C192" s="14" t="s">
        <v>10</v>
      </c>
      <c r="D192" s="14" t="s">
        <v>32</v>
      </c>
      <c r="E192" s="14">
        <v>528.09</v>
      </c>
      <c r="F192" s="14">
        <v>0</v>
      </c>
      <c r="G192" s="14">
        <v>36</v>
      </c>
      <c r="H192" s="14">
        <v>8288</v>
      </c>
      <c r="I192" s="15" cm="1">
        <f t="array" ref="I192">IF(OR($C192={"R","U"}),E192,"")</f>
        <v>528.09</v>
      </c>
      <c r="J192" s="15" cm="1">
        <f t="array" ref="J192">IF(OR($C192={"R","U"}),F192,"")</f>
        <v>0</v>
      </c>
      <c r="K192" s="15" cm="1">
        <f t="array" ref="K192">IF(OR($C192={"R","U"}),G192,"")</f>
        <v>36</v>
      </c>
      <c r="L192" s="15" cm="1">
        <f t="array" ref="L192">IF(OR($C192={"R","U"}),H192,"")</f>
        <v>8288</v>
      </c>
      <c r="M192" s="15" t="str">
        <f t="shared" si="2"/>
        <v>Industrial</v>
      </c>
    </row>
    <row r="193" spans="1:13" x14ac:dyDescent="0.25">
      <c r="A193" s="13">
        <v>202102</v>
      </c>
      <c r="B193" s="14" t="s">
        <v>45</v>
      </c>
      <c r="C193" s="14" t="s">
        <v>10</v>
      </c>
      <c r="D193" s="14" t="s">
        <v>33</v>
      </c>
      <c r="E193" s="14">
        <v>208.4</v>
      </c>
      <c r="F193" s="14">
        <v>0</v>
      </c>
      <c r="G193" s="14">
        <v>14</v>
      </c>
      <c r="H193" s="14">
        <v>2228</v>
      </c>
      <c r="I193" s="15" cm="1">
        <f t="array" ref="I193">IF(OR($C193={"R","U"}),E193,"")</f>
        <v>208.4</v>
      </c>
      <c r="J193" s="15" cm="1">
        <f t="array" ref="J193">IF(OR($C193={"R","U"}),F193,"")</f>
        <v>0</v>
      </c>
      <c r="K193" s="15" cm="1">
        <f t="array" ref="K193">IF(OR($C193={"R","U"}),G193,"")</f>
        <v>14</v>
      </c>
      <c r="L193" s="15" cm="1">
        <f t="array" ref="L193">IF(OR($C193={"R","U"}),H193,"")</f>
        <v>2228</v>
      </c>
      <c r="M193" s="15" t="str">
        <f t="shared" si="2"/>
        <v>Industrial</v>
      </c>
    </row>
    <row r="194" spans="1:13" x14ac:dyDescent="0.25">
      <c r="A194" s="13">
        <v>202102</v>
      </c>
      <c r="B194" s="14" t="s">
        <v>45</v>
      </c>
      <c r="C194" s="14" t="s">
        <v>10</v>
      </c>
      <c r="D194" s="14" t="s">
        <v>47</v>
      </c>
      <c r="E194" s="14">
        <v>29806.42</v>
      </c>
      <c r="F194" s="14">
        <v>0</v>
      </c>
      <c r="G194" s="14">
        <v>1</v>
      </c>
      <c r="H194" s="14">
        <v>201000</v>
      </c>
      <c r="I194" s="15" cm="1">
        <f t="array" ref="I194">IF(OR($C194={"R","U"}),E194,"")</f>
        <v>29806.42</v>
      </c>
      <c r="J194" s="15" cm="1">
        <f t="array" ref="J194">IF(OR($C194={"R","U"}),F194,"")</f>
        <v>0</v>
      </c>
      <c r="K194" s="15" cm="1">
        <f t="array" ref="K194">IF(OR($C194={"R","U"}),G194,"")</f>
        <v>1</v>
      </c>
      <c r="L194" s="15" cm="1">
        <f t="array" ref="L194">IF(OR($C194={"R","U"}),H194,"")</f>
        <v>201000</v>
      </c>
      <c r="M194" s="15" t="str">
        <f t="shared" si="2"/>
        <v>Industrial</v>
      </c>
    </row>
    <row r="195" spans="1:13" x14ac:dyDescent="0.25">
      <c r="A195" s="13">
        <v>202102</v>
      </c>
      <c r="B195" s="14" t="s">
        <v>45</v>
      </c>
      <c r="C195" s="14" t="s">
        <v>10</v>
      </c>
      <c r="D195" s="14" t="s">
        <v>95</v>
      </c>
      <c r="E195" s="14">
        <v>-3860</v>
      </c>
      <c r="F195" s="14">
        <v>0</v>
      </c>
      <c r="G195" s="14">
        <v>0</v>
      </c>
      <c r="H195" s="14">
        <v>0</v>
      </c>
      <c r="I195" s="15" cm="1">
        <f t="array" ref="I195">IF(OR($C195={"R","U"}),E195,"")</f>
        <v>-3860</v>
      </c>
      <c r="J195" s="15" cm="1">
        <f t="array" ref="J195">IF(OR($C195={"R","U"}),F195,"")</f>
        <v>0</v>
      </c>
      <c r="K195" s="15" cm="1">
        <f t="array" ref="K195">IF(OR($C195={"R","U"}),G195,"")</f>
        <v>0</v>
      </c>
      <c r="L195" s="15" cm="1">
        <f t="array" ref="L195">IF(OR($C195={"R","U"}),H195,"")</f>
        <v>0</v>
      </c>
      <c r="M195" s="15" t="str">
        <f t="shared" ref="M195:M258" si="3">IF(LEFT(B195,3)="RES","Residential",IF(LEFT(B195,3)="COM","Commercial",IF(LEFT(B195,3)="IND","Industrial",IF(LEFT(B195,3)="IRR","Irrigation",IF(LEFT(B195,3)="PUB","Lighting")))))</f>
        <v>Industrial</v>
      </c>
    </row>
    <row r="196" spans="1:13" x14ac:dyDescent="0.25">
      <c r="A196" s="13">
        <v>202102</v>
      </c>
      <c r="B196" s="14" t="s">
        <v>45</v>
      </c>
      <c r="C196" s="14" t="s">
        <v>10</v>
      </c>
      <c r="D196" s="14" t="s">
        <v>48</v>
      </c>
      <c r="E196" s="14">
        <v>-45184.52</v>
      </c>
      <c r="F196" s="14">
        <v>0</v>
      </c>
      <c r="G196" s="14">
        <v>0</v>
      </c>
      <c r="H196" s="14">
        <v>0</v>
      </c>
      <c r="I196" s="15" cm="1">
        <f t="array" ref="I196">IF(OR($C196={"R","U"}),E196,"")</f>
        <v>-45184.52</v>
      </c>
      <c r="J196" s="15" cm="1">
        <f t="array" ref="J196">IF(OR($C196={"R","U"}),F196,"")</f>
        <v>0</v>
      </c>
      <c r="K196" s="15" cm="1">
        <f t="array" ref="K196">IF(OR($C196={"R","U"}),G196,"")</f>
        <v>0</v>
      </c>
      <c r="L196" s="15" cm="1">
        <f t="array" ref="L196">IF(OR($C196={"R","U"}),H196,"")</f>
        <v>0</v>
      </c>
      <c r="M196" s="15" t="str">
        <f t="shared" si="3"/>
        <v>Industrial</v>
      </c>
    </row>
    <row r="197" spans="1:13" x14ac:dyDescent="0.25">
      <c r="A197" s="13">
        <v>202102</v>
      </c>
      <c r="B197" s="14" t="s">
        <v>45</v>
      </c>
      <c r="C197" s="14" t="s">
        <v>10</v>
      </c>
      <c r="D197" s="14" t="s">
        <v>49</v>
      </c>
      <c r="E197" s="14">
        <v>0.83</v>
      </c>
      <c r="F197" s="14">
        <v>0</v>
      </c>
      <c r="G197" s="14">
        <v>0</v>
      </c>
      <c r="H197" s="14">
        <v>0</v>
      </c>
      <c r="I197" s="15" cm="1">
        <f t="array" ref="I197">IF(OR($C197={"R","U"}),E197,"")</f>
        <v>0.83</v>
      </c>
      <c r="J197" s="15" cm="1">
        <f t="array" ref="J197">IF(OR($C197={"R","U"}),F197,"")</f>
        <v>0</v>
      </c>
      <c r="K197" s="15" cm="1">
        <f t="array" ref="K197">IF(OR($C197={"R","U"}),G197,"")</f>
        <v>0</v>
      </c>
      <c r="L197" s="15" cm="1">
        <f t="array" ref="L197">IF(OR($C197={"R","U"}),H197,"")</f>
        <v>0</v>
      </c>
      <c r="M197" s="15" t="str">
        <f t="shared" si="3"/>
        <v>Industrial</v>
      </c>
    </row>
    <row r="198" spans="1:13" x14ac:dyDescent="0.25">
      <c r="A198" s="13">
        <v>202102</v>
      </c>
      <c r="B198" s="14" t="s">
        <v>45</v>
      </c>
      <c r="C198" s="14" t="s">
        <v>10</v>
      </c>
      <c r="D198" s="14" t="s">
        <v>50</v>
      </c>
      <c r="E198" s="14">
        <v>-4808.1400000000003</v>
      </c>
      <c r="F198" s="14">
        <v>0</v>
      </c>
      <c r="G198" s="14">
        <v>0</v>
      </c>
      <c r="H198" s="14">
        <v>0</v>
      </c>
      <c r="I198" s="15" cm="1">
        <f t="array" ref="I198">IF(OR($C198={"R","U"}),E198,"")</f>
        <v>-4808.1400000000003</v>
      </c>
      <c r="J198" s="15" cm="1">
        <f t="array" ref="J198">IF(OR($C198={"R","U"}),F198,"")</f>
        <v>0</v>
      </c>
      <c r="K198" s="15" cm="1">
        <f t="array" ref="K198">IF(OR($C198={"R","U"}),G198,"")</f>
        <v>0</v>
      </c>
      <c r="L198" s="15" cm="1">
        <f t="array" ref="L198">IF(OR($C198={"R","U"}),H198,"")</f>
        <v>0</v>
      </c>
      <c r="M198" s="15" t="str">
        <f t="shared" si="3"/>
        <v>Industrial</v>
      </c>
    </row>
    <row r="199" spans="1:13" x14ac:dyDescent="0.25">
      <c r="A199" s="13">
        <v>202102</v>
      </c>
      <c r="B199" s="14" t="s">
        <v>45</v>
      </c>
      <c r="C199" s="14" t="s">
        <v>10</v>
      </c>
      <c r="D199" s="14" t="s">
        <v>38</v>
      </c>
      <c r="E199" s="14">
        <v>-53854.42</v>
      </c>
      <c r="F199" s="14">
        <v>0</v>
      </c>
      <c r="G199" s="14">
        <v>0</v>
      </c>
      <c r="H199" s="14">
        <v>0</v>
      </c>
      <c r="I199" s="15" cm="1">
        <f t="array" ref="I199">IF(OR($C199={"R","U"}),E199,"")</f>
        <v>-53854.42</v>
      </c>
      <c r="J199" s="15" cm="1">
        <f t="array" ref="J199">IF(OR($C199={"R","U"}),F199,"")</f>
        <v>0</v>
      </c>
      <c r="K199" s="15" cm="1">
        <f t="array" ref="K199">IF(OR($C199={"R","U"}),G199,"")</f>
        <v>0</v>
      </c>
      <c r="L199" s="15" cm="1">
        <f t="array" ref="L199">IF(OR($C199={"R","U"}),H199,"")</f>
        <v>0</v>
      </c>
      <c r="M199" s="15" t="str">
        <f t="shared" si="3"/>
        <v>Industrial</v>
      </c>
    </row>
    <row r="200" spans="1:13" x14ac:dyDescent="0.25">
      <c r="A200" s="13">
        <v>202102</v>
      </c>
      <c r="B200" s="14" t="s">
        <v>45</v>
      </c>
      <c r="C200" s="14" t="s">
        <v>10</v>
      </c>
      <c r="D200" s="14" t="s">
        <v>39</v>
      </c>
      <c r="F200" s="14">
        <v>469</v>
      </c>
      <c r="G200" s="14">
        <v>0</v>
      </c>
      <c r="I200" s="15" cm="1">
        <f t="array" ref="I200">IF(OR($C200={"R","U"}),E200,"")</f>
        <v>0</v>
      </c>
      <c r="J200" s="15" cm="1">
        <f t="array" ref="J200">IF(OR($C200={"R","U"}),F200,"")</f>
        <v>469</v>
      </c>
      <c r="K200" s="15" cm="1">
        <f t="array" ref="K200">IF(OR($C200={"R","U"}),G200,"")</f>
        <v>0</v>
      </c>
      <c r="L200" s="15" cm="1">
        <f t="array" ref="L200">IF(OR($C200={"R","U"}),H200,"")</f>
        <v>0</v>
      </c>
      <c r="M200" s="15" t="str">
        <f t="shared" si="3"/>
        <v>Industrial</v>
      </c>
    </row>
    <row r="201" spans="1:13" x14ac:dyDescent="0.25">
      <c r="A201" s="13">
        <v>202102</v>
      </c>
      <c r="B201" s="14" t="s">
        <v>45</v>
      </c>
      <c r="C201" s="14" t="s">
        <v>10</v>
      </c>
      <c r="D201" s="14" t="s">
        <v>40</v>
      </c>
      <c r="E201" s="14">
        <v>20239.48</v>
      </c>
      <c r="F201" s="14">
        <v>0</v>
      </c>
      <c r="G201" s="14">
        <v>0</v>
      </c>
      <c r="H201" s="14">
        <v>0</v>
      </c>
      <c r="I201" s="15" cm="1">
        <f t="array" ref="I201">IF(OR($C201={"R","U"}),E201,"")</f>
        <v>20239.48</v>
      </c>
      <c r="J201" s="15" cm="1">
        <f t="array" ref="J201">IF(OR($C201={"R","U"}),F201,"")</f>
        <v>0</v>
      </c>
      <c r="K201" s="15" cm="1">
        <f t="array" ref="K201">IF(OR($C201={"R","U"}),G201,"")</f>
        <v>0</v>
      </c>
      <c r="L201" s="15" cm="1">
        <f t="array" ref="L201">IF(OR($C201={"R","U"}),H201,"")</f>
        <v>0</v>
      </c>
      <c r="M201" s="15" t="str">
        <f t="shared" si="3"/>
        <v>Industrial</v>
      </c>
    </row>
    <row r="202" spans="1:13" x14ac:dyDescent="0.25">
      <c r="A202" s="13">
        <v>202102</v>
      </c>
      <c r="B202" s="14" t="s">
        <v>45</v>
      </c>
      <c r="C202" s="14" t="s">
        <v>10</v>
      </c>
      <c r="D202" s="14" t="s">
        <v>41</v>
      </c>
      <c r="E202" s="14">
        <v>41800.35</v>
      </c>
      <c r="F202" s="14">
        <v>0</v>
      </c>
      <c r="G202" s="14">
        <v>0</v>
      </c>
      <c r="H202" s="14">
        <v>0</v>
      </c>
      <c r="I202" s="15" cm="1">
        <f t="array" ref="I202">IF(OR($C202={"R","U"}),E202,"")</f>
        <v>41800.35</v>
      </c>
      <c r="J202" s="15" cm="1">
        <f t="array" ref="J202">IF(OR($C202={"R","U"}),F202,"")</f>
        <v>0</v>
      </c>
      <c r="K202" s="15" cm="1">
        <f t="array" ref="K202">IF(OR($C202={"R","U"}),G202,"")</f>
        <v>0</v>
      </c>
      <c r="L202" s="15" cm="1">
        <f t="array" ref="L202">IF(OR($C202={"R","U"}),H202,"")</f>
        <v>0</v>
      </c>
      <c r="M202" s="15" t="str">
        <f t="shared" si="3"/>
        <v>Industrial</v>
      </c>
    </row>
    <row r="203" spans="1:13" x14ac:dyDescent="0.25">
      <c r="A203" s="13">
        <v>202102</v>
      </c>
      <c r="B203" s="14" t="s">
        <v>45</v>
      </c>
      <c r="C203" s="14" t="s">
        <v>10</v>
      </c>
      <c r="D203" s="14" t="s">
        <v>42</v>
      </c>
      <c r="E203" s="14">
        <v>5.36</v>
      </c>
      <c r="F203" s="14">
        <v>0</v>
      </c>
      <c r="G203" s="14">
        <v>0</v>
      </c>
      <c r="H203" s="14">
        <v>0</v>
      </c>
      <c r="I203" s="15" cm="1">
        <f t="array" ref="I203">IF(OR($C203={"R","U"}),E203,"")</f>
        <v>5.36</v>
      </c>
      <c r="J203" s="15" cm="1">
        <f t="array" ref="J203">IF(OR($C203={"R","U"}),F203,"")</f>
        <v>0</v>
      </c>
      <c r="K203" s="15" cm="1">
        <f t="array" ref="K203">IF(OR($C203={"R","U"}),G203,"")</f>
        <v>0</v>
      </c>
      <c r="L203" s="15" cm="1">
        <f t="array" ref="L203">IF(OR($C203={"R","U"}),H203,"")</f>
        <v>0</v>
      </c>
      <c r="M203" s="15" t="str">
        <f t="shared" si="3"/>
        <v>Industrial</v>
      </c>
    </row>
    <row r="204" spans="1:13" x14ac:dyDescent="0.25">
      <c r="A204" s="13">
        <v>202102</v>
      </c>
      <c r="B204" s="14" t="s">
        <v>45</v>
      </c>
      <c r="C204" s="14" t="s">
        <v>43</v>
      </c>
      <c r="D204" s="14" t="s">
        <v>44</v>
      </c>
      <c r="E204" s="14">
        <v>-253000</v>
      </c>
      <c r="F204" s="14">
        <v>0</v>
      </c>
      <c r="G204" s="14">
        <v>0</v>
      </c>
      <c r="H204" s="14">
        <v>-4526000</v>
      </c>
      <c r="I204" s="15" cm="1">
        <f t="array" ref="I204">IF(OR($C204={"R","U"}),E204,"")</f>
        <v>-253000</v>
      </c>
      <c r="J204" s="15" cm="1">
        <f t="array" ref="J204">IF(OR($C204={"R","U"}),F204,"")</f>
        <v>0</v>
      </c>
      <c r="K204" s="15" cm="1">
        <f t="array" ref="K204">IF(OR($C204={"R","U"}),G204,"")</f>
        <v>0</v>
      </c>
      <c r="L204" s="15" cm="1">
        <f t="array" ref="L204">IF(OR($C204={"R","U"}),H204,"")</f>
        <v>-4526000</v>
      </c>
      <c r="M204" s="15" t="str">
        <f t="shared" si="3"/>
        <v>Industrial</v>
      </c>
    </row>
    <row r="205" spans="1:13" x14ac:dyDescent="0.25">
      <c r="A205" s="13">
        <v>202102</v>
      </c>
      <c r="B205" s="14" t="s">
        <v>51</v>
      </c>
      <c r="C205" s="14" t="s">
        <v>1</v>
      </c>
      <c r="D205" s="14" t="s">
        <v>52</v>
      </c>
      <c r="E205" s="14">
        <v>-1927.19</v>
      </c>
      <c r="F205" s="14">
        <v>0</v>
      </c>
      <c r="G205" s="14">
        <v>2559</v>
      </c>
      <c r="H205" s="14">
        <v>264727</v>
      </c>
      <c r="I205" s="15" t="str" cm="1">
        <f t="array" ref="I205">IF(OR($C205={"R","U"}),E205,"")</f>
        <v/>
      </c>
      <c r="J205" s="15" t="str" cm="1">
        <f t="array" ref="J205">IF(OR($C205={"R","U"}),F205,"")</f>
        <v/>
      </c>
      <c r="K205" s="15" t="str" cm="1">
        <f t="array" ref="K205">IF(OR($C205={"R","U"}),G205,"")</f>
        <v/>
      </c>
      <c r="L205" s="15" t="str" cm="1">
        <f t="array" ref="L205">IF(OR($C205={"R","U"}),H205,"")</f>
        <v/>
      </c>
      <c r="M205" s="15" t="str">
        <f t="shared" si="3"/>
        <v>Irrigation</v>
      </c>
    </row>
    <row r="206" spans="1:13" x14ac:dyDescent="0.25">
      <c r="A206" s="13">
        <v>202102</v>
      </c>
      <c r="B206" s="14" t="s">
        <v>51</v>
      </c>
      <c r="C206" s="14" t="s">
        <v>1</v>
      </c>
      <c r="D206" s="14" t="s">
        <v>53</v>
      </c>
      <c r="E206" s="14">
        <v>-0.08</v>
      </c>
      <c r="F206" s="14">
        <v>0</v>
      </c>
      <c r="G206" s="14">
        <v>9</v>
      </c>
      <c r="H206" s="14">
        <v>11</v>
      </c>
      <c r="I206" s="15" t="str" cm="1">
        <f t="array" ref="I206">IF(OR($C206={"R","U"}),E206,"")</f>
        <v/>
      </c>
      <c r="J206" s="15" t="str" cm="1">
        <f t="array" ref="J206">IF(OR($C206={"R","U"}),F206,"")</f>
        <v/>
      </c>
      <c r="K206" s="15" t="str" cm="1">
        <f t="array" ref="K206">IF(OR($C206={"R","U"}),G206,"")</f>
        <v/>
      </c>
      <c r="L206" s="15" t="str" cm="1">
        <f t="array" ref="L206">IF(OR($C206={"R","U"}),H206,"")</f>
        <v/>
      </c>
      <c r="M206" s="15" t="str">
        <f t="shared" si="3"/>
        <v>Irrigation</v>
      </c>
    </row>
    <row r="207" spans="1:13" x14ac:dyDescent="0.25">
      <c r="A207" s="13">
        <v>202102</v>
      </c>
      <c r="B207" s="14" t="s">
        <v>51</v>
      </c>
      <c r="C207" s="14" t="s">
        <v>1</v>
      </c>
      <c r="D207" s="14" t="s">
        <v>54</v>
      </c>
      <c r="F207" s="14">
        <v>2514</v>
      </c>
      <c r="G207" s="14">
        <v>0</v>
      </c>
      <c r="I207" s="15" t="str" cm="1">
        <f t="array" ref="I207">IF(OR($C207={"R","U"}),E207,"")</f>
        <v/>
      </c>
      <c r="J207" s="15" t="str" cm="1">
        <f t="array" ref="J207">IF(OR($C207={"R","U"}),F207,"")</f>
        <v/>
      </c>
      <c r="K207" s="15" t="str" cm="1">
        <f t="array" ref="K207">IF(OR($C207={"R","U"}),G207,"")</f>
        <v/>
      </c>
      <c r="L207" s="15" t="str" cm="1">
        <f t="array" ref="L207">IF(OR($C207={"R","U"}),H207,"")</f>
        <v/>
      </c>
      <c r="M207" s="15" t="str">
        <f t="shared" si="3"/>
        <v>Irrigation</v>
      </c>
    </row>
    <row r="208" spans="1:13" x14ac:dyDescent="0.25">
      <c r="A208" s="13">
        <v>202102</v>
      </c>
      <c r="B208" s="14" t="s">
        <v>51</v>
      </c>
      <c r="C208" s="14" t="s">
        <v>1</v>
      </c>
      <c r="D208" s="14" t="s">
        <v>55</v>
      </c>
      <c r="E208" s="14">
        <v>-93.57</v>
      </c>
      <c r="F208" s="14">
        <v>0</v>
      </c>
      <c r="G208" s="14">
        <v>0</v>
      </c>
      <c r="H208" s="14">
        <v>0</v>
      </c>
      <c r="I208" s="15" t="str" cm="1">
        <f t="array" ref="I208">IF(OR($C208={"R","U"}),E208,"")</f>
        <v/>
      </c>
      <c r="J208" s="15" t="str" cm="1">
        <f t="array" ref="J208">IF(OR($C208={"R","U"}),F208,"")</f>
        <v/>
      </c>
      <c r="K208" s="15" t="str" cm="1">
        <f t="array" ref="K208">IF(OR($C208={"R","U"}),G208,"")</f>
        <v/>
      </c>
      <c r="L208" s="15" t="str" cm="1">
        <f t="array" ref="L208">IF(OR($C208={"R","U"}),H208,"")</f>
        <v/>
      </c>
      <c r="M208" s="15" t="str">
        <f t="shared" si="3"/>
        <v>Irrigation</v>
      </c>
    </row>
    <row r="209" spans="1:13" x14ac:dyDescent="0.25">
      <c r="A209" s="13">
        <v>202102</v>
      </c>
      <c r="B209" s="14" t="s">
        <v>51</v>
      </c>
      <c r="C209" s="14" t="s">
        <v>10</v>
      </c>
      <c r="D209" s="14" t="s">
        <v>52</v>
      </c>
      <c r="E209" s="14">
        <v>17640.34</v>
      </c>
      <c r="F209" s="14">
        <v>0</v>
      </c>
      <c r="G209" s="14">
        <v>2559</v>
      </c>
      <c r="H209" s="14">
        <v>264728</v>
      </c>
      <c r="I209" s="15" cm="1">
        <f t="array" ref="I209">IF(OR($C209={"R","U"}),E209,"")</f>
        <v>17640.34</v>
      </c>
      <c r="J209" s="15" cm="1">
        <f t="array" ref="J209">IF(OR($C209={"R","U"}),F209,"")</f>
        <v>0</v>
      </c>
      <c r="K209" s="15" cm="1">
        <f t="array" ref="K209">IF(OR($C209={"R","U"}),G209,"")</f>
        <v>2559</v>
      </c>
      <c r="L209" s="15" cm="1">
        <f t="array" ref="L209">IF(OR($C209={"R","U"}),H209,"")</f>
        <v>264728</v>
      </c>
      <c r="M209" s="15" t="str">
        <f t="shared" si="3"/>
        <v>Irrigation</v>
      </c>
    </row>
    <row r="210" spans="1:13" x14ac:dyDescent="0.25">
      <c r="A210" s="13">
        <v>202102</v>
      </c>
      <c r="B210" s="14" t="s">
        <v>51</v>
      </c>
      <c r="C210" s="14" t="s">
        <v>10</v>
      </c>
      <c r="D210" s="14" t="s">
        <v>56</v>
      </c>
      <c r="E210" s="14">
        <v>19026.560000000001</v>
      </c>
      <c r="F210" s="14">
        <v>0</v>
      </c>
      <c r="G210" s="14">
        <v>2557</v>
      </c>
      <c r="H210" s="14">
        <v>280445</v>
      </c>
      <c r="I210" s="15" cm="1">
        <f t="array" ref="I210">IF(OR($C210={"R","U"}),E210,"")</f>
        <v>19026.560000000001</v>
      </c>
      <c r="J210" s="15" cm="1">
        <f t="array" ref="J210">IF(OR($C210={"R","U"}),F210,"")</f>
        <v>0</v>
      </c>
      <c r="K210" s="15" cm="1">
        <f t="array" ref="K210">IF(OR($C210={"R","U"}),G210,"")</f>
        <v>2557</v>
      </c>
      <c r="L210" s="15" cm="1">
        <f t="array" ref="L210">IF(OR($C210={"R","U"}),H210,"")</f>
        <v>280445</v>
      </c>
      <c r="M210" s="15" t="str">
        <f t="shared" si="3"/>
        <v>Irrigation</v>
      </c>
    </row>
    <row r="211" spans="1:13" x14ac:dyDescent="0.25">
      <c r="A211" s="13">
        <v>202102</v>
      </c>
      <c r="B211" s="14" t="s">
        <v>51</v>
      </c>
      <c r="C211" s="14" t="s">
        <v>10</v>
      </c>
      <c r="D211" s="14" t="s">
        <v>20</v>
      </c>
      <c r="E211" s="14">
        <v>56.9</v>
      </c>
      <c r="H211" s="14">
        <v>0</v>
      </c>
      <c r="I211" s="15" cm="1">
        <f t="array" ref="I211">IF(OR($C211={"R","U"}),E211,"")</f>
        <v>56.9</v>
      </c>
      <c r="J211" s="15" cm="1">
        <f t="array" ref="J211">IF(OR($C211={"R","U"}),F211,"")</f>
        <v>0</v>
      </c>
      <c r="K211" s="15" cm="1">
        <f t="array" ref="K211">IF(OR($C211={"R","U"}),G211,"")</f>
        <v>0</v>
      </c>
      <c r="L211" s="15" cm="1">
        <f t="array" ref="L211">IF(OR($C211={"R","U"}),H211,"")</f>
        <v>0</v>
      </c>
      <c r="M211" s="15" t="str">
        <f t="shared" si="3"/>
        <v>Irrigation</v>
      </c>
    </row>
    <row r="212" spans="1:13" x14ac:dyDescent="0.25">
      <c r="A212" s="13">
        <v>202102</v>
      </c>
      <c r="B212" s="14" t="s">
        <v>51</v>
      </c>
      <c r="C212" s="14" t="s">
        <v>10</v>
      </c>
      <c r="D212" s="14" t="s">
        <v>22</v>
      </c>
      <c r="E212" s="14">
        <v>7.37</v>
      </c>
      <c r="H212" s="14">
        <v>0</v>
      </c>
      <c r="I212" s="15" cm="1">
        <f t="array" ref="I212">IF(OR($C212={"R","U"}),E212,"")</f>
        <v>7.37</v>
      </c>
      <c r="J212" s="15" cm="1">
        <f t="array" ref="J212">IF(OR($C212={"R","U"}),F212,"")</f>
        <v>0</v>
      </c>
      <c r="K212" s="15" cm="1">
        <f t="array" ref="K212">IF(OR($C212={"R","U"}),G212,"")</f>
        <v>0</v>
      </c>
      <c r="L212" s="15" cm="1">
        <f t="array" ref="L212">IF(OR($C212={"R","U"}),H212,"")</f>
        <v>0</v>
      </c>
      <c r="M212" s="15" t="str">
        <f t="shared" si="3"/>
        <v>Irrigation</v>
      </c>
    </row>
    <row r="213" spans="1:13" x14ac:dyDescent="0.25">
      <c r="A213" s="13">
        <v>202102</v>
      </c>
      <c r="B213" s="14" t="s">
        <v>51</v>
      </c>
      <c r="C213" s="14" t="s">
        <v>10</v>
      </c>
      <c r="D213" s="14" t="s">
        <v>23</v>
      </c>
      <c r="E213" s="14">
        <v>78.010000000000005</v>
      </c>
      <c r="H213" s="14">
        <v>0</v>
      </c>
      <c r="I213" s="15" cm="1">
        <f t="array" ref="I213">IF(OR($C213={"R","U"}),E213,"")</f>
        <v>78.010000000000005</v>
      </c>
      <c r="J213" s="15" cm="1">
        <f t="array" ref="J213">IF(OR($C213={"R","U"}),F213,"")</f>
        <v>0</v>
      </c>
      <c r="K213" s="15" cm="1">
        <f t="array" ref="K213">IF(OR($C213={"R","U"}),G213,"")</f>
        <v>0</v>
      </c>
      <c r="L213" s="15" cm="1">
        <f t="array" ref="L213">IF(OR($C213={"R","U"}),H213,"")</f>
        <v>0</v>
      </c>
      <c r="M213" s="15" t="str">
        <f t="shared" si="3"/>
        <v>Irrigation</v>
      </c>
    </row>
    <row r="214" spans="1:13" x14ac:dyDescent="0.25">
      <c r="A214" s="13">
        <v>202102</v>
      </c>
      <c r="B214" s="14" t="s">
        <v>51</v>
      </c>
      <c r="C214" s="14" t="s">
        <v>10</v>
      </c>
      <c r="D214" s="14" t="s">
        <v>58</v>
      </c>
      <c r="E214" s="14">
        <v>1.04</v>
      </c>
      <c r="F214" s="14">
        <v>0</v>
      </c>
      <c r="G214" s="14">
        <v>9</v>
      </c>
      <c r="H214" s="14">
        <v>11</v>
      </c>
      <c r="I214" s="15" cm="1">
        <f t="array" ref="I214">IF(OR($C214={"R","U"}),E214,"")</f>
        <v>1.04</v>
      </c>
      <c r="J214" s="15" cm="1">
        <f t="array" ref="J214">IF(OR($C214={"R","U"}),F214,"")</f>
        <v>0</v>
      </c>
      <c r="K214" s="15" cm="1">
        <f t="array" ref="K214">IF(OR($C214={"R","U"}),G214,"")</f>
        <v>9</v>
      </c>
      <c r="L214" s="15" cm="1">
        <f t="array" ref="L214">IF(OR($C214={"R","U"}),H214,"")</f>
        <v>11</v>
      </c>
      <c r="M214" s="15" t="str">
        <f t="shared" si="3"/>
        <v>Irrigation</v>
      </c>
    </row>
    <row r="215" spans="1:13" x14ac:dyDescent="0.25">
      <c r="A215" s="13">
        <v>202102</v>
      </c>
      <c r="B215" s="14" t="s">
        <v>51</v>
      </c>
      <c r="C215" s="14" t="s">
        <v>10</v>
      </c>
      <c r="D215" s="14" t="s">
        <v>59</v>
      </c>
      <c r="E215" s="14">
        <v>74.13</v>
      </c>
      <c r="F215" s="14">
        <v>0</v>
      </c>
      <c r="G215" s="14">
        <v>10</v>
      </c>
      <c r="H215" s="14">
        <v>1167</v>
      </c>
      <c r="I215" s="15" cm="1">
        <f t="array" ref="I215">IF(OR($C215={"R","U"}),E215,"")</f>
        <v>74.13</v>
      </c>
      <c r="J215" s="15" cm="1">
        <f t="array" ref="J215">IF(OR($C215={"R","U"}),F215,"")</f>
        <v>0</v>
      </c>
      <c r="K215" s="15" cm="1">
        <f t="array" ref="K215">IF(OR($C215={"R","U"}),G215,"")</f>
        <v>10</v>
      </c>
      <c r="L215" s="15" cm="1">
        <f t="array" ref="L215">IF(OR($C215={"R","U"}),H215,"")</f>
        <v>1167</v>
      </c>
      <c r="M215" s="15" t="str">
        <f t="shared" si="3"/>
        <v>Irrigation</v>
      </c>
    </row>
    <row r="216" spans="1:13" x14ac:dyDescent="0.25">
      <c r="A216" s="13">
        <v>202102</v>
      </c>
      <c r="B216" s="14" t="s">
        <v>51</v>
      </c>
      <c r="C216" s="14" t="s">
        <v>10</v>
      </c>
      <c r="D216" s="14" t="s">
        <v>96</v>
      </c>
      <c r="E216" s="14">
        <v>0</v>
      </c>
      <c r="F216" s="14">
        <v>0</v>
      </c>
      <c r="G216" s="14">
        <v>0</v>
      </c>
      <c r="H216" s="14">
        <v>0</v>
      </c>
      <c r="I216" s="15" cm="1">
        <f t="array" ref="I216">IF(OR($C216={"R","U"}),E216,"")</f>
        <v>0</v>
      </c>
      <c r="J216" s="15" cm="1">
        <f t="array" ref="J216">IF(OR($C216={"R","U"}),F216,"")</f>
        <v>0</v>
      </c>
      <c r="K216" s="15" cm="1">
        <f t="array" ref="K216">IF(OR($C216={"R","U"}),G216,"")</f>
        <v>0</v>
      </c>
      <c r="L216" s="15" cm="1">
        <f t="array" ref="L216">IF(OR($C216={"R","U"}),H216,"")</f>
        <v>0</v>
      </c>
      <c r="M216" s="15" t="str">
        <f t="shared" si="3"/>
        <v>Irrigation</v>
      </c>
    </row>
    <row r="217" spans="1:13" x14ac:dyDescent="0.25">
      <c r="A217" s="13">
        <v>202102</v>
      </c>
      <c r="B217" s="14" t="s">
        <v>51</v>
      </c>
      <c r="C217" s="14" t="s">
        <v>10</v>
      </c>
      <c r="D217" s="14" t="s">
        <v>97</v>
      </c>
      <c r="E217" s="14">
        <v>38000</v>
      </c>
      <c r="F217" s="14">
        <v>0</v>
      </c>
      <c r="G217" s="14">
        <v>0</v>
      </c>
      <c r="H217" s="14">
        <v>0</v>
      </c>
      <c r="I217" s="15" cm="1">
        <f t="array" ref="I217">IF(OR($C217={"R","U"}),E217,"")</f>
        <v>38000</v>
      </c>
      <c r="J217" s="15" cm="1">
        <f t="array" ref="J217">IF(OR($C217={"R","U"}),F217,"")</f>
        <v>0</v>
      </c>
      <c r="K217" s="15" cm="1">
        <f t="array" ref="K217">IF(OR($C217={"R","U"}),G217,"")</f>
        <v>0</v>
      </c>
      <c r="L217" s="15" cm="1">
        <f t="array" ref="L217">IF(OR($C217={"R","U"}),H217,"")</f>
        <v>0</v>
      </c>
      <c r="M217" s="15" t="str">
        <f t="shared" si="3"/>
        <v>Irrigation</v>
      </c>
    </row>
    <row r="218" spans="1:13" x14ac:dyDescent="0.25">
      <c r="A218" s="13">
        <v>202102</v>
      </c>
      <c r="B218" s="14" t="s">
        <v>51</v>
      </c>
      <c r="C218" s="14" t="s">
        <v>10</v>
      </c>
      <c r="D218" s="14" t="s">
        <v>60</v>
      </c>
      <c r="E218" s="14">
        <v>-76278.570000000007</v>
      </c>
      <c r="F218" s="14">
        <v>0</v>
      </c>
      <c r="G218" s="14">
        <v>0</v>
      </c>
      <c r="H218" s="14">
        <v>0</v>
      </c>
      <c r="I218" s="15" cm="1">
        <f t="array" ref="I218">IF(OR($C218={"R","U"}),E218,"")</f>
        <v>-76278.570000000007</v>
      </c>
      <c r="J218" s="15" cm="1">
        <f t="array" ref="J218">IF(OR($C218={"R","U"}),F218,"")</f>
        <v>0</v>
      </c>
      <c r="K218" s="15" cm="1">
        <f t="array" ref="K218">IF(OR($C218={"R","U"}),G218,"")</f>
        <v>0</v>
      </c>
      <c r="L218" s="15" cm="1">
        <f t="array" ref="L218">IF(OR($C218={"R","U"}),H218,"")</f>
        <v>0</v>
      </c>
      <c r="M218" s="15" t="str">
        <f t="shared" si="3"/>
        <v>Irrigation</v>
      </c>
    </row>
    <row r="219" spans="1:13" x14ac:dyDescent="0.25">
      <c r="A219" s="13">
        <v>202102</v>
      </c>
      <c r="B219" s="14" t="s">
        <v>51</v>
      </c>
      <c r="C219" s="14" t="s">
        <v>10</v>
      </c>
      <c r="D219" s="14" t="s">
        <v>61</v>
      </c>
      <c r="E219" s="14">
        <v>64.099999999999994</v>
      </c>
      <c r="F219" s="14">
        <v>0</v>
      </c>
      <c r="G219" s="14">
        <v>0</v>
      </c>
      <c r="H219" s="14">
        <v>0</v>
      </c>
      <c r="I219" s="15" cm="1">
        <f t="array" ref="I219">IF(OR($C219={"R","U"}),E219,"")</f>
        <v>64.099999999999994</v>
      </c>
      <c r="J219" s="15" cm="1">
        <f t="array" ref="J219">IF(OR($C219={"R","U"}),F219,"")</f>
        <v>0</v>
      </c>
      <c r="K219" s="15" cm="1">
        <f t="array" ref="K219">IF(OR($C219={"R","U"}),G219,"")</f>
        <v>0</v>
      </c>
      <c r="L219" s="15" cm="1">
        <f t="array" ref="L219">IF(OR($C219={"R","U"}),H219,"")</f>
        <v>0</v>
      </c>
      <c r="M219" s="15" t="str">
        <f t="shared" si="3"/>
        <v>Irrigation</v>
      </c>
    </row>
    <row r="220" spans="1:13" x14ac:dyDescent="0.25">
      <c r="A220" s="13">
        <v>202102</v>
      </c>
      <c r="B220" s="14" t="s">
        <v>51</v>
      </c>
      <c r="C220" s="14" t="s">
        <v>10</v>
      </c>
      <c r="D220" s="14" t="s">
        <v>62</v>
      </c>
      <c r="E220" s="14">
        <v>-1307.1400000000001</v>
      </c>
      <c r="F220" s="14">
        <v>0</v>
      </c>
      <c r="G220" s="14">
        <v>0</v>
      </c>
      <c r="H220" s="14">
        <v>0</v>
      </c>
      <c r="I220" s="15" cm="1">
        <f t="array" ref="I220">IF(OR($C220={"R","U"}),E220,"")</f>
        <v>-1307.1400000000001</v>
      </c>
      <c r="J220" s="15" cm="1">
        <f t="array" ref="J220">IF(OR($C220={"R","U"}),F220,"")</f>
        <v>0</v>
      </c>
      <c r="K220" s="15" cm="1">
        <f t="array" ref="K220">IF(OR($C220={"R","U"}),G220,"")</f>
        <v>0</v>
      </c>
      <c r="L220" s="15" cm="1">
        <f t="array" ref="L220">IF(OR($C220={"R","U"}),H220,"")</f>
        <v>0</v>
      </c>
      <c r="M220" s="15" t="str">
        <f t="shared" si="3"/>
        <v>Irrigation</v>
      </c>
    </row>
    <row r="221" spans="1:13" x14ac:dyDescent="0.25">
      <c r="A221" s="13">
        <v>202102</v>
      </c>
      <c r="B221" s="14" t="s">
        <v>51</v>
      </c>
      <c r="C221" s="14" t="s">
        <v>10</v>
      </c>
      <c r="D221" s="14" t="s">
        <v>38</v>
      </c>
      <c r="E221" s="14">
        <v>11748.43</v>
      </c>
      <c r="F221" s="14">
        <v>0</v>
      </c>
      <c r="G221" s="14">
        <v>0</v>
      </c>
      <c r="H221" s="14">
        <v>0</v>
      </c>
      <c r="I221" s="15" cm="1">
        <f t="array" ref="I221">IF(OR($C221={"R","U"}),E221,"")</f>
        <v>11748.43</v>
      </c>
      <c r="J221" s="15" cm="1">
        <f t="array" ref="J221">IF(OR($C221={"R","U"}),F221,"")</f>
        <v>0</v>
      </c>
      <c r="K221" s="15" cm="1">
        <f t="array" ref="K221">IF(OR($C221={"R","U"}),G221,"")</f>
        <v>0</v>
      </c>
      <c r="L221" s="15" cm="1">
        <f t="array" ref="L221">IF(OR($C221={"R","U"}),H221,"")</f>
        <v>0</v>
      </c>
      <c r="M221" s="15" t="str">
        <f t="shared" si="3"/>
        <v>Irrigation</v>
      </c>
    </row>
    <row r="222" spans="1:13" x14ac:dyDescent="0.25">
      <c r="A222" s="13">
        <v>202102</v>
      </c>
      <c r="B222" s="14" t="s">
        <v>51</v>
      </c>
      <c r="C222" s="14" t="s">
        <v>10</v>
      </c>
      <c r="D222" s="14" t="s">
        <v>63</v>
      </c>
      <c r="F222" s="14">
        <v>5013</v>
      </c>
      <c r="G222" s="14">
        <v>0</v>
      </c>
      <c r="I222" s="15" cm="1">
        <f t="array" ref="I222">IF(OR($C222={"R","U"}),E222,"")</f>
        <v>0</v>
      </c>
      <c r="J222" s="15" cm="1">
        <f t="array" ref="J222">IF(OR($C222={"R","U"}),F222,"")</f>
        <v>5013</v>
      </c>
      <c r="K222" s="15" cm="1">
        <f t="array" ref="K222">IF(OR($C222={"R","U"}),G222,"")</f>
        <v>0</v>
      </c>
      <c r="L222" s="15" cm="1">
        <f t="array" ref="L222">IF(OR($C222={"R","U"}),H222,"")</f>
        <v>0</v>
      </c>
      <c r="M222" s="15" t="str">
        <f t="shared" si="3"/>
        <v>Irrigation</v>
      </c>
    </row>
    <row r="223" spans="1:13" x14ac:dyDescent="0.25">
      <c r="A223" s="13">
        <v>202102</v>
      </c>
      <c r="B223" s="14" t="s">
        <v>51</v>
      </c>
      <c r="C223" s="14" t="s">
        <v>10</v>
      </c>
      <c r="D223" s="14" t="s">
        <v>40</v>
      </c>
      <c r="E223" s="14">
        <v>3496.01</v>
      </c>
      <c r="F223" s="14">
        <v>0</v>
      </c>
      <c r="G223" s="14">
        <v>0</v>
      </c>
      <c r="H223" s="14">
        <v>0</v>
      </c>
      <c r="I223" s="15" cm="1">
        <f t="array" ref="I223">IF(OR($C223={"R","U"}),E223,"")</f>
        <v>3496.01</v>
      </c>
      <c r="J223" s="15" cm="1">
        <f t="array" ref="J223">IF(OR($C223={"R","U"}),F223,"")</f>
        <v>0</v>
      </c>
      <c r="K223" s="15" cm="1">
        <f t="array" ref="K223">IF(OR($C223={"R","U"}),G223,"")</f>
        <v>0</v>
      </c>
      <c r="L223" s="15" cm="1">
        <f t="array" ref="L223">IF(OR($C223={"R","U"}),H223,"")</f>
        <v>0</v>
      </c>
      <c r="M223" s="15" t="str">
        <f t="shared" si="3"/>
        <v>Irrigation</v>
      </c>
    </row>
    <row r="224" spans="1:13" x14ac:dyDescent="0.25">
      <c r="A224" s="13">
        <v>202102</v>
      </c>
      <c r="B224" s="14" t="s">
        <v>51</v>
      </c>
      <c r="C224" s="14" t="s">
        <v>10</v>
      </c>
      <c r="D224" s="14" t="s">
        <v>41</v>
      </c>
      <c r="E224" s="14">
        <v>75539.81</v>
      </c>
      <c r="F224" s="14">
        <v>0</v>
      </c>
      <c r="G224" s="14">
        <v>0</v>
      </c>
      <c r="H224" s="14">
        <v>0</v>
      </c>
      <c r="I224" s="15" cm="1">
        <f t="array" ref="I224">IF(OR($C224={"R","U"}),E224,"")</f>
        <v>75539.81</v>
      </c>
      <c r="J224" s="15" cm="1">
        <f t="array" ref="J224">IF(OR($C224={"R","U"}),F224,"")</f>
        <v>0</v>
      </c>
      <c r="K224" s="15" cm="1">
        <f t="array" ref="K224">IF(OR($C224={"R","U"}),G224,"")</f>
        <v>0</v>
      </c>
      <c r="L224" s="15" cm="1">
        <f t="array" ref="L224">IF(OR($C224={"R","U"}),H224,"")</f>
        <v>0</v>
      </c>
      <c r="M224" s="15" t="str">
        <f t="shared" si="3"/>
        <v>Irrigation</v>
      </c>
    </row>
    <row r="225" spans="1:13" x14ac:dyDescent="0.25">
      <c r="A225" s="13">
        <v>202102</v>
      </c>
      <c r="B225" s="14" t="s">
        <v>51</v>
      </c>
      <c r="C225" s="14" t="s">
        <v>10</v>
      </c>
      <c r="D225" s="14" t="s">
        <v>42</v>
      </c>
      <c r="E225" s="14">
        <v>1.17</v>
      </c>
      <c r="F225" s="14">
        <v>0</v>
      </c>
      <c r="G225" s="14">
        <v>0</v>
      </c>
      <c r="H225" s="14">
        <v>0</v>
      </c>
      <c r="I225" s="15" cm="1">
        <f t="array" ref="I225">IF(OR($C225={"R","U"}),E225,"")</f>
        <v>1.17</v>
      </c>
      <c r="J225" s="15" cm="1">
        <f t="array" ref="J225">IF(OR($C225={"R","U"}),F225,"")</f>
        <v>0</v>
      </c>
      <c r="K225" s="15" cm="1">
        <f t="array" ref="K225">IF(OR($C225={"R","U"}),G225,"")</f>
        <v>0</v>
      </c>
      <c r="L225" s="15" cm="1">
        <f t="array" ref="L225">IF(OR($C225={"R","U"}),H225,"")</f>
        <v>0</v>
      </c>
      <c r="M225" s="15" t="str">
        <f t="shared" si="3"/>
        <v>Irrigation</v>
      </c>
    </row>
    <row r="226" spans="1:13" x14ac:dyDescent="0.25">
      <c r="A226" s="13">
        <v>202102</v>
      </c>
      <c r="B226" s="14" t="s">
        <v>51</v>
      </c>
      <c r="C226" s="14" t="s">
        <v>43</v>
      </c>
      <c r="D226" s="14" t="s">
        <v>64</v>
      </c>
      <c r="E226" s="14">
        <v>-53000</v>
      </c>
      <c r="F226" s="14">
        <v>0</v>
      </c>
      <c r="G226" s="14">
        <v>0</v>
      </c>
      <c r="H226" s="14">
        <v>-223000</v>
      </c>
      <c r="I226" s="15" cm="1">
        <f t="array" ref="I226">IF(OR($C226={"R","U"}),E226,"")</f>
        <v>-53000</v>
      </c>
      <c r="J226" s="15" cm="1">
        <f t="array" ref="J226">IF(OR($C226={"R","U"}),F226,"")</f>
        <v>0</v>
      </c>
      <c r="K226" s="15" cm="1">
        <f t="array" ref="K226">IF(OR($C226={"R","U"}),G226,"")</f>
        <v>0</v>
      </c>
      <c r="L226" s="15" cm="1">
        <f t="array" ref="L226">IF(OR($C226={"R","U"}),H226,"")</f>
        <v>-223000</v>
      </c>
      <c r="M226" s="15" t="str">
        <f t="shared" si="3"/>
        <v>Irrigation</v>
      </c>
    </row>
    <row r="227" spans="1:13" x14ac:dyDescent="0.25">
      <c r="A227" s="13">
        <v>202102</v>
      </c>
      <c r="B227" s="14" t="s">
        <v>65</v>
      </c>
      <c r="C227" s="14" t="s">
        <v>10</v>
      </c>
      <c r="D227" s="14" t="s">
        <v>66</v>
      </c>
      <c r="E227" s="14">
        <v>7.57</v>
      </c>
      <c r="H227" s="14">
        <v>0</v>
      </c>
      <c r="I227" s="15" cm="1">
        <f t="array" ref="I227">IF(OR($C227={"R","U"}),E227,"")</f>
        <v>7.57</v>
      </c>
      <c r="J227" s="15" cm="1">
        <f t="array" ref="J227">IF(OR($C227={"R","U"}),F227,"")</f>
        <v>0</v>
      </c>
      <c r="K227" s="15" cm="1">
        <f t="array" ref="K227">IF(OR($C227={"R","U"}),G227,"")</f>
        <v>0</v>
      </c>
      <c r="L227" s="15" cm="1">
        <f t="array" ref="L227">IF(OR($C227={"R","U"}),H227,"")</f>
        <v>0</v>
      </c>
      <c r="M227" s="15" t="str">
        <f t="shared" si="3"/>
        <v>Lighting</v>
      </c>
    </row>
    <row r="228" spans="1:13" x14ac:dyDescent="0.25">
      <c r="A228" s="13">
        <v>202102</v>
      </c>
      <c r="B228" s="14" t="s">
        <v>65</v>
      </c>
      <c r="C228" s="14" t="s">
        <v>10</v>
      </c>
      <c r="D228" s="14" t="s">
        <v>67</v>
      </c>
      <c r="E228" s="14">
        <v>5041.2</v>
      </c>
      <c r="F228" s="14">
        <v>0</v>
      </c>
      <c r="G228" s="14">
        <v>119</v>
      </c>
      <c r="H228" s="14">
        <v>116531</v>
      </c>
      <c r="I228" s="15" cm="1">
        <f t="array" ref="I228">IF(OR($C228={"R","U"}),E228,"")</f>
        <v>5041.2</v>
      </c>
      <c r="J228" s="15" cm="1">
        <f t="array" ref="J228">IF(OR($C228={"R","U"}),F228,"")</f>
        <v>0</v>
      </c>
      <c r="K228" s="15" cm="1">
        <f t="array" ref="K228">IF(OR($C228={"R","U"}),G228,"")</f>
        <v>119</v>
      </c>
      <c r="L228" s="15" cm="1">
        <f t="array" ref="L228">IF(OR($C228={"R","U"}),H228,"")</f>
        <v>116531</v>
      </c>
      <c r="M228" s="15" t="str">
        <f t="shared" si="3"/>
        <v>Lighting</v>
      </c>
    </row>
    <row r="229" spans="1:13" x14ac:dyDescent="0.25">
      <c r="A229" s="13">
        <v>202102</v>
      </c>
      <c r="B229" s="14" t="s">
        <v>65</v>
      </c>
      <c r="C229" s="14" t="s">
        <v>10</v>
      </c>
      <c r="D229" s="14" t="s">
        <v>68</v>
      </c>
      <c r="E229" s="14">
        <v>3150.55</v>
      </c>
      <c r="F229" s="14">
        <v>0</v>
      </c>
      <c r="G229" s="14">
        <v>111</v>
      </c>
      <c r="H229" s="14">
        <v>72403</v>
      </c>
      <c r="I229" s="15" cm="1">
        <f t="array" ref="I229">IF(OR($C229={"R","U"}),E229,"")</f>
        <v>3150.55</v>
      </c>
      <c r="J229" s="15" cm="1">
        <f t="array" ref="J229">IF(OR($C229={"R","U"}),F229,"")</f>
        <v>0</v>
      </c>
      <c r="K229" s="15" cm="1">
        <f t="array" ref="K229">IF(OR($C229={"R","U"}),G229,"")</f>
        <v>111</v>
      </c>
      <c r="L229" s="15" cm="1">
        <f t="array" ref="L229">IF(OR($C229={"R","U"}),H229,"")</f>
        <v>72403</v>
      </c>
      <c r="M229" s="15" t="str">
        <f t="shared" si="3"/>
        <v>Lighting</v>
      </c>
    </row>
    <row r="230" spans="1:13" x14ac:dyDescent="0.25">
      <c r="A230" s="13">
        <v>202102</v>
      </c>
      <c r="B230" s="14" t="s">
        <v>65</v>
      </c>
      <c r="C230" s="14" t="s">
        <v>10</v>
      </c>
      <c r="D230" s="14" t="s">
        <v>69</v>
      </c>
      <c r="E230" s="14">
        <v>36182.5</v>
      </c>
      <c r="F230" s="14">
        <v>0</v>
      </c>
      <c r="G230" s="14">
        <v>224</v>
      </c>
      <c r="H230" s="14">
        <v>162513</v>
      </c>
      <c r="I230" s="15" cm="1">
        <f t="array" ref="I230">IF(OR($C230={"R","U"}),E230,"")</f>
        <v>36182.5</v>
      </c>
      <c r="J230" s="15" cm="1">
        <f t="array" ref="J230">IF(OR($C230={"R","U"}),F230,"")</f>
        <v>0</v>
      </c>
      <c r="K230" s="15" cm="1">
        <f t="array" ref="K230">IF(OR($C230={"R","U"}),G230,"")</f>
        <v>224</v>
      </c>
      <c r="L230" s="15" cm="1">
        <f t="array" ref="L230">IF(OR($C230={"R","U"}),H230,"")</f>
        <v>162513</v>
      </c>
      <c r="M230" s="15" t="str">
        <f t="shared" si="3"/>
        <v>Lighting</v>
      </c>
    </row>
    <row r="231" spans="1:13" x14ac:dyDescent="0.25">
      <c r="A231" s="13">
        <v>202102</v>
      </c>
      <c r="B231" s="14" t="s">
        <v>65</v>
      </c>
      <c r="C231" s="14" t="s">
        <v>10</v>
      </c>
      <c r="D231" s="14" t="s">
        <v>98</v>
      </c>
      <c r="E231" s="14">
        <v>-27012.5</v>
      </c>
      <c r="F231" s="14">
        <v>0</v>
      </c>
      <c r="G231" s="14">
        <v>0</v>
      </c>
      <c r="H231" s="14">
        <v>0</v>
      </c>
      <c r="I231" s="15" cm="1">
        <f t="array" ref="I231">IF(OR($C231={"R","U"}),E231,"")</f>
        <v>-27012.5</v>
      </c>
      <c r="J231" s="15" cm="1">
        <f t="array" ref="J231">IF(OR($C231={"R","U"}),F231,"")</f>
        <v>0</v>
      </c>
      <c r="K231" s="15" cm="1">
        <f t="array" ref="K231">IF(OR($C231={"R","U"}),G231,"")</f>
        <v>0</v>
      </c>
      <c r="L231" s="15" cm="1">
        <f t="array" ref="L231">IF(OR($C231={"R","U"}),H231,"")</f>
        <v>0</v>
      </c>
      <c r="M231" s="15" t="str">
        <f t="shared" si="3"/>
        <v>Lighting</v>
      </c>
    </row>
    <row r="232" spans="1:13" x14ac:dyDescent="0.25">
      <c r="A232" s="13">
        <v>202102</v>
      </c>
      <c r="B232" s="14" t="s">
        <v>65</v>
      </c>
      <c r="C232" s="14" t="s">
        <v>10</v>
      </c>
      <c r="D232" s="14" t="s">
        <v>70</v>
      </c>
      <c r="E232" s="14">
        <v>-422.12</v>
      </c>
      <c r="F232" s="14">
        <v>0</v>
      </c>
      <c r="G232" s="14">
        <v>0</v>
      </c>
      <c r="H232" s="14">
        <v>0</v>
      </c>
      <c r="I232" s="15" cm="1">
        <f t="array" ref="I232">IF(OR($C232={"R","U"}),E232,"")</f>
        <v>-422.12</v>
      </c>
      <c r="J232" s="15" cm="1">
        <f t="array" ref="J232">IF(OR($C232={"R","U"}),F232,"")</f>
        <v>0</v>
      </c>
      <c r="K232" s="15" cm="1">
        <f t="array" ref="K232">IF(OR($C232={"R","U"}),G232,"")</f>
        <v>0</v>
      </c>
      <c r="L232" s="15" cm="1">
        <f t="array" ref="L232">IF(OR($C232={"R","U"}),H232,"")</f>
        <v>0</v>
      </c>
      <c r="M232" s="15" t="str">
        <f t="shared" si="3"/>
        <v>Lighting</v>
      </c>
    </row>
    <row r="233" spans="1:13" x14ac:dyDescent="0.25">
      <c r="A233" s="13">
        <v>202102</v>
      </c>
      <c r="B233" s="14" t="s">
        <v>65</v>
      </c>
      <c r="C233" s="14" t="s">
        <v>10</v>
      </c>
      <c r="D233" s="14" t="s">
        <v>39</v>
      </c>
      <c r="F233" s="14">
        <v>218</v>
      </c>
      <c r="G233" s="14">
        <v>0</v>
      </c>
      <c r="I233" s="15" cm="1">
        <f t="array" ref="I233">IF(OR($C233={"R","U"}),E233,"")</f>
        <v>0</v>
      </c>
      <c r="J233" s="15" cm="1">
        <f t="array" ref="J233">IF(OR($C233={"R","U"}),F233,"")</f>
        <v>218</v>
      </c>
      <c r="K233" s="15" cm="1">
        <f t="array" ref="K233">IF(OR($C233={"R","U"}),G233,"")</f>
        <v>0</v>
      </c>
      <c r="L233" s="15" cm="1">
        <f t="array" ref="L233">IF(OR($C233={"R","U"}),H233,"")</f>
        <v>0</v>
      </c>
      <c r="M233" s="15" t="str">
        <f t="shared" si="3"/>
        <v>Lighting</v>
      </c>
    </row>
    <row r="234" spans="1:13" x14ac:dyDescent="0.25">
      <c r="A234" s="13">
        <v>202102</v>
      </c>
      <c r="B234" s="14" t="s">
        <v>65</v>
      </c>
      <c r="C234" s="14" t="s">
        <v>10</v>
      </c>
      <c r="D234" s="14" t="s">
        <v>40</v>
      </c>
      <c r="E234" s="14">
        <v>477.16</v>
      </c>
      <c r="F234" s="14">
        <v>0</v>
      </c>
      <c r="G234" s="14">
        <v>0</v>
      </c>
      <c r="H234" s="14">
        <v>0</v>
      </c>
      <c r="I234" s="15" cm="1">
        <f t="array" ref="I234">IF(OR($C234={"R","U"}),E234,"")</f>
        <v>477.16</v>
      </c>
      <c r="J234" s="15" cm="1">
        <f t="array" ref="J234">IF(OR($C234={"R","U"}),F234,"")</f>
        <v>0</v>
      </c>
      <c r="K234" s="15" cm="1">
        <f t="array" ref="K234">IF(OR($C234={"R","U"}),G234,"")</f>
        <v>0</v>
      </c>
      <c r="L234" s="15" cm="1">
        <f t="array" ref="L234">IF(OR($C234={"R","U"}),H234,"")</f>
        <v>0</v>
      </c>
      <c r="M234" s="15" t="str">
        <f t="shared" si="3"/>
        <v>Lighting</v>
      </c>
    </row>
    <row r="235" spans="1:13" x14ac:dyDescent="0.25">
      <c r="A235" s="13">
        <v>202102</v>
      </c>
      <c r="B235" s="14" t="s">
        <v>65</v>
      </c>
      <c r="C235" s="14" t="s">
        <v>10</v>
      </c>
      <c r="D235" s="14" t="s">
        <v>41</v>
      </c>
      <c r="E235" s="14">
        <v>403.1</v>
      </c>
      <c r="F235" s="14">
        <v>0</v>
      </c>
      <c r="G235" s="14">
        <v>0</v>
      </c>
      <c r="H235" s="14">
        <v>0</v>
      </c>
      <c r="I235" s="15" cm="1">
        <f t="array" ref="I235">IF(OR($C235={"R","U"}),E235,"")</f>
        <v>403.1</v>
      </c>
      <c r="J235" s="15" cm="1">
        <f t="array" ref="J235">IF(OR($C235={"R","U"}),F235,"")</f>
        <v>0</v>
      </c>
      <c r="K235" s="15" cm="1">
        <f t="array" ref="K235">IF(OR($C235={"R","U"}),G235,"")</f>
        <v>0</v>
      </c>
      <c r="L235" s="15" cm="1">
        <f t="array" ref="L235">IF(OR($C235={"R","U"}),H235,"")</f>
        <v>0</v>
      </c>
      <c r="M235" s="15" t="str">
        <f t="shared" si="3"/>
        <v>Lighting</v>
      </c>
    </row>
    <row r="236" spans="1:13" x14ac:dyDescent="0.25">
      <c r="A236" s="13">
        <v>202102</v>
      </c>
      <c r="B236" s="14" t="s">
        <v>65</v>
      </c>
      <c r="C236" s="14" t="s">
        <v>43</v>
      </c>
      <c r="D236" s="14" t="s">
        <v>44</v>
      </c>
      <c r="E236" s="14">
        <v>-8000</v>
      </c>
      <c r="F236" s="14">
        <v>0</v>
      </c>
      <c r="G236" s="14">
        <v>0</v>
      </c>
      <c r="H236" s="14">
        <v>-95000</v>
      </c>
      <c r="I236" s="15" cm="1">
        <f t="array" ref="I236">IF(OR($C236={"R","U"}),E236,"")</f>
        <v>-8000</v>
      </c>
      <c r="J236" s="15" cm="1">
        <f t="array" ref="J236">IF(OR($C236={"R","U"}),F236,"")</f>
        <v>0</v>
      </c>
      <c r="K236" s="15" cm="1">
        <f t="array" ref="K236">IF(OR($C236={"R","U"}),G236,"")</f>
        <v>0</v>
      </c>
      <c r="L236" s="15" cm="1">
        <f t="array" ref="L236">IF(OR($C236={"R","U"}),H236,"")</f>
        <v>-95000</v>
      </c>
      <c r="M236" s="15" t="str">
        <f t="shared" si="3"/>
        <v>Lighting</v>
      </c>
    </row>
    <row r="237" spans="1:13" x14ac:dyDescent="0.25">
      <c r="A237" s="13">
        <v>202102</v>
      </c>
      <c r="B237" s="14" t="s">
        <v>71</v>
      </c>
      <c r="C237" s="14" t="s">
        <v>1</v>
      </c>
      <c r="D237" s="14" t="s">
        <v>72</v>
      </c>
      <c r="E237" s="14">
        <v>-16878.37</v>
      </c>
      <c r="F237" s="14">
        <v>0</v>
      </c>
      <c r="G237" s="14">
        <v>1493</v>
      </c>
      <c r="H237" s="14">
        <v>2318465</v>
      </c>
      <c r="I237" s="15" t="str" cm="1">
        <f t="array" ref="I237">IF(OR($C237={"R","U"}),E237,"")</f>
        <v/>
      </c>
      <c r="J237" s="15" t="str" cm="1">
        <f t="array" ref="J237">IF(OR($C237={"R","U"}),F237,"")</f>
        <v/>
      </c>
      <c r="K237" s="15" t="str" cm="1">
        <f t="array" ref="K237">IF(OR($C237={"R","U"}),G237,"")</f>
        <v/>
      </c>
      <c r="L237" s="15" t="str" cm="1">
        <f t="array" ref="L237">IF(OR($C237={"R","U"}),H237,"")</f>
        <v/>
      </c>
      <c r="M237" s="15" t="str">
        <f t="shared" si="3"/>
        <v>Residential</v>
      </c>
    </row>
    <row r="238" spans="1:13" x14ac:dyDescent="0.25">
      <c r="A238" s="13">
        <v>202102</v>
      </c>
      <c r="B238" s="14" t="s">
        <v>71</v>
      </c>
      <c r="C238" s="14" t="s">
        <v>1</v>
      </c>
      <c r="D238" s="14" t="s">
        <v>73</v>
      </c>
      <c r="E238" s="14">
        <v>-147.05000000000001</v>
      </c>
      <c r="H238" s="14">
        <v>19965</v>
      </c>
      <c r="I238" s="15" t="str" cm="1">
        <f t="array" ref="I238">IF(OR($C238={"R","U"}),E238,"")</f>
        <v/>
      </c>
      <c r="J238" s="15" t="str" cm="1">
        <f t="array" ref="J238">IF(OR($C238={"R","U"}),F238,"")</f>
        <v/>
      </c>
      <c r="K238" s="15" t="str" cm="1">
        <f t="array" ref="K238">IF(OR($C238={"R","U"}),G238,"")</f>
        <v/>
      </c>
      <c r="L238" s="15" t="str" cm="1">
        <f t="array" ref="L238">IF(OR($C238={"R","U"}),H238,"")</f>
        <v/>
      </c>
      <c r="M238" s="15" t="str">
        <f t="shared" si="3"/>
        <v>Residential</v>
      </c>
    </row>
    <row r="239" spans="1:13" x14ac:dyDescent="0.25">
      <c r="A239" s="13">
        <v>202102</v>
      </c>
      <c r="B239" s="14" t="s">
        <v>71</v>
      </c>
      <c r="C239" s="14" t="s">
        <v>1</v>
      </c>
      <c r="D239" s="14" t="s">
        <v>74</v>
      </c>
      <c r="E239" s="14">
        <v>-1159380.7</v>
      </c>
      <c r="F239" s="14">
        <v>0</v>
      </c>
      <c r="G239" s="14">
        <v>102877</v>
      </c>
      <c r="H239" s="14">
        <v>159255512</v>
      </c>
      <c r="I239" s="15" t="str" cm="1">
        <f t="array" ref="I239">IF(OR($C239={"R","U"}),E239,"")</f>
        <v/>
      </c>
      <c r="J239" s="15" t="str" cm="1">
        <f t="array" ref="J239">IF(OR($C239={"R","U"}),F239,"")</f>
        <v/>
      </c>
      <c r="K239" s="15" t="str" cm="1">
        <f t="array" ref="K239">IF(OR($C239={"R","U"}),G239,"")</f>
        <v/>
      </c>
      <c r="L239" s="15" t="str" cm="1">
        <f t="array" ref="L239">IF(OR($C239={"R","U"}),H239,"")</f>
        <v/>
      </c>
      <c r="M239" s="15" t="str">
        <f t="shared" si="3"/>
        <v>Residential</v>
      </c>
    </row>
    <row r="240" spans="1:13" x14ac:dyDescent="0.25">
      <c r="A240" s="13">
        <v>202102</v>
      </c>
      <c r="B240" s="14" t="s">
        <v>71</v>
      </c>
      <c r="C240" s="14" t="s">
        <v>1</v>
      </c>
      <c r="D240" s="14" t="s">
        <v>75</v>
      </c>
      <c r="E240" s="14">
        <v>-73266.05</v>
      </c>
      <c r="F240" s="14">
        <v>0</v>
      </c>
      <c r="G240" s="14">
        <v>5848</v>
      </c>
      <c r="H240" s="14">
        <v>10064008</v>
      </c>
      <c r="I240" s="15" t="str" cm="1">
        <f t="array" ref="I240">IF(OR($C240={"R","U"}),E240,"")</f>
        <v/>
      </c>
      <c r="J240" s="15" t="str" cm="1">
        <f t="array" ref="J240">IF(OR($C240={"R","U"}),F240,"")</f>
        <v/>
      </c>
      <c r="K240" s="15" t="str" cm="1">
        <f t="array" ref="K240">IF(OR($C240={"R","U"}),G240,"")</f>
        <v/>
      </c>
      <c r="L240" s="15" t="str" cm="1">
        <f t="array" ref="L240">IF(OR($C240={"R","U"}),H240,"")</f>
        <v/>
      </c>
      <c r="M240" s="15" t="str">
        <f t="shared" si="3"/>
        <v>Residential</v>
      </c>
    </row>
    <row r="241" spans="1:13" x14ac:dyDescent="0.25">
      <c r="A241" s="13">
        <v>202102</v>
      </c>
      <c r="B241" s="14" t="s">
        <v>71</v>
      </c>
      <c r="C241" s="14" t="s">
        <v>1</v>
      </c>
      <c r="D241" s="14" t="s">
        <v>76</v>
      </c>
      <c r="E241" s="14">
        <v>-1403.97</v>
      </c>
      <c r="F241" s="14">
        <v>0</v>
      </c>
      <c r="G241" s="14">
        <v>75</v>
      </c>
      <c r="H241" s="14">
        <v>192857</v>
      </c>
      <c r="I241" s="15" t="str" cm="1">
        <f t="array" ref="I241">IF(OR($C241={"R","U"}),E241,"")</f>
        <v/>
      </c>
      <c r="J241" s="15" t="str" cm="1">
        <f t="array" ref="J241">IF(OR($C241={"R","U"}),F241,"")</f>
        <v/>
      </c>
      <c r="K241" s="15" t="str" cm="1">
        <f t="array" ref="K241">IF(OR($C241={"R","U"}),G241,"")</f>
        <v/>
      </c>
      <c r="L241" s="15" t="str" cm="1">
        <f t="array" ref="L241">IF(OR($C241={"R","U"}),H241,"")</f>
        <v/>
      </c>
      <c r="M241" s="15" t="str">
        <f t="shared" si="3"/>
        <v>Residential</v>
      </c>
    </row>
    <row r="242" spans="1:13" x14ac:dyDescent="0.25">
      <c r="A242" s="13">
        <v>202102</v>
      </c>
      <c r="B242" s="14" t="s">
        <v>71</v>
      </c>
      <c r="C242" s="14" t="s">
        <v>1</v>
      </c>
      <c r="D242" s="14" t="s">
        <v>77</v>
      </c>
      <c r="E242" s="14">
        <v>-187.04</v>
      </c>
      <c r="F242" s="14">
        <v>0</v>
      </c>
      <c r="G242" s="14">
        <v>11</v>
      </c>
      <c r="H242" s="14">
        <v>25694</v>
      </c>
      <c r="I242" s="15" t="str" cm="1">
        <f t="array" ref="I242">IF(OR($C242={"R","U"}),E242,"")</f>
        <v/>
      </c>
      <c r="J242" s="15" t="str" cm="1">
        <f t="array" ref="J242">IF(OR($C242={"R","U"}),F242,"")</f>
        <v/>
      </c>
      <c r="K242" s="15" t="str" cm="1">
        <f t="array" ref="K242">IF(OR($C242={"R","U"}),G242,"")</f>
        <v/>
      </c>
      <c r="L242" s="15" t="str" cm="1">
        <f t="array" ref="L242">IF(OR($C242={"R","U"}),H242,"")</f>
        <v/>
      </c>
      <c r="M242" s="15" t="str">
        <f t="shared" si="3"/>
        <v>Residential</v>
      </c>
    </row>
    <row r="243" spans="1:13" x14ac:dyDescent="0.25">
      <c r="A243" s="13">
        <v>202102</v>
      </c>
      <c r="B243" s="14" t="s">
        <v>71</v>
      </c>
      <c r="C243" s="14" t="s">
        <v>1</v>
      </c>
      <c r="D243" s="14" t="s">
        <v>78</v>
      </c>
      <c r="E243" s="14">
        <v>-13953.73</v>
      </c>
      <c r="F243" s="14">
        <v>0</v>
      </c>
      <c r="G243" s="14">
        <v>3455</v>
      </c>
      <c r="H243" s="14">
        <v>1916732</v>
      </c>
      <c r="I243" s="15" t="str" cm="1">
        <f t="array" ref="I243">IF(OR($C243={"R","U"}),E243,"")</f>
        <v/>
      </c>
      <c r="J243" s="15" t="str" cm="1">
        <f t="array" ref="J243">IF(OR($C243={"R","U"}),F243,"")</f>
        <v/>
      </c>
      <c r="K243" s="15" t="str" cm="1">
        <f t="array" ref="K243">IF(OR($C243={"R","U"}),G243,"")</f>
        <v/>
      </c>
      <c r="L243" s="15" t="str" cm="1">
        <f t="array" ref="L243">IF(OR($C243={"R","U"}),H243,"")</f>
        <v/>
      </c>
      <c r="M243" s="15" t="str">
        <f t="shared" si="3"/>
        <v>Residential</v>
      </c>
    </row>
    <row r="244" spans="1:13" x14ac:dyDescent="0.25">
      <c r="A244" s="13">
        <v>202102</v>
      </c>
      <c r="B244" s="14" t="s">
        <v>71</v>
      </c>
      <c r="C244" s="14" t="s">
        <v>1</v>
      </c>
      <c r="D244" s="14" t="s">
        <v>79</v>
      </c>
      <c r="E244" s="14">
        <v>-1006.82</v>
      </c>
      <c r="F244" s="14">
        <v>0</v>
      </c>
      <c r="G244" s="14">
        <v>1</v>
      </c>
      <c r="H244" s="14">
        <v>138300</v>
      </c>
      <c r="I244" s="15" t="str" cm="1">
        <f t="array" ref="I244">IF(OR($C244={"R","U"}),E244,"")</f>
        <v/>
      </c>
      <c r="J244" s="15" t="str" cm="1">
        <f t="array" ref="J244">IF(OR($C244={"R","U"}),F244,"")</f>
        <v/>
      </c>
      <c r="K244" s="15" t="str" cm="1">
        <f t="array" ref="K244">IF(OR($C244={"R","U"}),G244,"")</f>
        <v/>
      </c>
      <c r="L244" s="15" t="str" cm="1">
        <f t="array" ref="L244">IF(OR($C244={"R","U"}),H244,"")</f>
        <v/>
      </c>
      <c r="M244" s="15" t="str">
        <f t="shared" si="3"/>
        <v>Residential</v>
      </c>
    </row>
    <row r="245" spans="1:13" x14ac:dyDescent="0.25">
      <c r="A245" s="13">
        <v>202102</v>
      </c>
      <c r="B245" s="14" t="s">
        <v>71</v>
      </c>
      <c r="C245" s="14" t="s">
        <v>1</v>
      </c>
      <c r="D245" s="14" t="s">
        <v>80</v>
      </c>
      <c r="E245" s="14">
        <v>-192.74</v>
      </c>
      <c r="F245" s="14">
        <v>0</v>
      </c>
      <c r="G245" s="14">
        <v>42</v>
      </c>
      <c r="H245" s="14">
        <v>26475</v>
      </c>
      <c r="I245" s="15" t="str" cm="1">
        <f t="array" ref="I245">IF(OR($C245={"R","U"}),E245,"")</f>
        <v/>
      </c>
      <c r="J245" s="15" t="str" cm="1">
        <f t="array" ref="J245">IF(OR($C245={"R","U"}),F245,"")</f>
        <v/>
      </c>
      <c r="K245" s="15" t="str" cm="1">
        <f t="array" ref="K245">IF(OR($C245={"R","U"}),G245,"")</f>
        <v/>
      </c>
      <c r="L245" s="15" t="str" cm="1">
        <f t="array" ref="L245">IF(OR($C245={"R","U"}),H245,"")</f>
        <v/>
      </c>
      <c r="M245" s="15" t="str">
        <f t="shared" si="3"/>
        <v>Residential</v>
      </c>
    </row>
    <row r="246" spans="1:13" x14ac:dyDescent="0.25">
      <c r="A246" s="13">
        <v>202102</v>
      </c>
      <c r="B246" s="14" t="s">
        <v>71</v>
      </c>
      <c r="C246" s="14" t="s">
        <v>1</v>
      </c>
      <c r="D246" s="14" t="s">
        <v>8</v>
      </c>
      <c r="E246" s="14">
        <v>-60226.59</v>
      </c>
      <c r="F246" s="14">
        <v>0</v>
      </c>
      <c r="G246" s="14">
        <v>0</v>
      </c>
      <c r="H246" s="14">
        <v>0</v>
      </c>
      <c r="I246" s="15" t="str" cm="1">
        <f t="array" ref="I246">IF(OR($C246={"R","U"}),E246,"")</f>
        <v/>
      </c>
      <c r="J246" s="15" t="str" cm="1">
        <f t="array" ref="J246">IF(OR($C246={"R","U"}),F246,"")</f>
        <v/>
      </c>
      <c r="K246" s="15" t="str" cm="1">
        <f t="array" ref="K246">IF(OR($C246={"R","U"}),G246,"")</f>
        <v/>
      </c>
      <c r="L246" s="15" t="str" cm="1">
        <f t="array" ref="L246">IF(OR($C246={"R","U"}),H246,"")</f>
        <v/>
      </c>
      <c r="M246" s="15" t="str">
        <f t="shared" si="3"/>
        <v>Residential</v>
      </c>
    </row>
    <row r="247" spans="1:13" x14ac:dyDescent="0.25">
      <c r="A247" s="13">
        <v>202102</v>
      </c>
      <c r="B247" s="14" t="s">
        <v>71</v>
      </c>
      <c r="C247" s="14" t="s">
        <v>1</v>
      </c>
      <c r="D247" s="14" t="s">
        <v>9</v>
      </c>
      <c r="F247" s="14">
        <v>112137</v>
      </c>
      <c r="G247" s="14">
        <v>0</v>
      </c>
      <c r="I247" s="15" t="str" cm="1">
        <f t="array" ref="I247">IF(OR($C247={"R","U"}),E247,"")</f>
        <v/>
      </c>
      <c r="J247" s="15" t="str" cm="1">
        <f t="array" ref="J247">IF(OR($C247={"R","U"}),F247,"")</f>
        <v/>
      </c>
      <c r="K247" s="15" t="str" cm="1">
        <f t="array" ref="K247">IF(OR($C247={"R","U"}),G247,"")</f>
        <v/>
      </c>
      <c r="L247" s="15" t="str" cm="1">
        <f t="array" ref="L247">IF(OR($C247={"R","U"}),H247,"")</f>
        <v/>
      </c>
      <c r="M247" s="15" t="str">
        <f t="shared" si="3"/>
        <v>Residential</v>
      </c>
    </row>
    <row r="248" spans="1:13" x14ac:dyDescent="0.25">
      <c r="A248" s="13">
        <v>202102</v>
      </c>
      <c r="B248" s="14" t="s">
        <v>71</v>
      </c>
      <c r="C248" s="14" t="s">
        <v>10</v>
      </c>
      <c r="D248" s="14" t="s">
        <v>99</v>
      </c>
      <c r="E248" s="14">
        <v>-0.55000000000000004</v>
      </c>
      <c r="H248" s="14">
        <v>0</v>
      </c>
      <c r="I248" s="15" cm="1">
        <f t="array" ref="I248">IF(OR($C248={"R","U"}),E248,"")</f>
        <v>-0.55000000000000004</v>
      </c>
      <c r="J248" s="15" cm="1">
        <f t="array" ref="J248">IF(OR($C248={"R","U"}),F248,"")</f>
        <v>0</v>
      </c>
      <c r="K248" s="15" cm="1">
        <f t="array" ref="K248">IF(OR($C248={"R","U"}),G248,"")</f>
        <v>0</v>
      </c>
      <c r="L248" s="15" cm="1">
        <f t="array" ref="L248">IF(OR($C248={"R","U"}),H248,"")</f>
        <v>0</v>
      </c>
      <c r="M248" s="15" t="str">
        <f t="shared" si="3"/>
        <v>Residential</v>
      </c>
    </row>
    <row r="249" spans="1:13" x14ac:dyDescent="0.25">
      <c r="A249" s="13">
        <v>202102</v>
      </c>
      <c r="B249" s="14" t="s">
        <v>71</v>
      </c>
      <c r="C249" s="14" t="s">
        <v>10</v>
      </c>
      <c r="D249" s="14" t="s">
        <v>23</v>
      </c>
      <c r="E249" s="14">
        <v>83.61</v>
      </c>
      <c r="H249" s="14">
        <v>0</v>
      </c>
      <c r="I249" s="15" cm="1">
        <f t="array" ref="I249">IF(OR($C249={"R","U"}),E249,"")</f>
        <v>83.61</v>
      </c>
      <c r="J249" s="15" cm="1">
        <f t="array" ref="J249">IF(OR($C249={"R","U"}),F249,"")</f>
        <v>0</v>
      </c>
      <c r="K249" s="15" cm="1">
        <f t="array" ref="K249">IF(OR($C249={"R","U"}),G249,"")</f>
        <v>0</v>
      </c>
      <c r="L249" s="15" cm="1">
        <f t="array" ref="L249">IF(OR($C249={"R","U"}),H249,"")</f>
        <v>0</v>
      </c>
      <c r="M249" s="15" t="str">
        <f t="shared" si="3"/>
        <v>Residential</v>
      </c>
    </row>
    <row r="250" spans="1:13" x14ac:dyDescent="0.25">
      <c r="A250" s="13">
        <v>202102</v>
      </c>
      <c r="B250" s="14" t="s">
        <v>71</v>
      </c>
      <c r="C250" s="14" t="s">
        <v>10</v>
      </c>
      <c r="D250" s="14" t="s">
        <v>81</v>
      </c>
      <c r="E250" s="14">
        <v>225338.27</v>
      </c>
      <c r="F250" s="14">
        <v>0</v>
      </c>
      <c r="G250" s="14">
        <v>1493</v>
      </c>
      <c r="H250" s="14">
        <v>2333107</v>
      </c>
      <c r="I250" s="15" cm="1">
        <f t="array" ref="I250">IF(OR($C250={"R","U"}),E250,"")</f>
        <v>225338.27</v>
      </c>
      <c r="J250" s="15" cm="1">
        <f t="array" ref="J250">IF(OR($C250={"R","U"}),F250,"")</f>
        <v>0</v>
      </c>
      <c r="K250" s="15" cm="1">
        <f t="array" ref="K250">IF(OR($C250={"R","U"}),G250,"")</f>
        <v>1493</v>
      </c>
      <c r="L250" s="15" cm="1">
        <f t="array" ref="L250">IF(OR($C250={"R","U"}),H250,"")</f>
        <v>2333107</v>
      </c>
      <c r="M250" s="15" t="str">
        <f t="shared" si="3"/>
        <v>Residential</v>
      </c>
    </row>
    <row r="251" spans="1:13" x14ac:dyDescent="0.25">
      <c r="A251" s="13">
        <v>202102</v>
      </c>
      <c r="B251" s="14" t="s">
        <v>71</v>
      </c>
      <c r="C251" s="14" t="s">
        <v>10</v>
      </c>
      <c r="D251" s="14" t="s">
        <v>82</v>
      </c>
      <c r="E251" s="14">
        <v>8071.67</v>
      </c>
      <c r="F251" s="14">
        <v>0</v>
      </c>
      <c r="G251" s="14">
        <v>990</v>
      </c>
      <c r="H251" s="14">
        <v>75177</v>
      </c>
      <c r="I251" s="15" cm="1">
        <f t="array" ref="I251">IF(OR($C251={"R","U"}),E251,"")</f>
        <v>8071.67</v>
      </c>
      <c r="J251" s="15" cm="1">
        <f t="array" ref="J251">IF(OR($C251={"R","U"}),F251,"")</f>
        <v>0</v>
      </c>
      <c r="K251" s="15" cm="1">
        <f t="array" ref="K251">IF(OR($C251={"R","U"}),G251,"")</f>
        <v>990</v>
      </c>
      <c r="L251" s="15" cm="1">
        <f t="array" ref="L251">IF(OR($C251={"R","U"}),H251,"")</f>
        <v>75177</v>
      </c>
      <c r="M251" s="15" t="str">
        <f t="shared" si="3"/>
        <v>Residential</v>
      </c>
    </row>
    <row r="252" spans="1:13" x14ac:dyDescent="0.25">
      <c r="A252" s="13">
        <v>202102</v>
      </c>
      <c r="B252" s="14" t="s">
        <v>71</v>
      </c>
      <c r="C252" s="14" t="s">
        <v>10</v>
      </c>
      <c r="D252" s="14" t="s">
        <v>83</v>
      </c>
      <c r="E252" s="14">
        <v>15105347.449999999</v>
      </c>
      <c r="F252" s="14">
        <v>0</v>
      </c>
      <c r="G252" s="14">
        <v>102877</v>
      </c>
      <c r="H252" s="14">
        <v>159371094</v>
      </c>
      <c r="I252" s="15" cm="1">
        <f t="array" ref="I252">IF(OR($C252={"R","U"}),E252,"")</f>
        <v>15105347.449999999</v>
      </c>
      <c r="J252" s="15" cm="1">
        <f t="array" ref="J252">IF(OR($C252={"R","U"}),F252,"")</f>
        <v>0</v>
      </c>
      <c r="K252" s="15" cm="1">
        <f t="array" ref="K252">IF(OR($C252={"R","U"}),G252,"")</f>
        <v>102877</v>
      </c>
      <c r="L252" s="15" cm="1">
        <f t="array" ref="L252">IF(OR($C252={"R","U"}),H252,"")</f>
        <v>159371094</v>
      </c>
      <c r="M252" s="15" t="str">
        <f t="shared" si="3"/>
        <v>Residential</v>
      </c>
    </row>
    <row r="253" spans="1:13" x14ac:dyDescent="0.25">
      <c r="A253" s="13">
        <v>202102</v>
      </c>
      <c r="B253" s="14" t="s">
        <v>71</v>
      </c>
      <c r="C253" s="14" t="s">
        <v>10</v>
      </c>
      <c r="D253" s="14" t="s">
        <v>84</v>
      </c>
      <c r="E253" s="14">
        <v>957895.52</v>
      </c>
      <c r="F253" s="14">
        <v>0</v>
      </c>
      <c r="G253" s="14">
        <v>5848</v>
      </c>
      <c r="H253" s="14">
        <v>10064095</v>
      </c>
      <c r="I253" s="15" cm="1">
        <f t="array" ref="I253">IF(OR($C253={"R","U"}),E253,"")</f>
        <v>957895.52</v>
      </c>
      <c r="J253" s="15" cm="1">
        <f t="array" ref="J253">IF(OR($C253={"R","U"}),F253,"")</f>
        <v>0</v>
      </c>
      <c r="K253" s="15" cm="1">
        <f t="array" ref="K253">IF(OR($C253={"R","U"}),G253,"")</f>
        <v>5848</v>
      </c>
      <c r="L253" s="15" cm="1">
        <f t="array" ref="L253">IF(OR($C253={"R","U"}),H253,"")</f>
        <v>10064095</v>
      </c>
      <c r="M253" s="15" t="str">
        <f t="shared" si="3"/>
        <v>Residential</v>
      </c>
    </row>
    <row r="254" spans="1:13" x14ac:dyDescent="0.25">
      <c r="A254" s="13">
        <v>202102</v>
      </c>
      <c r="B254" s="14" t="s">
        <v>71</v>
      </c>
      <c r="C254" s="14" t="s">
        <v>10</v>
      </c>
      <c r="D254" s="14" t="s">
        <v>85</v>
      </c>
      <c r="E254" s="14">
        <v>19457.12</v>
      </c>
      <c r="F254" s="14">
        <v>0</v>
      </c>
      <c r="G254" s="14">
        <v>75</v>
      </c>
      <c r="H254" s="14">
        <v>192858</v>
      </c>
      <c r="I254" s="15" cm="1">
        <f t="array" ref="I254">IF(OR($C254={"R","U"}),E254,"")</f>
        <v>19457.12</v>
      </c>
      <c r="J254" s="15" cm="1">
        <f t="array" ref="J254">IF(OR($C254={"R","U"}),F254,"")</f>
        <v>0</v>
      </c>
      <c r="K254" s="15" cm="1">
        <f t="array" ref="K254">IF(OR($C254={"R","U"}),G254,"")</f>
        <v>75</v>
      </c>
      <c r="L254" s="15" cm="1">
        <f t="array" ref="L254">IF(OR($C254={"R","U"}),H254,"")</f>
        <v>192858</v>
      </c>
      <c r="M254" s="15" t="str">
        <f t="shared" si="3"/>
        <v>Residential</v>
      </c>
    </row>
    <row r="255" spans="1:13" x14ac:dyDescent="0.25">
      <c r="A255" s="13">
        <v>202102</v>
      </c>
      <c r="B255" s="14" t="s">
        <v>71</v>
      </c>
      <c r="C255" s="14" t="s">
        <v>10</v>
      </c>
      <c r="D255" s="14" t="s">
        <v>86</v>
      </c>
      <c r="E255" s="14">
        <v>2542.29</v>
      </c>
      <c r="F255" s="14">
        <v>0</v>
      </c>
      <c r="G255" s="14">
        <v>11</v>
      </c>
      <c r="H255" s="14">
        <v>25694</v>
      </c>
      <c r="I255" s="15" cm="1">
        <f t="array" ref="I255">IF(OR($C255={"R","U"}),E255,"")</f>
        <v>2542.29</v>
      </c>
      <c r="J255" s="15" cm="1">
        <f t="array" ref="J255">IF(OR($C255={"R","U"}),F255,"")</f>
        <v>0</v>
      </c>
      <c r="K255" s="15" cm="1">
        <f t="array" ref="K255">IF(OR($C255={"R","U"}),G255,"")</f>
        <v>11</v>
      </c>
      <c r="L255" s="15" cm="1">
        <f t="array" ref="L255">IF(OR($C255={"R","U"}),H255,"")</f>
        <v>25694</v>
      </c>
      <c r="M255" s="15" t="str">
        <f t="shared" si="3"/>
        <v>Residential</v>
      </c>
    </row>
    <row r="256" spans="1:13" x14ac:dyDescent="0.25">
      <c r="A256" s="13">
        <v>202102</v>
      </c>
      <c r="B256" s="14" t="s">
        <v>71</v>
      </c>
      <c r="C256" s="14" t="s">
        <v>10</v>
      </c>
      <c r="D256" s="14" t="s">
        <v>87</v>
      </c>
      <c r="E256" s="14">
        <v>226276.97</v>
      </c>
      <c r="F256" s="14">
        <v>0</v>
      </c>
      <c r="G256" s="14">
        <v>3455</v>
      </c>
      <c r="H256" s="14">
        <v>1970977</v>
      </c>
      <c r="I256" s="15" cm="1">
        <f t="array" ref="I256">IF(OR($C256={"R","U"}),E256,"")</f>
        <v>226276.97</v>
      </c>
      <c r="J256" s="15" cm="1">
        <f t="array" ref="J256">IF(OR($C256={"R","U"}),F256,"")</f>
        <v>0</v>
      </c>
      <c r="K256" s="15" cm="1">
        <f t="array" ref="K256">IF(OR($C256={"R","U"}),G256,"")</f>
        <v>3455</v>
      </c>
      <c r="L256" s="15" cm="1">
        <f t="array" ref="L256">IF(OR($C256={"R","U"}),H256,"")</f>
        <v>1970977</v>
      </c>
      <c r="M256" s="15" t="str">
        <f t="shared" si="3"/>
        <v>Residential</v>
      </c>
    </row>
    <row r="257" spans="1:13" x14ac:dyDescent="0.25">
      <c r="A257" s="13">
        <v>202102</v>
      </c>
      <c r="B257" s="14" t="s">
        <v>71</v>
      </c>
      <c r="C257" s="14" t="s">
        <v>10</v>
      </c>
      <c r="D257" s="14" t="s">
        <v>88</v>
      </c>
      <c r="E257" s="14">
        <v>13067.28</v>
      </c>
      <c r="F257" s="14">
        <v>0</v>
      </c>
      <c r="G257" s="14">
        <v>2</v>
      </c>
      <c r="H257" s="14">
        <v>179579</v>
      </c>
      <c r="I257" s="15" cm="1">
        <f t="array" ref="I257">IF(OR($C257={"R","U"}),E257,"")</f>
        <v>13067.28</v>
      </c>
      <c r="J257" s="15" cm="1">
        <f t="array" ref="J257">IF(OR($C257={"R","U"}),F257,"")</f>
        <v>0</v>
      </c>
      <c r="K257" s="15" cm="1">
        <f t="array" ref="K257">IF(OR($C257={"R","U"}),G257,"")</f>
        <v>2</v>
      </c>
      <c r="L257" s="15" cm="1">
        <f t="array" ref="L257">IF(OR($C257={"R","U"}),H257,"")</f>
        <v>179579</v>
      </c>
      <c r="M257" s="15" t="str">
        <f t="shared" si="3"/>
        <v>Residential</v>
      </c>
    </row>
    <row r="258" spans="1:13" x14ac:dyDescent="0.25">
      <c r="A258" s="13">
        <v>202102</v>
      </c>
      <c r="B258" s="14" t="s">
        <v>71</v>
      </c>
      <c r="C258" s="14" t="s">
        <v>10</v>
      </c>
      <c r="D258" s="14" t="s">
        <v>89</v>
      </c>
      <c r="E258" s="14">
        <v>2859.08</v>
      </c>
      <c r="F258" s="14">
        <v>0</v>
      </c>
      <c r="G258" s="14">
        <v>42</v>
      </c>
      <c r="H258" s="14">
        <v>26475</v>
      </c>
      <c r="I258" s="15" cm="1">
        <f t="array" ref="I258">IF(OR($C258={"R","U"}),E258,"")</f>
        <v>2859.08</v>
      </c>
      <c r="J258" s="15" cm="1">
        <f t="array" ref="J258">IF(OR($C258={"R","U"}),F258,"")</f>
        <v>0</v>
      </c>
      <c r="K258" s="15" cm="1">
        <f t="array" ref="K258">IF(OR($C258={"R","U"}),G258,"")</f>
        <v>42</v>
      </c>
      <c r="L258" s="15" cm="1">
        <f t="array" ref="L258">IF(OR($C258={"R","U"}),H258,"")</f>
        <v>26475</v>
      </c>
      <c r="M258" s="15" t="str">
        <f t="shared" si="3"/>
        <v>Residential</v>
      </c>
    </row>
    <row r="259" spans="1:13" x14ac:dyDescent="0.25">
      <c r="A259" s="13">
        <v>202102</v>
      </c>
      <c r="B259" s="14" t="s">
        <v>71</v>
      </c>
      <c r="C259" s="14" t="s">
        <v>10</v>
      </c>
      <c r="D259" s="14" t="s">
        <v>100</v>
      </c>
      <c r="E259" s="14">
        <v>0</v>
      </c>
      <c r="F259" s="14">
        <v>0</v>
      </c>
      <c r="G259" s="14">
        <v>0</v>
      </c>
      <c r="H259" s="14">
        <v>0</v>
      </c>
      <c r="I259" s="15" cm="1">
        <f t="array" ref="I259">IF(OR($C259={"R","U"}),E259,"")</f>
        <v>0</v>
      </c>
      <c r="J259" s="15" cm="1">
        <f t="array" ref="J259">IF(OR($C259={"R","U"}),F259,"")</f>
        <v>0</v>
      </c>
      <c r="K259" s="15" cm="1">
        <f t="array" ref="K259">IF(OR($C259={"R","U"}),G259,"")</f>
        <v>0</v>
      </c>
      <c r="L259" s="15" cm="1">
        <f t="array" ref="L259">IF(OR($C259={"R","U"}),H259,"")</f>
        <v>0</v>
      </c>
      <c r="M259" s="15" t="str">
        <f t="shared" ref="M259:M322" si="4">IF(LEFT(B259,3)="RES","Residential",IF(LEFT(B259,3)="COM","Commercial",IF(LEFT(B259,3)="IND","Industrial",IF(LEFT(B259,3)="IRR","Irrigation",IF(LEFT(B259,3)="PUB","Lighting")))))</f>
        <v>Residential</v>
      </c>
    </row>
    <row r="260" spans="1:13" x14ac:dyDescent="0.25">
      <c r="A260" s="13">
        <v>202102</v>
      </c>
      <c r="B260" s="14" t="s">
        <v>71</v>
      </c>
      <c r="C260" s="14" t="s">
        <v>10</v>
      </c>
      <c r="D260" s="14" t="s">
        <v>90</v>
      </c>
      <c r="E260" s="14">
        <v>312075.31</v>
      </c>
      <c r="F260" s="14">
        <v>0</v>
      </c>
      <c r="G260" s="14">
        <v>0</v>
      </c>
      <c r="H260" s="14">
        <v>0</v>
      </c>
      <c r="I260" s="15" cm="1">
        <f t="array" ref="I260">IF(OR($C260={"R","U"}),E260,"")</f>
        <v>312075.31</v>
      </c>
      <c r="J260" s="15" cm="1">
        <f t="array" ref="J260">IF(OR($C260={"R","U"}),F260,"")</f>
        <v>0</v>
      </c>
      <c r="K260" s="15" cm="1">
        <f t="array" ref="K260">IF(OR($C260={"R","U"}),G260,"")</f>
        <v>0</v>
      </c>
      <c r="L260" s="15" cm="1">
        <f t="array" ref="L260">IF(OR($C260={"R","U"}),H260,"")</f>
        <v>0</v>
      </c>
      <c r="M260" s="15" t="str">
        <f t="shared" si="4"/>
        <v>Residential</v>
      </c>
    </row>
    <row r="261" spans="1:13" x14ac:dyDescent="0.25">
      <c r="A261" s="13">
        <v>202102</v>
      </c>
      <c r="B261" s="14" t="s">
        <v>71</v>
      </c>
      <c r="C261" s="14" t="s">
        <v>10</v>
      </c>
      <c r="D261" s="14" t="s">
        <v>91</v>
      </c>
      <c r="E261" s="14">
        <v>11608.17</v>
      </c>
      <c r="F261" s="14">
        <v>0</v>
      </c>
      <c r="G261" s="14">
        <v>0</v>
      </c>
      <c r="H261" s="14">
        <v>0</v>
      </c>
      <c r="I261" s="15" cm="1">
        <f t="array" ref="I261">IF(OR($C261={"R","U"}),E261,"")</f>
        <v>11608.17</v>
      </c>
      <c r="J261" s="15" cm="1">
        <f t="array" ref="J261">IF(OR($C261={"R","U"}),F261,"")</f>
        <v>0</v>
      </c>
      <c r="K261" s="15" cm="1">
        <f t="array" ref="K261">IF(OR($C261={"R","U"}),G261,"")</f>
        <v>0</v>
      </c>
      <c r="L261" s="15" cm="1">
        <f t="array" ref="L261">IF(OR($C261={"R","U"}),H261,"")</f>
        <v>0</v>
      </c>
      <c r="M261" s="15" t="str">
        <f t="shared" si="4"/>
        <v>Residential</v>
      </c>
    </row>
    <row r="262" spans="1:13" x14ac:dyDescent="0.25">
      <c r="A262" s="13">
        <v>202102</v>
      </c>
      <c r="B262" s="14" t="s">
        <v>71</v>
      </c>
      <c r="C262" s="14" t="s">
        <v>10</v>
      </c>
      <c r="D262" s="14" t="s">
        <v>92</v>
      </c>
      <c r="E262" s="14">
        <v>-12073.97</v>
      </c>
      <c r="F262" s="14">
        <v>0</v>
      </c>
      <c r="G262" s="14">
        <v>0</v>
      </c>
      <c r="H262" s="14">
        <v>0</v>
      </c>
      <c r="I262" s="15" cm="1">
        <f t="array" ref="I262">IF(OR($C262={"R","U"}),E262,"")</f>
        <v>-12073.97</v>
      </c>
      <c r="J262" s="15" cm="1">
        <f t="array" ref="J262">IF(OR($C262={"R","U"}),F262,"")</f>
        <v>0</v>
      </c>
      <c r="K262" s="15" cm="1">
        <f t="array" ref="K262">IF(OR($C262={"R","U"}),G262,"")</f>
        <v>0</v>
      </c>
      <c r="L262" s="15" cm="1">
        <f t="array" ref="L262">IF(OR($C262={"R","U"}),H262,"")</f>
        <v>0</v>
      </c>
      <c r="M262" s="15" t="str">
        <f t="shared" si="4"/>
        <v>Residential</v>
      </c>
    </row>
    <row r="263" spans="1:13" x14ac:dyDescent="0.25">
      <c r="A263" s="13">
        <v>202102</v>
      </c>
      <c r="B263" s="14" t="s">
        <v>71</v>
      </c>
      <c r="C263" s="14" t="s">
        <v>10</v>
      </c>
      <c r="D263" s="14" t="s">
        <v>38</v>
      </c>
      <c r="E263" s="14">
        <v>751763.61</v>
      </c>
      <c r="F263" s="14">
        <v>0</v>
      </c>
      <c r="G263" s="14">
        <v>0</v>
      </c>
      <c r="H263" s="14">
        <v>0</v>
      </c>
      <c r="I263" s="15" cm="1">
        <f t="array" ref="I263">IF(OR($C263={"R","U"}),E263,"")</f>
        <v>751763.61</v>
      </c>
      <c r="J263" s="15" cm="1">
        <f t="array" ref="J263">IF(OR($C263={"R","U"}),F263,"")</f>
        <v>0</v>
      </c>
      <c r="K263" s="15" cm="1">
        <f t="array" ref="K263">IF(OR($C263={"R","U"}),G263,"")</f>
        <v>0</v>
      </c>
      <c r="L263" s="15" cm="1">
        <f t="array" ref="L263">IF(OR($C263={"R","U"}),H263,"")</f>
        <v>0</v>
      </c>
      <c r="M263" s="15" t="str">
        <f t="shared" si="4"/>
        <v>Residential</v>
      </c>
    </row>
    <row r="264" spans="1:13" x14ac:dyDescent="0.25">
      <c r="A264" s="13">
        <v>202102</v>
      </c>
      <c r="B264" s="14" t="s">
        <v>71</v>
      </c>
      <c r="C264" s="14" t="s">
        <v>10</v>
      </c>
      <c r="D264" s="14" t="s">
        <v>39</v>
      </c>
      <c r="F264" s="14">
        <v>112168</v>
      </c>
      <c r="G264" s="14">
        <v>0</v>
      </c>
      <c r="I264" s="15" cm="1">
        <f t="array" ref="I264">IF(OR($C264={"R","U"}),E264,"")</f>
        <v>0</v>
      </c>
      <c r="J264" s="15" cm="1">
        <f t="array" ref="J264">IF(OR($C264={"R","U"}),F264,"")</f>
        <v>112168</v>
      </c>
      <c r="K264" s="15" cm="1">
        <f t="array" ref="K264">IF(OR($C264={"R","U"}),G264,"")</f>
        <v>0</v>
      </c>
      <c r="L264" s="15" cm="1">
        <f t="array" ref="L264">IF(OR($C264={"R","U"}),H264,"")</f>
        <v>0</v>
      </c>
      <c r="M264" s="15" t="str">
        <f t="shared" si="4"/>
        <v>Residential</v>
      </c>
    </row>
    <row r="265" spans="1:13" x14ac:dyDescent="0.25">
      <c r="A265" s="13">
        <v>202102</v>
      </c>
      <c r="B265" s="14" t="s">
        <v>71</v>
      </c>
      <c r="C265" s="14" t="s">
        <v>10</v>
      </c>
      <c r="D265" s="14" t="s">
        <v>40</v>
      </c>
      <c r="E265" s="14">
        <v>75726.539999999994</v>
      </c>
      <c r="F265" s="14">
        <v>0</v>
      </c>
      <c r="G265" s="14">
        <v>0</v>
      </c>
      <c r="H265" s="14">
        <v>0</v>
      </c>
      <c r="I265" s="15" cm="1">
        <f t="array" ref="I265">IF(OR($C265={"R","U"}),E265,"")</f>
        <v>75726.539999999994</v>
      </c>
      <c r="J265" s="15" cm="1">
        <f t="array" ref="J265">IF(OR($C265={"R","U"}),F265,"")</f>
        <v>0</v>
      </c>
      <c r="K265" s="15" cm="1">
        <f t="array" ref="K265">IF(OR($C265={"R","U"}),G265,"")</f>
        <v>0</v>
      </c>
      <c r="L265" s="15" cm="1">
        <f t="array" ref="L265">IF(OR($C265={"R","U"}),H265,"")</f>
        <v>0</v>
      </c>
      <c r="M265" s="15" t="str">
        <f t="shared" si="4"/>
        <v>Residential</v>
      </c>
    </row>
    <row r="266" spans="1:13" x14ac:dyDescent="0.25">
      <c r="A266" s="13">
        <v>202102</v>
      </c>
      <c r="B266" s="14" t="s">
        <v>71</v>
      </c>
      <c r="C266" s="14" t="s">
        <v>10</v>
      </c>
      <c r="D266" s="14" t="s">
        <v>41</v>
      </c>
      <c r="E266" s="14">
        <v>-318890.34000000003</v>
      </c>
      <c r="F266" s="14">
        <v>0</v>
      </c>
      <c r="G266" s="14">
        <v>0</v>
      </c>
      <c r="H266" s="14">
        <v>0</v>
      </c>
      <c r="I266" s="15" cm="1">
        <f t="array" ref="I266">IF(OR($C266={"R","U"}),E266,"")</f>
        <v>-318890.34000000003</v>
      </c>
      <c r="J266" s="15" cm="1">
        <f t="array" ref="J266">IF(OR($C266={"R","U"}),F266,"")</f>
        <v>0</v>
      </c>
      <c r="K266" s="15" cm="1">
        <f t="array" ref="K266">IF(OR($C266={"R","U"}),G266,"")</f>
        <v>0</v>
      </c>
      <c r="L266" s="15" cm="1">
        <f t="array" ref="L266">IF(OR($C266={"R","U"}),H266,"")</f>
        <v>0</v>
      </c>
      <c r="M266" s="15" t="str">
        <f t="shared" si="4"/>
        <v>Residential</v>
      </c>
    </row>
    <row r="267" spans="1:13" x14ac:dyDescent="0.25">
      <c r="A267" s="13">
        <v>202102</v>
      </c>
      <c r="B267" s="14" t="s">
        <v>71</v>
      </c>
      <c r="C267" s="14" t="s">
        <v>10</v>
      </c>
      <c r="D267" s="14" t="s">
        <v>42</v>
      </c>
      <c r="E267" s="14">
        <v>10.82</v>
      </c>
      <c r="F267" s="14">
        <v>0</v>
      </c>
      <c r="G267" s="14">
        <v>0</v>
      </c>
      <c r="H267" s="14">
        <v>0</v>
      </c>
      <c r="I267" s="15" cm="1">
        <f t="array" ref="I267">IF(OR($C267={"R","U"}),E267,"")</f>
        <v>10.82</v>
      </c>
      <c r="J267" s="15" cm="1">
        <f t="array" ref="J267">IF(OR($C267={"R","U"}),F267,"")</f>
        <v>0</v>
      </c>
      <c r="K267" s="15" cm="1">
        <f t="array" ref="K267">IF(OR($C267={"R","U"}),G267,"")</f>
        <v>0</v>
      </c>
      <c r="L267" s="15" cm="1">
        <f t="array" ref="L267">IF(OR($C267={"R","U"}),H267,"")</f>
        <v>0</v>
      </c>
      <c r="M267" s="15" t="str">
        <f t="shared" si="4"/>
        <v>Residential</v>
      </c>
    </row>
    <row r="268" spans="1:13" x14ac:dyDescent="0.25">
      <c r="A268" s="13">
        <v>202102</v>
      </c>
      <c r="B268" s="14" t="s">
        <v>71</v>
      </c>
      <c r="C268" s="14" t="s">
        <v>43</v>
      </c>
      <c r="D268" s="14" t="s">
        <v>93</v>
      </c>
      <c r="E268" s="14">
        <v>-19000</v>
      </c>
      <c r="F268" s="14">
        <v>0</v>
      </c>
      <c r="G268" s="14">
        <v>0</v>
      </c>
      <c r="H268" s="14">
        <v>0</v>
      </c>
      <c r="I268" s="15" cm="1">
        <f t="array" ref="I268">IF(OR($C268={"R","U"}),E268,"")</f>
        <v>-19000</v>
      </c>
      <c r="J268" s="15" cm="1">
        <f t="array" ref="J268">IF(OR($C268={"R","U"}),F268,"")</f>
        <v>0</v>
      </c>
      <c r="K268" s="15" cm="1">
        <f t="array" ref="K268">IF(OR($C268={"R","U"}),G268,"")</f>
        <v>0</v>
      </c>
      <c r="L268" s="15" cm="1">
        <f t="array" ref="L268">IF(OR($C268={"R","U"}),H268,"")</f>
        <v>0</v>
      </c>
      <c r="M268" s="15" t="str">
        <f t="shared" si="4"/>
        <v>Residential</v>
      </c>
    </row>
    <row r="269" spans="1:13" x14ac:dyDescent="0.25">
      <c r="A269" s="13">
        <v>202102</v>
      </c>
      <c r="B269" s="14" t="s">
        <v>71</v>
      </c>
      <c r="C269" s="14" t="s">
        <v>43</v>
      </c>
      <c r="D269" s="14" t="s">
        <v>44</v>
      </c>
      <c r="E269" s="14">
        <v>-1252000</v>
      </c>
      <c r="F269" s="14">
        <v>0</v>
      </c>
      <c r="G269" s="14">
        <v>0</v>
      </c>
      <c r="H269" s="14">
        <v>-12878000</v>
      </c>
      <c r="I269" s="15" cm="1">
        <f t="array" ref="I269">IF(OR($C269={"R","U"}),E269,"")</f>
        <v>-1252000</v>
      </c>
      <c r="J269" s="15" cm="1">
        <f t="array" ref="J269">IF(OR($C269={"R","U"}),F269,"")</f>
        <v>0</v>
      </c>
      <c r="K269" s="15" cm="1">
        <f t="array" ref="K269">IF(OR($C269={"R","U"}),G269,"")</f>
        <v>0</v>
      </c>
      <c r="L269" s="15" cm="1">
        <f t="array" ref="L269">IF(OR($C269={"R","U"}),H269,"")</f>
        <v>-12878000</v>
      </c>
      <c r="M269" s="15" t="str">
        <f t="shared" si="4"/>
        <v>Residential</v>
      </c>
    </row>
    <row r="270" spans="1:13" x14ac:dyDescent="0.25">
      <c r="A270" s="13">
        <v>202103</v>
      </c>
      <c r="B270" s="14" t="s">
        <v>0</v>
      </c>
      <c r="C270" s="14" t="s">
        <v>1</v>
      </c>
      <c r="D270" s="14" t="s">
        <v>2</v>
      </c>
      <c r="E270" s="14">
        <v>-16059.21</v>
      </c>
      <c r="F270" s="14">
        <v>0</v>
      </c>
      <c r="G270" s="14">
        <v>1512</v>
      </c>
      <c r="H270" s="14">
        <v>2205919</v>
      </c>
      <c r="I270" s="15" t="str" cm="1">
        <f t="array" ref="I270">IF(OR($C270={"R","U"}),E270,"")</f>
        <v/>
      </c>
      <c r="J270" s="15" t="str" cm="1">
        <f t="array" ref="J270">IF(OR($C270={"R","U"}),F270,"")</f>
        <v/>
      </c>
      <c r="K270" s="15" t="str" cm="1">
        <f t="array" ref="K270">IF(OR($C270={"R","U"}),G270,"")</f>
        <v/>
      </c>
      <c r="L270" s="15" t="str" cm="1">
        <f t="array" ref="L270">IF(OR($C270={"R","U"}),H270,"")</f>
        <v/>
      </c>
      <c r="M270" s="15" t="str">
        <f t="shared" si="4"/>
        <v>Commercial</v>
      </c>
    </row>
    <row r="271" spans="1:13" x14ac:dyDescent="0.25">
      <c r="A271" s="13">
        <v>202103</v>
      </c>
      <c r="B271" s="14" t="s">
        <v>0</v>
      </c>
      <c r="C271" s="14" t="s">
        <v>1</v>
      </c>
      <c r="D271" s="14" t="s">
        <v>3</v>
      </c>
      <c r="E271" s="14">
        <v>-0.52</v>
      </c>
      <c r="F271" s="14">
        <v>0</v>
      </c>
      <c r="G271" s="14">
        <v>1</v>
      </c>
      <c r="H271" s="14">
        <v>72</v>
      </c>
      <c r="I271" s="15" t="str" cm="1">
        <f t="array" ref="I271">IF(OR($C271={"R","U"}),E271,"")</f>
        <v/>
      </c>
      <c r="J271" s="15" t="str" cm="1">
        <f t="array" ref="J271">IF(OR($C271={"R","U"}),F271,"")</f>
        <v/>
      </c>
      <c r="K271" s="15" t="str" cm="1">
        <f t="array" ref="K271">IF(OR($C271={"R","U"}),G271,"")</f>
        <v/>
      </c>
      <c r="L271" s="15" t="str" cm="1">
        <f t="array" ref="L271">IF(OR($C271={"R","U"}),H271,"")</f>
        <v/>
      </c>
      <c r="M271" s="15" t="str">
        <f t="shared" si="4"/>
        <v>Commercial</v>
      </c>
    </row>
    <row r="272" spans="1:13" x14ac:dyDescent="0.25">
      <c r="A272" s="13">
        <v>202103</v>
      </c>
      <c r="B272" s="14" t="s">
        <v>0</v>
      </c>
      <c r="C272" s="14" t="s">
        <v>1</v>
      </c>
      <c r="D272" s="14" t="s">
        <v>4</v>
      </c>
      <c r="E272" s="14">
        <v>-64.38</v>
      </c>
      <c r="F272" s="14">
        <v>0</v>
      </c>
      <c r="G272" s="14">
        <v>64</v>
      </c>
      <c r="H272" s="14">
        <v>8847</v>
      </c>
      <c r="I272" s="15" t="str" cm="1">
        <f t="array" ref="I272">IF(OR($C272={"R","U"}),E272,"")</f>
        <v/>
      </c>
      <c r="J272" s="15" t="str" cm="1">
        <f t="array" ref="J272">IF(OR($C272={"R","U"}),F272,"")</f>
        <v/>
      </c>
      <c r="K272" s="15" t="str" cm="1">
        <f t="array" ref="K272">IF(OR($C272={"R","U"}),G272,"")</f>
        <v/>
      </c>
      <c r="L272" s="15" t="str" cm="1">
        <f t="array" ref="L272">IF(OR($C272={"R","U"}),H272,"")</f>
        <v/>
      </c>
      <c r="M272" s="15" t="str">
        <f t="shared" si="4"/>
        <v>Commercial</v>
      </c>
    </row>
    <row r="273" spans="1:13" x14ac:dyDescent="0.25">
      <c r="A273" s="13">
        <v>202103</v>
      </c>
      <c r="B273" s="14" t="s">
        <v>0</v>
      </c>
      <c r="C273" s="14" t="s">
        <v>1</v>
      </c>
      <c r="D273" s="14" t="s">
        <v>5</v>
      </c>
      <c r="E273" s="14">
        <v>-23268.86</v>
      </c>
      <c r="F273" s="14">
        <v>0</v>
      </c>
      <c r="G273" s="14">
        <v>78</v>
      </c>
      <c r="H273" s="14">
        <v>3196279</v>
      </c>
      <c r="I273" s="15" t="str" cm="1">
        <f t="array" ref="I273">IF(OR($C273={"R","U"}),E273,"")</f>
        <v/>
      </c>
      <c r="J273" s="15" t="str" cm="1">
        <f t="array" ref="J273">IF(OR($C273={"R","U"}),F273,"")</f>
        <v/>
      </c>
      <c r="K273" s="15" t="str" cm="1">
        <f t="array" ref="K273">IF(OR($C273={"R","U"}),G273,"")</f>
        <v/>
      </c>
      <c r="L273" s="15" t="str" cm="1">
        <f t="array" ref="L273">IF(OR($C273={"R","U"}),H273,"")</f>
        <v/>
      </c>
      <c r="M273" s="15" t="str">
        <f t="shared" si="4"/>
        <v>Commercial</v>
      </c>
    </row>
    <row r="274" spans="1:13" x14ac:dyDescent="0.25">
      <c r="A274" s="13">
        <v>202103</v>
      </c>
      <c r="B274" s="14" t="s">
        <v>0</v>
      </c>
      <c r="C274" s="14" t="s">
        <v>1</v>
      </c>
      <c r="D274" s="14" t="s">
        <v>6</v>
      </c>
      <c r="E274" s="14">
        <v>-73.25</v>
      </c>
      <c r="F274" s="14">
        <v>0</v>
      </c>
      <c r="G274" s="14">
        <v>24</v>
      </c>
      <c r="H274" s="14">
        <v>10063</v>
      </c>
      <c r="I274" s="15" t="str" cm="1">
        <f t="array" ref="I274">IF(OR($C274={"R","U"}),E274,"")</f>
        <v/>
      </c>
      <c r="J274" s="15" t="str" cm="1">
        <f t="array" ref="J274">IF(OR($C274={"R","U"}),F274,"")</f>
        <v/>
      </c>
      <c r="K274" s="15" t="str" cm="1">
        <f t="array" ref="K274">IF(OR($C274={"R","U"}),G274,"")</f>
        <v/>
      </c>
      <c r="L274" s="15" t="str" cm="1">
        <f t="array" ref="L274">IF(OR($C274={"R","U"}),H274,"")</f>
        <v/>
      </c>
      <c r="M274" s="15" t="str">
        <f t="shared" si="4"/>
        <v>Commercial</v>
      </c>
    </row>
    <row r="275" spans="1:13" x14ac:dyDescent="0.25">
      <c r="A275" s="13">
        <v>202103</v>
      </c>
      <c r="B275" s="14" t="s">
        <v>0</v>
      </c>
      <c r="C275" s="14" t="s">
        <v>1</v>
      </c>
      <c r="D275" s="14" t="s">
        <v>7</v>
      </c>
      <c r="E275" s="14">
        <v>-79.62</v>
      </c>
      <c r="H275" s="14">
        <v>10844</v>
      </c>
      <c r="I275" s="15" t="str" cm="1">
        <f t="array" ref="I275">IF(OR($C275={"R","U"}),E275,"")</f>
        <v/>
      </c>
      <c r="J275" s="15" t="str" cm="1">
        <f t="array" ref="J275">IF(OR($C275={"R","U"}),F275,"")</f>
        <v/>
      </c>
      <c r="K275" s="15" t="str" cm="1">
        <f t="array" ref="K275">IF(OR($C275={"R","U"}),G275,"")</f>
        <v/>
      </c>
      <c r="L275" s="15" t="str" cm="1">
        <f t="array" ref="L275">IF(OR($C275={"R","U"}),H275,"")</f>
        <v/>
      </c>
      <c r="M275" s="15" t="str">
        <f t="shared" si="4"/>
        <v>Commercial</v>
      </c>
    </row>
    <row r="276" spans="1:13" x14ac:dyDescent="0.25">
      <c r="A276" s="13">
        <v>202103</v>
      </c>
      <c r="B276" s="14" t="s">
        <v>0</v>
      </c>
      <c r="C276" s="14" t="s">
        <v>1</v>
      </c>
      <c r="D276" s="14" t="s">
        <v>8</v>
      </c>
      <c r="E276" s="14">
        <v>-834.88</v>
      </c>
      <c r="F276" s="14">
        <v>0</v>
      </c>
      <c r="G276" s="14">
        <v>0</v>
      </c>
      <c r="H276" s="14">
        <v>0</v>
      </c>
      <c r="I276" s="15" t="str" cm="1">
        <f t="array" ref="I276">IF(OR($C276={"R","U"}),E276,"")</f>
        <v/>
      </c>
      <c r="J276" s="15" t="str" cm="1">
        <f t="array" ref="J276">IF(OR($C276={"R","U"}),F276,"")</f>
        <v/>
      </c>
      <c r="K276" s="15" t="str" cm="1">
        <f t="array" ref="K276">IF(OR($C276={"R","U"}),G276,"")</f>
        <v/>
      </c>
      <c r="L276" s="15" t="str" cm="1">
        <f t="array" ref="L276">IF(OR($C276={"R","U"}),H276,"")</f>
        <v/>
      </c>
      <c r="M276" s="15" t="str">
        <f t="shared" si="4"/>
        <v>Commercial</v>
      </c>
    </row>
    <row r="277" spans="1:13" x14ac:dyDescent="0.25">
      <c r="A277" s="13">
        <v>202103</v>
      </c>
      <c r="B277" s="14" t="s">
        <v>0</v>
      </c>
      <c r="C277" s="14" t="s">
        <v>1</v>
      </c>
      <c r="D277" s="14" t="s">
        <v>9</v>
      </c>
      <c r="F277" s="14">
        <v>1610</v>
      </c>
      <c r="G277" s="14">
        <v>0</v>
      </c>
      <c r="I277" s="15" t="str" cm="1">
        <f t="array" ref="I277">IF(OR($C277={"R","U"}),E277,"")</f>
        <v/>
      </c>
      <c r="J277" s="15" t="str" cm="1">
        <f t="array" ref="J277">IF(OR($C277={"R","U"}),F277,"")</f>
        <v/>
      </c>
      <c r="K277" s="15" t="str" cm="1">
        <f t="array" ref="K277">IF(OR($C277={"R","U"}),G277,"")</f>
        <v/>
      </c>
      <c r="L277" s="15" t="str" cm="1">
        <f t="array" ref="L277">IF(OR($C277={"R","U"}),H277,"")</f>
        <v/>
      </c>
      <c r="M277" s="15" t="str">
        <f t="shared" si="4"/>
        <v>Commercial</v>
      </c>
    </row>
    <row r="278" spans="1:13" x14ac:dyDescent="0.25">
      <c r="A278" s="13">
        <v>202103</v>
      </c>
      <c r="B278" s="14" t="s">
        <v>0</v>
      </c>
      <c r="C278" s="14" t="s">
        <v>10</v>
      </c>
      <c r="D278" s="14" t="s">
        <v>11</v>
      </c>
      <c r="E278" s="14">
        <v>480.22</v>
      </c>
      <c r="F278" s="14">
        <v>0</v>
      </c>
      <c r="G278" s="14">
        <v>3</v>
      </c>
      <c r="H278" s="14">
        <v>2193</v>
      </c>
      <c r="I278" s="15" cm="1">
        <f t="array" ref="I278">IF(OR($C278={"R","U"}),E278,"")</f>
        <v>480.22</v>
      </c>
      <c r="J278" s="15" cm="1">
        <f t="array" ref="J278">IF(OR($C278={"R","U"}),F278,"")</f>
        <v>0</v>
      </c>
      <c r="K278" s="15" cm="1">
        <f t="array" ref="K278">IF(OR($C278={"R","U"}),G278,"")</f>
        <v>3</v>
      </c>
      <c r="L278" s="15" cm="1">
        <f t="array" ref="L278">IF(OR($C278={"R","U"}),H278,"")</f>
        <v>2193</v>
      </c>
      <c r="M278" s="15" t="str">
        <f t="shared" si="4"/>
        <v>Commercial</v>
      </c>
    </row>
    <row r="279" spans="1:13" x14ac:dyDescent="0.25">
      <c r="A279" s="13">
        <v>202103</v>
      </c>
      <c r="B279" s="14" t="s">
        <v>0</v>
      </c>
      <c r="C279" s="14" t="s">
        <v>10</v>
      </c>
      <c r="D279" s="14" t="s">
        <v>12</v>
      </c>
      <c r="E279" s="14">
        <v>220882.89</v>
      </c>
      <c r="F279" s="14">
        <v>0</v>
      </c>
      <c r="G279" s="14">
        <v>1512</v>
      </c>
      <c r="H279" s="14">
        <v>2205919</v>
      </c>
      <c r="I279" s="15" cm="1">
        <f t="array" ref="I279">IF(OR($C279={"R","U"}),E279,"")</f>
        <v>220882.89</v>
      </c>
      <c r="J279" s="15" cm="1">
        <f t="array" ref="J279">IF(OR($C279={"R","U"}),F279,"")</f>
        <v>0</v>
      </c>
      <c r="K279" s="15" cm="1">
        <f t="array" ref="K279">IF(OR($C279={"R","U"}),G279,"")</f>
        <v>1512</v>
      </c>
      <c r="L279" s="15" cm="1">
        <f t="array" ref="L279">IF(OR($C279={"R","U"}),H279,"")</f>
        <v>2205919</v>
      </c>
      <c r="M279" s="15" t="str">
        <f t="shared" si="4"/>
        <v>Commercial</v>
      </c>
    </row>
    <row r="280" spans="1:13" x14ac:dyDescent="0.25">
      <c r="A280" s="13">
        <v>202103</v>
      </c>
      <c r="B280" s="14" t="s">
        <v>0</v>
      </c>
      <c r="C280" s="14" t="s">
        <v>10</v>
      </c>
      <c r="D280" s="14" t="s">
        <v>13</v>
      </c>
      <c r="E280" s="14">
        <v>17.32</v>
      </c>
      <c r="F280" s="14">
        <v>0</v>
      </c>
      <c r="G280" s="14">
        <v>1</v>
      </c>
      <c r="H280" s="14">
        <v>72</v>
      </c>
      <c r="I280" s="15" cm="1">
        <f t="array" ref="I280">IF(OR($C280={"R","U"}),E280,"")</f>
        <v>17.32</v>
      </c>
      <c r="J280" s="15" cm="1">
        <f t="array" ref="J280">IF(OR($C280={"R","U"}),F280,"")</f>
        <v>0</v>
      </c>
      <c r="K280" s="15" cm="1">
        <f t="array" ref="K280">IF(OR($C280={"R","U"}),G280,"")</f>
        <v>1</v>
      </c>
      <c r="L280" s="15" cm="1">
        <f t="array" ref="L280">IF(OR($C280={"R","U"}),H280,"")</f>
        <v>72</v>
      </c>
      <c r="M280" s="15" t="str">
        <f t="shared" si="4"/>
        <v>Commercial</v>
      </c>
    </row>
    <row r="281" spans="1:13" x14ac:dyDescent="0.25">
      <c r="A281" s="13">
        <v>202103</v>
      </c>
      <c r="B281" s="14" t="s">
        <v>0</v>
      </c>
      <c r="C281" s="14" t="s">
        <v>10</v>
      </c>
      <c r="D281" s="14" t="s">
        <v>14</v>
      </c>
      <c r="E281" s="14">
        <v>1557.58</v>
      </c>
      <c r="F281" s="14">
        <v>0</v>
      </c>
      <c r="G281" s="14">
        <v>64</v>
      </c>
      <c r="H281" s="14">
        <v>8847</v>
      </c>
      <c r="I281" s="15" cm="1">
        <f t="array" ref="I281">IF(OR($C281={"R","U"}),E281,"")</f>
        <v>1557.58</v>
      </c>
      <c r="J281" s="15" cm="1">
        <f t="array" ref="J281">IF(OR($C281={"R","U"}),F281,"")</f>
        <v>0</v>
      </c>
      <c r="K281" s="15" cm="1">
        <f t="array" ref="K281">IF(OR($C281={"R","U"}),G281,"")</f>
        <v>64</v>
      </c>
      <c r="L281" s="15" cm="1">
        <f t="array" ref="L281">IF(OR($C281={"R","U"}),H281,"")</f>
        <v>8847</v>
      </c>
      <c r="M281" s="15" t="str">
        <f t="shared" si="4"/>
        <v>Commercial</v>
      </c>
    </row>
    <row r="282" spans="1:13" x14ac:dyDescent="0.25">
      <c r="A282" s="13">
        <v>202103</v>
      </c>
      <c r="B282" s="14" t="s">
        <v>0</v>
      </c>
      <c r="C282" s="14" t="s">
        <v>10</v>
      </c>
      <c r="D282" s="14" t="s">
        <v>15</v>
      </c>
      <c r="E282" s="14">
        <v>3655294.7</v>
      </c>
      <c r="F282" s="14">
        <v>0</v>
      </c>
      <c r="G282" s="14">
        <v>14793</v>
      </c>
      <c r="H282" s="14">
        <v>38386632</v>
      </c>
      <c r="I282" s="15" cm="1">
        <f t="array" ref="I282">IF(OR($C282={"R","U"}),E282,"")</f>
        <v>3655294.7</v>
      </c>
      <c r="J282" s="15" cm="1">
        <f t="array" ref="J282">IF(OR($C282={"R","U"}),F282,"")</f>
        <v>0</v>
      </c>
      <c r="K282" s="15" cm="1">
        <f t="array" ref="K282">IF(OR($C282={"R","U"}),G282,"")</f>
        <v>14793</v>
      </c>
      <c r="L282" s="15" cm="1">
        <f t="array" ref="L282">IF(OR($C282={"R","U"}),H282,"")</f>
        <v>38386632</v>
      </c>
      <c r="M282" s="15" t="str">
        <f t="shared" si="4"/>
        <v>Commercial</v>
      </c>
    </row>
    <row r="283" spans="1:13" x14ac:dyDescent="0.25">
      <c r="A283" s="13">
        <v>202103</v>
      </c>
      <c r="B283" s="14" t="s">
        <v>0</v>
      </c>
      <c r="C283" s="14" t="s">
        <v>10</v>
      </c>
      <c r="D283" s="14" t="s">
        <v>16</v>
      </c>
      <c r="E283" s="14">
        <v>14221.2</v>
      </c>
      <c r="F283" s="14">
        <v>0</v>
      </c>
      <c r="G283" s="14">
        <v>108</v>
      </c>
      <c r="H283" s="14">
        <v>101687</v>
      </c>
      <c r="I283" s="15" cm="1">
        <f t="array" ref="I283">IF(OR($C283={"R","U"}),E283,"")</f>
        <v>14221.2</v>
      </c>
      <c r="J283" s="15" cm="1">
        <f t="array" ref="J283">IF(OR($C283={"R","U"}),F283,"")</f>
        <v>0</v>
      </c>
      <c r="K283" s="15" cm="1">
        <f t="array" ref="K283">IF(OR($C283={"R","U"}),G283,"")</f>
        <v>108</v>
      </c>
      <c r="L283" s="15" cm="1">
        <f t="array" ref="L283">IF(OR($C283={"R","U"}),H283,"")</f>
        <v>101687</v>
      </c>
      <c r="M283" s="15" t="str">
        <f t="shared" si="4"/>
        <v>Commercial</v>
      </c>
    </row>
    <row r="284" spans="1:13" x14ac:dyDescent="0.25">
      <c r="A284" s="13">
        <v>202103</v>
      </c>
      <c r="B284" s="14" t="s">
        <v>0</v>
      </c>
      <c r="C284" s="14" t="s">
        <v>10</v>
      </c>
      <c r="D284" s="14" t="s">
        <v>17</v>
      </c>
      <c r="E284" s="14">
        <v>268608.45</v>
      </c>
      <c r="F284" s="14">
        <v>0</v>
      </c>
      <c r="G284" s="14">
        <v>78</v>
      </c>
      <c r="H284" s="14">
        <v>3196279</v>
      </c>
      <c r="I284" s="15" cm="1">
        <f t="array" ref="I284">IF(OR($C284={"R","U"}),E284,"")</f>
        <v>268608.45</v>
      </c>
      <c r="J284" s="15" cm="1">
        <f t="array" ref="J284">IF(OR($C284={"R","U"}),F284,"")</f>
        <v>0</v>
      </c>
      <c r="K284" s="15" cm="1">
        <f t="array" ref="K284">IF(OR($C284={"R","U"}),G284,"")</f>
        <v>78</v>
      </c>
      <c r="L284" s="15" cm="1">
        <f t="array" ref="L284">IF(OR($C284={"R","U"}),H284,"")</f>
        <v>3196279</v>
      </c>
      <c r="M284" s="15" t="str">
        <f t="shared" si="4"/>
        <v>Commercial</v>
      </c>
    </row>
    <row r="285" spans="1:13" x14ac:dyDescent="0.25">
      <c r="A285" s="13">
        <v>202103</v>
      </c>
      <c r="B285" s="14" t="s">
        <v>0</v>
      </c>
      <c r="C285" s="14" t="s">
        <v>10</v>
      </c>
      <c r="D285" s="14" t="s">
        <v>18</v>
      </c>
      <c r="E285" s="14">
        <v>4506564.92</v>
      </c>
      <c r="F285" s="14">
        <v>0</v>
      </c>
      <c r="G285" s="14">
        <v>829</v>
      </c>
      <c r="H285" s="14">
        <v>56278757</v>
      </c>
      <c r="I285" s="15" cm="1">
        <f t="array" ref="I285">IF(OR($C285={"R","U"}),E285,"")</f>
        <v>4506564.92</v>
      </c>
      <c r="J285" s="15" cm="1">
        <f t="array" ref="J285">IF(OR($C285={"R","U"}),F285,"")</f>
        <v>0</v>
      </c>
      <c r="K285" s="15" cm="1">
        <f t="array" ref="K285">IF(OR($C285={"R","U"}),G285,"")</f>
        <v>829</v>
      </c>
      <c r="L285" s="15" cm="1">
        <f t="array" ref="L285">IF(OR($C285={"R","U"}),H285,"")</f>
        <v>56278757</v>
      </c>
      <c r="M285" s="15" t="str">
        <f t="shared" si="4"/>
        <v>Commercial</v>
      </c>
    </row>
    <row r="286" spans="1:13" x14ac:dyDescent="0.25">
      <c r="A286" s="13">
        <v>202103</v>
      </c>
      <c r="B286" s="14" t="s">
        <v>0</v>
      </c>
      <c r="C286" s="14" t="s">
        <v>10</v>
      </c>
      <c r="D286" s="14" t="s">
        <v>19</v>
      </c>
      <c r="E286" s="14">
        <v>936229.35</v>
      </c>
      <c r="F286" s="14">
        <v>0</v>
      </c>
      <c r="G286" s="14">
        <v>37</v>
      </c>
      <c r="H286" s="14">
        <v>12156000</v>
      </c>
      <c r="I286" s="15" cm="1">
        <f t="array" ref="I286">IF(OR($C286={"R","U"}),E286,"")</f>
        <v>936229.35</v>
      </c>
      <c r="J286" s="15" cm="1">
        <f t="array" ref="J286">IF(OR($C286={"R","U"}),F286,"")</f>
        <v>0</v>
      </c>
      <c r="K286" s="15" cm="1">
        <f t="array" ref="K286">IF(OR($C286={"R","U"}),G286,"")</f>
        <v>37</v>
      </c>
      <c r="L286" s="15" cm="1">
        <f t="array" ref="L286">IF(OR($C286={"R","U"}),H286,"")</f>
        <v>12156000</v>
      </c>
      <c r="M286" s="15" t="str">
        <f t="shared" si="4"/>
        <v>Commercial</v>
      </c>
    </row>
    <row r="287" spans="1:13" x14ac:dyDescent="0.25">
      <c r="A287" s="13">
        <v>202103</v>
      </c>
      <c r="B287" s="14" t="s">
        <v>0</v>
      </c>
      <c r="C287" s="14" t="s">
        <v>10</v>
      </c>
      <c r="D287" s="14" t="s">
        <v>20</v>
      </c>
      <c r="E287" s="14">
        <v>8454.98</v>
      </c>
      <c r="H287" s="14">
        <v>0</v>
      </c>
      <c r="I287" s="15" cm="1">
        <f t="array" ref="I287">IF(OR($C287={"R","U"}),E287,"")</f>
        <v>8454.98</v>
      </c>
      <c r="J287" s="15" cm="1">
        <f t="array" ref="J287">IF(OR($C287={"R","U"}),F287,"")</f>
        <v>0</v>
      </c>
      <c r="K287" s="15" cm="1">
        <f t="array" ref="K287">IF(OR($C287={"R","U"}),G287,"")</f>
        <v>0</v>
      </c>
      <c r="L287" s="15" cm="1">
        <f t="array" ref="L287">IF(OR($C287={"R","U"}),H287,"")</f>
        <v>0</v>
      </c>
      <c r="M287" s="15" t="str">
        <f t="shared" si="4"/>
        <v>Commercial</v>
      </c>
    </row>
    <row r="288" spans="1:13" x14ac:dyDescent="0.25">
      <c r="A288" s="13">
        <v>202103</v>
      </c>
      <c r="B288" s="14" t="s">
        <v>0</v>
      </c>
      <c r="C288" s="14" t="s">
        <v>10</v>
      </c>
      <c r="D288" s="14" t="s">
        <v>22</v>
      </c>
      <c r="E288" s="14">
        <v>208.46</v>
      </c>
      <c r="H288" s="14">
        <v>0</v>
      </c>
      <c r="I288" s="15" cm="1">
        <f t="array" ref="I288">IF(OR($C288={"R","U"}),E288,"")</f>
        <v>208.46</v>
      </c>
      <c r="J288" s="15" cm="1">
        <f t="array" ref="J288">IF(OR($C288={"R","U"}),F288,"")</f>
        <v>0</v>
      </c>
      <c r="K288" s="15" cm="1">
        <f t="array" ref="K288">IF(OR($C288={"R","U"}),G288,"")</f>
        <v>0</v>
      </c>
      <c r="L288" s="15" cm="1">
        <f t="array" ref="L288">IF(OR($C288={"R","U"}),H288,"")</f>
        <v>0</v>
      </c>
      <c r="M288" s="15" t="str">
        <f t="shared" si="4"/>
        <v>Commercial</v>
      </c>
    </row>
    <row r="289" spans="1:13" x14ac:dyDescent="0.25">
      <c r="A289" s="13">
        <v>202103</v>
      </c>
      <c r="B289" s="14" t="s">
        <v>0</v>
      </c>
      <c r="C289" s="14" t="s">
        <v>10</v>
      </c>
      <c r="D289" s="14" t="s">
        <v>23</v>
      </c>
      <c r="E289" s="14">
        <v>19924.71</v>
      </c>
      <c r="H289" s="14">
        <v>0</v>
      </c>
      <c r="I289" s="15" cm="1">
        <f t="array" ref="I289">IF(OR($C289={"R","U"}),E289,"")</f>
        <v>19924.71</v>
      </c>
      <c r="J289" s="15" cm="1">
        <f t="array" ref="J289">IF(OR($C289={"R","U"}),F289,"")</f>
        <v>0</v>
      </c>
      <c r="K289" s="15" cm="1">
        <f t="array" ref="K289">IF(OR($C289={"R","U"}),G289,"")</f>
        <v>0</v>
      </c>
      <c r="L289" s="15" cm="1">
        <f t="array" ref="L289">IF(OR($C289={"R","U"}),H289,"")</f>
        <v>0</v>
      </c>
      <c r="M289" s="15" t="str">
        <f t="shared" si="4"/>
        <v>Commercial</v>
      </c>
    </row>
    <row r="290" spans="1:13" x14ac:dyDescent="0.25">
      <c r="A290" s="13">
        <v>202103</v>
      </c>
      <c r="B290" s="14" t="s">
        <v>0</v>
      </c>
      <c r="C290" s="14" t="s">
        <v>10</v>
      </c>
      <c r="D290" s="14" t="s">
        <v>24</v>
      </c>
      <c r="E290" s="14">
        <v>12970.21</v>
      </c>
      <c r="H290" s="14">
        <v>0</v>
      </c>
      <c r="I290" s="15" cm="1">
        <f t="array" ref="I290">IF(OR($C290={"R","U"}),E290,"")</f>
        <v>12970.21</v>
      </c>
      <c r="J290" s="15" cm="1">
        <f t="array" ref="J290">IF(OR($C290={"R","U"}),F290,"")</f>
        <v>0</v>
      </c>
      <c r="K290" s="15" cm="1">
        <f t="array" ref="K290">IF(OR($C290={"R","U"}),G290,"")</f>
        <v>0</v>
      </c>
      <c r="L290" s="15" cm="1">
        <f t="array" ref="L290">IF(OR($C290={"R","U"}),H290,"")</f>
        <v>0</v>
      </c>
      <c r="M290" s="15" t="str">
        <f t="shared" si="4"/>
        <v>Commercial</v>
      </c>
    </row>
    <row r="291" spans="1:13" x14ac:dyDescent="0.25">
      <c r="A291" s="13">
        <v>202103</v>
      </c>
      <c r="B291" s="14" t="s">
        <v>0</v>
      </c>
      <c r="C291" s="14" t="s">
        <v>10</v>
      </c>
      <c r="D291" s="14" t="s">
        <v>25</v>
      </c>
      <c r="E291" s="14">
        <v>55.73</v>
      </c>
      <c r="H291" s="14">
        <v>0</v>
      </c>
      <c r="I291" s="15" cm="1">
        <f t="array" ref="I291">IF(OR($C291={"R","U"}),E291,"")</f>
        <v>55.73</v>
      </c>
      <c r="J291" s="15" cm="1">
        <f t="array" ref="J291">IF(OR($C291={"R","U"}),F291,"")</f>
        <v>0</v>
      </c>
      <c r="K291" s="15" cm="1">
        <f t="array" ref="K291">IF(OR($C291={"R","U"}),G291,"")</f>
        <v>0</v>
      </c>
      <c r="L291" s="15" cm="1">
        <f t="array" ref="L291">IF(OR($C291={"R","U"}),H291,"")</f>
        <v>0</v>
      </c>
      <c r="M291" s="15" t="str">
        <f t="shared" si="4"/>
        <v>Commercial</v>
      </c>
    </row>
    <row r="292" spans="1:13" x14ac:dyDescent="0.25">
      <c r="A292" s="13">
        <v>202103</v>
      </c>
      <c r="B292" s="14" t="s">
        <v>0</v>
      </c>
      <c r="C292" s="14" t="s">
        <v>10</v>
      </c>
      <c r="D292" s="14" t="s">
        <v>26</v>
      </c>
      <c r="E292" s="14">
        <v>1330.81</v>
      </c>
      <c r="H292" s="14">
        <v>0</v>
      </c>
      <c r="I292" s="15" cm="1">
        <f t="array" ref="I292">IF(OR($C292={"R","U"}),E292,"")</f>
        <v>1330.81</v>
      </c>
      <c r="J292" s="15" cm="1">
        <f t="array" ref="J292">IF(OR($C292={"R","U"}),F292,"")</f>
        <v>0</v>
      </c>
      <c r="K292" s="15" cm="1">
        <f t="array" ref="K292">IF(OR($C292={"R","U"}),G292,"")</f>
        <v>0</v>
      </c>
      <c r="L292" s="15" cm="1">
        <f t="array" ref="L292">IF(OR($C292={"R","U"}),H292,"")</f>
        <v>0</v>
      </c>
      <c r="M292" s="15" t="str">
        <f t="shared" si="4"/>
        <v>Commercial</v>
      </c>
    </row>
    <row r="293" spans="1:13" x14ac:dyDescent="0.25">
      <c r="A293" s="13">
        <v>202103</v>
      </c>
      <c r="B293" s="14" t="s">
        <v>0</v>
      </c>
      <c r="C293" s="14" t="s">
        <v>10</v>
      </c>
      <c r="D293" s="14" t="s">
        <v>27</v>
      </c>
      <c r="E293" s="14">
        <v>5173.84</v>
      </c>
      <c r="H293" s="14">
        <v>0</v>
      </c>
      <c r="I293" s="15" cm="1">
        <f t="array" ref="I293">IF(OR($C293={"R","U"}),E293,"")</f>
        <v>5173.84</v>
      </c>
      <c r="J293" s="15" cm="1">
        <f t="array" ref="J293">IF(OR($C293={"R","U"}),F293,"")</f>
        <v>0</v>
      </c>
      <c r="K293" s="15" cm="1">
        <f t="array" ref="K293">IF(OR($C293={"R","U"}),G293,"")</f>
        <v>0</v>
      </c>
      <c r="L293" s="15" cm="1">
        <f t="array" ref="L293">IF(OR($C293={"R","U"}),H293,"")</f>
        <v>0</v>
      </c>
      <c r="M293" s="15" t="str">
        <f t="shared" si="4"/>
        <v>Commercial</v>
      </c>
    </row>
    <row r="294" spans="1:13" x14ac:dyDescent="0.25">
      <c r="A294" s="13">
        <v>202103</v>
      </c>
      <c r="B294" s="14" t="s">
        <v>0</v>
      </c>
      <c r="C294" s="14" t="s">
        <v>10</v>
      </c>
      <c r="D294" s="14" t="s">
        <v>57</v>
      </c>
      <c r="E294" s="14">
        <v>-2613.75</v>
      </c>
      <c r="H294" s="14">
        <v>0</v>
      </c>
      <c r="I294" s="15" cm="1">
        <f t="array" ref="I294">IF(OR($C294={"R","U"}),E294,"")</f>
        <v>-2613.75</v>
      </c>
      <c r="J294" s="15" cm="1">
        <f t="array" ref="J294">IF(OR($C294={"R","U"}),F294,"")</f>
        <v>0</v>
      </c>
      <c r="K294" s="15" cm="1">
        <f t="array" ref="K294">IF(OR($C294={"R","U"}),G294,"")</f>
        <v>0</v>
      </c>
      <c r="L294" s="15" cm="1">
        <f t="array" ref="L294">IF(OR($C294={"R","U"}),H294,"")</f>
        <v>0</v>
      </c>
      <c r="M294" s="15" t="str">
        <f t="shared" si="4"/>
        <v>Commercial</v>
      </c>
    </row>
    <row r="295" spans="1:13" x14ac:dyDescent="0.25">
      <c r="A295" s="13">
        <v>202103</v>
      </c>
      <c r="B295" s="14" t="s">
        <v>0</v>
      </c>
      <c r="C295" s="14" t="s">
        <v>10</v>
      </c>
      <c r="D295" s="14" t="s">
        <v>28</v>
      </c>
      <c r="E295" s="14">
        <v>1360.96</v>
      </c>
      <c r="F295" s="14">
        <v>0</v>
      </c>
      <c r="G295" s="14">
        <v>24</v>
      </c>
      <c r="H295" s="14">
        <v>10063</v>
      </c>
      <c r="I295" s="15" cm="1">
        <f t="array" ref="I295">IF(OR($C295={"R","U"}),E295,"")</f>
        <v>1360.96</v>
      </c>
      <c r="J295" s="15" cm="1">
        <f t="array" ref="J295">IF(OR($C295={"R","U"}),F295,"")</f>
        <v>0</v>
      </c>
      <c r="K295" s="15" cm="1">
        <f t="array" ref="K295">IF(OR($C295={"R","U"}),G295,"")</f>
        <v>24</v>
      </c>
      <c r="L295" s="15" cm="1">
        <f t="array" ref="L295">IF(OR($C295={"R","U"}),H295,"")</f>
        <v>10063</v>
      </c>
      <c r="M295" s="15" t="str">
        <f t="shared" si="4"/>
        <v>Commercial</v>
      </c>
    </row>
    <row r="296" spans="1:13" x14ac:dyDescent="0.25">
      <c r="A296" s="13">
        <v>202103</v>
      </c>
      <c r="B296" s="14" t="s">
        <v>0</v>
      </c>
      <c r="C296" s="14" t="s">
        <v>10</v>
      </c>
      <c r="D296" s="14" t="s">
        <v>29</v>
      </c>
      <c r="E296" s="14">
        <v>49567.87</v>
      </c>
      <c r="F296" s="14">
        <v>0</v>
      </c>
      <c r="G296" s="14">
        <v>128</v>
      </c>
      <c r="H296" s="14">
        <v>509296</v>
      </c>
      <c r="I296" s="15" cm="1">
        <f t="array" ref="I296">IF(OR($C296={"R","U"}),E296,"")</f>
        <v>49567.87</v>
      </c>
      <c r="J296" s="15" cm="1">
        <f t="array" ref="J296">IF(OR($C296={"R","U"}),F296,"")</f>
        <v>0</v>
      </c>
      <c r="K296" s="15" cm="1">
        <f t="array" ref="K296">IF(OR($C296={"R","U"}),G296,"")</f>
        <v>128</v>
      </c>
      <c r="L296" s="15" cm="1">
        <f t="array" ref="L296">IF(OR($C296={"R","U"}),H296,"")</f>
        <v>509296</v>
      </c>
      <c r="M296" s="15" t="str">
        <f t="shared" si="4"/>
        <v>Commercial</v>
      </c>
    </row>
    <row r="297" spans="1:13" x14ac:dyDescent="0.25">
      <c r="A297" s="13">
        <v>202103</v>
      </c>
      <c r="B297" s="14" t="s">
        <v>0</v>
      </c>
      <c r="C297" s="14" t="s">
        <v>10</v>
      </c>
      <c r="D297" s="14" t="s">
        <v>30</v>
      </c>
      <c r="E297" s="14">
        <v>84962.04</v>
      </c>
      <c r="F297" s="14">
        <v>0</v>
      </c>
      <c r="G297" s="14">
        <v>17</v>
      </c>
      <c r="H297" s="14">
        <v>994680</v>
      </c>
      <c r="I297" s="15" cm="1">
        <f t="array" ref="I297">IF(OR($C297={"R","U"}),E297,"")</f>
        <v>84962.04</v>
      </c>
      <c r="J297" s="15" cm="1">
        <f t="array" ref="J297">IF(OR($C297={"R","U"}),F297,"")</f>
        <v>0</v>
      </c>
      <c r="K297" s="15" cm="1">
        <f t="array" ref="K297">IF(OR($C297={"R","U"}),G297,"")</f>
        <v>17</v>
      </c>
      <c r="L297" s="15" cm="1">
        <f t="array" ref="L297">IF(OR($C297={"R","U"}),H297,"")</f>
        <v>994680</v>
      </c>
      <c r="M297" s="15" t="str">
        <f t="shared" si="4"/>
        <v>Commercial</v>
      </c>
    </row>
    <row r="298" spans="1:13" x14ac:dyDescent="0.25">
      <c r="A298" s="13">
        <v>202103</v>
      </c>
      <c r="B298" s="14" t="s">
        <v>0</v>
      </c>
      <c r="C298" s="14" t="s">
        <v>10</v>
      </c>
      <c r="D298" s="14" t="s">
        <v>31</v>
      </c>
      <c r="E298" s="14">
        <v>60472.79</v>
      </c>
      <c r="F298" s="14">
        <v>0</v>
      </c>
      <c r="G298" s="14">
        <v>2</v>
      </c>
      <c r="H298" s="14">
        <v>788400</v>
      </c>
      <c r="I298" s="15" cm="1">
        <f t="array" ref="I298">IF(OR($C298={"R","U"}),E298,"")</f>
        <v>60472.79</v>
      </c>
      <c r="J298" s="15" cm="1">
        <f t="array" ref="J298">IF(OR($C298={"R","U"}),F298,"")</f>
        <v>0</v>
      </c>
      <c r="K298" s="15" cm="1">
        <f t="array" ref="K298">IF(OR($C298={"R","U"}),G298,"")</f>
        <v>2</v>
      </c>
      <c r="L298" s="15" cm="1">
        <f t="array" ref="L298">IF(OR($C298={"R","U"}),H298,"")</f>
        <v>788400</v>
      </c>
      <c r="M298" s="15" t="str">
        <f t="shared" si="4"/>
        <v>Commercial</v>
      </c>
    </row>
    <row r="299" spans="1:13" x14ac:dyDescent="0.25">
      <c r="A299" s="13">
        <v>202103</v>
      </c>
      <c r="B299" s="14" t="s">
        <v>0</v>
      </c>
      <c r="C299" s="14" t="s">
        <v>10</v>
      </c>
      <c r="D299" s="14" t="s">
        <v>32</v>
      </c>
      <c r="E299" s="14">
        <v>8727.24</v>
      </c>
      <c r="F299" s="14">
        <v>0</v>
      </c>
      <c r="G299" s="14">
        <v>750</v>
      </c>
      <c r="H299" s="14">
        <v>112519</v>
      </c>
      <c r="I299" s="15" cm="1">
        <f t="array" ref="I299">IF(OR($C299={"R","U"}),E299,"")</f>
        <v>8727.24</v>
      </c>
      <c r="J299" s="15" cm="1">
        <f t="array" ref="J299">IF(OR($C299={"R","U"}),F299,"")</f>
        <v>0</v>
      </c>
      <c r="K299" s="15" cm="1">
        <f t="array" ref="K299">IF(OR($C299={"R","U"}),G299,"")</f>
        <v>750</v>
      </c>
      <c r="L299" s="15" cm="1">
        <f t="array" ref="L299">IF(OR($C299={"R","U"}),H299,"")</f>
        <v>112519</v>
      </c>
      <c r="M299" s="15" t="str">
        <f t="shared" si="4"/>
        <v>Commercial</v>
      </c>
    </row>
    <row r="300" spans="1:13" x14ac:dyDescent="0.25">
      <c r="A300" s="13">
        <v>202103</v>
      </c>
      <c r="B300" s="14" t="s">
        <v>0</v>
      </c>
      <c r="C300" s="14" t="s">
        <v>10</v>
      </c>
      <c r="D300" s="14" t="s">
        <v>33</v>
      </c>
      <c r="E300" s="14">
        <v>4229.01</v>
      </c>
      <c r="F300" s="14">
        <v>0</v>
      </c>
      <c r="G300" s="14">
        <v>457</v>
      </c>
      <c r="H300" s="14">
        <v>40282</v>
      </c>
      <c r="I300" s="15" cm="1">
        <f t="array" ref="I300">IF(OR($C300={"R","U"}),E300,"")</f>
        <v>4229.01</v>
      </c>
      <c r="J300" s="15" cm="1">
        <f t="array" ref="J300">IF(OR($C300={"R","U"}),F300,"")</f>
        <v>0</v>
      </c>
      <c r="K300" s="15" cm="1">
        <f t="array" ref="K300">IF(OR($C300={"R","U"}),G300,"")</f>
        <v>457</v>
      </c>
      <c r="L300" s="15" cm="1">
        <f t="array" ref="L300">IF(OR($C300={"R","U"}),H300,"")</f>
        <v>40282</v>
      </c>
      <c r="M300" s="15" t="str">
        <f t="shared" si="4"/>
        <v>Commercial</v>
      </c>
    </row>
    <row r="301" spans="1:13" x14ac:dyDescent="0.25">
      <c r="A301" s="13">
        <v>202103</v>
      </c>
      <c r="B301" s="14" t="s">
        <v>0</v>
      </c>
      <c r="C301" s="14" t="s">
        <v>10</v>
      </c>
      <c r="D301" s="14" t="s">
        <v>34</v>
      </c>
      <c r="E301" s="14">
        <v>1545.54</v>
      </c>
      <c r="F301" s="14">
        <v>0</v>
      </c>
      <c r="G301" s="14">
        <v>26</v>
      </c>
      <c r="H301" s="14">
        <v>27764</v>
      </c>
      <c r="I301" s="15" cm="1">
        <f t="array" ref="I301">IF(OR($C301={"R","U"}),E301,"")</f>
        <v>1545.54</v>
      </c>
      <c r="J301" s="15" cm="1">
        <f t="array" ref="J301">IF(OR($C301={"R","U"}),F301,"")</f>
        <v>0</v>
      </c>
      <c r="K301" s="15" cm="1">
        <f t="array" ref="K301">IF(OR($C301={"R","U"}),G301,"")</f>
        <v>26</v>
      </c>
      <c r="L301" s="15" cm="1">
        <f t="array" ref="L301">IF(OR($C301={"R","U"}),H301,"")</f>
        <v>27764</v>
      </c>
      <c r="M301" s="15" t="str">
        <f t="shared" si="4"/>
        <v>Commercial</v>
      </c>
    </row>
    <row r="302" spans="1:13" x14ac:dyDescent="0.25">
      <c r="A302" s="13">
        <v>202103</v>
      </c>
      <c r="B302" s="14" t="s">
        <v>0</v>
      </c>
      <c r="C302" s="14" t="s">
        <v>10</v>
      </c>
      <c r="D302" s="14" t="s">
        <v>94</v>
      </c>
      <c r="E302" s="14">
        <v>0</v>
      </c>
      <c r="F302" s="14">
        <v>0</v>
      </c>
      <c r="G302" s="14">
        <v>0</v>
      </c>
      <c r="H302" s="14">
        <v>0</v>
      </c>
      <c r="I302" s="15" cm="1">
        <f t="array" ref="I302">IF(OR($C302={"R","U"}),E302,"")</f>
        <v>0</v>
      </c>
      <c r="J302" s="15" cm="1">
        <f t="array" ref="J302">IF(OR($C302={"R","U"}),F302,"")</f>
        <v>0</v>
      </c>
      <c r="K302" s="15" cm="1">
        <f t="array" ref="K302">IF(OR($C302={"R","U"}),G302,"")</f>
        <v>0</v>
      </c>
      <c r="L302" s="15" cm="1">
        <f t="array" ref="L302">IF(OR($C302={"R","U"}),H302,"")</f>
        <v>0</v>
      </c>
      <c r="M302" s="15" t="str">
        <f t="shared" si="4"/>
        <v>Commercial</v>
      </c>
    </row>
    <row r="303" spans="1:13" x14ac:dyDescent="0.25">
      <c r="A303" s="13">
        <v>202103</v>
      </c>
      <c r="B303" s="14" t="s">
        <v>0</v>
      </c>
      <c r="C303" s="14" t="s">
        <v>10</v>
      </c>
      <c r="D303" s="14" t="s">
        <v>35</v>
      </c>
      <c r="E303" s="14">
        <v>264063.27</v>
      </c>
      <c r="F303" s="14">
        <v>0</v>
      </c>
      <c r="G303" s="14">
        <v>0</v>
      </c>
      <c r="H303" s="14">
        <v>0</v>
      </c>
      <c r="I303" s="15" cm="1">
        <f t="array" ref="I303">IF(OR($C303={"R","U"}),E303,"")</f>
        <v>264063.27</v>
      </c>
      <c r="J303" s="15" cm="1">
        <f t="array" ref="J303">IF(OR($C303={"R","U"}),F303,"")</f>
        <v>0</v>
      </c>
      <c r="K303" s="15" cm="1">
        <f t="array" ref="K303">IF(OR($C303={"R","U"}),G303,"")</f>
        <v>0</v>
      </c>
      <c r="L303" s="15" cm="1">
        <f t="array" ref="L303">IF(OR($C303={"R","U"}),H303,"")</f>
        <v>0</v>
      </c>
      <c r="M303" s="15" t="str">
        <f t="shared" si="4"/>
        <v>Commercial</v>
      </c>
    </row>
    <row r="304" spans="1:13" x14ac:dyDescent="0.25">
      <c r="A304" s="13">
        <v>202103</v>
      </c>
      <c r="B304" s="14" t="s">
        <v>0</v>
      </c>
      <c r="C304" s="14" t="s">
        <v>10</v>
      </c>
      <c r="D304" s="14" t="s">
        <v>36</v>
      </c>
      <c r="E304" s="14">
        <v>8793.82</v>
      </c>
      <c r="F304" s="14">
        <v>0</v>
      </c>
      <c r="G304" s="14">
        <v>2</v>
      </c>
      <c r="H304" s="14">
        <v>0</v>
      </c>
      <c r="I304" s="15" cm="1">
        <f t="array" ref="I304">IF(OR($C304={"R","U"}),E304,"")</f>
        <v>8793.82</v>
      </c>
      <c r="J304" s="15" cm="1">
        <f t="array" ref="J304">IF(OR($C304={"R","U"}),F304,"")</f>
        <v>0</v>
      </c>
      <c r="K304" s="15" cm="1">
        <f t="array" ref="K304">IF(OR($C304={"R","U"}),G304,"")</f>
        <v>2</v>
      </c>
      <c r="L304" s="15" cm="1">
        <f t="array" ref="L304">IF(OR($C304={"R","U"}),H304,"")</f>
        <v>0</v>
      </c>
      <c r="M304" s="15" t="str">
        <f t="shared" si="4"/>
        <v>Commercial</v>
      </c>
    </row>
    <row r="305" spans="1:13" x14ac:dyDescent="0.25">
      <c r="A305" s="13">
        <v>202103</v>
      </c>
      <c r="B305" s="14" t="s">
        <v>0</v>
      </c>
      <c r="C305" s="14" t="s">
        <v>10</v>
      </c>
      <c r="D305" s="14" t="s">
        <v>37</v>
      </c>
      <c r="E305" s="14">
        <v>-17347.59</v>
      </c>
      <c r="F305" s="14">
        <v>0</v>
      </c>
      <c r="G305" s="14">
        <v>0</v>
      </c>
      <c r="H305" s="14">
        <v>0</v>
      </c>
      <c r="I305" s="15" cm="1">
        <f t="array" ref="I305">IF(OR($C305={"R","U"}),E305,"")</f>
        <v>-17347.59</v>
      </c>
      <c r="J305" s="15" cm="1">
        <f t="array" ref="J305">IF(OR($C305={"R","U"}),F305,"")</f>
        <v>0</v>
      </c>
      <c r="K305" s="15" cm="1">
        <f t="array" ref="K305">IF(OR($C305={"R","U"}),G305,"")</f>
        <v>0</v>
      </c>
      <c r="L305" s="15" cm="1">
        <f t="array" ref="L305">IF(OR($C305={"R","U"}),H305,"")</f>
        <v>0</v>
      </c>
      <c r="M305" s="15" t="str">
        <f t="shared" si="4"/>
        <v>Commercial</v>
      </c>
    </row>
    <row r="306" spans="1:13" x14ac:dyDescent="0.25">
      <c r="A306" s="13">
        <v>202103</v>
      </c>
      <c r="B306" s="14" t="s">
        <v>0</v>
      </c>
      <c r="C306" s="14" t="s">
        <v>10</v>
      </c>
      <c r="D306" s="14" t="s">
        <v>38</v>
      </c>
      <c r="E306" s="14">
        <v>-260816.23</v>
      </c>
      <c r="F306" s="14">
        <v>0</v>
      </c>
      <c r="G306" s="14">
        <v>0</v>
      </c>
      <c r="H306" s="14">
        <v>0</v>
      </c>
      <c r="I306" s="15" cm="1">
        <f t="array" ref="I306">IF(OR($C306={"R","U"}),E306,"")</f>
        <v>-260816.23</v>
      </c>
      <c r="J306" s="15" cm="1">
        <f t="array" ref="J306">IF(OR($C306={"R","U"}),F306,"")</f>
        <v>0</v>
      </c>
      <c r="K306" s="15" cm="1">
        <f t="array" ref="K306">IF(OR($C306={"R","U"}),G306,"")</f>
        <v>0</v>
      </c>
      <c r="L306" s="15" cm="1">
        <f t="array" ref="L306">IF(OR($C306={"R","U"}),H306,"")</f>
        <v>0</v>
      </c>
      <c r="M306" s="15" t="str">
        <f t="shared" si="4"/>
        <v>Commercial</v>
      </c>
    </row>
    <row r="307" spans="1:13" x14ac:dyDescent="0.25">
      <c r="A307" s="13">
        <v>202103</v>
      </c>
      <c r="B307" s="14" t="s">
        <v>0</v>
      </c>
      <c r="C307" s="14" t="s">
        <v>10</v>
      </c>
      <c r="D307" s="14" t="s">
        <v>39</v>
      </c>
      <c r="F307" s="14">
        <v>16669</v>
      </c>
      <c r="G307" s="14">
        <v>0</v>
      </c>
      <c r="I307" s="15" cm="1">
        <f t="array" ref="I307">IF(OR($C307={"R","U"}),E307,"")</f>
        <v>0</v>
      </c>
      <c r="J307" s="15" cm="1">
        <f t="array" ref="J307">IF(OR($C307={"R","U"}),F307,"")</f>
        <v>16669</v>
      </c>
      <c r="K307" s="15" cm="1">
        <f t="array" ref="K307">IF(OR($C307={"R","U"}),G307,"")</f>
        <v>0</v>
      </c>
      <c r="L307" s="15" cm="1">
        <f t="array" ref="L307">IF(OR($C307={"R","U"}),H307,"")</f>
        <v>0</v>
      </c>
      <c r="M307" s="15" t="str">
        <f t="shared" si="4"/>
        <v>Commercial</v>
      </c>
    </row>
    <row r="308" spans="1:13" x14ac:dyDescent="0.25">
      <c r="A308" s="13">
        <v>202103</v>
      </c>
      <c r="B308" s="14" t="s">
        <v>0</v>
      </c>
      <c r="C308" s="14" t="s">
        <v>10</v>
      </c>
      <c r="D308" s="14" t="s">
        <v>40</v>
      </c>
      <c r="E308" s="14">
        <v>69638.06</v>
      </c>
      <c r="F308" s="14">
        <v>0</v>
      </c>
      <c r="G308" s="14">
        <v>0</v>
      </c>
      <c r="H308" s="14">
        <v>0</v>
      </c>
      <c r="I308" s="15" cm="1">
        <f t="array" ref="I308">IF(OR($C308={"R","U"}),E308,"")</f>
        <v>69638.06</v>
      </c>
      <c r="J308" s="15" cm="1">
        <f t="array" ref="J308">IF(OR($C308={"R","U"}),F308,"")</f>
        <v>0</v>
      </c>
      <c r="K308" s="15" cm="1">
        <f t="array" ref="K308">IF(OR($C308={"R","U"}),G308,"")</f>
        <v>0</v>
      </c>
      <c r="L308" s="15" cm="1">
        <f t="array" ref="L308">IF(OR($C308={"R","U"}),H308,"")</f>
        <v>0</v>
      </c>
      <c r="M308" s="15" t="str">
        <f t="shared" si="4"/>
        <v>Commercial</v>
      </c>
    </row>
    <row r="309" spans="1:13" x14ac:dyDescent="0.25">
      <c r="A309" s="13">
        <v>202103</v>
      </c>
      <c r="B309" s="14" t="s">
        <v>0</v>
      </c>
      <c r="C309" s="14" t="s">
        <v>10</v>
      </c>
      <c r="D309" s="14" t="s">
        <v>41</v>
      </c>
      <c r="E309" s="14">
        <v>-189199.25</v>
      </c>
      <c r="F309" s="14">
        <v>0</v>
      </c>
      <c r="G309" s="14">
        <v>0</v>
      </c>
      <c r="H309" s="14">
        <v>0</v>
      </c>
      <c r="I309" s="15" cm="1">
        <f t="array" ref="I309">IF(OR($C309={"R","U"}),E309,"")</f>
        <v>-189199.25</v>
      </c>
      <c r="J309" s="15" cm="1">
        <f t="array" ref="J309">IF(OR($C309={"R","U"}),F309,"")</f>
        <v>0</v>
      </c>
      <c r="K309" s="15" cm="1">
        <f t="array" ref="K309">IF(OR($C309={"R","U"}),G309,"")</f>
        <v>0</v>
      </c>
      <c r="L309" s="15" cm="1">
        <f t="array" ref="L309">IF(OR($C309={"R","U"}),H309,"")</f>
        <v>0</v>
      </c>
      <c r="M309" s="15" t="str">
        <f t="shared" si="4"/>
        <v>Commercial</v>
      </c>
    </row>
    <row r="310" spans="1:13" x14ac:dyDescent="0.25">
      <c r="A310" s="13">
        <v>202103</v>
      </c>
      <c r="B310" s="14" t="s">
        <v>0</v>
      </c>
      <c r="C310" s="14" t="s">
        <v>10</v>
      </c>
      <c r="D310" s="14" t="s">
        <v>42</v>
      </c>
      <c r="E310" s="14">
        <v>9179.2800000000007</v>
      </c>
      <c r="F310" s="14">
        <v>0</v>
      </c>
      <c r="G310" s="14">
        <v>0</v>
      </c>
      <c r="H310" s="14">
        <v>0</v>
      </c>
      <c r="I310" s="15" cm="1">
        <f t="array" ref="I310">IF(OR($C310={"R","U"}),E310,"")</f>
        <v>9179.2800000000007</v>
      </c>
      <c r="J310" s="15" cm="1">
        <f t="array" ref="J310">IF(OR($C310={"R","U"}),F310,"")</f>
        <v>0</v>
      </c>
      <c r="K310" s="15" cm="1">
        <f t="array" ref="K310">IF(OR($C310={"R","U"}),G310,"")</f>
        <v>0</v>
      </c>
      <c r="L310" s="15" cm="1">
        <f t="array" ref="L310">IF(OR($C310={"R","U"}),H310,"")</f>
        <v>0</v>
      </c>
      <c r="M310" s="15" t="str">
        <f t="shared" si="4"/>
        <v>Commercial</v>
      </c>
    </row>
    <row r="311" spans="1:13" x14ac:dyDescent="0.25">
      <c r="A311" s="13">
        <v>202103</v>
      </c>
      <c r="B311" s="14" t="s">
        <v>0</v>
      </c>
      <c r="C311" s="14" t="s">
        <v>43</v>
      </c>
      <c r="D311" s="14" t="s">
        <v>44</v>
      </c>
      <c r="E311" s="14">
        <v>87000</v>
      </c>
      <c r="F311" s="14">
        <v>0</v>
      </c>
      <c r="G311" s="14">
        <v>0</v>
      </c>
      <c r="H311" s="14">
        <v>936000</v>
      </c>
      <c r="I311" s="15" cm="1">
        <f t="array" ref="I311">IF(OR($C311={"R","U"}),E311,"")</f>
        <v>87000</v>
      </c>
      <c r="J311" s="15" cm="1">
        <f t="array" ref="J311">IF(OR($C311={"R","U"}),F311,"")</f>
        <v>0</v>
      </c>
      <c r="K311" s="15" cm="1">
        <f t="array" ref="K311">IF(OR($C311={"R","U"}),G311,"")</f>
        <v>0</v>
      </c>
      <c r="L311" s="15" cm="1">
        <f t="array" ref="L311">IF(OR($C311={"R","U"}),H311,"")</f>
        <v>936000</v>
      </c>
      <c r="M311" s="15" t="str">
        <f t="shared" si="4"/>
        <v>Commercial</v>
      </c>
    </row>
    <row r="312" spans="1:13" x14ac:dyDescent="0.25">
      <c r="A312" s="13">
        <v>202103</v>
      </c>
      <c r="B312" s="14" t="s">
        <v>45</v>
      </c>
      <c r="C312" s="14" t="s">
        <v>1</v>
      </c>
      <c r="D312" s="14" t="s">
        <v>2</v>
      </c>
      <c r="E312" s="14">
        <v>-394.3</v>
      </c>
      <c r="F312" s="14">
        <v>0</v>
      </c>
      <c r="G312" s="14">
        <v>41</v>
      </c>
      <c r="H312" s="14">
        <v>54164</v>
      </c>
      <c r="I312" s="15" t="str" cm="1">
        <f t="array" ref="I312">IF(OR($C312={"R","U"}),E312,"")</f>
        <v/>
      </c>
      <c r="J312" s="15" t="str" cm="1">
        <f t="array" ref="J312">IF(OR($C312={"R","U"}),F312,"")</f>
        <v/>
      </c>
      <c r="K312" s="15" t="str" cm="1">
        <f t="array" ref="K312">IF(OR($C312={"R","U"}),G312,"")</f>
        <v/>
      </c>
      <c r="L312" s="15" t="str" cm="1">
        <f t="array" ref="L312">IF(OR($C312={"R","U"}),H312,"")</f>
        <v/>
      </c>
      <c r="M312" s="15" t="str">
        <f t="shared" si="4"/>
        <v>Industrial</v>
      </c>
    </row>
    <row r="313" spans="1:13" x14ac:dyDescent="0.25">
      <c r="A313" s="13">
        <v>202103</v>
      </c>
      <c r="B313" s="14" t="s">
        <v>45</v>
      </c>
      <c r="C313" s="14" t="s">
        <v>1</v>
      </c>
      <c r="D313" s="14" t="s">
        <v>4</v>
      </c>
      <c r="E313" s="14">
        <v>-7.0000000000000007E-2</v>
      </c>
      <c r="F313" s="14">
        <v>0</v>
      </c>
      <c r="G313" s="14">
        <v>1</v>
      </c>
      <c r="H313" s="14">
        <v>10</v>
      </c>
      <c r="I313" s="15" t="str" cm="1">
        <f t="array" ref="I313">IF(OR($C313={"R","U"}),E313,"")</f>
        <v/>
      </c>
      <c r="J313" s="15" t="str" cm="1">
        <f t="array" ref="J313">IF(OR($C313={"R","U"}),F313,"")</f>
        <v/>
      </c>
      <c r="K313" s="15" t="str" cm="1">
        <f t="array" ref="K313">IF(OR($C313={"R","U"}),G313,"")</f>
        <v/>
      </c>
      <c r="L313" s="15" t="str" cm="1">
        <f t="array" ref="L313">IF(OR($C313={"R","U"}),H313,"")</f>
        <v/>
      </c>
      <c r="M313" s="15" t="str">
        <f t="shared" si="4"/>
        <v>Industrial</v>
      </c>
    </row>
    <row r="314" spans="1:13" x14ac:dyDescent="0.25">
      <c r="A314" s="13">
        <v>202103</v>
      </c>
      <c r="B314" s="14" t="s">
        <v>45</v>
      </c>
      <c r="C314" s="14" t="s">
        <v>1</v>
      </c>
      <c r="D314" s="14" t="s">
        <v>5</v>
      </c>
      <c r="E314" s="14">
        <v>-158.12</v>
      </c>
      <c r="F314" s="14">
        <v>0</v>
      </c>
      <c r="G314" s="14">
        <v>9</v>
      </c>
      <c r="H314" s="14">
        <v>21720</v>
      </c>
      <c r="I314" s="15" t="str" cm="1">
        <f t="array" ref="I314">IF(OR($C314={"R","U"}),E314,"")</f>
        <v/>
      </c>
      <c r="J314" s="15" t="str" cm="1">
        <f t="array" ref="J314">IF(OR($C314={"R","U"}),F314,"")</f>
        <v/>
      </c>
      <c r="K314" s="15" t="str" cm="1">
        <f t="array" ref="K314">IF(OR($C314={"R","U"}),G314,"")</f>
        <v/>
      </c>
      <c r="L314" s="15" t="str" cm="1">
        <f t="array" ref="L314">IF(OR($C314={"R","U"}),H314,"")</f>
        <v/>
      </c>
      <c r="M314" s="15" t="str">
        <f t="shared" si="4"/>
        <v>Industrial</v>
      </c>
    </row>
    <row r="315" spans="1:13" x14ac:dyDescent="0.25">
      <c r="A315" s="13">
        <v>202103</v>
      </c>
      <c r="B315" s="14" t="s">
        <v>45</v>
      </c>
      <c r="C315" s="14" t="s">
        <v>1</v>
      </c>
      <c r="D315" s="14" t="s">
        <v>7</v>
      </c>
      <c r="E315" s="14">
        <v>-4.0599999999999996</v>
      </c>
      <c r="H315" s="14">
        <v>554</v>
      </c>
      <c r="I315" s="15" t="str" cm="1">
        <f t="array" ref="I315">IF(OR($C315={"R","U"}),E315,"")</f>
        <v/>
      </c>
      <c r="J315" s="15" t="str" cm="1">
        <f t="array" ref="J315">IF(OR($C315={"R","U"}),F315,"")</f>
        <v/>
      </c>
      <c r="K315" s="15" t="str" cm="1">
        <f t="array" ref="K315">IF(OR($C315={"R","U"}),G315,"")</f>
        <v/>
      </c>
      <c r="L315" s="15" t="str" cm="1">
        <f t="array" ref="L315">IF(OR($C315={"R","U"}),H315,"")</f>
        <v/>
      </c>
      <c r="M315" s="15" t="str">
        <f t="shared" si="4"/>
        <v>Industrial</v>
      </c>
    </row>
    <row r="316" spans="1:13" x14ac:dyDescent="0.25">
      <c r="A316" s="13">
        <v>202103</v>
      </c>
      <c r="B316" s="14" t="s">
        <v>45</v>
      </c>
      <c r="C316" s="14" t="s">
        <v>1</v>
      </c>
      <c r="D316" s="14" t="s">
        <v>8</v>
      </c>
      <c r="E316" s="14">
        <v>-12.13</v>
      </c>
      <c r="F316" s="14">
        <v>0</v>
      </c>
      <c r="G316" s="14">
        <v>0</v>
      </c>
      <c r="H316" s="14">
        <v>0</v>
      </c>
      <c r="I316" s="15" t="str" cm="1">
        <f t="array" ref="I316">IF(OR($C316={"R","U"}),E316,"")</f>
        <v/>
      </c>
      <c r="J316" s="15" t="str" cm="1">
        <f t="array" ref="J316">IF(OR($C316={"R","U"}),F316,"")</f>
        <v/>
      </c>
      <c r="K316" s="15" t="str" cm="1">
        <f t="array" ref="K316">IF(OR($C316={"R","U"}),G316,"")</f>
        <v/>
      </c>
      <c r="L316" s="15" t="str" cm="1">
        <f t="array" ref="L316">IF(OR($C316={"R","U"}),H316,"")</f>
        <v/>
      </c>
      <c r="M316" s="15" t="str">
        <f t="shared" si="4"/>
        <v>Industrial</v>
      </c>
    </row>
    <row r="317" spans="1:13" x14ac:dyDescent="0.25">
      <c r="A317" s="13">
        <v>202103</v>
      </c>
      <c r="B317" s="14" t="s">
        <v>45</v>
      </c>
      <c r="C317" s="14" t="s">
        <v>1</v>
      </c>
      <c r="D317" s="14" t="s">
        <v>9</v>
      </c>
      <c r="F317" s="14">
        <v>50</v>
      </c>
      <c r="G317" s="14">
        <v>0</v>
      </c>
      <c r="I317" s="15" t="str" cm="1">
        <f t="array" ref="I317">IF(OR($C317={"R","U"}),E317,"")</f>
        <v/>
      </c>
      <c r="J317" s="15" t="str" cm="1">
        <f t="array" ref="J317">IF(OR($C317={"R","U"}),F317,"")</f>
        <v/>
      </c>
      <c r="K317" s="15" t="str" cm="1">
        <f t="array" ref="K317">IF(OR($C317={"R","U"}),G317,"")</f>
        <v/>
      </c>
      <c r="L317" s="15" t="str" cm="1">
        <f t="array" ref="L317">IF(OR($C317={"R","U"}),H317,"")</f>
        <v/>
      </c>
      <c r="M317" s="15" t="str">
        <f t="shared" si="4"/>
        <v>Industrial</v>
      </c>
    </row>
    <row r="318" spans="1:13" x14ac:dyDescent="0.25">
      <c r="A318" s="13">
        <v>202103</v>
      </c>
      <c r="B318" s="14" t="s">
        <v>45</v>
      </c>
      <c r="C318" s="14" t="s">
        <v>10</v>
      </c>
      <c r="D318" s="14" t="s">
        <v>12</v>
      </c>
      <c r="E318" s="14">
        <v>6010.13</v>
      </c>
      <c r="F318" s="14">
        <v>0</v>
      </c>
      <c r="G318" s="14">
        <v>41</v>
      </c>
      <c r="H318" s="14">
        <v>54164</v>
      </c>
      <c r="I318" s="15" cm="1">
        <f t="array" ref="I318">IF(OR($C318={"R","U"}),E318,"")</f>
        <v>6010.13</v>
      </c>
      <c r="J318" s="15" cm="1">
        <f t="array" ref="J318">IF(OR($C318={"R","U"}),F318,"")</f>
        <v>0</v>
      </c>
      <c r="K318" s="15" cm="1">
        <f t="array" ref="K318">IF(OR($C318={"R","U"}),G318,"")</f>
        <v>41</v>
      </c>
      <c r="L318" s="15" cm="1">
        <f t="array" ref="L318">IF(OR($C318={"R","U"}),H318,"")</f>
        <v>54164</v>
      </c>
      <c r="M318" s="15" t="str">
        <f t="shared" si="4"/>
        <v>Industrial</v>
      </c>
    </row>
    <row r="319" spans="1:13" x14ac:dyDescent="0.25">
      <c r="A319" s="13">
        <v>202103</v>
      </c>
      <c r="B319" s="14" t="s">
        <v>45</v>
      </c>
      <c r="C319" s="14" t="s">
        <v>10</v>
      </c>
      <c r="D319" s="14" t="s">
        <v>14</v>
      </c>
      <c r="E319" s="14">
        <v>1.1100000000000001</v>
      </c>
      <c r="F319" s="14">
        <v>0</v>
      </c>
      <c r="G319" s="14">
        <v>1</v>
      </c>
      <c r="H319" s="14">
        <v>10</v>
      </c>
      <c r="I319" s="15" cm="1">
        <f t="array" ref="I319">IF(OR($C319={"R","U"}),E319,"")</f>
        <v>1.1100000000000001</v>
      </c>
      <c r="J319" s="15" cm="1">
        <f t="array" ref="J319">IF(OR($C319={"R","U"}),F319,"")</f>
        <v>0</v>
      </c>
      <c r="K319" s="15" cm="1">
        <f t="array" ref="K319">IF(OR($C319={"R","U"}),G319,"")</f>
        <v>1</v>
      </c>
      <c r="L319" s="15" cm="1">
        <f t="array" ref="L319">IF(OR($C319={"R","U"}),H319,"")</f>
        <v>10</v>
      </c>
      <c r="M319" s="15" t="str">
        <f t="shared" si="4"/>
        <v>Industrial</v>
      </c>
    </row>
    <row r="320" spans="1:13" x14ac:dyDescent="0.25">
      <c r="A320" s="13">
        <v>202103</v>
      </c>
      <c r="B320" s="14" t="s">
        <v>45</v>
      </c>
      <c r="C320" s="14" t="s">
        <v>10</v>
      </c>
      <c r="D320" s="14" t="s">
        <v>15</v>
      </c>
      <c r="E320" s="14">
        <v>113301.89</v>
      </c>
      <c r="F320" s="14">
        <v>0</v>
      </c>
      <c r="G320" s="14">
        <v>323</v>
      </c>
      <c r="H320" s="14">
        <v>1175671</v>
      </c>
      <c r="I320" s="15" cm="1">
        <f t="array" ref="I320">IF(OR($C320={"R","U"}),E320,"")</f>
        <v>113301.89</v>
      </c>
      <c r="J320" s="15" cm="1">
        <f t="array" ref="J320">IF(OR($C320={"R","U"}),F320,"")</f>
        <v>0</v>
      </c>
      <c r="K320" s="15" cm="1">
        <f t="array" ref="K320">IF(OR($C320={"R","U"}),G320,"")</f>
        <v>323</v>
      </c>
      <c r="L320" s="15" cm="1">
        <f t="array" ref="L320">IF(OR($C320={"R","U"}),H320,"")</f>
        <v>1175671</v>
      </c>
      <c r="M320" s="15" t="str">
        <f t="shared" si="4"/>
        <v>Industrial</v>
      </c>
    </row>
    <row r="321" spans="1:13" x14ac:dyDescent="0.25">
      <c r="A321" s="13">
        <v>202103</v>
      </c>
      <c r="B321" s="14" t="s">
        <v>45</v>
      </c>
      <c r="C321" s="14" t="s">
        <v>10</v>
      </c>
      <c r="D321" s="14" t="s">
        <v>16</v>
      </c>
      <c r="E321" s="14">
        <v>730.52</v>
      </c>
      <c r="F321" s="14">
        <v>0</v>
      </c>
      <c r="G321" s="14">
        <v>4</v>
      </c>
      <c r="H321" s="14">
        <v>2776</v>
      </c>
      <c r="I321" s="15" cm="1">
        <f t="array" ref="I321">IF(OR($C321={"R","U"}),E321,"")</f>
        <v>730.52</v>
      </c>
      <c r="J321" s="15" cm="1">
        <f t="array" ref="J321">IF(OR($C321={"R","U"}),F321,"")</f>
        <v>0</v>
      </c>
      <c r="K321" s="15" cm="1">
        <f t="array" ref="K321">IF(OR($C321={"R","U"}),G321,"")</f>
        <v>4</v>
      </c>
      <c r="L321" s="15" cm="1">
        <f t="array" ref="L321">IF(OR($C321={"R","U"}),H321,"")</f>
        <v>2776</v>
      </c>
      <c r="M321" s="15" t="str">
        <f t="shared" si="4"/>
        <v>Industrial</v>
      </c>
    </row>
    <row r="322" spans="1:13" x14ac:dyDescent="0.25">
      <c r="A322" s="13">
        <v>202103</v>
      </c>
      <c r="B322" s="14" t="s">
        <v>45</v>
      </c>
      <c r="C322" s="14" t="s">
        <v>10</v>
      </c>
      <c r="D322" s="14" t="s">
        <v>17</v>
      </c>
      <c r="E322" s="14">
        <v>7480.12</v>
      </c>
      <c r="F322" s="14">
        <v>0</v>
      </c>
      <c r="G322" s="14">
        <v>9</v>
      </c>
      <c r="H322" s="14">
        <v>21720</v>
      </c>
      <c r="I322" s="15" cm="1">
        <f t="array" ref="I322">IF(OR($C322={"R","U"}),E322,"")</f>
        <v>7480.12</v>
      </c>
      <c r="J322" s="15" cm="1">
        <f t="array" ref="J322">IF(OR($C322={"R","U"}),F322,"")</f>
        <v>0</v>
      </c>
      <c r="K322" s="15" cm="1">
        <f t="array" ref="K322">IF(OR($C322={"R","U"}),G322,"")</f>
        <v>9</v>
      </c>
      <c r="L322" s="15" cm="1">
        <f t="array" ref="L322">IF(OR($C322={"R","U"}),H322,"")</f>
        <v>21720</v>
      </c>
      <c r="M322" s="15" t="str">
        <f t="shared" si="4"/>
        <v>Industrial</v>
      </c>
    </row>
    <row r="323" spans="1:13" x14ac:dyDescent="0.25">
      <c r="A323" s="13">
        <v>202103</v>
      </c>
      <c r="B323" s="14" t="s">
        <v>45</v>
      </c>
      <c r="C323" s="14" t="s">
        <v>10</v>
      </c>
      <c r="D323" s="14" t="s">
        <v>18</v>
      </c>
      <c r="E323" s="14">
        <v>546467.38</v>
      </c>
      <c r="F323" s="14">
        <v>0</v>
      </c>
      <c r="G323" s="14">
        <v>90</v>
      </c>
      <c r="H323" s="14">
        <v>6403100</v>
      </c>
      <c r="I323" s="15" cm="1">
        <f t="array" ref="I323">IF(OR($C323={"R","U"}),E323,"")</f>
        <v>546467.38</v>
      </c>
      <c r="J323" s="15" cm="1">
        <f t="array" ref="J323">IF(OR($C323={"R","U"}),F323,"")</f>
        <v>0</v>
      </c>
      <c r="K323" s="15" cm="1">
        <f t="array" ref="K323">IF(OR($C323={"R","U"}),G323,"")</f>
        <v>90</v>
      </c>
      <c r="L323" s="15" cm="1">
        <f t="array" ref="L323">IF(OR($C323={"R","U"}),H323,"")</f>
        <v>6403100</v>
      </c>
      <c r="M323" s="15" t="str">
        <f t="shared" ref="M323:M386" si="5">IF(LEFT(B323,3)="RES","Residential",IF(LEFT(B323,3)="COM","Commercial",IF(LEFT(B323,3)="IND","Industrial",IF(LEFT(B323,3)="IRR","Irrigation",IF(LEFT(B323,3)="PUB","Lighting")))))</f>
        <v>Industrial</v>
      </c>
    </row>
    <row r="324" spans="1:13" x14ac:dyDescent="0.25">
      <c r="A324" s="13">
        <v>202103</v>
      </c>
      <c r="B324" s="14" t="s">
        <v>45</v>
      </c>
      <c r="C324" s="14" t="s">
        <v>10</v>
      </c>
      <c r="D324" s="14" t="s">
        <v>46</v>
      </c>
      <c r="E324" s="14">
        <v>2445205.4500000002</v>
      </c>
      <c r="F324" s="14">
        <v>0</v>
      </c>
      <c r="G324" s="14">
        <v>1</v>
      </c>
      <c r="H324" s="14">
        <v>40014000</v>
      </c>
      <c r="I324" s="15" cm="1">
        <f t="array" ref="I324">IF(OR($C324={"R","U"}),E324,"")</f>
        <v>2445205.4500000002</v>
      </c>
      <c r="J324" s="15" cm="1">
        <f t="array" ref="J324">IF(OR($C324={"R","U"}),F324,"")</f>
        <v>0</v>
      </c>
      <c r="K324" s="15" cm="1">
        <f t="array" ref="K324">IF(OR($C324={"R","U"}),G324,"")</f>
        <v>1</v>
      </c>
      <c r="L324" s="15" cm="1">
        <f t="array" ref="L324">IF(OR($C324={"R","U"}),H324,"")</f>
        <v>40014000</v>
      </c>
      <c r="M324" s="15" t="str">
        <f t="shared" si="5"/>
        <v>Industrial</v>
      </c>
    </row>
    <row r="325" spans="1:13" x14ac:dyDescent="0.25">
      <c r="A325" s="13">
        <v>202103</v>
      </c>
      <c r="B325" s="14" t="s">
        <v>45</v>
      </c>
      <c r="C325" s="14" t="s">
        <v>10</v>
      </c>
      <c r="D325" s="14" t="s">
        <v>19</v>
      </c>
      <c r="E325" s="14">
        <v>1225069.93</v>
      </c>
      <c r="F325" s="14">
        <v>0</v>
      </c>
      <c r="G325" s="14">
        <v>29</v>
      </c>
      <c r="H325" s="14">
        <v>16785650</v>
      </c>
      <c r="I325" s="15" cm="1">
        <f t="array" ref="I325">IF(OR($C325={"R","U"}),E325,"")</f>
        <v>1225069.93</v>
      </c>
      <c r="J325" s="15" cm="1">
        <f t="array" ref="J325">IF(OR($C325={"R","U"}),F325,"")</f>
        <v>0</v>
      </c>
      <c r="K325" s="15" cm="1">
        <f t="array" ref="K325">IF(OR($C325={"R","U"}),G325,"")</f>
        <v>29</v>
      </c>
      <c r="L325" s="15" cm="1">
        <f t="array" ref="L325">IF(OR($C325={"R","U"}),H325,"")</f>
        <v>16785650</v>
      </c>
      <c r="M325" s="15" t="str">
        <f t="shared" si="5"/>
        <v>Industrial</v>
      </c>
    </row>
    <row r="326" spans="1:13" x14ac:dyDescent="0.25">
      <c r="A326" s="13">
        <v>202103</v>
      </c>
      <c r="B326" s="14" t="s">
        <v>45</v>
      </c>
      <c r="C326" s="14" t="s">
        <v>10</v>
      </c>
      <c r="D326" s="14" t="s">
        <v>21</v>
      </c>
      <c r="E326" s="14">
        <v>-90686.18</v>
      </c>
      <c r="H326" s="14">
        <v>0</v>
      </c>
      <c r="I326" s="15" cm="1">
        <f t="array" ref="I326">IF(OR($C326={"R","U"}),E326,"")</f>
        <v>-90686.18</v>
      </c>
      <c r="J326" s="15" cm="1">
        <f t="array" ref="J326">IF(OR($C326={"R","U"}),F326,"")</f>
        <v>0</v>
      </c>
      <c r="K326" s="15" cm="1">
        <f t="array" ref="K326">IF(OR($C326={"R","U"}),G326,"")</f>
        <v>0</v>
      </c>
      <c r="L326" s="15" cm="1">
        <f t="array" ref="L326">IF(OR($C326={"R","U"}),H326,"")</f>
        <v>0</v>
      </c>
      <c r="M326" s="15" t="str">
        <f t="shared" si="5"/>
        <v>Industrial</v>
      </c>
    </row>
    <row r="327" spans="1:13" x14ac:dyDescent="0.25">
      <c r="A327" s="13">
        <v>202103</v>
      </c>
      <c r="B327" s="14" t="s">
        <v>45</v>
      </c>
      <c r="C327" s="14" t="s">
        <v>10</v>
      </c>
      <c r="D327" s="14" t="s">
        <v>26</v>
      </c>
      <c r="E327" s="14">
        <v>5331.07</v>
      </c>
      <c r="H327" s="14">
        <v>0</v>
      </c>
      <c r="I327" s="15" cm="1">
        <f t="array" ref="I327">IF(OR($C327={"R","U"}),E327,"")</f>
        <v>5331.07</v>
      </c>
      <c r="J327" s="15" cm="1">
        <f t="array" ref="J327">IF(OR($C327={"R","U"}),F327,"")</f>
        <v>0</v>
      </c>
      <c r="K327" s="15" cm="1">
        <f t="array" ref="K327">IF(OR($C327={"R","U"}),G327,"")</f>
        <v>0</v>
      </c>
      <c r="L327" s="15" cm="1">
        <f t="array" ref="L327">IF(OR($C327={"R","U"}),H327,"")</f>
        <v>0</v>
      </c>
      <c r="M327" s="15" t="str">
        <f t="shared" si="5"/>
        <v>Industrial</v>
      </c>
    </row>
    <row r="328" spans="1:13" x14ac:dyDescent="0.25">
      <c r="A328" s="13">
        <v>202103</v>
      </c>
      <c r="B328" s="14" t="s">
        <v>45</v>
      </c>
      <c r="C328" s="14" t="s">
        <v>10</v>
      </c>
      <c r="D328" s="14" t="s">
        <v>29</v>
      </c>
      <c r="E328" s="14">
        <v>429.87</v>
      </c>
      <c r="F328" s="14">
        <v>0</v>
      </c>
      <c r="G328" s="14">
        <v>2</v>
      </c>
      <c r="H328" s="14">
        <v>4600</v>
      </c>
      <c r="I328" s="15" cm="1">
        <f t="array" ref="I328">IF(OR($C328={"R","U"}),E328,"")</f>
        <v>429.87</v>
      </c>
      <c r="J328" s="15" cm="1">
        <f t="array" ref="J328">IF(OR($C328={"R","U"}),F328,"")</f>
        <v>0</v>
      </c>
      <c r="K328" s="15" cm="1">
        <f t="array" ref="K328">IF(OR($C328={"R","U"}),G328,"")</f>
        <v>2</v>
      </c>
      <c r="L328" s="15" cm="1">
        <f t="array" ref="L328">IF(OR($C328={"R","U"}),H328,"")</f>
        <v>4600</v>
      </c>
      <c r="M328" s="15" t="str">
        <f t="shared" si="5"/>
        <v>Industrial</v>
      </c>
    </row>
    <row r="329" spans="1:13" x14ac:dyDescent="0.25">
      <c r="A329" s="13">
        <v>202103</v>
      </c>
      <c r="B329" s="14" t="s">
        <v>45</v>
      </c>
      <c r="C329" s="14" t="s">
        <v>10</v>
      </c>
      <c r="D329" s="14" t="s">
        <v>32</v>
      </c>
      <c r="E329" s="14">
        <v>498.02</v>
      </c>
      <c r="F329" s="14">
        <v>0</v>
      </c>
      <c r="G329" s="14">
        <v>36</v>
      </c>
      <c r="H329" s="14">
        <v>7916</v>
      </c>
      <c r="I329" s="15" cm="1">
        <f t="array" ref="I329">IF(OR($C329={"R","U"}),E329,"")</f>
        <v>498.02</v>
      </c>
      <c r="J329" s="15" cm="1">
        <f t="array" ref="J329">IF(OR($C329={"R","U"}),F329,"")</f>
        <v>0</v>
      </c>
      <c r="K329" s="15" cm="1">
        <f t="array" ref="K329">IF(OR($C329={"R","U"}),G329,"")</f>
        <v>36</v>
      </c>
      <c r="L329" s="15" cm="1">
        <f t="array" ref="L329">IF(OR($C329={"R","U"}),H329,"")</f>
        <v>7916</v>
      </c>
      <c r="M329" s="15" t="str">
        <f t="shared" si="5"/>
        <v>Industrial</v>
      </c>
    </row>
    <row r="330" spans="1:13" x14ac:dyDescent="0.25">
      <c r="A330" s="13">
        <v>202103</v>
      </c>
      <c r="B330" s="14" t="s">
        <v>45</v>
      </c>
      <c r="C330" s="14" t="s">
        <v>10</v>
      </c>
      <c r="D330" s="14" t="s">
        <v>33</v>
      </c>
      <c r="E330" s="14">
        <v>208.4</v>
      </c>
      <c r="F330" s="14">
        <v>0</v>
      </c>
      <c r="G330" s="14">
        <v>14</v>
      </c>
      <c r="H330" s="14">
        <v>2228</v>
      </c>
      <c r="I330" s="15" cm="1">
        <f t="array" ref="I330">IF(OR($C330={"R","U"}),E330,"")</f>
        <v>208.4</v>
      </c>
      <c r="J330" s="15" cm="1">
        <f t="array" ref="J330">IF(OR($C330={"R","U"}),F330,"")</f>
        <v>0</v>
      </c>
      <c r="K330" s="15" cm="1">
        <f t="array" ref="K330">IF(OR($C330={"R","U"}),G330,"")</f>
        <v>14</v>
      </c>
      <c r="L330" s="15" cm="1">
        <f t="array" ref="L330">IF(OR($C330={"R","U"}),H330,"")</f>
        <v>2228</v>
      </c>
      <c r="M330" s="15" t="str">
        <f t="shared" si="5"/>
        <v>Industrial</v>
      </c>
    </row>
    <row r="331" spans="1:13" x14ac:dyDescent="0.25">
      <c r="A331" s="13">
        <v>202103</v>
      </c>
      <c r="B331" s="14" t="s">
        <v>45</v>
      </c>
      <c r="C331" s="14" t="s">
        <v>10</v>
      </c>
      <c r="D331" s="14" t="s">
        <v>47</v>
      </c>
      <c r="E331" s="14">
        <v>26201.37</v>
      </c>
      <c r="F331" s="14">
        <v>0</v>
      </c>
      <c r="G331" s="14">
        <v>1</v>
      </c>
      <c r="H331" s="14">
        <v>116000</v>
      </c>
      <c r="I331" s="15" cm="1">
        <f t="array" ref="I331">IF(OR($C331={"R","U"}),E331,"")</f>
        <v>26201.37</v>
      </c>
      <c r="J331" s="15" cm="1">
        <f t="array" ref="J331">IF(OR($C331={"R","U"}),F331,"")</f>
        <v>0</v>
      </c>
      <c r="K331" s="15" cm="1">
        <f t="array" ref="K331">IF(OR($C331={"R","U"}),G331,"")</f>
        <v>1</v>
      </c>
      <c r="L331" s="15" cm="1">
        <f t="array" ref="L331">IF(OR($C331={"R","U"}),H331,"")</f>
        <v>116000</v>
      </c>
      <c r="M331" s="15" t="str">
        <f t="shared" si="5"/>
        <v>Industrial</v>
      </c>
    </row>
    <row r="332" spans="1:13" x14ac:dyDescent="0.25">
      <c r="A332" s="13">
        <v>202103</v>
      </c>
      <c r="B332" s="14" t="s">
        <v>45</v>
      </c>
      <c r="C332" s="14" t="s">
        <v>10</v>
      </c>
      <c r="D332" s="14" t="s">
        <v>48</v>
      </c>
      <c r="E332" s="14">
        <v>134105.91</v>
      </c>
      <c r="F332" s="14">
        <v>0</v>
      </c>
      <c r="G332" s="14">
        <v>0</v>
      </c>
      <c r="H332" s="14">
        <v>0</v>
      </c>
      <c r="I332" s="15" cm="1">
        <f t="array" ref="I332">IF(OR($C332={"R","U"}),E332,"")</f>
        <v>134105.91</v>
      </c>
      <c r="J332" s="15" cm="1">
        <f t="array" ref="J332">IF(OR($C332={"R","U"}),F332,"")</f>
        <v>0</v>
      </c>
      <c r="K332" s="15" cm="1">
        <f t="array" ref="K332">IF(OR($C332={"R","U"}),G332,"")</f>
        <v>0</v>
      </c>
      <c r="L332" s="15" cm="1">
        <f t="array" ref="L332">IF(OR($C332={"R","U"}),H332,"")</f>
        <v>0</v>
      </c>
      <c r="M332" s="15" t="str">
        <f t="shared" si="5"/>
        <v>Industrial</v>
      </c>
    </row>
    <row r="333" spans="1:13" x14ac:dyDescent="0.25">
      <c r="A333" s="13">
        <v>202103</v>
      </c>
      <c r="B333" s="14" t="s">
        <v>45</v>
      </c>
      <c r="C333" s="14" t="s">
        <v>10</v>
      </c>
      <c r="D333" s="14" t="s">
        <v>49</v>
      </c>
      <c r="E333" s="14">
        <v>4.75</v>
      </c>
      <c r="F333" s="14">
        <v>0</v>
      </c>
      <c r="G333" s="14">
        <v>0</v>
      </c>
      <c r="H333" s="14">
        <v>0</v>
      </c>
      <c r="I333" s="15" cm="1">
        <f t="array" ref="I333">IF(OR($C333={"R","U"}),E333,"")</f>
        <v>4.75</v>
      </c>
      <c r="J333" s="15" cm="1">
        <f t="array" ref="J333">IF(OR($C333={"R","U"}),F333,"")</f>
        <v>0</v>
      </c>
      <c r="K333" s="15" cm="1">
        <f t="array" ref="K333">IF(OR($C333={"R","U"}),G333,"")</f>
        <v>0</v>
      </c>
      <c r="L333" s="15" cm="1">
        <f t="array" ref="L333">IF(OR($C333={"R","U"}),H333,"")</f>
        <v>0</v>
      </c>
      <c r="M333" s="15" t="str">
        <f t="shared" si="5"/>
        <v>Industrial</v>
      </c>
    </row>
    <row r="334" spans="1:13" x14ac:dyDescent="0.25">
      <c r="A334" s="13">
        <v>202103</v>
      </c>
      <c r="B334" s="14" t="s">
        <v>45</v>
      </c>
      <c r="C334" s="14" t="s">
        <v>10</v>
      </c>
      <c r="D334" s="14" t="s">
        <v>50</v>
      </c>
      <c r="E334" s="14">
        <v>-7714.45</v>
      </c>
      <c r="F334" s="14">
        <v>0</v>
      </c>
      <c r="G334" s="14">
        <v>0</v>
      </c>
      <c r="H334" s="14">
        <v>0</v>
      </c>
      <c r="I334" s="15" cm="1">
        <f t="array" ref="I334">IF(OR($C334={"R","U"}),E334,"")</f>
        <v>-7714.45</v>
      </c>
      <c r="J334" s="15" cm="1">
        <f t="array" ref="J334">IF(OR($C334={"R","U"}),F334,"")</f>
        <v>0</v>
      </c>
      <c r="K334" s="15" cm="1">
        <f t="array" ref="K334">IF(OR($C334={"R","U"}),G334,"")</f>
        <v>0</v>
      </c>
      <c r="L334" s="15" cm="1">
        <f t="array" ref="L334">IF(OR($C334={"R","U"}),H334,"")</f>
        <v>0</v>
      </c>
      <c r="M334" s="15" t="str">
        <f t="shared" si="5"/>
        <v>Industrial</v>
      </c>
    </row>
    <row r="335" spans="1:13" x14ac:dyDescent="0.25">
      <c r="A335" s="13">
        <v>202103</v>
      </c>
      <c r="B335" s="14" t="s">
        <v>45</v>
      </c>
      <c r="C335" s="14" t="s">
        <v>10</v>
      </c>
      <c r="D335" s="14" t="s">
        <v>38</v>
      </c>
      <c r="E335" s="14">
        <v>-270486.53999999998</v>
      </c>
      <c r="F335" s="14">
        <v>0</v>
      </c>
      <c r="G335" s="14">
        <v>0</v>
      </c>
      <c r="H335" s="14">
        <v>0</v>
      </c>
      <c r="I335" s="15" cm="1">
        <f t="array" ref="I335">IF(OR($C335={"R","U"}),E335,"")</f>
        <v>-270486.53999999998</v>
      </c>
      <c r="J335" s="15" cm="1">
        <f t="array" ref="J335">IF(OR($C335={"R","U"}),F335,"")</f>
        <v>0</v>
      </c>
      <c r="K335" s="15" cm="1">
        <f t="array" ref="K335">IF(OR($C335={"R","U"}),G335,"")</f>
        <v>0</v>
      </c>
      <c r="L335" s="15" cm="1">
        <f t="array" ref="L335">IF(OR($C335={"R","U"}),H335,"")</f>
        <v>0</v>
      </c>
      <c r="M335" s="15" t="str">
        <f t="shared" si="5"/>
        <v>Industrial</v>
      </c>
    </row>
    <row r="336" spans="1:13" x14ac:dyDescent="0.25">
      <c r="A336" s="13">
        <v>202103</v>
      </c>
      <c r="B336" s="14" t="s">
        <v>45</v>
      </c>
      <c r="C336" s="14" t="s">
        <v>10</v>
      </c>
      <c r="D336" s="14" t="s">
        <v>39</v>
      </c>
      <c r="F336" s="14">
        <v>470</v>
      </c>
      <c r="G336" s="14">
        <v>0</v>
      </c>
      <c r="I336" s="15" cm="1">
        <f t="array" ref="I336">IF(OR($C336={"R","U"}),E336,"")</f>
        <v>0</v>
      </c>
      <c r="J336" s="15" cm="1">
        <f t="array" ref="J336">IF(OR($C336={"R","U"}),F336,"")</f>
        <v>470</v>
      </c>
      <c r="K336" s="15" cm="1">
        <f t="array" ref="K336">IF(OR($C336={"R","U"}),G336,"")</f>
        <v>0</v>
      </c>
      <c r="L336" s="15" cm="1">
        <f t="array" ref="L336">IF(OR($C336={"R","U"}),H336,"")</f>
        <v>0</v>
      </c>
      <c r="M336" s="15" t="str">
        <f t="shared" si="5"/>
        <v>Industrial</v>
      </c>
    </row>
    <row r="337" spans="1:13" x14ac:dyDescent="0.25">
      <c r="A337" s="13">
        <v>202103</v>
      </c>
      <c r="B337" s="14" t="s">
        <v>45</v>
      </c>
      <c r="C337" s="14" t="s">
        <v>10</v>
      </c>
      <c r="D337" s="14" t="s">
        <v>40</v>
      </c>
      <c r="E337" s="14">
        <v>20239.48</v>
      </c>
      <c r="F337" s="14">
        <v>0</v>
      </c>
      <c r="G337" s="14">
        <v>0</v>
      </c>
      <c r="H337" s="14">
        <v>0</v>
      </c>
      <c r="I337" s="15" cm="1">
        <f t="array" ref="I337">IF(OR($C337={"R","U"}),E337,"")</f>
        <v>20239.48</v>
      </c>
      <c r="J337" s="15" cm="1">
        <f t="array" ref="J337">IF(OR($C337={"R","U"}),F337,"")</f>
        <v>0</v>
      </c>
      <c r="K337" s="15" cm="1">
        <f t="array" ref="K337">IF(OR($C337={"R","U"}),G337,"")</f>
        <v>0</v>
      </c>
      <c r="L337" s="15" cm="1">
        <f t="array" ref="L337">IF(OR($C337={"R","U"}),H337,"")</f>
        <v>0</v>
      </c>
      <c r="M337" s="15" t="str">
        <f t="shared" si="5"/>
        <v>Industrial</v>
      </c>
    </row>
    <row r="338" spans="1:13" x14ac:dyDescent="0.25">
      <c r="A338" s="13">
        <v>202103</v>
      </c>
      <c r="B338" s="14" t="s">
        <v>45</v>
      </c>
      <c r="C338" s="14" t="s">
        <v>10</v>
      </c>
      <c r="D338" s="14" t="s">
        <v>41</v>
      </c>
      <c r="E338" s="14">
        <v>-74327.66</v>
      </c>
      <c r="F338" s="14">
        <v>0</v>
      </c>
      <c r="G338" s="14">
        <v>0</v>
      </c>
      <c r="H338" s="14">
        <v>0</v>
      </c>
      <c r="I338" s="15" cm="1">
        <f t="array" ref="I338">IF(OR($C338={"R","U"}),E338,"")</f>
        <v>-74327.66</v>
      </c>
      <c r="J338" s="15" cm="1">
        <f t="array" ref="J338">IF(OR($C338={"R","U"}),F338,"")</f>
        <v>0</v>
      </c>
      <c r="K338" s="15" cm="1">
        <f t="array" ref="K338">IF(OR($C338={"R","U"}),G338,"")</f>
        <v>0</v>
      </c>
      <c r="L338" s="15" cm="1">
        <f t="array" ref="L338">IF(OR($C338={"R","U"}),H338,"")</f>
        <v>0</v>
      </c>
      <c r="M338" s="15" t="str">
        <f t="shared" si="5"/>
        <v>Industrial</v>
      </c>
    </row>
    <row r="339" spans="1:13" x14ac:dyDescent="0.25">
      <c r="A339" s="13">
        <v>202103</v>
      </c>
      <c r="B339" s="14" t="s">
        <v>45</v>
      </c>
      <c r="C339" s="14" t="s">
        <v>10</v>
      </c>
      <c r="D339" s="14" t="s">
        <v>42</v>
      </c>
      <c r="E339" s="14">
        <v>4896.29</v>
      </c>
      <c r="F339" s="14">
        <v>0</v>
      </c>
      <c r="G339" s="14">
        <v>0</v>
      </c>
      <c r="H339" s="14">
        <v>0</v>
      </c>
      <c r="I339" s="15" cm="1">
        <f t="array" ref="I339">IF(OR($C339={"R","U"}),E339,"")</f>
        <v>4896.29</v>
      </c>
      <c r="J339" s="15" cm="1">
        <f t="array" ref="J339">IF(OR($C339={"R","U"}),F339,"")</f>
        <v>0</v>
      </c>
      <c r="K339" s="15" cm="1">
        <f t="array" ref="K339">IF(OR($C339={"R","U"}),G339,"")</f>
        <v>0</v>
      </c>
      <c r="L339" s="15" cm="1">
        <f t="array" ref="L339">IF(OR($C339={"R","U"}),H339,"")</f>
        <v>0</v>
      </c>
      <c r="M339" s="15" t="str">
        <f t="shared" si="5"/>
        <v>Industrial</v>
      </c>
    </row>
    <row r="340" spans="1:13" x14ac:dyDescent="0.25">
      <c r="A340" s="13">
        <v>202103</v>
      </c>
      <c r="B340" s="14" t="s">
        <v>45</v>
      </c>
      <c r="C340" s="14" t="s">
        <v>43</v>
      </c>
      <c r="D340" s="14" t="s">
        <v>44</v>
      </c>
      <c r="E340" s="14">
        <v>40000</v>
      </c>
      <c r="F340" s="14">
        <v>0</v>
      </c>
      <c r="G340" s="14">
        <v>0</v>
      </c>
      <c r="H340" s="14">
        <v>587000</v>
      </c>
      <c r="I340" s="15" cm="1">
        <f t="array" ref="I340">IF(OR($C340={"R","U"}),E340,"")</f>
        <v>40000</v>
      </c>
      <c r="J340" s="15" cm="1">
        <f t="array" ref="J340">IF(OR($C340={"R","U"}),F340,"")</f>
        <v>0</v>
      </c>
      <c r="K340" s="15" cm="1">
        <f t="array" ref="K340">IF(OR($C340={"R","U"}),G340,"")</f>
        <v>0</v>
      </c>
      <c r="L340" s="15" cm="1">
        <f t="array" ref="L340">IF(OR($C340={"R","U"}),H340,"")</f>
        <v>587000</v>
      </c>
      <c r="M340" s="15" t="str">
        <f t="shared" si="5"/>
        <v>Industrial</v>
      </c>
    </row>
    <row r="341" spans="1:13" x14ac:dyDescent="0.25">
      <c r="A341" s="13">
        <v>202103</v>
      </c>
      <c r="B341" s="14" t="s">
        <v>51</v>
      </c>
      <c r="C341" s="14" t="s">
        <v>1</v>
      </c>
      <c r="D341" s="14" t="s">
        <v>52</v>
      </c>
      <c r="E341" s="14">
        <v>-3553.33</v>
      </c>
      <c r="F341" s="14">
        <v>0</v>
      </c>
      <c r="G341" s="14">
        <v>2550</v>
      </c>
      <c r="H341" s="14">
        <v>488100</v>
      </c>
      <c r="I341" s="15" t="str" cm="1">
        <f t="array" ref="I341">IF(OR($C341={"R","U"}),E341,"")</f>
        <v/>
      </c>
      <c r="J341" s="15" t="str" cm="1">
        <f t="array" ref="J341">IF(OR($C341={"R","U"}),F341,"")</f>
        <v/>
      </c>
      <c r="K341" s="15" t="str" cm="1">
        <f t="array" ref="K341">IF(OR($C341={"R","U"}),G341,"")</f>
        <v/>
      </c>
      <c r="L341" s="15" t="str" cm="1">
        <f t="array" ref="L341">IF(OR($C341={"R","U"}),H341,"")</f>
        <v/>
      </c>
      <c r="M341" s="15" t="str">
        <f t="shared" si="5"/>
        <v>Irrigation</v>
      </c>
    </row>
    <row r="342" spans="1:13" x14ac:dyDescent="0.25">
      <c r="A342" s="13">
        <v>202103</v>
      </c>
      <c r="B342" s="14" t="s">
        <v>51</v>
      </c>
      <c r="C342" s="14" t="s">
        <v>1</v>
      </c>
      <c r="D342" s="14" t="s">
        <v>53</v>
      </c>
      <c r="E342" s="14">
        <v>-0.09</v>
      </c>
      <c r="F342" s="14">
        <v>0</v>
      </c>
      <c r="G342" s="14">
        <v>9</v>
      </c>
      <c r="H342" s="14">
        <v>12</v>
      </c>
      <c r="I342" s="15" t="str" cm="1">
        <f t="array" ref="I342">IF(OR($C342={"R","U"}),E342,"")</f>
        <v/>
      </c>
      <c r="J342" s="15" t="str" cm="1">
        <f t="array" ref="J342">IF(OR($C342={"R","U"}),F342,"")</f>
        <v/>
      </c>
      <c r="K342" s="15" t="str" cm="1">
        <f t="array" ref="K342">IF(OR($C342={"R","U"}),G342,"")</f>
        <v/>
      </c>
      <c r="L342" s="15" t="str" cm="1">
        <f t="array" ref="L342">IF(OR($C342={"R","U"}),H342,"")</f>
        <v/>
      </c>
      <c r="M342" s="15" t="str">
        <f t="shared" si="5"/>
        <v>Irrigation</v>
      </c>
    </row>
    <row r="343" spans="1:13" x14ac:dyDescent="0.25">
      <c r="A343" s="13">
        <v>202103</v>
      </c>
      <c r="B343" s="14" t="s">
        <v>51</v>
      </c>
      <c r="C343" s="14" t="s">
        <v>1</v>
      </c>
      <c r="D343" s="14" t="s">
        <v>54</v>
      </c>
      <c r="F343" s="14">
        <v>2505</v>
      </c>
      <c r="G343" s="14">
        <v>0</v>
      </c>
      <c r="I343" s="15" t="str" cm="1">
        <f t="array" ref="I343">IF(OR($C343={"R","U"}),E343,"")</f>
        <v/>
      </c>
      <c r="J343" s="15" t="str" cm="1">
        <f t="array" ref="J343">IF(OR($C343={"R","U"}),F343,"")</f>
        <v/>
      </c>
      <c r="K343" s="15" t="str" cm="1">
        <f t="array" ref="K343">IF(OR($C343={"R","U"}),G343,"")</f>
        <v/>
      </c>
      <c r="L343" s="15" t="str" cm="1">
        <f t="array" ref="L343">IF(OR($C343={"R","U"}),H343,"")</f>
        <v/>
      </c>
      <c r="M343" s="15" t="str">
        <f t="shared" si="5"/>
        <v>Irrigation</v>
      </c>
    </row>
    <row r="344" spans="1:13" x14ac:dyDescent="0.25">
      <c r="A344" s="13">
        <v>202103</v>
      </c>
      <c r="B344" s="14" t="s">
        <v>51</v>
      </c>
      <c r="C344" s="14" t="s">
        <v>1</v>
      </c>
      <c r="D344" s="14" t="s">
        <v>55</v>
      </c>
      <c r="E344" s="14">
        <v>-75.239999999999995</v>
      </c>
      <c r="F344" s="14">
        <v>0</v>
      </c>
      <c r="G344" s="14">
        <v>0</v>
      </c>
      <c r="H344" s="14">
        <v>0</v>
      </c>
      <c r="I344" s="15" t="str" cm="1">
        <f t="array" ref="I344">IF(OR($C344={"R","U"}),E344,"")</f>
        <v/>
      </c>
      <c r="J344" s="15" t="str" cm="1">
        <f t="array" ref="J344">IF(OR($C344={"R","U"}),F344,"")</f>
        <v/>
      </c>
      <c r="K344" s="15" t="str" cm="1">
        <f t="array" ref="K344">IF(OR($C344={"R","U"}),G344,"")</f>
        <v/>
      </c>
      <c r="L344" s="15" t="str" cm="1">
        <f t="array" ref="L344">IF(OR($C344={"R","U"}),H344,"")</f>
        <v/>
      </c>
      <c r="M344" s="15" t="str">
        <f t="shared" si="5"/>
        <v>Irrigation</v>
      </c>
    </row>
    <row r="345" spans="1:13" x14ac:dyDescent="0.25">
      <c r="A345" s="13">
        <v>202103</v>
      </c>
      <c r="B345" s="14" t="s">
        <v>51</v>
      </c>
      <c r="C345" s="14" t="s">
        <v>10</v>
      </c>
      <c r="D345" s="14" t="s">
        <v>52</v>
      </c>
      <c r="E345" s="14">
        <v>33337.800000000003</v>
      </c>
      <c r="F345" s="14">
        <v>0</v>
      </c>
      <c r="G345" s="14">
        <v>2550</v>
      </c>
      <c r="H345" s="14">
        <v>488100</v>
      </c>
      <c r="I345" s="15" cm="1">
        <f t="array" ref="I345">IF(OR($C345={"R","U"}),E345,"")</f>
        <v>33337.800000000003</v>
      </c>
      <c r="J345" s="15" cm="1">
        <f t="array" ref="J345">IF(OR($C345={"R","U"}),F345,"")</f>
        <v>0</v>
      </c>
      <c r="K345" s="15" cm="1">
        <f t="array" ref="K345">IF(OR($C345={"R","U"}),G345,"")</f>
        <v>2550</v>
      </c>
      <c r="L345" s="15" cm="1">
        <f t="array" ref="L345">IF(OR($C345={"R","U"}),H345,"")</f>
        <v>488100</v>
      </c>
      <c r="M345" s="15" t="str">
        <f t="shared" si="5"/>
        <v>Irrigation</v>
      </c>
    </row>
    <row r="346" spans="1:13" x14ac:dyDescent="0.25">
      <c r="A346" s="13">
        <v>202103</v>
      </c>
      <c r="B346" s="14" t="s">
        <v>51</v>
      </c>
      <c r="C346" s="14" t="s">
        <v>10</v>
      </c>
      <c r="D346" s="14" t="s">
        <v>56</v>
      </c>
      <c r="E346" s="14">
        <v>46998.57</v>
      </c>
      <c r="F346" s="14">
        <v>0</v>
      </c>
      <c r="G346" s="14">
        <v>2575</v>
      </c>
      <c r="H346" s="14">
        <v>706458</v>
      </c>
      <c r="I346" s="15" cm="1">
        <f t="array" ref="I346">IF(OR($C346={"R","U"}),E346,"")</f>
        <v>46998.57</v>
      </c>
      <c r="J346" s="15" cm="1">
        <f t="array" ref="J346">IF(OR($C346={"R","U"}),F346,"")</f>
        <v>0</v>
      </c>
      <c r="K346" s="15" cm="1">
        <f t="array" ref="K346">IF(OR($C346={"R","U"}),G346,"")</f>
        <v>2575</v>
      </c>
      <c r="L346" s="15" cm="1">
        <f t="array" ref="L346">IF(OR($C346={"R","U"}),H346,"")</f>
        <v>706458</v>
      </c>
      <c r="M346" s="15" t="str">
        <f t="shared" si="5"/>
        <v>Irrigation</v>
      </c>
    </row>
    <row r="347" spans="1:13" x14ac:dyDescent="0.25">
      <c r="A347" s="13">
        <v>202103</v>
      </c>
      <c r="B347" s="14" t="s">
        <v>51</v>
      </c>
      <c r="C347" s="14" t="s">
        <v>10</v>
      </c>
      <c r="D347" s="14" t="s">
        <v>20</v>
      </c>
      <c r="E347" s="14">
        <v>56.9</v>
      </c>
      <c r="H347" s="14">
        <v>0</v>
      </c>
      <c r="I347" s="15" cm="1">
        <f t="array" ref="I347">IF(OR($C347={"R","U"}),E347,"")</f>
        <v>56.9</v>
      </c>
      <c r="J347" s="15" cm="1">
        <f t="array" ref="J347">IF(OR($C347={"R","U"}),F347,"")</f>
        <v>0</v>
      </c>
      <c r="K347" s="15" cm="1">
        <f t="array" ref="K347">IF(OR($C347={"R","U"}),G347,"")</f>
        <v>0</v>
      </c>
      <c r="L347" s="15" cm="1">
        <f t="array" ref="L347">IF(OR($C347={"R","U"}),H347,"")</f>
        <v>0</v>
      </c>
      <c r="M347" s="15" t="str">
        <f t="shared" si="5"/>
        <v>Irrigation</v>
      </c>
    </row>
    <row r="348" spans="1:13" x14ac:dyDescent="0.25">
      <c r="A348" s="13">
        <v>202103</v>
      </c>
      <c r="B348" s="14" t="s">
        <v>51</v>
      </c>
      <c r="C348" s="14" t="s">
        <v>10</v>
      </c>
      <c r="D348" s="14" t="s">
        <v>22</v>
      </c>
      <c r="E348" s="14">
        <v>7.37</v>
      </c>
      <c r="H348" s="14">
        <v>0</v>
      </c>
      <c r="I348" s="15" cm="1">
        <f t="array" ref="I348">IF(OR($C348={"R","U"}),E348,"")</f>
        <v>7.37</v>
      </c>
      <c r="J348" s="15" cm="1">
        <f t="array" ref="J348">IF(OR($C348={"R","U"}),F348,"")</f>
        <v>0</v>
      </c>
      <c r="K348" s="15" cm="1">
        <f t="array" ref="K348">IF(OR($C348={"R","U"}),G348,"")</f>
        <v>0</v>
      </c>
      <c r="L348" s="15" cm="1">
        <f t="array" ref="L348">IF(OR($C348={"R","U"}),H348,"")</f>
        <v>0</v>
      </c>
      <c r="M348" s="15" t="str">
        <f t="shared" si="5"/>
        <v>Irrigation</v>
      </c>
    </row>
    <row r="349" spans="1:13" x14ac:dyDescent="0.25">
      <c r="A349" s="13">
        <v>202103</v>
      </c>
      <c r="B349" s="14" t="s">
        <v>51</v>
      </c>
      <c r="C349" s="14" t="s">
        <v>10</v>
      </c>
      <c r="D349" s="14" t="s">
        <v>23</v>
      </c>
      <c r="E349" s="14">
        <v>78.010000000000005</v>
      </c>
      <c r="H349" s="14">
        <v>0</v>
      </c>
      <c r="I349" s="15" cm="1">
        <f t="array" ref="I349">IF(OR($C349={"R","U"}),E349,"")</f>
        <v>78.010000000000005</v>
      </c>
      <c r="J349" s="15" cm="1">
        <f t="array" ref="J349">IF(OR($C349={"R","U"}),F349,"")</f>
        <v>0</v>
      </c>
      <c r="K349" s="15" cm="1">
        <f t="array" ref="K349">IF(OR($C349={"R","U"}),G349,"")</f>
        <v>0</v>
      </c>
      <c r="L349" s="15" cm="1">
        <f t="array" ref="L349">IF(OR($C349={"R","U"}),H349,"")</f>
        <v>0</v>
      </c>
      <c r="M349" s="15" t="str">
        <f t="shared" si="5"/>
        <v>Irrigation</v>
      </c>
    </row>
    <row r="350" spans="1:13" x14ac:dyDescent="0.25">
      <c r="A350" s="13">
        <v>202103</v>
      </c>
      <c r="B350" s="14" t="s">
        <v>51</v>
      </c>
      <c r="C350" s="14" t="s">
        <v>10</v>
      </c>
      <c r="D350" s="14" t="s">
        <v>58</v>
      </c>
      <c r="E350" s="14">
        <v>1.68</v>
      </c>
      <c r="F350" s="14">
        <v>0</v>
      </c>
      <c r="G350" s="14">
        <v>9</v>
      </c>
      <c r="H350" s="14">
        <v>12</v>
      </c>
      <c r="I350" s="15" cm="1">
        <f t="array" ref="I350">IF(OR($C350={"R","U"}),E350,"")</f>
        <v>1.68</v>
      </c>
      <c r="J350" s="15" cm="1">
        <f t="array" ref="J350">IF(OR($C350={"R","U"}),F350,"")</f>
        <v>0</v>
      </c>
      <c r="K350" s="15" cm="1">
        <f t="array" ref="K350">IF(OR($C350={"R","U"}),G350,"")</f>
        <v>9</v>
      </c>
      <c r="L350" s="15" cm="1">
        <f t="array" ref="L350">IF(OR($C350={"R","U"}),H350,"")</f>
        <v>12</v>
      </c>
      <c r="M350" s="15" t="str">
        <f t="shared" si="5"/>
        <v>Irrigation</v>
      </c>
    </row>
    <row r="351" spans="1:13" x14ac:dyDescent="0.25">
      <c r="A351" s="13">
        <v>202103</v>
      </c>
      <c r="B351" s="14" t="s">
        <v>51</v>
      </c>
      <c r="C351" s="14" t="s">
        <v>10</v>
      </c>
      <c r="D351" s="14" t="s">
        <v>59</v>
      </c>
      <c r="E351" s="14">
        <v>81.709999999999994</v>
      </c>
      <c r="F351" s="14">
        <v>0</v>
      </c>
      <c r="G351" s="14">
        <v>10</v>
      </c>
      <c r="H351" s="14">
        <v>1297</v>
      </c>
      <c r="I351" s="15" cm="1">
        <f t="array" ref="I351">IF(OR($C351={"R","U"}),E351,"")</f>
        <v>81.709999999999994</v>
      </c>
      <c r="J351" s="15" cm="1">
        <f t="array" ref="J351">IF(OR($C351={"R","U"}),F351,"")</f>
        <v>0</v>
      </c>
      <c r="K351" s="15" cm="1">
        <f t="array" ref="K351">IF(OR($C351={"R","U"}),G351,"")</f>
        <v>10</v>
      </c>
      <c r="L351" s="15" cm="1">
        <f t="array" ref="L351">IF(OR($C351={"R","U"}),H351,"")</f>
        <v>1297</v>
      </c>
      <c r="M351" s="15" t="str">
        <f t="shared" si="5"/>
        <v>Irrigation</v>
      </c>
    </row>
    <row r="352" spans="1:13" x14ac:dyDescent="0.25">
      <c r="A352" s="13">
        <v>202103</v>
      </c>
      <c r="B352" s="14" t="s">
        <v>51</v>
      </c>
      <c r="C352" s="14" t="s">
        <v>10</v>
      </c>
      <c r="D352" s="14" t="s">
        <v>96</v>
      </c>
      <c r="E352" s="14">
        <v>0</v>
      </c>
      <c r="F352" s="14">
        <v>0</v>
      </c>
      <c r="G352" s="14">
        <v>0</v>
      </c>
      <c r="H352" s="14">
        <v>0</v>
      </c>
      <c r="I352" s="15" cm="1">
        <f t="array" ref="I352">IF(OR($C352={"R","U"}),E352,"")</f>
        <v>0</v>
      </c>
      <c r="J352" s="15" cm="1">
        <f t="array" ref="J352">IF(OR($C352={"R","U"}),F352,"")</f>
        <v>0</v>
      </c>
      <c r="K352" s="15" cm="1">
        <f t="array" ref="K352">IF(OR($C352={"R","U"}),G352,"")</f>
        <v>0</v>
      </c>
      <c r="L352" s="15" cm="1">
        <f t="array" ref="L352">IF(OR($C352={"R","U"}),H352,"")</f>
        <v>0</v>
      </c>
      <c r="M352" s="15" t="str">
        <f t="shared" si="5"/>
        <v>Irrigation</v>
      </c>
    </row>
    <row r="353" spans="1:13" x14ac:dyDescent="0.25">
      <c r="A353" s="13">
        <v>202103</v>
      </c>
      <c r="B353" s="14" t="s">
        <v>51</v>
      </c>
      <c r="C353" s="14" t="s">
        <v>10</v>
      </c>
      <c r="D353" s="14" t="s">
        <v>97</v>
      </c>
      <c r="E353" s="14">
        <v>115000</v>
      </c>
      <c r="F353" s="14">
        <v>0</v>
      </c>
      <c r="G353" s="14">
        <v>0</v>
      </c>
      <c r="H353" s="14">
        <v>0</v>
      </c>
      <c r="I353" s="15" cm="1">
        <f t="array" ref="I353">IF(OR($C353={"R","U"}),E353,"")</f>
        <v>115000</v>
      </c>
      <c r="J353" s="15" cm="1">
        <f t="array" ref="J353">IF(OR($C353={"R","U"}),F353,"")</f>
        <v>0</v>
      </c>
      <c r="K353" s="15" cm="1">
        <f t="array" ref="K353">IF(OR($C353={"R","U"}),G353,"")</f>
        <v>0</v>
      </c>
      <c r="L353" s="15" cm="1">
        <f t="array" ref="L353">IF(OR($C353={"R","U"}),H353,"")</f>
        <v>0</v>
      </c>
      <c r="M353" s="15" t="str">
        <f t="shared" si="5"/>
        <v>Irrigation</v>
      </c>
    </row>
    <row r="354" spans="1:13" x14ac:dyDescent="0.25">
      <c r="A354" s="13">
        <v>202103</v>
      </c>
      <c r="B354" s="14" t="s">
        <v>51</v>
      </c>
      <c r="C354" s="14" t="s">
        <v>10</v>
      </c>
      <c r="D354" s="14" t="s">
        <v>60</v>
      </c>
      <c r="E354" s="14">
        <v>-399.17</v>
      </c>
      <c r="F354" s="14">
        <v>0</v>
      </c>
      <c r="G354" s="14">
        <v>0</v>
      </c>
      <c r="H354" s="14">
        <v>0</v>
      </c>
      <c r="I354" s="15" cm="1">
        <f t="array" ref="I354">IF(OR($C354={"R","U"}),E354,"")</f>
        <v>-399.17</v>
      </c>
      <c r="J354" s="15" cm="1">
        <f t="array" ref="J354">IF(OR($C354={"R","U"}),F354,"")</f>
        <v>0</v>
      </c>
      <c r="K354" s="15" cm="1">
        <f t="array" ref="K354">IF(OR($C354={"R","U"}),G354,"")</f>
        <v>0</v>
      </c>
      <c r="L354" s="15" cm="1">
        <f t="array" ref="L354">IF(OR($C354={"R","U"}),H354,"")</f>
        <v>0</v>
      </c>
      <c r="M354" s="15" t="str">
        <f t="shared" si="5"/>
        <v>Irrigation</v>
      </c>
    </row>
    <row r="355" spans="1:13" x14ac:dyDescent="0.25">
      <c r="A355" s="13">
        <v>202103</v>
      </c>
      <c r="B355" s="14" t="s">
        <v>51</v>
      </c>
      <c r="C355" s="14" t="s">
        <v>10</v>
      </c>
      <c r="D355" s="14" t="s">
        <v>61</v>
      </c>
      <c r="E355" s="14">
        <v>365.78</v>
      </c>
      <c r="F355" s="14">
        <v>0</v>
      </c>
      <c r="G355" s="14">
        <v>0</v>
      </c>
      <c r="H355" s="14">
        <v>0</v>
      </c>
      <c r="I355" s="15" cm="1">
        <f t="array" ref="I355">IF(OR($C355={"R","U"}),E355,"")</f>
        <v>365.78</v>
      </c>
      <c r="J355" s="15" cm="1">
        <f t="array" ref="J355">IF(OR($C355={"R","U"}),F355,"")</f>
        <v>0</v>
      </c>
      <c r="K355" s="15" cm="1">
        <f t="array" ref="K355">IF(OR($C355={"R","U"}),G355,"")</f>
        <v>0</v>
      </c>
      <c r="L355" s="15" cm="1">
        <f t="array" ref="L355">IF(OR($C355={"R","U"}),H355,"")</f>
        <v>0</v>
      </c>
      <c r="M355" s="15" t="str">
        <f t="shared" si="5"/>
        <v>Irrigation</v>
      </c>
    </row>
    <row r="356" spans="1:13" x14ac:dyDescent="0.25">
      <c r="A356" s="13">
        <v>202103</v>
      </c>
      <c r="B356" s="14" t="s">
        <v>51</v>
      </c>
      <c r="C356" s="14" t="s">
        <v>10</v>
      </c>
      <c r="D356" s="14" t="s">
        <v>62</v>
      </c>
      <c r="E356" s="14">
        <v>-2097.25</v>
      </c>
      <c r="F356" s="14">
        <v>0</v>
      </c>
      <c r="G356" s="14">
        <v>0</v>
      </c>
      <c r="H356" s="14">
        <v>0</v>
      </c>
      <c r="I356" s="15" cm="1">
        <f t="array" ref="I356">IF(OR($C356={"R","U"}),E356,"")</f>
        <v>-2097.25</v>
      </c>
      <c r="J356" s="15" cm="1">
        <f t="array" ref="J356">IF(OR($C356={"R","U"}),F356,"")</f>
        <v>0</v>
      </c>
      <c r="K356" s="15" cm="1">
        <f t="array" ref="K356">IF(OR($C356={"R","U"}),G356,"")</f>
        <v>0</v>
      </c>
      <c r="L356" s="15" cm="1">
        <f t="array" ref="L356">IF(OR($C356={"R","U"}),H356,"")</f>
        <v>0</v>
      </c>
      <c r="M356" s="15" t="str">
        <f t="shared" si="5"/>
        <v>Irrigation</v>
      </c>
    </row>
    <row r="357" spans="1:13" x14ac:dyDescent="0.25">
      <c r="A357" s="13">
        <v>202103</v>
      </c>
      <c r="B357" s="14" t="s">
        <v>51</v>
      </c>
      <c r="C357" s="14" t="s">
        <v>10</v>
      </c>
      <c r="D357" s="14" t="s">
        <v>38</v>
      </c>
      <c r="E357" s="14">
        <v>-294.62</v>
      </c>
      <c r="F357" s="14">
        <v>0</v>
      </c>
      <c r="G357" s="14">
        <v>0</v>
      </c>
      <c r="H357" s="14">
        <v>0</v>
      </c>
      <c r="I357" s="15" cm="1">
        <f t="array" ref="I357">IF(OR($C357={"R","U"}),E357,"")</f>
        <v>-294.62</v>
      </c>
      <c r="J357" s="15" cm="1">
        <f t="array" ref="J357">IF(OR($C357={"R","U"}),F357,"")</f>
        <v>0</v>
      </c>
      <c r="K357" s="15" cm="1">
        <f t="array" ref="K357">IF(OR($C357={"R","U"}),G357,"")</f>
        <v>0</v>
      </c>
      <c r="L357" s="15" cm="1">
        <f t="array" ref="L357">IF(OR($C357={"R","U"}),H357,"")</f>
        <v>0</v>
      </c>
      <c r="M357" s="15" t="str">
        <f t="shared" si="5"/>
        <v>Irrigation</v>
      </c>
    </row>
    <row r="358" spans="1:13" x14ac:dyDescent="0.25">
      <c r="A358" s="13">
        <v>202103</v>
      </c>
      <c r="B358" s="14" t="s">
        <v>51</v>
      </c>
      <c r="C358" s="14" t="s">
        <v>10</v>
      </c>
      <c r="D358" s="14" t="s">
        <v>63</v>
      </c>
      <c r="F358" s="14">
        <v>5018</v>
      </c>
      <c r="G358" s="14">
        <v>0</v>
      </c>
      <c r="I358" s="15" cm="1">
        <f t="array" ref="I358">IF(OR($C358={"R","U"}),E358,"")</f>
        <v>0</v>
      </c>
      <c r="J358" s="15" cm="1">
        <f t="array" ref="J358">IF(OR($C358={"R","U"}),F358,"")</f>
        <v>5018</v>
      </c>
      <c r="K358" s="15" cm="1">
        <f t="array" ref="K358">IF(OR($C358={"R","U"}),G358,"")</f>
        <v>0</v>
      </c>
      <c r="L358" s="15" cm="1">
        <f t="array" ref="L358">IF(OR($C358={"R","U"}),H358,"")</f>
        <v>0</v>
      </c>
      <c r="M358" s="15" t="str">
        <f t="shared" si="5"/>
        <v>Irrigation</v>
      </c>
    </row>
    <row r="359" spans="1:13" x14ac:dyDescent="0.25">
      <c r="A359" s="13">
        <v>202103</v>
      </c>
      <c r="B359" s="14" t="s">
        <v>51</v>
      </c>
      <c r="C359" s="14" t="s">
        <v>10</v>
      </c>
      <c r="D359" s="14" t="s">
        <v>40</v>
      </c>
      <c r="E359" s="14">
        <v>3496.01</v>
      </c>
      <c r="F359" s="14">
        <v>0</v>
      </c>
      <c r="G359" s="14">
        <v>0</v>
      </c>
      <c r="H359" s="14">
        <v>0</v>
      </c>
      <c r="I359" s="15" cm="1">
        <f t="array" ref="I359">IF(OR($C359={"R","U"}),E359,"")</f>
        <v>3496.01</v>
      </c>
      <c r="J359" s="15" cm="1">
        <f t="array" ref="J359">IF(OR($C359={"R","U"}),F359,"")</f>
        <v>0</v>
      </c>
      <c r="K359" s="15" cm="1">
        <f t="array" ref="K359">IF(OR($C359={"R","U"}),G359,"")</f>
        <v>0</v>
      </c>
      <c r="L359" s="15" cm="1">
        <f t="array" ref="L359">IF(OR($C359={"R","U"}),H359,"")</f>
        <v>0</v>
      </c>
      <c r="M359" s="15" t="str">
        <f t="shared" si="5"/>
        <v>Irrigation</v>
      </c>
    </row>
    <row r="360" spans="1:13" x14ac:dyDescent="0.25">
      <c r="A360" s="13">
        <v>202103</v>
      </c>
      <c r="B360" s="14" t="s">
        <v>51</v>
      </c>
      <c r="C360" s="14" t="s">
        <v>10</v>
      </c>
      <c r="D360" s="14" t="s">
        <v>41</v>
      </c>
      <c r="E360" s="14">
        <v>-44840.06</v>
      </c>
      <c r="F360" s="14">
        <v>0</v>
      </c>
      <c r="G360" s="14">
        <v>0</v>
      </c>
      <c r="H360" s="14">
        <v>0</v>
      </c>
      <c r="I360" s="15" cm="1">
        <f t="array" ref="I360">IF(OR($C360={"R","U"}),E360,"")</f>
        <v>-44840.06</v>
      </c>
      <c r="J360" s="15" cm="1">
        <f t="array" ref="J360">IF(OR($C360={"R","U"}),F360,"")</f>
        <v>0</v>
      </c>
      <c r="K360" s="15" cm="1">
        <f t="array" ref="K360">IF(OR($C360={"R","U"}),G360,"")</f>
        <v>0</v>
      </c>
      <c r="L360" s="15" cm="1">
        <f t="array" ref="L360">IF(OR($C360={"R","U"}),H360,"")</f>
        <v>0</v>
      </c>
      <c r="M360" s="15" t="str">
        <f t="shared" si="5"/>
        <v>Irrigation</v>
      </c>
    </row>
    <row r="361" spans="1:13" x14ac:dyDescent="0.25">
      <c r="A361" s="13">
        <v>202103</v>
      </c>
      <c r="B361" s="14" t="s">
        <v>51</v>
      </c>
      <c r="C361" s="14" t="s">
        <v>10</v>
      </c>
      <c r="D361" s="14" t="s">
        <v>42</v>
      </c>
      <c r="E361" s="14">
        <v>1068.8800000000001</v>
      </c>
      <c r="F361" s="14">
        <v>0</v>
      </c>
      <c r="G361" s="14">
        <v>0</v>
      </c>
      <c r="H361" s="14">
        <v>0</v>
      </c>
      <c r="I361" s="15" cm="1">
        <f t="array" ref="I361">IF(OR($C361={"R","U"}),E361,"")</f>
        <v>1068.8800000000001</v>
      </c>
      <c r="J361" s="15" cm="1">
        <f t="array" ref="J361">IF(OR($C361={"R","U"}),F361,"")</f>
        <v>0</v>
      </c>
      <c r="K361" s="15" cm="1">
        <f t="array" ref="K361">IF(OR($C361={"R","U"}),G361,"")</f>
        <v>0</v>
      </c>
      <c r="L361" s="15" cm="1">
        <f t="array" ref="L361">IF(OR($C361={"R","U"}),H361,"")</f>
        <v>0</v>
      </c>
      <c r="M361" s="15" t="str">
        <f t="shared" si="5"/>
        <v>Irrigation</v>
      </c>
    </row>
    <row r="362" spans="1:13" x14ac:dyDescent="0.25">
      <c r="A362" s="13">
        <v>202103</v>
      </c>
      <c r="B362" s="14" t="s">
        <v>51</v>
      </c>
      <c r="C362" s="14" t="s">
        <v>43</v>
      </c>
      <c r="D362" s="14" t="s">
        <v>64</v>
      </c>
      <c r="E362" s="14">
        <v>260000</v>
      </c>
      <c r="F362" s="14">
        <v>0</v>
      </c>
      <c r="G362" s="14">
        <v>0</v>
      </c>
      <c r="H362" s="14">
        <v>2853000</v>
      </c>
      <c r="I362" s="15" cm="1">
        <f t="array" ref="I362">IF(OR($C362={"R","U"}),E362,"")</f>
        <v>260000</v>
      </c>
      <c r="J362" s="15" cm="1">
        <f t="array" ref="J362">IF(OR($C362={"R","U"}),F362,"")</f>
        <v>0</v>
      </c>
      <c r="K362" s="15" cm="1">
        <f t="array" ref="K362">IF(OR($C362={"R","U"}),G362,"")</f>
        <v>0</v>
      </c>
      <c r="L362" s="15" cm="1">
        <f t="array" ref="L362">IF(OR($C362={"R","U"}),H362,"")</f>
        <v>2853000</v>
      </c>
      <c r="M362" s="15" t="str">
        <f t="shared" si="5"/>
        <v>Irrigation</v>
      </c>
    </row>
    <row r="363" spans="1:13" x14ac:dyDescent="0.25">
      <c r="A363" s="13">
        <v>202103</v>
      </c>
      <c r="B363" s="14" t="s">
        <v>65</v>
      </c>
      <c r="C363" s="14" t="s">
        <v>10</v>
      </c>
      <c r="D363" s="14" t="s">
        <v>66</v>
      </c>
      <c r="E363" s="14">
        <v>7.57</v>
      </c>
      <c r="H363" s="14">
        <v>0</v>
      </c>
      <c r="I363" s="15" cm="1">
        <f t="array" ref="I363">IF(OR($C363={"R","U"}),E363,"")</f>
        <v>7.57</v>
      </c>
      <c r="J363" s="15" cm="1">
        <f t="array" ref="J363">IF(OR($C363={"R","U"}),F363,"")</f>
        <v>0</v>
      </c>
      <c r="K363" s="15" cm="1">
        <f t="array" ref="K363">IF(OR($C363={"R","U"}),G363,"")</f>
        <v>0</v>
      </c>
      <c r="L363" s="15" cm="1">
        <f t="array" ref="L363">IF(OR($C363={"R","U"}),H363,"")</f>
        <v>0</v>
      </c>
      <c r="M363" s="15" t="str">
        <f t="shared" si="5"/>
        <v>Lighting</v>
      </c>
    </row>
    <row r="364" spans="1:13" x14ac:dyDescent="0.25">
      <c r="A364" s="13">
        <v>202103</v>
      </c>
      <c r="B364" s="14" t="s">
        <v>65</v>
      </c>
      <c r="C364" s="14" t="s">
        <v>10</v>
      </c>
      <c r="D364" s="14" t="s">
        <v>67</v>
      </c>
      <c r="E364" s="14">
        <v>5138.2700000000004</v>
      </c>
      <c r="F364" s="14">
        <v>0</v>
      </c>
      <c r="G364" s="14">
        <v>119</v>
      </c>
      <c r="H364" s="14">
        <v>118880</v>
      </c>
      <c r="I364" s="15" cm="1">
        <f t="array" ref="I364">IF(OR($C364={"R","U"}),E364,"")</f>
        <v>5138.2700000000004</v>
      </c>
      <c r="J364" s="15" cm="1">
        <f t="array" ref="J364">IF(OR($C364={"R","U"}),F364,"")</f>
        <v>0</v>
      </c>
      <c r="K364" s="15" cm="1">
        <f t="array" ref="K364">IF(OR($C364={"R","U"}),G364,"")</f>
        <v>119</v>
      </c>
      <c r="L364" s="15" cm="1">
        <f t="array" ref="L364">IF(OR($C364={"R","U"}),H364,"")</f>
        <v>118880</v>
      </c>
      <c r="M364" s="15" t="str">
        <f t="shared" si="5"/>
        <v>Lighting</v>
      </c>
    </row>
    <row r="365" spans="1:13" x14ac:dyDescent="0.25">
      <c r="A365" s="13">
        <v>202103</v>
      </c>
      <c r="B365" s="14" t="s">
        <v>65</v>
      </c>
      <c r="C365" s="14" t="s">
        <v>10</v>
      </c>
      <c r="D365" s="14" t="s">
        <v>68</v>
      </c>
      <c r="E365" s="14">
        <v>2769.44</v>
      </c>
      <c r="F365" s="14">
        <v>0</v>
      </c>
      <c r="G365" s="14">
        <v>111</v>
      </c>
      <c r="H365" s="14">
        <v>64076</v>
      </c>
      <c r="I365" s="15" cm="1">
        <f t="array" ref="I365">IF(OR($C365={"R","U"}),E365,"")</f>
        <v>2769.44</v>
      </c>
      <c r="J365" s="15" cm="1">
        <f t="array" ref="J365">IF(OR($C365={"R","U"}),F365,"")</f>
        <v>0</v>
      </c>
      <c r="K365" s="15" cm="1">
        <f t="array" ref="K365">IF(OR($C365={"R","U"}),G365,"")</f>
        <v>111</v>
      </c>
      <c r="L365" s="15" cm="1">
        <f t="array" ref="L365">IF(OR($C365={"R","U"}),H365,"")</f>
        <v>64076</v>
      </c>
      <c r="M365" s="15" t="str">
        <f t="shared" si="5"/>
        <v>Lighting</v>
      </c>
    </row>
    <row r="366" spans="1:13" x14ac:dyDescent="0.25">
      <c r="A366" s="13">
        <v>202103</v>
      </c>
      <c r="B366" s="14" t="s">
        <v>65</v>
      </c>
      <c r="C366" s="14" t="s">
        <v>10</v>
      </c>
      <c r="D366" s="14" t="s">
        <v>69</v>
      </c>
      <c r="E366" s="14">
        <v>36992.49</v>
      </c>
      <c r="F366" s="14">
        <v>0</v>
      </c>
      <c r="G366" s="14">
        <v>224</v>
      </c>
      <c r="H366" s="14">
        <v>166963</v>
      </c>
      <c r="I366" s="15" cm="1">
        <f t="array" ref="I366">IF(OR($C366={"R","U"}),E366,"")</f>
        <v>36992.49</v>
      </c>
      <c r="J366" s="15" cm="1">
        <f t="array" ref="J366">IF(OR($C366={"R","U"}),F366,"")</f>
        <v>0</v>
      </c>
      <c r="K366" s="15" cm="1">
        <f t="array" ref="K366">IF(OR($C366={"R","U"}),G366,"")</f>
        <v>224</v>
      </c>
      <c r="L366" s="15" cm="1">
        <f t="array" ref="L366">IF(OR($C366={"R","U"}),H366,"")</f>
        <v>166963</v>
      </c>
      <c r="M366" s="15" t="str">
        <f t="shared" si="5"/>
        <v>Lighting</v>
      </c>
    </row>
    <row r="367" spans="1:13" x14ac:dyDescent="0.25">
      <c r="A367" s="13">
        <v>202103</v>
      </c>
      <c r="B367" s="14" t="s">
        <v>65</v>
      </c>
      <c r="C367" s="14" t="s">
        <v>10</v>
      </c>
      <c r="D367" s="14" t="s">
        <v>70</v>
      </c>
      <c r="E367" s="14">
        <v>835.72</v>
      </c>
      <c r="F367" s="14">
        <v>0</v>
      </c>
      <c r="G367" s="14">
        <v>0</v>
      </c>
      <c r="H367" s="14">
        <v>0</v>
      </c>
      <c r="I367" s="15" cm="1">
        <f t="array" ref="I367">IF(OR($C367={"R","U"}),E367,"")</f>
        <v>835.72</v>
      </c>
      <c r="J367" s="15" cm="1">
        <f t="array" ref="J367">IF(OR($C367={"R","U"}),F367,"")</f>
        <v>0</v>
      </c>
      <c r="K367" s="15" cm="1">
        <f t="array" ref="K367">IF(OR($C367={"R","U"}),G367,"")</f>
        <v>0</v>
      </c>
      <c r="L367" s="15" cm="1">
        <f t="array" ref="L367">IF(OR($C367={"R","U"}),H367,"")</f>
        <v>0</v>
      </c>
      <c r="M367" s="15" t="str">
        <f t="shared" si="5"/>
        <v>Lighting</v>
      </c>
    </row>
    <row r="368" spans="1:13" x14ac:dyDescent="0.25">
      <c r="A368" s="13">
        <v>202103</v>
      </c>
      <c r="B368" s="14" t="s">
        <v>65</v>
      </c>
      <c r="C368" s="14" t="s">
        <v>10</v>
      </c>
      <c r="D368" s="14" t="s">
        <v>39</v>
      </c>
      <c r="F368" s="14">
        <v>218</v>
      </c>
      <c r="G368" s="14">
        <v>0</v>
      </c>
      <c r="I368" s="15" cm="1">
        <f t="array" ref="I368">IF(OR($C368={"R","U"}),E368,"")</f>
        <v>0</v>
      </c>
      <c r="J368" s="15" cm="1">
        <f t="array" ref="J368">IF(OR($C368={"R","U"}),F368,"")</f>
        <v>218</v>
      </c>
      <c r="K368" s="15" cm="1">
        <f t="array" ref="K368">IF(OR($C368={"R","U"}),G368,"")</f>
        <v>0</v>
      </c>
      <c r="L368" s="15" cm="1">
        <f t="array" ref="L368">IF(OR($C368={"R","U"}),H368,"")</f>
        <v>0</v>
      </c>
      <c r="M368" s="15" t="str">
        <f t="shared" si="5"/>
        <v>Lighting</v>
      </c>
    </row>
    <row r="369" spans="1:13" x14ac:dyDescent="0.25">
      <c r="A369" s="13">
        <v>202103</v>
      </c>
      <c r="B369" s="14" t="s">
        <v>65</v>
      </c>
      <c r="C369" s="14" t="s">
        <v>10</v>
      </c>
      <c r="D369" s="14" t="s">
        <v>40</v>
      </c>
      <c r="E369" s="14">
        <v>477.16</v>
      </c>
      <c r="F369" s="14">
        <v>0</v>
      </c>
      <c r="G369" s="14">
        <v>0</v>
      </c>
      <c r="H369" s="14">
        <v>0</v>
      </c>
      <c r="I369" s="15" cm="1">
        <f t="array" ref="I369">IF(OR($C369={"R","U"}),E369,"")</f>
        <v>477.16</v>
      </c>
      <c r="J369" s="15" cm="1">
        <f t="array" ref="J369">IF(OR($C369={"R","U"}),F369,"")</f>
        <v>0</v>
      </c>
      <c r="K369" s="15" cm="1">
        <f t="array" ref="K369">IF(OR($C369={"R","U"}),G369,"")</f>
        <v>0</v>
      </c>
      <c r="L369" s="15" cm="1">
        <f t="array" ref="L369">IF(OR($C369={"R","U"}),H369,"")</f>
        <v>0</v>
      </c>
      <c r="M369" s="15" t="str">
        <f t="shared" si="5"/>
        <v>Lighting</v>
      </c>
    </row>
    <row r="370" spans="1:13" x14ac:dyDescent="0.25">
      <c r="A370" s="13">
        <v>202103</v>
      </c>
      <c r="B370" s="14" t="s">
        <v>65</v>
      </c>
      <c r="C370" s="14" t="s">
        <v>10</v>
      </c>
      <c r="D370" s="14" t="s">
        <v>41</v>
      </c>
      <c r="E370" s="14">
        <v>-767.97</v>
      </c>
      <c r="F370" s="14">
        <v>0</v>
      </c>
      <c r="G370" s="14">
        <v>0</v>
      </c>
      <c r="H370" s="14">
        <v>0</v>
      </c>
      <c r="I370" s="15" cm="1">
        <f t="array" ref="I370">IF(OR($C370={"R","U"}),E370,"")</f>
        <v>-767.97</v>
      </c>
      <c r="J370" s="15" cm="1">
        <f t="array" ref="J370">IF(OR($C370={"R","U"}),F370,"")</f>
        <v>0</v>
      </c>
      <c r="K370" s="15" cm="1">
        <f t="array" ref="K370">IF(OR($C370={"R","U"}),G370,"")</f>
        <v>0</v>
      </c>
      <c r="L370" s="15" cm="1">
        <f t="array" ref="L370">IF(OR($C370={"R","U"}),H370,"")</f>
        <v>0</v>
      </c>
      <c r="M370" s="15" t="str">
        <f t="shared" si="5"/>
        <v>Lighting</v>
      </c>
    </row>
    <row r="371" spans="1:13" x14ac:dyDescent="0.25">
      <c r="A371" s="13">
        <v>202103</v>
      </c>
      <c r="B371" s="14" t="s">
        <v>65</v>
      </c>
      <c r="C371" s="14" t="s">
        <v>43</v>
      </c>
      <c r="D371" s="14" t="s">
        <v>44</v>
      </c>
      <c r="E371" s="14">
        <v>14000</v>
      </c>
      <c r="F371" s="14">
        <v>0</v>
      </c>
      <c r="G371" s="14">
        <v>0</v>
      </c>
      <c r="H371" s="14">
        <v>115000</v>
      </c>
      <c r="I371" s="15" cm="1">
        <f t="array" ref="I371">IF(OR($C371={"R","U"}),E371,"")</f>
        <v>14000</v>
      </c>
      <c r="J371" s="15" cm="1">
        <f t="array" ref="J371">IF(OR($C371={"R","U"}),F371,"")</f>
        <v>0</v>
      </c>
      <c r="K371" s="15" cm="1">
        <f t="array" ref="K371">IF(OR($C371={"R","U"}),G371,"")</f>
        <v>0</v>
      </c>
      <c r="L371" s="15" cm="1">
        <f t="array" ref="L371">IF(OR($C371={"R","U"}),H371,"")</f>
        <v>115000</v>
      </c>
      <c r="M371" s="15" t="str">
        <f t="shared" si="5"/>
        <v>Lighting</v>
      </c>
    </row>
    <row r="372" spans="1:13" x14ac:dyDescent="0.25">
      <c r="A372" s="13">
        <v>202103</v>
      </c>
      <c r="B372" s="14" t="s">
        <v>71</v>
      </c>
      <c r="C372" s="14" t="s">
        <v>1</v>
      </c>
      <c r="D372" s="14" t="s">
        <v>72</v>
      </c>
      <c r="E372" s="14">
        <v>-11504.25</v>
      </c>
      <c r="F372" s="14">
        <v>0</v>
      </c>
      <c r="G372" s="14">
        <v>1515</v>
      </c>
      <c r="H372" s="14">
        <v>1580256</v>
      </c>
      <c r="I372" s="15" t="str" cm="1">
        <f t="array" ref="I372">IF(OR($C372={"R","U"}),E372,"")</f>
        <v/>
      </c>
      <c r="J372" s="15" t="str" cm="1">
        <f t="array" ref="J372">IF(OR($C372={"R","U"}),F372,"")</f>
        <v/>
      </c>
      <c r="K372" s="15" t="str" cm="1">
        <f t="array" ref="K372">IF(OR($C372={"R","U"}),G372,"")</f>
        <v/>
      </c>
      <c r="L372" s="15" t="str" cm="1">
        <f t="array" ref="L372">IF(OR($C372={"R","U"}),H372,"")</f>
        <v/>
      </c>
      <c r="M372" s="15" t="str">
        <f t="shared" si="5"/>
        <v>Residential</v>
      </c>
    </row>
    <row r="373" spans="1:13" x14ac:dyDescent="0.25">
      <c r="A373" s="13">
        <v>202103</v>
      </c>
      <c r="B373" s="14" t="s">
        <v>71</v>
      </c>
      <c r="C373" s="14" t="s">
        <v>1</v>
      </c>
      <c r="D373" s="14" t="s">
        <v>73</v>
      </c>
      <c r="E373" s="14">
        <v>-145.94999999999999</v>
      </c>
      <c r="H373" s="14">
        <v>19818</v>
      </c>
      <c r="I373" s="15" t="str" cm="1">
        <f t="array" ref="I373">IF(OR($C373={"R","U"}),E373,"")</f>
        <v/>
      </c>
      <c r="J373" s="15" t="str" cm="1">
        <f t="array" ref="J373">IF(OR($C373={"R","U"}),F373,"")</f>
        <v/>
      </c>
      <c r="K373" s="15" t="str" cm="1">
        <f t="array" ref="K373">IF(OR($C373={"R","U"}),G373,"")</f>
        <v/>
      </c>
      <c r="L373" s="15" t="str" cm="1">
        <f t="array" ref="L373">IF(OR($C373={"R","U"}),H373,"")</f>
        <v/>
      </c>
      <c r="M373" s="15" t="str">
        <f t="shared" si="5"/>
        <v>Residential</v>
      </c>
    </row>
    <row r="374" spans="1:13" x14ac:dyDescent="0.25">
      <c r="A374" s="13">
        <v>202103</v>
      </c>
      <c r="B374" s="14" t="s">
        <v>71</v>
      </c>
      <c r="C374" s="14" t="s">
        <v>1</v>
      </c>
      <c r="D374" s="14" t="s">
        <v>74</v>
      </c>
      <c r="E374" s="14">
        <v>-1013793.28</v>
      </c>
      <c r="F374" s="14">
        <v>0</v>
      </c>
      <c r="G374" s="14">
        <v>102911</v>
      </c>
      <c r="H374" s="14">
        <v>139257252</v>
      </c>
      <c r="I374" s="15" t="str" cm="1">
        <f t="array" ref="I374">IF(OR($C374={"R","U"}),E374,"")</f>
        <v/>
      </c>
      <c r="J374" s="15" t="str" cm="1">
        <f t="array" ref="J374">IF(OR($C374={"R","U"}),F374,"")</f>
        <v/>
      </c>
      <c r="K374" s="15" t="str" cm="1">
        <f t="array" ref="K374">IF(OR($C374={"R","U"}),G374,"")</f>
        <v/>
      </c>
      <c r="L374" s="15" t="str" cm="1">
        <f t="array" ref="L374">IF(OR($C374={"R","U"}),H374,"")</f>
        <v/>
      </c>
      <c r="M374" s="15" t="str">
        <f t="shared" si="5"/>
        <v>Residential</v>
      </c>
    </row>
    <row r="375" spans="1:13" x14ac:dyDescent="0.25">
      <c r="A375" s="13">
        <v>202103</v>
      </c>
      <c r="B375" s="14" t="s">
        <v>71</v>
      </c>
      <c r="C375" s="14" t="s">
        <v>1</v>
      </c>
      <c r="D375" s="14" t="s">
        <v>75</v>
      </c>
      <c r="E375" s="14">
        <v>-64974.080000000002</v>
      </c>
      <c r="F375" s="14">
        <v>0</v>
      </c>
      <c r="G375" s="14">
        <v>5931</v>
      </c>
      <c r="H375" s="14">
        <v>8925009</v>
      </c>
      <c r="I375" s="15" t="str" cm="1">
        <f t="array" ref="I375">IF(OR($C375={"R","U"}),E375,"")</f>
        <v/>
      </c>
      <c r="J375" s="15" t="str" cm="1">
        <f t="array" ref="J375">IF(OR($C375={"R","U"}),F375,"")</f>
        <v/>
      </c>
      <c r="K375" s="15" t="str" cm="1">
        <f t="array" ref="K375">IF(OR($C375={"R","U"}),G375,"")</f>
        <v/>
      </c>
      <c r="L375" s="15" t="str" cm="1">
        <f t="array" ref="L375">IF(OR($C375={"R","U"}),H375,"")</f>
        <v/>
      </c>
      <c r="M375" s="15" t="str">
        <f t="shared" si="5"/>
        <v>Residential</v>
      </c>
    </row>
    <row r="376" spans="1:13" x14ac:dyDescent="0.25">
      <c r="A376" s="13">
        <v>202103</v>
      </c>
      <c r="B376" s="14" t="s">
        <v>71</v>
      </c>
      <c r="C376" s="14" t="s">
        <v>1</v>
      </c>
      <c r="D376" s="14" t="s">
        <v>76</v>
      </c>
      <c r="E376" s="14">
        <v>-1329.96</v>
      </c>
      <c r="F376" s="14">
        <v>0</v>
      </c>
      <c r="G376" s="14">
        <v>76</v>
      </c>
      <c r="H376" s="14">
        <v>182692</v>
      </c>
      <c r="I376" s="15" t="str" cm="1">
        <f t="array" ref="I376">IF(OR($C376={"R","U"}),E376,"")</f>
        <v/>
      </c>
      <c r="J376" s="15" t="str" cm="1">
        <f t="array" ref="J376">IF(OR($C376={"R","U"}),F376,"")</f>
        <v/>
      </c>
      <c r="K376" s="15" t="str" cm="1">
        <f t="array" ref="K376">IF(OR($C376={"R","U"}),G376,"")</f>
        <v/>
      </c>
      <c r="L376" s="15" t="str" cm="1">
        <f t="array" ref="L376">IF(OR($C376={"R","U"}),H376,"")</f>
        <v/>
      </c>
      <c r="M376" s="15" t="str">
        <f t="shared" si="5"/>
        <v>Residential</v>
      </c>
    </row>
    <row r="377" spans="1:13" x14ac:dyDescent="0.25">
      <c r="A377" s="13">
        <v>202103</v>
      </c>
      <c r="B377" s="14" t="s">
        <v>71</v>
      </c>
      <c r="C377" s="14" t="s">
        <v>1</v>
      </c>
      <c r="D377" s="14" t="s">
        <v>77</v>
      </c>
      <c r="E377" s="14">
        <v>-184.03</v>
      </c>
      <c r="F377" s="14">
        <v>0</v>
      </c>
      <c r="G377" s="14">
        <v>11</v>
      </c>
      <c r="H377" s="14">
        <v>25279</v>
      </c>
      <c r="I377" s="15" t="str" cm="1">
        <f t="array" ref="I377">IF(OR($C377={"R","U"}),E377,"")</f>
        <v/>
      </c>
      <c r="J377" s="15" t="str" cm="1">
        <f t="array" ref="J377">IF(OR($C377={"R","U"}),F377,"")</f>
        <v/>
      </c>
      <c r="K377" s="15" t="str" cm="1">
        <f t="array" ref="K377">IF(OR($C377={"R","U"}),G377,"")</f>
        <v/>
      </c>
      <c r="L377" s="15" t="str" cm="1">
        <f t="array" ref="L377">IF(OR($C377={"R","U"}),H377,"")</f>
        <v/>
      </c>
      <c r="M377" s="15" t="str">
        <f t="shared" si="5"/>
        <v>Residential</v>
      </c>
    </row>
    <row r="378" spans="1:13" x14ac:dyDescent="0.25">
      <c r="A378" s="13">
        <v>202103</v>
      </c>
      <c r="B378" s="14" t="s">
        <v>71</v>
      </c>
      <c r="C378" s="14" t="s">
        <v>1</v>
      </c>
      <c r="D378" s="14" t="s">
        <v>78</v>
      </c>
      <c r="E378" s="14">
        <v>-12933.67</v>
      </c>
      <c r="F378" s="14">
        <v>0</v>
      </c>
      <c r="G378" s="14">
        <v>3458</v>
      </c>
      <c r="H378" s="14">
        <v>1776600</v>
      </c>
      <c r="I378" s="15" t="str" cm="1">
        <f t="array" ref="I378">IF(OR($C378={"R","U"}),E378,"")</f>
        <v/>
      </c>
      <c r="J378" s="15" t="str" cm="1">
        <f t="array" ref="J378">IF(OR($C378={"R","U"}),F378,"")</f>
        <v/>
      </c>
      <c r="K378" s="15" t="str" cm="1">
        <f t="array" ref="K378">IF(OR($C378={"R","U"}),G378,"")</f>
        <v/>
      </c>
      <c r="L378" s="15" t="str" cm="1">
        <f t="array" ref="L378">IF(OR($C378={"R","U"}),H378,"")</f>
        <v/>
      </c>
      <c r="M378" s="15" t="str">
        <f t="shared" si="5"/>
        <v>Residential</v>
      </c>
    </row>
    <row r="379" spans="1:13" x14ac:dyDescent="0.25">
      <c r="A379" s="13">
        <v>202103</v>
      </c>
      <c r="B379" s="14" t="s">
        <v>71</v>
      </c>
      <c r="C379" s="14" t="s">
        <v>1</v>
      </c>
      <c r="D379" s="14" t="s">
        <v>79</v>
      </c>
      <c r="E379" s="14">
        <v>-856.13</v>
      </c>
      <c r="F379" s="14">
        <v>0</v>
      </c>
      <c r="G379" s="14">
        <v>1</v>
      </c>
      <c r="H379" s="14">
        <v>117600</v>
      </c>
      <c r="I379" s="15" t="str" cm="1">
        <f t="array" ref="I379">IF(OR($C379={"R","U"}),E379,"")</f>
        <v/>
      </c>
      <c r="J379" s="15" t="str" cm="1">
        <f t="array" ref="J379">IF(OR($C379={"R","U"}),F379,"")</f>
        <v/>
      </c>
      <c r="K379" s="15" t="str" cm="1">
        <f t="array" ref="K379">IF(OR($C379={"R","U"}),G379,"")</f>
        <v/>
      </c>
      <c r="L379" s="15" t="str" cm="1">
        <f t="array" ref="L379">IF(OR($C379={"R","U"}),H379,"")</f>
        <v/>
      </c>
      <c r="M379" s="15" t="str">
        <f t="shared" si="5"/>
        <v>Residential</v>
      </c>
    </row>
    <row r="380" spans="1:13" x14ac:dyDescent="0.25">
      <c r="A380" s="13">
        <v>202103</v>
      </c>
      <c r="B380" s="14" t="s">
        <v>71</v>
      </c>
      <c r="C380" s="14" t="s">
        <v>1</v>
      </c>
      <c r="D380" s="14" t="s">
        <v>80</v>
      </c>
      <c r="E380" s="14">
        <v>-206.57</v>
      </c>
      <c r="F380" s="14">
        <v>0</v>
      </c>
      <c r="G380" s="14">
        <v>43</v>
      </c>
      <c r="H380" s="14">
        <v>28373</v>
      </c>
      <c r="I380" s="15" t="str" cm="1">
        <f t="array" ref="I380">IF(OR($C380={"R","U"}),E380,"")</f>
        <v/>
      </c>
      <c r="J380" s="15" t="str" cm="1">
        <f t="array" ref="J380">IF(OR($C380={"R","U"}),F380,"")</f>
        <v/>
      </c>
      <c r="K380" s="15" t="str" cm="1">
        <f t="array" ref="K380">IF(OR($C380={"R","U"}),G380,"")</f>
        <v/>
      </c>
      <c r="L380" s="15" t="str" cm="1">
        <f t="array" ref="L380">IF(OR($C380={"R","U"}),H380,"")</f>
        <v/>
      </c>
      <c r="M380" s="15" t="str">
        <f t="shared" si="5"/>
        <v>Residential</v>
      </c>
    </row>
    <row r="381" spans="1:13" x14ac:dyDescent="0.25">
      <c r="A381" s="13">
        <v>202103</v>
      </c>
      <c r="B381" s="14" t="s">
        <v>71</v>
      </c>
      <c r="C381" s="14" t="s">
        <v>1</v>
      </c>
      <c r="D381" s="14" t="s">
        <v>8</v>
      </c>
      <c r="E381" s="14">
        <v>-23347.46</v>
      </c>
      <c r="F381" s="14">
        <v>0</v>
      </c>
      <c r="G381" s="14">
        <v>0</v>
      </c>
      <c r="H381" s="14">
        <v>0</v>
      </c>
      <c r="I381" s="15" t="str" cm="1">
        <f t="array" ref="I381">IF(OR($C381={"R","U"}),E381,"")</f>
        <v/>
      </c>
      <c r="J381" s="15" t="str" cm="1">
        <f t="array" ref="J381">IF(OR($C381={"R","U"}),F381,"")</f>
        <v/>
      </c>
      <c r="K381" s="15" t="str" cm="1">
        <f t="array" ref="K381">IF(OR($C381={"R","U"}),G381,"")</f>
        <v/>
      </c>
      <c r="L381" s="15" t="str" cm="1">
        <f t="array" ref="L381">IF(OR($C381={"R","U"}),H381,"")</f>
        <v/>
      </c>
      <c r="M381" s="15" t="str">
        <f t="shared" si="5"/>
        <v>Residential</v>
      </c>
    </row>
    <row r="382" spans="1:13" x14ac:dyDescent="0.25">
      <c r="A382" s="13">
        <v>202103</v>
      </c>
      <c r="B382" s="14" t="s">
        <v>71</v>
      </c>
      <c r="C382" s="14" t="s">
        <v>1</v>
      </c>
      <c r="D382" s="14" t="s">
        <v>9</v>
      </c>
      <c r="F382" s="14">
        <v>112228</v>
      </c>
      <c r="G382" s="14">
        <v>0</v>
      </c>
      <c r="I382" s="15" t="str" cm="1">
        <f t="array" ref="I382">IF(OR($C382={"R","U"}),E382,"")</f>
        <v/>
      </c>
      <c r="J382" s="15" t="str" cm="1">
        <f t="array" ref="J382">IF(OR($C382={"R","U"}),F382,"")</f>
        <v/>
      </c>
      <c r="K382" s="15" t="str" cm="1">
        <f t="array" ref="K382">IF(OR($C382={"R","U"}),G382,"")</f>
        <v/>
      </c>
      <c r="L382" s="15" t="str" cm="1">
        <f t="array" ref="L382">IF(OR($C382={"R","U"}),H382,"")</f>
        <v/>
      </c>
      <c r="M382" s="15" t="str">
        <f t="shared" si="5"/>
        <v>Residential</v>
      </c>
    </row>
    <row r="383" spans="1:13" x14ac:dyDescent="0.25">
      <c r="A383" s="13">
        <v>202103</v>
      </c>
      <c r="B383" s="14" t="s">
        <v>71</v>
      </c>
      <c r="C383" s="14" t="s">
        <v>10</v>
      </c>
      <c r="D383" s="14" t="s">
        <v>23</v>
      </c>
      <c r="E383" s="14">
        <v>85.47</v>
      </c>
      <c r="H383" s="14">
        <v>0</v>
      </c>
      <c r="I383" s="15" cm="1">
        <f t="array" ref="I383">IF(OR($C383={"R","U"}),E383,"")</f>
        <v>85.47</v>
      </c>
      <c r="J383" s="15" cm="1">
        <f t="array" ref="J383">IF(OR($C383={"R","U"}),F383,"")</f>
        <v>0</v>
      </c>
      <c r="K383" s="15" cm="1">
        <f t="array" ref="K383">IF(OR($C383={"R","U"}),G383,"")</f>
        <v>0</v>
      </c>
      <c r="L383" s="15" cm="1">
        <f t="array" ref="L383">IF(OR($C383={"R","U"}),H383,"")</f>
        <v>0</v>
      </c>
      <c r="M383" s="15" t="str">
        <f t="shared" si="5"/>
        <v>Residential</v>
      </c>
    </row>
    <row r="384" spans="1:13" x14ac:dyDescent="0.25">
      <c r="A384" s="13">
        <v>202103</v>
      </c>
      <c r="B384" s="14" t="s">
        <v>71</v>
      </c>
      <c r="C384" s="14" t="s">
        <v>10</v>
      </c>
      <c r="D384" s="14" t="s">
        <v>81</v>
      </c>
      <c r="E384" s="14">
        <v>157370.54999999999</v>
      </c>
      <c r="F384" s="14">
        <v>0</v>
      </c>
      <c r="G384" s="14">
        <v>1515</v>
      </c>
      <c r="H384" s="14">
        <v>1588633</v>
      </c>
      <c r="I384" s="15" cm="1">
        <f t="array" ref="I384">IF(OR($C384={"R","U"}),E384,"")</f>
        <v>157370.54999999999</v>
      </c>
      <c r="J384" s="15" cm="1">
        <f t="array" ref="J384">IF(OR($C384={"R","U"}),F384,"")</f>
        <v>0</v>
      </c>
      <c r="K384" s="15" cm="1">
        <f t="array" ref="K384">IF(OR($C384={"R","U"}),G384,"")</f>
        <v>1515</v>
      </c>
      <c r="L384" s="15" cm="1">
        <f t="array" ref="L384">IF(OR($C384={"R","U"}),H384,"")</f>
        <v>1588633</v>
      </c>
      <c r="M384" s="15" t="str">
        <f t="shared" si="5"/>
        <v>Residential</v>
      </c>
    </row>
    <row r="385" spans="1:13" x14ac:dyDescent="0.25">
      <c r="A385" s="13">
        <v>202103</v>
      </c>
      <c r="B385" s="14" t="s">
        <v>71</v>
      </c>
      <c r="C385" s="14" t="s">
        <v>10</v>
      </c>
      <c r="D385" s="14" t="s">
        <v>82</v>
      </c>
      <c r="E385" s="14">
        <v>7956.39</v>
      </c>
      <c r="F385" s="14">
        <v>0</v>
      </c>
      <c r="G385" s="14">
        <v>987</v>
      </c>
      <c r="H385" s="14">
        <v>74320</v>
      </c>
      <c r="I385" s="15" cm="1">
        <f t="array" ref="I385">IF(OR($C385={"R","U"}),E385,"")</f>
        <v>7956.39</v>
      </c>
      <c r="J385" s="15" cm="1">
        <f t="array" ref="J385">IF(OR($C385={"R","U"}),F385,"")</f>
        <v>0</v>
      </c>
      <c r="K385" s="15" cm="1">
        <f t="array" ref="K385">IF(OR($C385={"R","U"}),G385,"")</f>
        <v>987</v>
      </c>
      <c r="L385" s="15" cm="1">
        <f t="array" ref="L385">IF(OR($C385={"R","U"}),H385,"")</f>
        <v>74320</v>
      </c>
      <c r="M385" s="15" t="str">
        <f t="shared" si="5"/>
        <v>Residential</v>
      </c>
    </row>
    <row r="386" spans="1:13" x14ac:dyDescent="0.25">
      <c r="A386" s="13">
        <v>202103</v>
      </c>
      <c r="B386" s="14" t="s">
        <v>71</v>
      </c>
      <c r="C386" s="14" t="s">
        <v>10</v>
      </c>
      <c r="D386" s="14" t="s">
        <v>83</v>
      </c>
      <c r="E386" s="14">
        <v>13415382.33</v>
      </c>
      <c r="F386" s="14">
        <v>0</v>
      </c>
      <c r="G386" s="14">
        <v>102911</v>
      </c>
      <c r="H386" s="14">
        <v>139372932</v>
      </c>
      <c r="I386" s="15" cm="1">
        <f t="array" ref="I386">IF(OR($C386={"R","U"}),E386,"")</f>
        <v>13415382.33</v>
      </c>
      <c r="J386" s="15" cm="1">
        <f t="array" ref="J386">IF(OR($C386={"R","U"}),F386,"")</f>
        <v>0</v>
      </c>
      <c r="K386" s="15" cm="1">
        <f t="array" ref="K386">IF(OR($C386={"R","U"}),G386,"")</f>
        <v>102911</v>
      </c>
      <c r="L386" s="15" cm="1">
        <f t="array" ref="L386">IF(OR($C386={"R","U"}),H386,"")</f>
        <v>139372932</v>
      </c>
      <c r="M386" s="15" t="str">
        <f t="shared" si="5"/>
        <v>Residential</v>
      </c>
    </row>
    <row r="387" spans="1:13" x14ac:dyDescent="0.25">
      <c r="A387" s="13">
        <v>202103</v>
      </c>
      <c r="B387" s="14" t="s">
        <v>71</v>
      </c>
      <c r="C387" s="14" t="s">
        <v>10</v>
      </c>
      <c r="D387" s="14" t="s">
        <v>84</v>
      </c>
      <c r="E387" s="14">
        <v>862663.91</v>
      </c>
      <c r="F387" s="14">
        <v>0</v>
      </c>
      <c r="G387" s="14">
        <v>5931</v>
      </c>
      <c r="H387" s="14">
        <v>8925009</v>
      </c>
      <c r="I387" s="15" cm="1">
        <f t="array" ref="I387">IF(OR($C387={"R","U"}),E387,"")</f>
        <v>862663.91</v>
      </c>
      <c r="J387" s="15" cm="1">
        <f t="array" ref="J387">IF(OR($C387={"R","U"}),F387,"")</f>
        <v>0</v>
      </c>
      <c r="K387" s="15" cm="1">
        <f t="array" ref="K387">IF(OR($C387={"R","U"}),G387,"")</f>
        <v>5931</v>
      </c>
      <c r="L387" s="15" cm="1">
        <f t="array" ref="L387">IF(OR($C387={"R","U"}),H387,"")</f>
        <v>8925009</v>
      </c>
      <c r="M387" s="15" t="str">
        <f t="shared" ref="M387:M450" si="6">IF(LEFT(B387,3)="RES","Residential",IF(LEFT(B387,3)="COM","Commercial",IF(LEFT(B387,3)="IND","Industrial",IF(LEFT(B387,3)="IRR","Irrigation",IF(LEFT(B387,3)="PUB","Lighting")))))</f>
        <v>Residential</v>
      </c>
    </row>
    <row r="388" spans="1:13" x14ac:dyDescent="0.25">
      <c r="A388" s="13">
        <v>202103</v>
      </c>
      <c r="B388" s="14" t="s">
        <v>71</v>
      </c>
      <c r="C388" s="14" t="s">
        <v>10</v>
      </c>
      <c r="D388" s="14" t="s">
        <v>85</v>
      </c>
      <c r="E388" s="14">
        <v>18901.5</v>
      </c>
      <c r="F388" s="14">
        <v>0</v>
      </c>
      <c r="G388" s="14">
        <v>76</v>
      </c>
      <c r="H388" s="14">
        <v>182692</v>
      </c>
      <c r="I388" s="15" cm="1">
        <f t="array" ref="I388">IF(OR($C388={"R","U"}),E388,"")</f>
        <v>18901.5</v>
      </c>
      <c r="J388" s="15" cm="1">
        <f t="array" ref="J388">IF(OR($C388={"R","U"}),F388,"")</f>
        <v>0</v>
      </c>
      <c r="K388" s="15" cm="1">
        <f t="array" ref="K388">IF(OR($C388={"R","U"}),G388,"")</f>
        <v>76</v>
      </c>
      <c r="L388" s="15" cm="1">
        <f t="array" ref="L388">IF(OR($C388={"R","U"}),H388,"")</f>
        <v>182692</v>
      </c>
      <c r="M388" s="15" t="str">
        <f t="shared" si="6"/>
        <v>Residential</v>
      </c>
    </row>
    <row r="389" spans="1:13" x14ac:dyDescent="0.25">
      <c r="A389" s="13">
        <v>202103</v>
      </c>
      <c r="B389" s="14" t="s">
        <v>71</v>
      </c>
      <c r="C389" s="14" t="s">
        <v>10</v>
      </c>
      <c r="D389" s="14" t="s">
        <v>86</v>
      </c>
      <c r="E389" s="14">
        <v>2588.9299999999998</v>
      </c>
      <c r="F389" s="14">
        <v>0</v>
      </c>
      <c r="G389" s="14">
        <v>11</v>
      </c>
      <c r="H389" s="14">
        <v>25279</v>
      </c>
      <c r="I389" s="15" cm="1">
        <f t="array" ref="I389">IF(OR($C389={"R","U"}),E389,"")</f>
        <v>2588.9299999999998</v>
      </c>
      <c r="J389" s="15" cm="1">
        <f t="array" ref="J389">IF(OR($C389={"R","U"}),F389,"")</f>
        <v>0</v>
      </c>
      <c r="K389" s="15" cm="1">
        <f t="array" ref="K389">IF(OR($C389={"R","U"}),G389,"")</f>
        <v>11</v>
      </c>
      <c r="L389" s="15" cm="1">
        <f t="array" ref="L389">IF(OR($C389={"R","U"}),H389,"")</f>
        <v>25279</v>
      </c>
      <c r="M389" s="15" t="str">
        <f t="shared" si="6"/>
        <v>Residential</v>
      </c>
    </row>
    <row r="390" spans="1:13" x14ac:dyDescent="0.25">
      <c r="A390" s="13">
        <v>202103</v>
      </c>
      <c r="B390" s="14" t="s">
        <v>71</v>
      </c>
      <c r="C390" s="14" t="s">
        <v>10</v>
      </c>
      <c r="D390" s="14" t="s">
        <v>87</v>
      </c>
      <c r="E390" s="14">
        <v>218938.96</v>
      </c>
      <c r="F390" s="14">
        <v>0</v>
      </c>
      <c r="G390" s="14">
        <v>3458</v>
      </c>
      <c r="H390" s="14">
        <v>1827218</v>
      </c>
      <c r="I390" s="15" cm="1">
        <f t="array" ref="I390">IF(OR($C390={"R","U"}),E390,"")</f>
        <v>218938.96</v>
      </c>
      <c r="J390" s="15" cm="1">
        <f t="array" ref="J390">IF(OR($C390={"R","U"}),F390,"")</f>
        <v>0</v>
      </c>
      <c r="K390" s="15" cm="1">
        <f t="array" ref="K390">IF(OR($C390={"R","U"}),G390,"")</f>
        <v>3458</v>
      </c>
      <c r="L390" s="15" cm="1">
        <f t="array" ref="L390">IF(OR($C390={"R","U"}),H390,"")</f>
        <v>1827218</v>
      </c>
      <c r="M390" s="15" t="str">
        <f t="shared" si="6"/>
        <v>Residential</v>
      </c>
    </row>
    <row r="391" spans="1:13" x14ac:dyDescent="0.25">
      <c r="A391" s="13">
        <v>202103</v>
      </c>
      <c r="B391" s="14" t="s">
        <v>71</v>
      </c>
      <c r="C391" s="14" t="s">
        <v>10</v>
      </c>
      <c r="D391" s="14" t="s">
        <v>88</v>
      </c>
      <c r="E391" s="14">
        <v>11539.55</v>
      </c>
      <c r="F391" s="14">
        <v>0</v>
      </c>
      <c r="G391" s="14">
        <v>2</v>
      </c>
      <c r="H391" s="14">
        <v>151680</v>
      </c>
      <c r="I391" s="15" cm="1">
        <f t="array" ref="I391">IF(OR($C391={"R","U"}),E391,"")</f>
        <v>11539.55</v>
      </c>
      <c r="J391" s="15" cm="1">
        <f t="array" ref="J391">IF(OR($C391={"R","U"}),F391,"")</f>
        <v>0</v>
      </c>
      <c r="K391" s="15" cm="1">
        <f t="array" ref="K391">IF(OR($C391={"R","U"}),G391,"")</f>
        <v>2</v>
      </c>
      <c r="L391" s="15" cm="1">
        <f t="array" ref="L391">IF(OR($C391={"R","U"}),H391,"")</f>
        <v>151680</v>
      </c>
      <c r="M391" s="15" t="str">
        <f t="shared" si="6"/>
        <v>Residential</v>
      </c>
    </row>
    <row r="392" spans="1:13" x14ac:dyDescent="0.25">
      <c r="A392" s="13">
        <v>202103</v>
      </c>
      <c r="B392" s="14" t="s">
        <v>71</v>
      </c>
      <c r="C392" s="14" t="s">
        <v>10</v>
      </c>
      <c r="D392" s="14" t="s">
        <v>89</v>
      </c>
      <c r="E392" s="14">
        <v>3150.66</v>
      </c>
      <c r="F392" s="14">
        <v>0</v>
      </c>
      <c r="G392" s="14">
        <v>43</v>
      </c>
      <c r="H392" s="14">
        <v>28373</v>
      </c>
      <c r="I392" s="15" cm="1">
        <f t="array" ref="I392">IF(OR($C392={"R","U"}),E392,"")</f>
        <v>3150.66</v>
      </c>
      <c r="J392" s="15" cm="1">
        <f t="array" ref="J392">IF(OR($C392={"R","U"}),F392,"")</f>
        <v>0</v>
      </c>
      <c r="K392" s="15" cm="1">
        <f t="array" ref="K392">IF(OR($C392={"R","U"}),G392,"")</f>
        <v>43</v>
      </c>
      <c r="L392" s="15" cm="1">
        <f t="array" ref="L392">IF(OR($C392={"R","U"}),H392,"")</f>
        <v>28373</v>
      </c>
      <c r="M392" s="15" t="str">
        <f t="shared" si="6"/>
        <v>Residential</v>
      </c>
    </row>
    <row r="393" spans="1:13" x14ac:dyDescent="0.25">
      <c r="A393" s="13">
        <v>202103</v>
      </c>
      <c r="B393" s="14" t="s">
        <v>71</v>
      </c>
      <c r="C393" s="14" t="s">
        <v>10</v>
      </c>
      <c r="D393" s="14" t="s">
        <v>100</v>
      </c>
      <c r="E393" s="14">
        <v>0</v>
      </c>
      <c r="F393" s="14">
        <v>0</v>
      </c>
      <c r="G393" s="14">
        <v>0</v>
      </c>
      <c r="H393" s="14">
        <v>0</v>
      </c>
      <c r="I393" s="15" cm="1">
        <f t="array" ref="I393">IF(OR($C393={"R","U"}),E393,"")</f>
        <v>0</v>
      </c>
      <c r="J393" s="15" cm="1">
        <f t="array" ref="J393">IF(OR($C393={"R","U"}),F393,"")</f>
        <v>0</v>
      </c>
      <c r="K393" s="15" cm="1">
        <f t="array" ref="K393">IF(OR($C393={"R","U"}),G393,"")</f>
        <v>0</v>
      </c>
      <c r="L393" s="15" cm="1">
        <f t="array" ref="L393">IF(OR($C393={"R","U"}),H393,"")</f>
        <v>0</v>
      </c>
      <c r="M393" s="15" t="str">
        <f t="shared" si="6"/>
        <v>Residential</v>
      </c>
    </row>
    <row r="394" spans="1:13" x14ac:dyDescent="0.25">
      <c r="A394" s="13">
        <v>202103</v>
      </c>
      <c r="B394" s="14" t="s">
        <v>71</v>
      </c>
      <c r="C394" s="14" t="s">
        <v>10</v>
      </c>
      <c r="D394" s="14" t="s">
        <v>90</v>
      </c>
      <c r="E394" s="14">
        <v>458715.83</v>
      </c>
      <c r="F394" s="14">
        <v>0</v>
      </c>
      <c r="G394" s="14">
        <v>0</v>
      </c>
      <c r="H394" s="14">
        <v>0</v>
      </c>
      <c r="I394" s="15" cm="1">
        <f t="array" ref="I394">IF(OR($C394={"R","U"}),E394,"")</f>
        <v>458715.83</v>
      </c>
      <c r="J394" s="15" cm="1">
        <f t="array" ref="J394">IF(OR($C394={"R","U"}),F394,"")</f>
        <v>0</v>
      </c>
      <c r="K394" s="15" cm="1">
        <f t="array" ref="K394">IF(OR($C394={"R","U"}),G394,"")</f>
        <v>0</v>
      </c>
      <c r="L394" s="15" cm="1">
        <f t="array" ref="L394">IF(OR($C394={"R","U"}),H394,"")</f>
        <v>0</v>
      </c>
      <c r="M394" s="15" t="str">
        <f t="shared" si="6"/>
        <v>Residential</v>
      </c>
    </row>
    <row r="395" spans="1:13" x14ac:dyDescent="0.25">
      <c r="A395" s="13">
        <v>202103</v>
      </c>
      <c r="B395" s="14" t="s">
        <v>71</v>
      </c>
      <c r="C395" s="14" t="s">
        <v>10</v>
      </c>
      <c r="D395" s="14" t="s">
        <v>91</v>
      </c>
      <c r="E395" s="14">
        <v>66170.11</v>
      </c>
      <c r="F395" s="14">
        <v>0</v>
      </c>
      <c r="G395" s="14">
        <v>0</v>
      </c>
      <c r="H395" s="14">
        <v>0</v>
      </c>
      <c r="I395" s="15" cm="1">
        <f t="array" ref="I395">IF(OR($C395={"R","U"}),E395,"")</f>
        <v>66170.11</v>
      </c>
      <c r="J395" s="15" cm="1">
        <f t="array" ref="J395">IF(OR($C395={"R","U"}),F395,"")</f>
        <v>0</v>
      </c>
      <c r="K395" s="15" cm="1">
        <f t="array" ref="K395">IF(OR($C395={"R","U"}),G395,"")</f>
        <v>0</v>
      </c>
      <c r="L395" s="15" cm="1">
        <f t="array" ref="L395">IF(OR($C395={"R","U"}),H395,"")</f>
        <v>0</v>
      </c>
      <c r="M395" s="15" t="str">
        <f t="shared" si="6"/>
        <v>Residential</v>
      </c>
    </row>
    <row r="396" spans="1:13" x14ac:dyDescent="0.25">
      <c r="A396" s="13">
        <v>202103</v>
      </c>
      <c r="B396" s="14" t="s">
        <v>71</v>
      </c>
      <c r="C396" s="14" t="s">
        <v>10</v>
      </c>
      <c r="D396" s="14" t="s">
        <v>92</v>
      </c>
      <c r="E396" s="14">
        <v>-19372.150000000001</v>
      </c>
      <c r="F396" s="14">
        <v>0</v>
      </c>
      <c r="G396" s="14">
        <v>0</v>
      </c>
      <c r="H396" s="14">
        <v>0</v>
      </c>
      <c r="I396" s="15" cm="1">
        <f t="array" ref="I396">IF(OR($C396={"R","U"}),E396,"")</f>
        <v>-19372.150000000001</v>
      </c>
      <c r="J396" s="15" cm="1">
        <f t="array" ref="J396">IF(OR($C396={"R","U"}),F396,"")</f>
        <v>0</v>
      </c>
      <c r="K396" s="15" cm="1">
        <f t="array" ref="K396">IF(OR($C396={"R","U"}),G396,"")</f>
        <v>0</v>
      </c>
      <c r="L396" s="15" cm="1">
        <f t="array" ref="L396">IF(OR($C396={"R","U"}),H396,"")</f>
        <v>0</v>
      </c>
      <c r="M396" s="15" t="str">
        <f t="shared" si="6"/>
        <v>Residential</v>
      </c>
    </row>
    <row r="397" spans="1:13" x14ac:dyDescent="0.25">
      <c r="A397" s="13">
        <v>202103</v>
      </c>
      <c r="B397" s="14" t="s">
        <v>71</v>
      </c>
      <c r="C397" s="14" t="s">
        <v>10</v>
      </c>
      <c r="D397" s="14" t="s">
        <v>38</v>
      </c>
      <c r="E397" s="14">
        <v>-4032080.73</v>
      </c>
      <c r="F397" s="14">
        <v>0</v>
      </c>
      <c r="G397" s="14">
        <v>0</v>
      </c>
      <c r="H397" s="14">
        <v>0</v>
      </c>
      <c r="I397" s="15" cm="1">
        <f t="array" ref="I397">IF(OR($C397={"R","U"}),E397,"")</f>
        <v>-4032080.73</v>
      </c>
      <c r="J397" s="15" cm="1">
        <f t="array" ref="J397">IF(OR($C397={"R","U"}),F397,"")</f>
        <v>0</v>
      </c>
      <c r="K397" s="15" cm="1">
        <f t="array" ref="K397">IF(OR($C397={"R","U"}),G397,"")</f>
        <v>0</v>
      </c>
      <c r="L397" s="15" cm="1">
        <f t="array" ref="L397">IF(OR($C397={"R","U"}),H397,"")</f>
        <v>0</v>
      </c>
      <c r="M397" s="15" t="str">
        <f t="shared" si="6"/>
        <v>Residential</v>
      </c>
    </row>
    <row r="398" spans="1:13" x14ac:dyDescent="0.25">
      <c r="A398" s="13">
        <v>202103</v>
      </c>
      <c r="B398" s="14" t="s">
        <v>71</v>
      </c>
      <c r="C398" s="14" t="s">
        <v>10</v>
      </c>
      <c r="D398" s="14" t="s">
        <v>39</v>
      </c>
      <c r="F398" s="14">
        <v>112258</v>
      </c>
      <c r="G398" s="14">
        <v>0</v>
      </c>
      <c r="I398" s="15" cm="1">
        <f t="array" ref="I398">IF(OR($C398={"R","U"}),E398,"")</f>
        <v>0</v>
      </c>
      <c r="J398" s="15" cm="1">
        <f t="array" ref="J398">IF(OR($C398={"R","U"}),F398,"")</f>
        <v>112258</v>
      </c>
      <c r="K398" s="15" cm="1">
        <f t="array" ref="K398">IF(OR($C398={"R","U"}),G398,"")</f>
        <v>0</v>
      </c>
      <c r="L398" s="15" cm="1">
        <f t="array" ref="L398">IF(OR($C398={"R","U"}),H398,"")</f>
        <v>0</v>
      </c>
      <c r="M398" s="15" t="str">
        <f t="shared" si="6"/>
        <v>Residential</v>
      </c>
    </row>
    <row r="399" spans="1:13" x14ac:dyDescent="0.25">
      <c r="A399" s="13">
        <v>202103</v>
      </c>
      <c r="B399" s="14" t="s">
        <v>71</v>
      </c>
      <c r="C399" s="14" t="s">
        <v>10</v>
      </c>
      <c r="D399" s="14" t="s">
        <v>40</v>
      </c>
      <c r="E399" s="14">
        <v>75726.539999999994</v>
      </c>
      <c r="F399" s="14">
        <v>0</v>
      </c>
      <c r="G399" s="14">
        <v>0</v>
      </c>
      <c r="H399" s="14">
        <v>0</v>
      </c>
      <c r="I399" s="15" cm="1">
        <f t="array" ref="I399">IF(OR($C399={"R","U"}),E399,"")</f>
        <v>75726.539999999994</v>
      </c>
      <c r="J399" s="15" cm="1">
        <f t="array" ref="J399">IF(OR($C399={"R","U"}),F399,"")</f>
        <v>0</v>
      </c>
      <c r="K399" s="15" cm="1">
        <f t="array" ref="K399">IF(OR($C399={"R","U"}),G399,"")</f>
        <v>0</v>
      </c>
      <c r="L399" s="15" cm="1">
        <f t="array" ref="L399">IF(OR($C399={"R","U"}),H399,"")</f>
        <v>0</v>
      </c>
      <c r="M399" s="15" t="str">
        <f t="shared" si="6"/>
        <v>Residential</v>
      </c>
    </row>
    <row r="400" spans="1:13" x14ac:dyDescent="0.25">
      <c r="A400" s="13">
        <v>202103</v>
      </c>
      <c r="B400" s="14" t="s">
        <v>71</v>
      </c>
      <c r="C400" s="14" t="s">
        <v>10</v>
      </c>
      <c r="D400" s="14" t="s">
        <v>41</v>
      </c>
      <c r="E400" s="14">
        <v>-499412.71</v>
      </c>
      <c r="F400" s="14">
        <v>0</v>
      </c>
      <c r="G400" s="14">
        <v>0</v>
      </c>
      <c r="H400" s="14">
        <v>0</v>
      </c>
      <c r="I400" s="15" cm="1">
        <f t="array" ref="I400">IF(OR($C400={"R","U"}),E400,"")</f>
        <v>-499412.71</v>
      </c>
      <c r="J400" s="15" cm="1">
        <f t="array" ref="J400">IF(OR($C400={"R","U"}),F400,"")</f>
        <v>0</v>
      </c>
      <c r="K400" s="15" cm="1">
        <f t="array" ref="K400">IF(OR($C400={"R","U"}),G400,"")</f>
        <v>0</v>
      </c>
      <c r="L400" s="15" cm="1">
        <f t="array" ref="L400">IF(OR($C400={"R","U"}),H400,"")</f>
        <v>0</v>
      </c>
      <c r="M400" s="15" t="str">
        <f t="shared" si="6"/>
        <v>Residential</v>
      </c>
    </row>
    <row r="401" spans="1:13" x14ac:dyDescent="0.25">
      <c r="A401" s="13">
        <v>202103</v>
      </c>
      <c r="B401" s="14" t="s">
        <v>71</v>
      </c>
      <c r="C401" s="14" t="s">
        <v>10</v>
      </c>
      <c r="D401" s="14" t="s">
        <v>42</v>
      </c>
      <c r="E401" s="14">
        <v>9887.7000000000007</v>
      </c>
      <c r="F401" s="14">
        <v>0</v>
      </c>
      <c r="G401" s="14">
        <v>0</v>
      </c>
      <c r="H401" s="14">
        <v>0</v>
      </c>
      <c r="I401" s="15" cm="1">
        <f t="array" ref="I401">IF(OR($C401={"R","U"}),E401,"")</f>
        <v>9887.7000000000007</v>
      </c>
      <c r="J401" s="15" cm="1">
        <f t="array" ref="J401">IF(OR($C401={"R","U"}),F401,"")</f>
        <v>0</v>
      </c>
      <c r="K401" s="15" cm="1">
        <f t="array" ref="K401">IF(OR($C401={"R","U"}),G401,"")</f>
        <v>0</v>
      </c>
      <c r="L401" s="15" cm="1">
        <f t="array" ref="L401">IF(OR($C401={"R","U"}),H401,"")</f>
        <v>0</v>
      </c>
      <c r="M401" s="15" t="str">
        <f t="shared" si="6"/>
        <v>Residential</v>
      </c>
    </row>
    <row r="402" spans="1:13" x14ac:dyDescent="0.25">
      <c r="A402" s="13">
        <v>202103</v>
      </c>
      <c r="B402" s="14" t="s">
        <v>71</v>
      </c>
      <c r="C402" s="14" t="s">
        <v>43</v>
      </c>
      <c r="D402" s="14" t="s">
        <v>93</v>
      </c>
      <c r="E402" s="14">
        <v>2000</v>
      </c>
      <c r="F402" s="14">
        <v>0</v>
      </c>
      <c r="G402" s="14">
        <v>0</v>
      </c>
      <c r="H402" s="14">
        <v>0</v>
      </c>
      <c r="I402" s="15" cm="1">
        <f t="array" ref="I402">IF(OR($C402={"R","U"}),E402,"")</f>
        <v>2000</v>
      </c>
      <c r="J402" s="15" cm="1">
        <f t="array" ref="J402">IF(OR($C402={"R","U"}),F402,"")</f>
        <v>0</v>
      </c>
      <c r="K402" s="15" cm="1">
        <f t="array" ref="K402">IF(OR($C402={"R","U"}),G402,"")</f>
        <v>0</v>
      </c>
      <c r="L402" s="15" cm="1">
        <f t="array" ref="L402">IF(OR($C402={"R","U"}),H402,"")</f>
        <v>0</v>
      </c>
      <c r="M402" s="15" t="str">
        <f t="shared" si="6"/>
        <v>Residential</v>
      </c>
    </row>
    <row r="403" spans="1:13" x14ac:dyDescent="0.25">
      <c r="A403" s="13">
        <v>202103</v>
      </c>
      <c r="B403" s="14" t="s">
        <v>71</v>
      </c>
      <c r="C403" s="14" t="s">
        <v>43</v>
      </c>
      <c r="D403" s="14" t="s">
        <v>44</v>
      </c>
      <c r="E403" s="14">
        <v>-1049000</v>
      </c>
      <c r="F403" s="14">
        <v>0</v>
      </c>
      <c r="G403" s="14">
        <v>0</v>
      </c>
      <c r="H403" s="14">
        <v>-19522000</v>
      </c>
      <c r="I403" s="15" cm="1">
        <f t="array" ref="I403">IF(OR($C403={"R","U"}),E403,"")</f>
        <v>-1049000</v>
      </c>
      <c r="J403" s="15" cm="1">
        <f t="array" ref="J403">IF(OR($C403={"R","U"}),F403,"")</f>
        <v>0</v>
      </c>
      <c r="K403" s="15" cm="1">
        <f t="array" ref="K403">IF(OR($C403={"R","U"}),G403,"")</f>
        <v>0</v>
      </c>
      <c r="L403" s="15" cm="1">
        <f t="array" ref="L403">IF(OR($C403={"R","U"}),H403,"")</f>
        <v>-19522000</v>
      </c>
      <c r="M403" s="15" t="str">
        <f t="shared" si="6"/>
        <v>Residential</v>
      </c>
    </row>
    <row r="404" spans="1:13" x14ac:dyDescent="0.25">
      <c r="A404" s="13">
        <v>202104</v>
      </c>
      <c r="B404" s="14" t="s">
        <v>0</v>
      </c>
      <c r="C404" s="14" t="s">
        <v>1</v>
      </c>
      <c r="D404" s="14" t="s">
        <v>2</v>
      </c>
      <c r="E404" s="14">
        <v>-15119.42</v>
      </c>
      <c r="F404" s="14">
        <v>0</v>
      </c>
      <c r="G404" s="14">
        <v>1511</v>
      </c>
      <c r="H404" s="14">
        <v>2076850</v>
      </c>
      <c r="I404" s="15" t="str" cm="1">
        <f t="array" ref="I404">IF(OR($C404={"R","U"}),E404,"")</f>
        <v/>
      </c>
      <c r="J404" s="15" t="str" cm="1">
        <f t="array" ref="J404">IF(OR($C404={"R","U"}),F404,"")</f>
        <v/>
      </c>
      <c r="K404" s="15" t="str" cm="1">
        <f t="array" ref="K404">IF(OR($C404={"R","U"}),G404,"")</f>
        <v/>
      </c>
      <c r="L404" s="15" t="str" cm="1">
        <f t="array" ref="L404">IF(OR($C404={"R","U"}),H404,"")</f>
        <v/>
      </c>
      <c r="M404" s="15" t="str">
        <f t="shared" si="6"/>
        <v>Commercial</v>
      </c>
    </row>
    <row r="405" spans="1:13" x14ac:dyDescent="0.25">
      <c r="A405" s="13">
        <v>202104</v>
      </c>
      <c r="B405" s="14" t="s">
        <v>0</v>
      </c>
      <c r="C405" s="14" t="s">
        <v>1</v>
      </c>
      <c r="D405" s="14" t="s">
        <v>3</v>
      </c>
      <c r="E405" s="14">
        <v>-0.52</v>
      </c>
      <c r="F405" s="14">
        <v>0</v>
      </c>
      <c r="G405" s="14">
        <v>1</v>
      </c>
      <c r="H405" s="14">
        <v>72</v>
      </c>
      <c r="I405" s="15" t="str" cm="1">
        <f t="array" ref="I405">IF(OR($C405={"R","U"}),E405,"")</f>
        <v/>
      </c>
      <c r="J405" s="15" t="str" cm="1">
        <f t="array" ref="J405">IF(OR($C405={"R","U"}),F405,"")</f>
        <v/>
      </c>
      <c r="K405" s="15" t="str" cm="1">
        <f t="array" ref="K405">IF(OR($C405={"R","U"}),G405,"")</f>
        <v/>
      </c>
      <c r="L405" s="15" t="str" cm="1">
        <f t="array" ref="L405">IF(OR($C405={"R","U"}),H405,"")</f>
        <v/>
      </c>
      <c r="M405" s="15" t="str">
        <f t="shared" si="6"/>
        <v>Commercial</v>
      </c>
    </row>
    <row r="406" spans="1:13" x14ac:dyDescent="0.25">
      <c r="A406" s="13">
        <v>202104</v>
      </c>
      <c r="B406" s="14" t="s">
        <v>0</v>
      </c>
      <c r="C406" s="14" t="s">
        <v>1</v>
      </c>
      <c r="D406" s="14" t="s">
        <v>4</v>
      </c>
      <c r="E406" s="14">
        <v>-347.07</v>
      </c>
      <c r="F406" s="14">
        <v>0</v>
      </c>
      <c r="G406" s="14">
        <v>65</v>
      </c>
      <c r="H406" s="14">
        <v>47676</v>
      </c>
      <c r="I406" s="15" t="str" cm="1">
        <f t="array" ref="I406">IF(OR($C406={"R","U"}),E406,"")</f>
        <v/>
      </c>
      <c r="J406" s="15" t="str" cm="1">
        <f t="array" ref="J406">IF(OR($C406={"R","U"}),F406,"")</f>
        <v/>
      </c>
      <c r="K406" s="15" t="str" cm="1">
        <f t="array" ref="K406">IF(OR($C406={"R","U"}),G406,"")</f>
        <v/>
      </c>
      <c r="L406" s="15" t="str" cm="1">
        <f t="array" ref="L406">IF(OR($C406={"R","U"}),H406,"")</f>
        <v/>
      </c>
      <c r="M406" s="15" t="str">
        <f t="shared" si="6"/>
        <v>Commercial</v>
      </c>
    </row>
    <row r="407" spans="1:13" x14ac:dyDescent="0.25">
      <c r="A407" s="13">
        <v>202104</v>
      </c>
      <c r="B407" s="14" t="s">
        <v>0</v>
      </c>
      <c r="C407" s="14" t="s">
        <v>1</v>
      </c>
      <c r="D407" s="14" t="s">
        <v>5</v>
      </c>
      <c r="E407" s="14">
        <v>-23188.21</v>
      </c>
      <c r="F407" s="14">
        <v>0</v>
      </c>
      <c r="G407" s="14">
        <v>78</v>
      </c>
      <c r="H407" s="14">
        <v>3185195</v>
      </c>
      <c r="I407" s="15" t="str" cm="1">
        <f t="array" ref="I407">IF(OR($C407={"R","U"}),E407,"")</f>
        <v/>
      </c>
      <c r="J407" s="15" t="str" cm="1">
        <f t="array" ref="J407">IF(OR($C407={"R","U"}),F407,"")</f>
        <v/>
      </c>
      <c r="K407" s="15" t="str" cm="1">
        <f t="array" ref="K407">IF(OR($C407={"R","U"}),G407,"")</f>
        <v/>
      </c>
      <c r="L407" s="15" t="str" cm="1">
        <f t="array" ref="L407">IF(OR($C407={"R","U"}),H407,"")</f>
        <v/>
      </c>
      <c r="M407" s="15" t="str">
        <f t="shared" si="6"/>
        <v>Commercial</v>
      </c>
    </row>
    <row r="408" spans="1:13" x14ac:dyDescent="0.25">
      <c r="A408" s="13">
        <v>202104</v>
      </c>
      <c r="B408" s="14" t="s">
        <v>0</v>
      </c>
      <c r="C408" s="14" t="s">
        <v>1</v>
      </c>
      <c r="D408" s="14" t="s">
        <v>6</v>
      </c>
      <c r="E408" s="14">
        <v>-44.27</v>
      </c>
      <c r="F408" s="14">
        <v>0</v>
      </c>
      <c r="G408" s="14">
        <v>24</v>
      </c>
      <c r="H408" s="14">
        <v>6081</v>
      </c>
      <c r="I408" s="15" t="str" cm="1">
        <f t="array" ref="I408">IF(OR($C408={"R","U"}),E408,"")</f>
        <v/>
      </c>
      <c r="J408" s="15" t="str" cm="1">
        <f t="array" ref="J408">IF(OR($C408={"R","U"}),F408,"")</f>
        <v/>
      </c>
      <c r="K408" s="15" t="str" cm="1">
        <f t="array" ref="K408">IF(OR($C408={"R","U"}),G408,"")</f>
        <v/>
      </c>
      <c r="L408" s="15" t="str" cm="1">
        <f t="array" ref="L408">IF(OR($C408={"R","U"}),H408,"")</f>
        <v/>
      </c>
      <c r="M408" s="15" t="str">
        <f t="shared" si="6"/>
        <v>Commercial</v>
      </c>
    </row>
    <row r="409" spans="1:13" x14ac:dyDescent="0.25">
      <c r="A409" s="13">
        <v>202104</v>
      </c>
      <c r="B409" s="14" t="s">
        <v>0</v>
      </c>
      <c r="C409" s="14" t="s">
        <v>1</v>
      </c>
      <c r="D409" s="14" t="s">
        <v>7</v>
      </c>
      <c r="E409" s="14">
        <v>-80.88</v>
      </c>
      <c r="H409" s="14">
        <v>11018</v>
      </c>
      <c r="I409" s="15" t="str" cm="1">
        <f t="array" ref="I409">IF(OR($C409={"R","U"}),E409,"")</f>
        <v/>
      </c>
      <c r="J409" s="15" t="str" cm="1">
        <f t="array" ref="J409">IF(OR($C409={"R","U"}),F409,"")</f>
        <v/>
      </c>
      <c r="K409" s="15" t="str" cm="1">
        <f t="array" ref="K409">IF(OR($C409={"R","U"}),G409,"")</f>
        <v/>
      </c>
      <c r="L409" s="15" t="str" cm="1">
        <f t="array" ref="L409">IF(OR($C409={"R","U"}),H409,"")</f>
        <v/>
      </c>
      <c r="M409" s="15" t="str">
        <f t="shared" si="6"/>
        <v>Commercial</v>
      </c>
    </row>
    <row r="410" spans="1:13" x14ac:dyDescent="0.25">
      <c r="A410" s="13">
        <v>202104</v>
      </c>
      <c r="B410" s="14" t="s">
        <v>0</v>
      </c>
      <c r="C410" s="14" t="s">
        <v>1</v>
      </c>
      <c r="D410" s="14" t="s">
        <v>8</v>
      </c>
      <c r="E410" s="14">
        <v>747.28</v>
      </c>
      <c r="F410" s="14">
        <v>0</v>
      </c>
      <c r="G410" s="14">
        <v>0</v>
      </c>
      <c r="H410" s="14">
        <v>0</v>
      </c>
      <c r="I410" s="15" t="str" cm="1">
        <f t="array" ref="I410">IF(OR($C410={"R","U"}),E410,"")</f>
        <v/>
      </c>
      <c r="J410" s="15" t="str" cm="1">
        <f t="array" ref="J410">IF(OR($C410={"R","U"}),F410,"")</f>
        <v/>
      </c>
      <c r="K410" s="15" t="str" cm="1">
        <f t="array" ref="K410">IF(OR($C410={"R","U"}),G410,"")</f>
        <v/>
      </c>
      <c r="L410" s="15" t="str" cm="1">
        <f t="array" ref="L410">IF(OR($C410={"R","U"}),H410,"")</f>
        <v/>
      </c>
      <c r="M410" s="15" t="str">
        <f t="shared" si="6"/>
        <v>Commercial</v>
      </c>
    </row>
    <row r="411" spans="1:13" x14ac:dyDescent="0.25">
      <c r="A411" s="13">
        <v>202104</v>
      </c>
      <c r="B411" s="14" t="s">
        <v>0</v>
      </c>
      <c r="C411" s="14" t="s">
        <v>1</v>
      </c>
      <c r="D411" s="14" t="s">
        <v>9</v>
      </c>
      <c r="F411" s="14">
        <v>1611</v>
      </c>
      <c r="G411" s="14">
        <v>0</v>
      </c>
      <c r="I411" s="15" t="str" cm="1">
        <f t="array" ref="I411">IF(OR($C411={"R","U"}),E411,"")</f>
        <v/>
      </c>
      <c r="J411" s="15" t="str" cm="1">
        <f t="array" ref="J411">IF(OR($C411={"R","U"}),F411,"")</f>
        <v/>
      </c>
      <c r="K411" s="15" t="str" cm="1">
        <f t="array" ref="K411">IF(OR($C411={"R","U"}),G411,"")</f>
        <v/>
      </c>
      <c r="L411" s="15" t="str" cm="1">
        <f t="array" ref="L411">IF(OR($C411={"R","U"}),H411,"")</f>
        <v/>
      </c>
      <c r="M411" s="15" t="str">
        <f t="shared" si="6"/>
        <v>Commercial</v>
      </c>
    </row>
    <row r="412" spans="1:13" x14ac:dyDescent="0.25">
      <c r="A412" s="13">
        <v>202104</v>
      </c>
      <c r="B412" s="14" t="s">
        <v>0</v>
      </c>
      <c r="C412" s="14" t="s">
        <v>10</v>
      </c>
      <c r="D412" s="14" t="s">
        <v>11</v>
      </c>
      <c r="E412" s="14">
        <v>520.4</v>
      </c>
      <c r="F412" s="14">
        <v>0</v>
      </c>
      <c r="G412" s="14">
        <v>3</v>
      </c>
      <c r="H412" s="14">
        <v>2670</v>
      </c>
      <c r="I412" s="15" cm="1">
        <f t="array" ref="I412">IF(OR($C412={"R","U"}),E412,"")</f>
        <v>520.4</v>
      </c>
      <c r="J412" s="15" cm="1">
        <f t="array" ref="J412">IF(OR($C412={"R","U"}),F412,"")</f>
        <v>0</v>
      </c>
      <c r="K412" s="15" cm="1">
        <f t="array" ref="K412">IF(OR($C412={"R","U"}),G412,"")</f>
        <v>3</v>
      </c>
      <c r="L412" s="15" cm="1">
        <f t="array" ref="L412">IF(OR($C412={"R","U"}),H412,"")</f>
        <v>2670</v>
      </c>
      <c r="M412" s="15" t="str">
        <f t="shared" si="6"/>
        <v>Commercial</v>
      </c>
    </row>
    <row r="413" spans="1:13" x14ac:dyDescent="0.25">
      <c r="A413" s="13">
        <v>202104</v>
      </c>
      <c r="B413" s="14" t="s">
        <v>0</v>
      </c>
      <c r="C413" s="14" t="s">
        <v>10</v>
      </c>
      <c r="D413" s="14" t="s">
        <v>12</v>
      </c>
      <c r="E413" s="14">
        <v>214136.19</v>
      </c>
      <c r="F413" s="14">
        <v>0</v>
      </c>
      <c r="G413" s="14">
        <v>1511</v>
      </c>
      <c r="H413" s="14">
        <v>2076850</v>
      </c>
      <c r="I413" s="15" cm="1">
        <f t="array" ref="I413">IF(OR($C413={"R","U"}),E413,"")</f>
        <v>214136.19</v>
      </c>
      <c r="J413" s="15" cm="1">
        <f t="array" ref="J413">IF(OR($C413={"R","U"}),F413,"")</f>
        <v>0</v>
      </c>
      <c r="K413" s="15" cm="1">
        <f t="array" ref="K413">IF(OR($C413={"R","U"}),G413,"")</f>
        <v>1511</v>
      </c>
      <c r="L413" s="15" cm="1">
        <f t="array" ref="L413">IF(OR($C413={"R","U"}),H413,"")</f>
        <v>2076850</v>
      </c>
      <c r="M413" s="15" t="str">
        <f t="shared" si="6"/>
        <v>Commercial</v>
      </c>
    </row>
    <row r="414" spans="1:13" x14ac:dyDescent="0.25">
      <c r="A414" s="13">
        <v>202104</v>
      </c>
      <c r="B414" s="14" t="s">
        <v>0</v>
      </c>
      <c r="C414" s="14" t="s">
        <v>10</v>
      </c>
      <c r="D414" s="14" t="s">
        <v>13</v>
      </c>
      <c r="E414" s="14">
        <v>17.32</v>
      </c>
      <c r="F414" s="14">
        <v>0</v>
      </c>
      <c r="G414" s="14">
        <v>1</v>
      </c>
      <c r="H414" s="14">
        <v>72</v>
      </c>
      <c r="I414" s="15" cm="1">
        <f t="array" ref="I414">IF(OR($C414={"R","U"}),E414,"")</f>
        <v>17.32</v>
      </c>
      <c r="J414" s="15" cm="1">
        <f t="array" ref="J414">IF(OR($C414={"R","U"}),F414,"")</f>
        <v>0</v>
      </c>
      <c r="K414" s="15" cm="1">
        <f t="array" ref="K414">IF(OR($C414={"R","U"}),G414,"")</f>
        <v>1</v>
      </c>
      <c r="L414" s="15" cm="1">
        <f t="array" ref="L414">IF(OR($C414={"R","U"}),H414,"")</f>
        <v>72</v>
      </c>
      <c r="M414" s="15" t="str">
        <f t="shared" si="6"/>
        <v>Commercial</v>
      </c>
    </row>
    <row r="415" spans="1:13" x14ac:dyDescent="0.25">
      <c r="A415" s="13">
        <v>202104</v>
      </c>
      <c r="B415" s="14" t="s">
        <v>0</v>
      </c>
      <c r="C415" s="14" t="s">
        <v>10</v>
      </c>
      <c r="D415" s="14" t="s">
        <v>14</v>
      </c>
      <c r="E415" s="14">
        <v>9933.76</v>
      </c>
      <c r="F415" s="14">
        <v>0</v>
      </c>
      <c r="G415" s="14">
        <v>65</v>
      </c>
      <c r="H415" s="14">
        <v>47688</v>
      </c>
      <c r="I415" s="15" cm="1">
        <f t="array" ref="I415">IF(OR($C415={"R","U"}),E415,"")</f>
        <v>9933.76</v>
      </c>
      <c r="J415" s="15" cm="1">
        <f t="array" ref="J415">IF(OR($C415={"R","U"}),F415,"")</f>
        <v>0</v>
      </c>
      <c r="K415" s="15" cm="1">
        <f t="array" ref="K415">IF(OR($C415={"R","U"}),G415,"")</f>
        <v>65</v>
      </c>
      <c r="L415" s="15" cm="1">
        <f t="array" ref="L415">IF(OR($C415={"R","U"}),H415,"")</f>
        <v>47688</v>
      </c>
      <c r="M415" s="15" t="str">
        <f t="shared" si="6"/>
        <v>Commercial</v>
      </c>
    </row>
    <row r="416" spans="1:13" x14ac:dyDescent="0.25">
      <c r="A416" s="13">
        <v>202104</v>
      </c>
      <c r="B416" s="14" t="s">
        <v>0</v>
      </c>
      <c r="C416" s="14" t="s">
        <v>10</v>
      </c>
      <c r="D416" s="14" t="s">
        <v>15</v>
      </c>
      <c r="E416" s="14">
        <v>3377811.12</v>
      </c>
      <c r="F416" s="14">
        <v>0</v>
      </c>
      <c r="G416" s="14">
        <v>14828</v>
      </c>
      <c r="H416" s="14">
        <v>34910387</v>
      </c>
      <c r="I416" s="15" cm="1">
        <f t="array" ref="I416">IF(OR($C416={"R","U"}),E416,"")</f>
        <v>3377811.12</v>
      </c>
      <c r="J416" s="15" cm="1">
        <f t="array" ref="J416">IF(OR($C416={"R","U"}),F416,"")</f>
        <v>0</v>
      </c>
      <c r="K416" s="15" cm="1">
        <f t="array" ref="K416">IF(OR($C416={"R","U"}),G416,"")</f>
        <v>14828</v>
      </c>
      <c r="L416" s="15" cm="1">
        <f t="array" ref="L416">IF(OR($C416={"R","U"}),H416,"")</f>
        <v>34910387</v>
      </c>
      <c r="M416" s="15" t="str">
        <f t="shared" si="6"/>
        <v>Commercial</v>
      </c>
    </row>
    <row r="417" spans="1:13" x14ac:dyDescent="0.25">
      <c r="A417" s="13">
        <v>202104</v>
      </c>
      <c r="B417" s="14" t="s">
        <v>0</v>
      </c>
      <c r="C417" s="14" t="s">
        <v>10</v>
      </c>
      <c r="D417" s="14" t="s">
        <v>16</v>
      </c>
      <c r="E417" s="14">
        <v>14221.2</v>
      </c>
      <c r="F417" s="14">
        <v>0</v>
      </c>
      <c r="G417" s="14">
        <v>108</v>
      </c>
      <c r="H417" s="14">
        <v>101687</v>
      </c>
      <c r="I417" s="15" cm="1">
        <f t="array" ref="I417">IF(OR($C417={"R","U"}),E417,"")</f>
        <v>14221.2</v>
      </c>
      <c r="J417" s="15" cm="1">
        <f t="array" ref="J417">IF(OR($C417={"R","U"}),F417,"")</f>
        <v>0</v>
      </c>
      <c r="K417" s="15" cm="1">
        <f t="array" ref="K417">IF(OR($C417={"R","U"}),G417,"")</f>
        <v>108</v>
      </c>
      <c r="L417" s="15" cm="1">
        <f t="array" ref="L417">IF(OR($C417={"R","U"}),H417,"")</f>
        <v>101687</v>
      </c>
      <c r="M417" s="15" t="str">
        <f t="shared" si="6"/>
        <v>Commercial</v>
      </c>
    </row>
    <row r="418" spans="1:13" x14ac:dyDescent="0.25">
      <c r="A418" s="13">
        <v>202104</v>
      </c>
      <c r="B418" s="14" t="s">
        <v>0</v>
      </c>
      <c r="C418" s="14" t="s">
        <v>10</v>
      </c>
      <c r="D418" s="14" t="s">
        <v>17</v>
      </c>
      <c r="E418" s="14">
        <v>271259.89</v>
      </c>
      <c r="F418" s="14">
        <v>0</v>
      </c>
      <c r="G418" s="14">
        <v>78</v>
      </c>
      <c r="H418" s="14">
        <v>3185195</v>
      </c>
      <c r="I418" s="15" cm="1">
        <f t="array" ref="I418">IF(OR($C418={"R","U"}),E418,"")</f>
        <v>271259.89</v>
      </c>
      <c r="J418" s="15" cm="1">
        <f t="array" ref="J418">IF(OR($C418={"R","U"}),F418,"")</f>
        <v>0</v>
      </c>
      <c r="K418" s="15" cm="1">
        <f t="array" ref="K418">IF(OR($C418={"R","U"}),G418,"")</f>
        <v>78</v>
      </c>
      <c r="L418" s="15" cm="1">
        <f t="array" ref="L418">IF(OR($C418={"R","U"}),H418,"")</f>
        <v>3185195</v>
      </c>
      <c r="M418" s="15" t="str">
        <f t="shared" si="6"/>
        <v>Commercial</v>
      </c>
    </row>
    <row r="419" spans="1:13" x14ac:dyDescent="0.25">
      <c r="A419" s="13">
        <v>202104</v>
      </c>
      <c r="B419" s="14" t="s">
        <v>0</v>
      </c>
      <c r="C419" s="14" t="s">
        <v>10</v>
      </c>
      <c r="D419" s="14" t="s">
        <v>18</v>
      </c>
      <c r="E419" s="14">
        <v>4380914.66</v>
      </c>
      <c r="F419" s="14">
        <v>0</v>
      </c>
      <c r="G419" s="14">
        <v>822</v>
      </c>
      <c r="H419" s="14">
        <v>53674100</v>
      </c>
      <c r="I419" s="15" cm="1">
        <f t="array" ref="I419">IF(OR($C419={"R","U"}),E419,"")</f>
        <v>4380914.66</v>
      </c>
      <c r="J419" s="15" cm="1">
        <f t="array" ref="J419">IF(OR($C419={"R","U"}),F419,"")</f>
        <v>0</v>
      </c>
      <c r="K419" s="15" cm="1">
        <f t="array" ref="K419">IF(OR($C419={"R","U"}),G419,"")</f>
        <v>822</v>
      </c>
      <c r="L419" s="15" cm="1">
        <f t="array" ref="L419">IF(OR($C419={"R","U"}),H419,"")</f>
        <v>53674100</v>
      </c>
      <c r="M419" s="15" t="str">
        <f t="shared" si="6"/>
        <v>Commercial</v>
      </c>
    </row>
    <row r="420" spans="1:13" x14ac:dyDescent="0.25">
      <c r="A420" s="13">
        <v>202104</v>
      </c>
      <c r="B420" s="14" t="s">
        <v>0</v>
      </c>
      <c r="C420" s="14" t="s">
        <v>10</v>
      </c>
      <c r="D420" s="14" t="s">
        <v>19</v>
      </c>
      <c r="E420" s="14">
        <v>948669.88</v>
      </c>
      <c r="F420" s="14">
        <v>0</v>
      </c>
      <c r="G420" s="14">
        <v>37</v>
      </c>
      <c r="H420" s="14">
        <v>12251200</v>
      </c>
      <c r="I420" s="15" cm="1">
        <f t="array" ref="I420">IF(OR($C420={"R","U"}),E420,"")</f>
        <v>948669.88</v>
      </c>
      <c r="J420" s="15" cm="1">
        <f t="array" ref="J420">IF(OR($C420={"R","U"}),F420,"")</f>
        <v>0</v>
      </c>
      <c r="K420" s="15" cm="1">
        <f t="array" ref="K420">IF(OR($C420={"R","U"}),G420,"")</f>
        <v>37</v>
      </c>
      <c r="L420" s="15" cm="1">
        <f t="array" ref="L420">IF(OR($C420={"R","U"}),H420,"")</f>
        <v>12251200</v>
      </c>
      <c r="M420" s="15" t="str">
        <f t="shared" si="6"/>
        <v>Commercial</v>
      </c>
    </row>
    <row r="421" spans="1:13" x14ac:dyDescent="0.25">
      <c r="A421" s="13">
        <v>202104</v>
      </c>
      <c r="B421" s="14" t="s">
        <v>0</v>
      </c>
      <c r="C421" s="14" t="s">
        <v>10</v>
      </c>
      <c r="D421" s="14" t="s">
        <v>20</v>
      </c>
      <c r="E421" s="14">
        <v>8049.64</v>
      </c>
      <c r="H421" s="14">
        <v>0</v>
      </c>
      <c r="I421" s="15" cm="1">
        <f t="array" ref="I421">IF(OR($C421={"R","U"}),E421,"")</f>
        <v>8049.64</v>
      </c>
      <c r="J421" s="15" cm="1">
        <f t="array" ref="J421">IF(OR($C421={"R","U"}),F421,"")</f>
        <v>0</v>
      </c>
      <c r="K421" s="15" cm="1">
        <f t="array" ref="K421">IF(OR($C421={"R","U"}),G421,"")</f>
        <v>0</v>
      </c>
      <c r="L421" s="15" cm="1">
        <f t="array" ref="L421">IF(OR($C421={"R","U"}),H421,"")</f>
        <v>0</v>
      </c>
      <c r="M421" s="15" t="str">
        <f t="shared" si="6"/>
        <v>Commercial</v>
      </c>
    </row>
    <row r="422" spans="1:13" x14ac:dyDescent="0.25">
      <c r="A422" s="13">
        <v>202104</v>
      </c>
      <c r="B422" s="14" t="s">
        <v>0</v>
      </c>
      <c r="C422" s="14" t="s">
        <v>10</v>
      </c>
      <c r="D422" s="14" t="s">
        <v>22</v>
      </c>
      <c r="E422" s="14">
        <v>204.86</v>
      </c>
      <c r="H422" s="14">
        <v>0</v>
      </c>
      <c r="I422" s="15" cm="1">
        <f t="array" ref="I422">IF(OR($C422={"R","U"}),E422,"")</f>
        <v>204.86</v>
      </c>
      <c r="J422" s="15" cm="1">
        <f t="array" ref="J422">IF(OR($C422={"R","U"}),F422,"")</f>
        <v>0</v>
      </c>
      <c r="K422" s="15" cm="1">
        <f t="array" ref="K422">IF(OR($C422={"R","U"}),G422,"")</f>
        <v>0</v>
      </c>
      <c r="L422" s="15" cm="1">
        <f t="array" ref="L422">IF(OR($C422={"R","U"}),H422,"")</f>
        <v>0</v>
      </c>
      <c r="M422" s="15" t="str">
        <f t="shared" si="6"/>
        <v>Commercial</v>
      </c>
    </row>
    <row r="423" spans="1:13" x14ac:dyDescent="0.25">
      <c r="A423" s="13">
        <v>202104</v>
      </c>
      <c r="B423" s="14" t="s">
        <v>0</v>
      </c>
      <c r="C423" s="14" t="s">
        <v>10</v>
      </c>
      <c r="D423" s="14" t="s">
        <v>23</v>
      </c>
      <c r="E423" s="14">
        <v>23563.79</v>
      </c>
      <c r="H423" s="14">
        <v>0</v>
      </c>
      <c r="I423" s="15" cm="1">
        <f t="array" ref="I423">IF(OR($C423={"R","U"}),E423,"")</f>
        <v>23563.79</v>
      </c>
      <c r="J423" s="15" cm="1">
        <f t="array" ref="J423">IF(OR($C423={"R","U"}),F423,"")</f>
        <v>0</v>
      </c>
      <c r="K423" s="15" cm="1">
        <f t="array" ref="K423">IF(OR($C423={"R","U"}),G423,"")</f>
        <v>0</v>
      </c>
      <c r="L423" s="15" cm="1">
        <f t="array" ref="L423">IF(OR($C423={"R","U"}),H423,"")</f>
        <v>0</v>
      </c>
      <c r="M423" s="15" t="str">
        <f t="shared" si="6"/>
        <v>Commercial</v>
      </c>
    </row>
    <row r="424" spans="1:13" x14ac:dyDescent="0.25">
      <c r="A424" s="13">
        <v>202104</v>
      </c>
      <c r="B424" s="14" t="s">
        <v>0</v>
      </c>
      <c r="C424" s="14" t="s">
        <v>10</v>
      </c>
      <c r="D424" s="14" t="s">
        <v>24</v>
      </c>
      <c r="E424" s="14">
        <v>4054.77</v>
      </c>
      <c r="H424" s="14">
        <v>0</v>
      </c>
      <c r="I424" s="15" cm="1">
        <f t="array" ref="I424">IF(OR($C424={"R","U"}),E424,"")</f>
        <v>4054.77</v>
      </c>
      <c r="J424" s="15" cm="1">
        <f t="array" ref="J424">IF(OR($C424={"R","U"}),F424,"")</f>
        <v>0</v>
      </c>
      <c r="K424" s="15" cm="1">
        <f t="array" ref="K424">IF(OR($C424={"R","U"}),G424,"")</f>
        <v>0</v>
      </c>
      <c r="L424" s="15" cm="1">
        <f t="array" ref="L424">IF(OR($C424={"R","U"}),H424,"")</f>
        <v>0</v>
      </c>
      <c r="M424" s="15" t="str">
        <f t="shared" si="6"/>
        <v>Commercial</v>
      </c>
    </row>
    <row r="425" spans="1:13" x14ac:dyDescent="0.25">
      <c r="A425" s="13">
        <v>202104</v>
      </c>
      <c r="B425" s="14" t="s">
        <v>0</v>
      </c>
      <c r="C425" s="14" t="s">
        <v>10</v>
      </c>
      <c r="D425" s="14" t="s">
        <v>25</v>
      </c>
      <c r="E425" s="14">
        <v>55.73</v>
      </c>
      <c r="H425" s="14">
        <v>0</v>
      </c>
      <c r="I425" s="15" cm="1">
        <f t="array" ref="I425">IF(OR($C425={"R","U"}),E425,"")</f>
        <v>55.73</v>
      </c>
      <c r="J425" s="15" cm="1">
        <f t="array" ref="J425">IF(OR($C425={"R","U"}),F425,"")</f>
        <v>0</v>
      </c>
      <c r="K425" s="15" cm="1">
        <f t="array" ref="K425">IF(OR($C425={"R","U"}),G425,"")</f>
        <v>0</v>
      </c>
      <c r="L425" s="15" cm="1">
        <f t="array" ref="L425">IF(OR($C425={"R","U"}),H425,"")</f>
        <v>0</v>
      </c>
      <c r="M425" s="15" t="str">
        <f t="shared" si="6"/>
        <v>Commercial</v>
      </c>
    </row>
    <row r="426" spans="1:13" x14ac:dyDescent="0.25">
      <c r="A426" s="13">
        <v>202104</v>
      </c>
      <c r="B426" s="14" t="s">
        <v>0</v>
      </c>
      <c r="C426" s="14" t="s">
        <v>10</v>
      </c>
      <c r="D426" s="14" t="s">
        <v>26</v>
      </c>
      <c r="E426" s="14">
        <v>1403.67</v>
      </c>
      <c r="H426" s="14">
        <v>0</v>
      </c>
      <c r="I426" s="15" cm="1">
        <f t="array" ref="I426">IF(OR($C426={"R","U"}),E426,"")</f>
        <v>1403.67</v>
      </c>
      <c r="J426" s="15" cm="1">
        <f t="array" ref="J426">IF(OR($C426={"R","U"}),F426,"")</f>
        <v>0</v>
      </c>
      <c r="K426" s="15" cm="1">
        <f t="array" ref="K426">IF(OR($C426={"R","U"}),G426,"")</f>
        <v>0</v>
      </c>
      <c r="L426" s="15" cm="1">
        <f t="array" ref="L426">IF(OR($C426={"R","U"}),H426,"")</f>
        <v>0</v>
      </c>
      <c r="M426" s="15" t="str">
        <f t="shared" si="6"/>
        <v>Commercial</v>
      </c>
    </row>
    <row r="427" spans="1:13" x14ac:dyDescent="0.25">
      <c r="A427" s="13">
        <v>202104</v>
      </c>
      <c r="B427" s="14" t="s">
        <v>0</v>
      </c>
      <c r="C427" s="14" t="s">
        <v>10</v>
      </c>
      <c r="D427" s="14" t="s">
        <v>101</v>
      </c>
      <c r="E427" s="14">
        <v>1015.93</v>
      </c>
      <c r="H427" s="14">
        <v>0</v>
      </c>
      <c r="I427" s="15" cm="1">
        <f t="array" ref="I427">IF(OR($C427={"R","U"}),E427,"")</f>
        <v>1015.93</v>
      </c>
      <c r="J427" s="15" cm="1">
        <f t="array" ref="J427">IF(OR($C427={"R","U"}),F427,"")</f>
        <v>0</v>
      </c>
      <c r="K427" s="15" cm="1">
        <f t="array" ref="K427">IF(OR($C427={"R","U"}),G427,"")</f>
        <v>0</v>
      </c>
      <c r="L427" s="15" cm="1">
        <f t="array" ref="L427">IF(OR($C427={"R","U"}),H427,"")</f>
        <v>0</v>
      </c>
      <c r="M427" s="15" t="str">
        <f t="shared" si="6"/>
        <v>Commercial</v>
      </c>
    </row>
    <row r="428" spans="1:13" x14ac:dyDescent="0.25">
      <c r="A428" s="13">
        <v>202104</v>
      </c>
      <c r="B428" s="14" t="s">
        <v>0</v>
      </c>
      <c r="C428" s="14" t="s">
        <v>10</v>
      </c>
      <c r="D428" s="14" t="s">
        <v>27</v>
      </c>
      <c r="E428" s="14">
        <v>5547.85</v>
      </c>
      <c r="H428" s="14">
        <v>0</v>
      </c>
      <c r="I428" s="15" cm="1">
        <f t="array" ref="I428">IF(OR($C428={"R","U"}),E428,"")</f>
        <v>5547.85</v>
      </c>
      <c r="J428" s="15" cm="1">
        <f t="array" ref="J428">IF(OR($C428={"R","U"}),F428,"")</f>
        <v>0</v>
      </c>
      <c r="K428" s="15" cm="1">
        <f t="array" ref="K428">IF(OR($C428={"R","U"}),G428,"")</f>
        <v>0</v>
      </c>
      <c r="L428" s="15" cm="1">
        <f t="array" ref="L428">IF(OR($C428={"R","U"}),H428,"")</f>
        <v>0</v>
      </c>
      <c r="M428" s="15" t="str">
        <f t="shared" si="6"/>
        <v>Commercial</v>
      </c>
    </row>
    <row r="429" spans="1:13" x14ac:dyDescent="0.25">
      <c r="A429" s="13">
        <v>202104</v>
      </c>
      <c r="B429" s="14" t="s">
        <v>0</v>
      </c>
      <c r="C429" s="14" t="s">
        <v>10</v>
      </c>
      <c r="D429" s="14" t="s">
        <v>57</v>
      </c>
      <c r="E429" s="14">
        <v>1957.82</v>
      </c>
      <c r="H429" s="14">
        <v>0</v>
      </c>
      <c r="I429" s="15" cm="1">
        <f t="array" ref="I429">IF(OR($C429={"R","U"}),E429,"")</f>
        <v>1957.82</v>
      </c>
      <c r="J429" s="15" cm="1">
        <f t="array" ref="J429">IF(OR($C429={"R","U"}),F429,"")</f>
        <v>0</v>
      </c>
      <c r="K429" s="15" cm="1">
        <f t="array" ref="K429">IF(OR($C429={"R","U"}),G429,"")</f>
        <v>0</v>
      </c>
      <c r="L429" s="15" cm="1">
        <f t="array" ref="L429">IF(OR($C429={"R","U"}),H429,"")</f>
        <v>0</v>
      </c>
      <c r="M429" s="15" t="str">
        <f t="shared" si="6"/>
        <v>Commercial</v>
      </c>
    </row>
    <row r="430" spans="1:13" x14ac:dyDescent="0.25">
      <c r="A430" s="13">
        <v>202104</v>
      </c>
      <c r="B430" s="14" t="s">
        <v>0</v>
      </c>
      <c r="C430" s="14" t="s">
        <v>10</v>
      </c>
      <c r="D430" s="14" t="s">
        <v>28</v>
      </c>
      <c r="E430" s="14">
        <v>1055.8</v>
      </c>
      <c r="F430" s="14">
        <v>0</v>
      </c>
      <c r="G430" s="14">
        <v>24</v>
      </c>
      <c r="H430" s="14">
        <v>6081</v>
      </c>
      <c r="I430" s="15" cm="1">
        <f t="array" ref="I430">IF(OR($C430={"R","U"}),E430,"")</f>
        <v>1055.8</v>
      </c>
      <c r="J430" s="15" cm="1">
        <f t="array" ref="J430">IF(OR($C430={"R","U"}),F430,"")</f>
        <v>0</v>
      </c>
      <c r="K430" s="15" cm="1">
        <f t="array" ref="K430">IF(OR($C430={"R","U"}),G430,"")</f>
        <v>24</v>
      </c>
      <c r="L430" s="15" cm="1">
        <f t="array" ref="L430">IF(OR($C430={"R","U"}),H430,"")</f>
        <v>6081</v>
      </c>
      <c r="M430" s="15" t="str">
        <f t="shared" si="6"/>
        <v>Commercial</v>
      </c>
    </row>
    <row r="431" spans="1:13" x14ac:dyDescent="0.25">
      <c r="A431" s="13">
        <v>202104</v>
      </c>
      <c r="B431" s="14" t="s">
        <v>0</v>
      </c>
      <c r="C431" s="14" t="s">
        <v>10</v>
      </c>
      <c r="D431" s="14" t="s">
        <v>29</v>
      </c>
      <c r="E431" s="14">
        <v>38712.9</v>
      </c>
      <c r="F431" s="14">
        <v>0</v>
      </c>
      <c r="G431" s="14">
        <v>129</v>
      </c>
      <c r="H431" s="14">
        <v>382033</v>
      </c>
      <c r="I431" s="15" cm="1">
        <f t="array" ref="I431">IF(OR($C431={"R","U"}),E431,"")</f>
        <v>38712.9</v>
      </c>
      <c r="J431" s="15" cm="1">
        <f t="array" ref="J431">IF(OR($C431={"R","U"}),F431,"")</f>
        <v>0</v>
      </c>
      <c r="K431" s="15" cm="1">
        <f t="array" ref="K431">IF(OR($C431={"R","U"}),G431,"")</f>
        <v>129</v>
      </c>
      <c r="L431" s="15" cm="1">
        <f t="array" ref="L431">IF(OR($C431={"R","U"}),H431,"")</f>
        <v>382033</v>
      </c>
      <c r="M431" s="15" t="str">
        <f t="shared" si="6"/>
        <v>Commercial</v>
      </c>
    </row>
    <row r="432" spans="1:13" x14ac:dyDescent="0.25">
      <c r="A432" s="13">
        <v>202104</v>
      </c>
      <c r="B432" s="14" t="s">
        <v>0</v>
      </c>
      <c r="C432" s="14" t="s">
        <v>10</v>
      </c>
      <c r="D432" s="14" t="s">
        <v>30</v>
      </c>
      <c r="E432" s="14">
        <v>79706.929999999993</v>
      </c>
      <c r="F432" s="14">
        <v>0</v>
      </c>
      <c r="G432" s="14">
        <v>17</v>
      </c>
      <c r="H432" s="14">
        <v>918780</v>
      </c>
      <c r="I432" s="15" cm="1">
        <f t="array" ref="I432">IF(OR($C432={"R","U"}),E432,"")</f>
        <v>79706.929999999993</v>
      </c>
      <c r="J432" s="15" cm="1">
        <f t="array" ref="J432">IF(OR($C432={"R","U"}),F432,"")</f>
        <v>0</v>
      </c>
      <c r="K432" s="15" cm="1">
        <f t="array" ref="K432">IF(OR($C432={"R","U"}),G432,"")</f>
        <v>17</v>
      </c>
      <c r="L432" s="15" cm="1">
        <f t="array" ref="L432">IF(OR($C432={"R","U"}),H432,"")</f>
        <v>918780</v>
      </c>
      <c r="M432" s="15" t="str">
        <f t="shared" si="6"/>
        <v>Commercial</v>
      </c>
    </row>
    <row r="433" spans="1:13" x14ac:dyDescent="0.25">
      <c r="A433" s="13">
        <v>202104</v>
      </c>
      <c r="B433" s="14" t="s">
        <v>0</v>
      </c>
      <c r="C433" s="14" t="s">
        <v>10</v>
      </c>
      <c r="D433" s="14" t="s">
        <v>31</v>
      </c>
      <c r="E433" s="14">
        <v>56993.73</v>
      </c>
      <c r="F433" s="14">
        <v>0</v>
      </c>
      <c r="G433" s="14">
        <v>2</v>
      </c>
      <c r="H433" s="14">
        <v>750000</v>
      </c>
      <c r="I433" s="15" cm="1">
        <f t="array" ref="I433">IF(OR($C433={"R","U"}),E433,"")</f>
        <v>56993.73</v>
      </c>
      <c r="J433" s="15" cm="1">
        <f t="array" ref="J433">IF(OR($C433={"R","U"}),F433,"")</f>
        <v>0</v>
      </c>
      <c r="K433" s="15" cm="1">
        <f t="array" ref="K433">IF(OR($C433={"R","U"}),G433,"")</f>
        <v>2</v>
      </c>
      <c r="L433" s="15" cm="1">
        <f t="array" ref="L433">IF(OR($C433={"R","U"}),H433,"")</f>
        <v>750000</v>
      </c>
      <c r="M433" s="15" t="str">
        <f t="shared" si="6"/>
        <v>Commercial</v>
      </c>
    </row>
    <row r="434" spans="1:13" x14ac:dyDescent="0.25">
      <c r="A434" s="13">
        <v>202104</v>
      </c>
      <c r="B434" s="14" t="s">
        <v>0</v>
      </c>
      <c r="C434" s="14" t="s">
        <v>10</v>
      </c>
      <c r="D434" s="14" t="s">
        <v>32</v>
      </c>
      <c r="E434" s="14">
        <v>8802.18</v>
      </c>
      <c r="F434" s="14">
        <v>0</v>
      </c>
      <c r="G434" s="14">
        <v>749</v>
      </c>
      <c r="H434" s="14">
        <v>114865</v>
      </c>
      <c r="I434" s="15" cm="1">
        <f t="array" ref="I434">IF(OR($C434={"R","U"}),E434,"")</f>
        <v>8802.18</v>
      </c>
      <c r="J434" s="15" cm="1">
        <f t="array" ref="J434">IF(OR($C434={"R","U"}),F434,"")</f>
        <v>0</v>
      </c>
      <c r="K434" s="15" cm="1">
        <f t="array" ref="K434">IF(OR($C434={"R","U"}),G434,"")</f>
        <v>749</v>
      </c>
      <c r="L434" s="15" cm="1">
        <f t="array" ref="L434">IF(OR($C434={"R","U"}),H434,"")</f>
        <v>114865</v>
      </c>
      <c r="M434" s="15" t="str">
        <f t="shared" si="6"/>
        <v>Commercial</v>
      </c>
    </row>
    <row r="435" spans="1:13" x14ac:dyDescent="0.25">
      <c r="A435" s="13">
        <v>202104</v>
      </c>
      <c r="B435" s="14" t="s">
        <v>0</v>
      </c>
      <c r="C435" s="14" t="s">
        <v>10</v>
      </c>
      <c r="D435" s="14" t="s">
        <v>33</v>
      </c>
      <c r="E435" s="14">
        <v>4295.6099999999997</v>
      </c>
      <c r="F435" s="14">
        <v>0</v>
      </c>
      <c r="G435" s="14">
        <v>455</v>
      </c>
      <c r="H435" s="14">
        <v>41020</v>
      </c>
      <c r="I435" s="15" cm="1">
        <f t="array" ref="I435">IF(OR($C435={"R","U"}),E435,"")</f>
        <v>4295.6099999999997</v>
      </c>
      <c r="J435" s="15" cm="1">
        <f t="array" ref="J435">IF(OR($C435={"R","U"}),F435,"")</f>
        <v>0</v>
      </c>
      <c r="K435" s="15" cm="1">
        <f t="array" ref="K435">IF(OR($C435={"R","U"}),G435,"")</f>
        <v>455</v>
      </c>
      <c r="L435" s="15" cm="1">
        <f t="array" ref="L435">IF(OR($C435={"R","U"}),H435,"")</f>
        <v>41020</v>
      </c>
      <c r="M435" s="15" t="str">
        <f t="shared" si="6"/>
        <v>Commercial</v>
      </c>
    </row>
    <row r="436" spans="1:13" x14ac:dyDescent="0.25">
      <c r="A436" s="13">
        <v>202104</v>
      </c>
      <c r="B436" s="14" t="s">
        <v>0</v>
      </c>
      <c r="C436" s="14" t="s">
        <v>10</v>
      </c>
      <c r="D436" s="14" t="s">
        <v>34</v>
      </c>
      <c r="E436" s="14">
        <v>1223.8499999999999</v>
      </c>
      <c r="F436" s="14">
        <v>0</v>
      </c>
      <c r="G436" s="14">
        <v>27</v>
      </c>
      <c r="H436" s="14">
        <v>21108</v>
      </c>
      <c r="I436" s="15" cm="1">
        <f t="array" ref="I436">IF(OR($C436={"R","U"}),E436,"")</f>
        <v>1223.8499999999999</v>
      </c>
      <c r="J436" s="15" cm="1">
        <f t="array" ref="J436">IF(OR($C436={"R","U"}),F436,"")</f>
        <v>0</v>
      </c>
      <c r="K436" s="15" cm="1">
        <f t="array" ref="K436">IF(OR($C436={"R","U"}),G436,"")</f>
        <v>27</v>
      </c>
      <c r="L436" s="15" cm="1">
        <f t="array" ref="L436">IF(OR($C436={"R","U"}),H436,"")</f>
        <v>21108</v>
      </c>
      <c r="M436" s="15" t="str">
        <f t="shared" si="6"/>
        <v>Commercial</v>
      </c>
    </row>
    <row r="437" spans="1:13" x14ac:dyDescent="0.25">
      <c r="A437" s="13">
        <v>202104</v>
      </c>
      <c r="B437" s="14" t="s">
        <v>0</v>
      </c>
      <c r="C437" s="14" t="s">
        <v>10</v>
      </c>
      <c r="D437" s="14" t="s">
        <v>94</v>
      </c>
      <c r="E437" s="14">
        <v>0</v>
      </c>
      <c r="F437" s="14">
        <v>0</v>
      </c>
      <c r="G437" s="14">
        <v>0</v>
      </c>
      <c r="H437" s="14">
        <v>0</v>
      </c>
      <c r="I437" s="15" cm="1">
        <f t="array" ref="I437">IF(OR($C437={"R","U"}),E437,"")</f>
        <v>0</v>
      </c>
      <c r="J437" s="15" cm="1">
        <f t="array" ref="J437">IF(OR($C437={"R","U"}),F437,"")</f>
        <v>0</v>
      </c>
      <c r="K437" s="15" cm="1">
        <f t="array" ref="K437">IF(OR($C437={"R","U"}),G437,"")</f>
        <v>0</v>
      </c>
      <c r="L437" s="15" cm="1">
        <f t="array" ref="L437">IF(OR($C437={"R","U"}),H437,"")</f>
        <v>0</v>
      </c>
      <c r="M437" s="15" t="str">
        <f t="shared" si="6"/>
        <v>Commercial</v>
      </c>
    </row>
    <row r="438" spans="1:13" x14ac:dyDescent="0.25">
      <c r="A438" s="13">
        <v>202104</v>
      </c>
      <c r="B438" s="14" t="s">
        <v>0</v>
      </c>
      <c r="C438" s="14" t="s">
        <v>10</v>
      </c>
      <c r="D438" s="14" t="s">
        <v>35</v>
      </c>
      <c r="E438" s="14">
        <v>356518.93</v>
      </c>
      <c r="F438" s="14">
        <v>0</v>
      </c>
      <c r="G438" s="14">
        <v>0</v>
      </c>
      <c r="H438" s="14">
        <v>0</v>
      </c>
      <c r="I438" s="15" cm="1">
        <f t="array" ref="I438">IF(OR($C438={"R","U"}),E438,"")</f>
        <v>356518.93</v>
      </c>
      <c r="J438" s="15" cm="1">
        <f t="array" ref="J438">IF(OR($C438={"R","U"}),F438,"")</f>
        <v>0</v>
      </c>
      <c r="K438" s="15" cm="1">
        <f t="array" ref="K438">IF(OR($C438={"R","U"}),G438,"")</f>
        <v>0</v>
      </c>
      <c r="L438" s="15" cm="1">
        <f t="array" ref="L438">IF(OR($C438={"R","U"}),H438,"")</f>
        <v>0</v>
      </c>
      <c r="M438" s="15" t="str">
        <f t="shared" si="6"/>
        <v>Commercial</v>
      </c>
    </row>
    <row r="439" spans="1:13" x14ac:dyDescent="0.25">
      <c r="A439" s="13">
        <v>202104</v>
      </c>
      <c r="B439" s="14" t="s">
        <v>0</v>
      </c>
      <c r="C439" s="14" t="s">
        <v>10</v>
      </c>
      <c r="D439" s="14" t="s">
        <v>36</v>
      </c>
      <c r="E439" s="14">
        <v>7248.8</v>
      </c>
      <c r="F439" s="14">
        <v>0</v>
      </c>
      <c r="G439" s="14">
        <v>2</v>
      </c>
      <c r="H439" s="14">
        <v>0</v>
      </c>
      <c r="I439" s="15" cm="1">
        <f t="array" ref="I439">IF(OR($C439={"R","U"}),E439,"")</f>
        <v>7248.8</v>
      </c>
      <c r="J439" s="15" cm="1">
        <f t="array" ref="J439">IF(OR($C439={"R","U"}),F439,"")</f>
        <v>0</v>
      </c>
      <c r="K439" s="15" cm="1">
        <f t="array" ref="K439">IF(OR($C439={"R","U"}),G439,"")</f>
        <v>2</v>
      </c>
      <c r="L439" s="15" cm="1">
        <f t="array" ref="L439">IF(OR($C439={"R","U"}),H439,"")</f>
        <v>0</v>
      </c>
      <c r="M439" s="15" t="str">
        <f t="shared" si="6"/>
        <v>Commercial</v>
      </c>
    </row>
    <row r="440" spans="1:13" x14ac:dyDescent="0.25">
      <c r="A440" s="13">
        <v>202104</v>
      </c>
      <c r="B440" s="14" t="s">
        <v>0</v>
      </c>
      <c r="C440" s="14" t="s">
        <v>10</v>
      </c>
      <c r="D440" s="14" t="s">
        <v>37</v>
      </c>
      <c r="E440" s="14">
        <v>6142.17</v>
      </c>
      <c r="F440" s="14">
        <v>0</v>
      </c>
      <c r="G440" s="14">
        <v>0</v>
      </c>
      <c r="H440" s="14">
        <v>0</v>
      </c>
      <c r="I440" s="15" cm="1">
        <f t="array" ref="I440">IF(OR($C440={"R","U"}),E440,"")</f>
        <v>6142.17</v>
      </c>
      <c r="J440" s="15" cm="1">
        <f t="array" ref="J440">IF(OR($C440={"R","U"}),F440,"")</f>
        <v>0</v>
      </c>
      <c r="K440" s="15" cm="1">
        <f t="array" ref="K440">IF(OR($C440={"R","U"}),G440,"")</f>
        <v>0</v>
      </c>
      <c r="L440" s="15" cm="1">
        <f t="array" ref="L440">IF(OR($C440={"R","U"}),H440,"")</f>
        <v>0</v>
      </c>
      <c r="M440" s="15" t="str">
        <f t="shared" si="6"/>
        <v>Commercial</v>
      </c>
    </row>
    <row r="441" spans="1:13" x14ac:dyDescent="0.25">
      <c r="A441" s="13">
        <v>202104</v>
      </c>
      <c r="B441" s="14" t="s">
        <v>0</v>
      </c>
      <c r="C441" s="14" t="s">
        <v>10</v>
      </c>
      <c r="D441" s="14" t="s">
        <v>38</v>
      </c>
      <c r="E441" s="14">
        <v>395696.74</v>
      </c>
      <c r="F441" s="14">
        <v>0</v>
      </c>
      <c r="G441" s="14">
        <v>0</v>
      </c>
      <c r="H441" s="14">
        <v>0</v>
      </c>
      <c r="I441" s="15" cm="1">
        <f t="array" ref="I441">IF(OR($C441={"R","U"}),E441,"")</f>
        <v>395696.74</v>
      </c>
      <c r="J441" s="15" cm="1">
        <f t="array" ref="J441">IF(OR($C441={"R","U"}),F441,"")</f>
        <v>0</v>
      </c>
      <c r="K441" s="15" cm="1">
        <f t="array" ref="K441">IF(OR($C441={"R","U"}),G441,"")</f>
        <v>0</v>
      </c>
      <c r="L441" s="15" cm="1">
        <f t="array" ref="L441">IF(OR($C441={"R","U"}),H441,"")</f>
        <v>0</v>
      </c>
      <c r="M441" s="15" t="str">
        <f t="shared" si="6"/>
        <v>Commercial</v>
      </c>
    </row>
    <row r="442" spans="1:13" x14ac:dyDescent="0.25">
      <c r="A442" s="13">
        <v>202104</v>
      </c>
      <c r="B442" s="14" t="s">
        <v>0</v>
      </c>
      <c r="C442" s="14" t="s">
        <v>10</v>
      </c>
      <c r="D442" s="14" t="s">
        <v>39</v>
      </c>
      <c r="F442" s="14">
        <v>16694</v>
      </c>
      <c r="G442" s="14">
        <v>0</v>
      </c>
      <c r="I442" s="15" cm="1">
        <f t="array" ref="I442">IF(OR($C442={"R","U"}),E442,"")</f>
        <v>0</v>
      </c>
      <c r="J442" s="15" cm="1">
        <f t="array" ref="J442">IF(OR($C442={"R","U"}),F442,"")</f>
        <v>16694</v>
      </c>
      <c r="K442" s="15" cm="1">
        <f t="array" ref="K442">IF(OR($C442={"R","U"}),G442,"")</f>
        <v>0</v>
      </c>
      <c r="L442" s="15" cm="1">
        <f t="array" ref="L442">IF(OR($C442={"R","U"}),H442,"")</f>
        <v>0</v>
      </c>
      <c r="M442" s="15" t="str">
        <f t="shared" si="6"/>
        <v>Commercial</v>
      </c>
    </row>
    <row r="443" spans="1:13" x14ac:dyDescent="0.25">
      <c r="A443" s="13">
        <v>202104</v>
      </c>
      <c r="B443" s="14" t="s">
        <v>0</v>
      </c>
      <c r="C443" s="14" t="s">
        <v>10</v>
      </c>
      <c r="D443" s="14" t="s">
        <v>40</v>
      </c>
      <c r="E443" s="14">
        <v>69638.06</v>
      </c>
      <c r="F443" s="14">
        <v>0</v>
      </c>
      <c r="G443" s="14">
        <v>0</v>
      </c>
      <c r="H443" s="14">
        <v>0</v>
      </c>
      <c r="I443" s="15" cm="1">
        <f t="array" ref="I443">IF(OR($C443={"R","U"}),E443,"")</f>
        <v>69638.06</v>
      </c>
      <c r="J443" s="15" cm="1">
        <f t="array" ref="J443">IF(OR($C443={"R","U"}),F443,"")</f>
        <v>0</v>
      </c>
      <c r="K443" s="15" cm="1">
        <f t="array" ref="K443">IF(OR($C443={"R","U"}),G443,"")</f>
        <v>0</v>
      </c>
      <c r="L443" s="15" cm="1">
        <f t="array" ref="L443">IF(OR($C443={"R","U"}),H443,"")</f>
        <v>0</v>
      </c>
      <c r="M443" s="15" t="str">
        <f t="shared" si="6"/>
        <v>Commercial</v>
      </c>
    </row>
    <row r="444" spans="1:13" x14ac:dyDescent="0.25">
      <c r="A444" s="13">
        <v>202104</v>
      </c>
      <c r="B444" s="14" t="s">
        <v>0</v>
      </c>
      <c r="C444" s="14" t="s">
        <v>10</v>
      </c>
      <c r="D444" s="14" t="s">
        <v>41</v>
      </c>
      <c r="E444" s="14">
        <v>81782.17</v>
      </c>
      <c r="F444" s="14">
        <v>0</v>
      </c>
      <c r="G444" s="14">
        <v>0</v>
      </c>
      <c r="H444" s="14">
        <v>0</v>
      </c>
      <c r="I444" s="15" cm="1">
        <f t="array" ref="I444">IF(OR($C444={"R","U"}),E444,"")</f>
        <v>81782.17</v>
      </c>
      <c r="J444" s="15" cm="1">
        <f t="array" ref="J444">IF(OR($C444={"R","U"}),F444,"")</f>
        <v>0</v>
      </c>
      <c r="K444" s="15" cm="1">
        <f t="array" ref="K444">IF(OR($C444={"R","U"}),G444,"")</f>
        <v>0</v>
      </c>
      <c r="L444" s="15" cm="1">
        <f t="array" ref="L444">IF(OR($C444={"R","U"}),H444,"")</f>
        <v>0</v>
      </c>
      <c r="M444" s="15" t="str">
        <f t="shared" si="6"/>
        <v>Commercial</v>
      </c>
    </row>
    <row r="445" spans="1:13" x14ac:dyDescent="0.25">
      <c r="A445" s="13">
        <v>202104</v>
      </c>
      <c r="B445" s="14" t="s">
        <v>0</v>
      </c>
      <c r="C445" s="14" t="s">
        <v>10</v>
      </c>
      <c r="D445" s="14" t="s">
        <v>42</v>
      </c>
      <c r="E445" s="14">
        <v>3066.63</v>
      </c>
      <c r="F445" s="14">
        <v>0</v>
      </c>
      <c r="G445" s="14">
        <v>0</v>
      </c>
      <c r="H445" s="14">
        <v>0</v>
      </c>
      <c r="I445" s="15" cm="1">
        <f t="array" ref="I445">IF(OR($C445={"R","U"}),E445,"")</f>
        <v>3066.63</v>
      </c>
      <c r="J445" s="15" cm="1">
        <f t="array" ref="J445">IF(OR($C445={"R","U"}),F445,"")</f>
        <v>0</v>
      </c>
      <c r="K445" s="15" cm="1">
        <f t="array" ref="K445">IF(OR($C445={"R","U"}),G445,"")</f>
        <v>0</v>
      </c>
      <c r="L445" s="15" cm="1">
        <f t="array" ref="L445">IF(OR($C445={"R","U"}),H445,"")</f>
        <v>0</v>
      </c>
      <c r="M445" s="15" t="str">
        <f t="shared" si="6"/>
        <v>Commercial</v>
      </c>
    </row>
    <row r="446" spans="1:13" x14ac:dyDescent="0.25">
      <c r="A446" s="13">
        <v>202104</v>
      </c>
      <c r="B446" s="14" t="s">
        <v>0</v>
      </c>
      <c r="C446" s="14" t="s">
        <v>43</v>
      </c>
      <c r="D446" s="14" t="s">
        <v>44</v>
      </c>
      <c r="E446" s="14">
        <v>120000</v>
      </c>
      <c r="F446" s="14">
        <v>0</v>
      </c>
      <c r="G446" s="14">
        <v>0</v>
      </c>
      <c r="H446" s="14">
        <v>1342000</v>
      </c>
      <c r="I446" s="15" cm="1">
        <f t="array" ref="I446">IF(OR($C446={"R","U"}),E446,"")</f>
        <v>120000</v>
      </c>
      <c r="J446" s="15" cm="1">
        <f t="array" ref="J446">IF(OR($C446={"R","U"}),F446,"")</f>
        <v>0</v>
      </c>
      <c r="K446" s="15" cm="1">
        <f t="array" ref="K446">IF(OR($C446={"R","U"}),G446,"")</f>
        <v>0</v>
      </c>
      <c r="L446" s="15" cm="1">
        <f t="array" ref="L446">IF(OR($C446={"R","U"}),H446,"")</f>
        <v>1342000</v>
      </c>
      <c r="M446" s="15" t="str">
        <f t="shared" si="6"/>
        <v>Commercial</v>
      </c>
    </row>
    <row r="447" spans="1:13" x14ac:dyDescent="0.25">
      <c r="A447" s="13">
        <v>202104</v>
      </c>
      <c r="B447" s="14" t="s">
        <v>45</v>
      </c>
      <c r="C447" s="14" t="s">
        <v>1</v>
      </c>
      <c r="D447" s="14" t="s">
        <v>2</v>
      </c>
      <c r="E447" s="14">
        <v>-337.42</v>
      </c>
      <c r="F447" s="14">
        <v>0</v>
      </c>
      <c r="G447" s="14">
        <v>41</v>
      </c>
      <c r="H447" s="14">
        <v>46346</v>
      </c>
      <c r="I447" s="15" t="str" cm="1">
        <f t="array" ref="I447">IF(OR($C447={"R","U"}),E447,"")</f>
        <v/>
      </c>
      <c r="J447" s="15" t="str" cm="1">
        <f t="array" ref="J447">IF(OR($C447={"R","U"}),F447,"")</f>
        <v/>
      </c>
      <c r="K447" s="15" t="str" cm="1">
        <f t="array" ref="K447">IF(OR($C447={"R","U"}),G447,"")</f>
        <v/>
      </c>
      <c r="L447" s="15" t="str" cm="1">
        <f t="array" ref="L447">IF(OR($C447={"R","U"}),H447,"")</f>
        <v/>
      </c>
      <c r="M447" s="15" t="str">
        <f t="shared" si="6"/>
        <v>Industrial</v>
      </c>
    </row>
    <row r="448" spans="1:13" x14ac:dyDescent="0.25">
      <c r="A448" s="13">
        <v>202104</v>
      </c>
      <c r="B448" s="14" t="s">
        <v>45</v>
      </c>
      <c r="C448" s="14" t="s">
        <v>1</v>
      </c>
      <c r="D448" s="14" t="s">
        <v>4</v>
      </c>
      <c r="E448" s="14">
        <v>-9.19</v>
      </c>
      <c r="F448" s="14">
        <v>0</v>
      </c>
      <c r="G448" s="14">
        <v>1</v>
      </c>
      <c r="H448" s="14">
        <v>1262</v>
      </c>
      <c r="I448" s="15" t="str" cm="1">
        <f t="array" ref="I448">IF(OR($C448={"R","U"}),E448,"")</f>
        <v/>
      </c>
      <c r="J448" s="15" t="str" cm="1">
        <f t="array" ref="J448">IF(OR($C448={"R","U"}),F448,"")</f>
        <v/>
      </c>
      <c r="K448" s="15" t="str" cm="1">
        <f t="array" ref="K448">IF(OR($C448={"R","U"}),G448,"")</f>
        <v/>
      </c>
      <c r="L448" s="15" t="str" cm="1">
        <f t="array" ref="L448">IF(OR($C448={"R","U"}),H448,"")</f>
        <v/>
      </c>
      <c r="M448" s="15" t="str">
        <f t="shared" si="6"/>
        <v>Industrial</v>
      </c>
    </row>
    <row r="449" spans="1:13" x14ac:dyDescent="0.25">
      <c r="A449" s="13">
        <v>202104</v>
      </c>
      <c r="B449" s="14" t="s">
        <v>45</v>
      </c>
      <c r="C449" s="14" t="s">
        <v>1</v>
      </c>
      <c r="D449" s="14" t="s">
        <v>5</v>
      </c>
      <c r="E449" s="14">
        <v>-153.76</v>
      </c>
      <c r="F449" s="14">
        <v>0</v>
      </c>
      <c r="G449" s="14">
        <v>9</v>
      </c>
      <c r="H449" s="14">
        <v>21120</v>
      </c>
      <c r="I449" s="15" t="str" cm="1">
        <f t="array" ref="I449">IF(OR($C449={"R","U"}),E449,"")</f>
        <v/>
      </c>
      <c r="J449" s="15" t="str" cm="1">
        <f t="array" ref="J449">IF(OR($C449={"R","U"}),F449,"")</f>
        <v/>
      </c>
      <c r="K449" s="15" t="str" cm="1">
        <f t="array" ref="K449">IF(OR($C449={"R","U"}),G449,"")</f>
        <v/>
      </c>
      <c r="L449" s="15" t="str" cm="1">
        <f t="array" ref="L449">IF(OR($C449={"R","U"}),H449,"")</f>
        <v/>
      </c>
      <c r="M449" s="15" t="str">
        <f t="shared" si="6"/>
        <v>Industrial</v>
      </c>
    </row>
    <row r="450" spans="1:13" x14ac:dyDescent="0.25">
      <c r="A450" s="13">
        <v>202104</v>
      </c>
      <c r="B450" s="14" t="s">
        <v>45</v>
      </c>
      <c r="C450" s="14" t="s">
        <v>1</v>
      </c>
      <c r="D450" s="14" t="s">
        <v>7</v>
      </c>
      <c r="E450" s="14">
        <v>-4.0599999999999996</v>
      </c>
      <c r="H450" s="14">
        <v>554</v>
      </c>
      <c r="I450" s="15" t="str" cm="1">
        <f t="array" ref="I450">IF(OR($C450={"R","U"}),E450,"")</f>
        <v/>
      </c>
      <c r="J450" s="15" t="str" cm="1">
        <f t="array" ref="J450">IF(OR($C450={"R","U"}),F450,"")</f>
        <v/>
      </c>
      <c r="K450" s="15" t="str" cm="1">
        <f t="array" ref="K450">IF(OR($C450={"R","U"}),G450,"")</f>
        <v/>
      </c>
      <c r="L450" s="15" t="str" cm="1">
        <f t="array" ref="L450">IF(OR($C450={"R","U"}),H450,"")</f>
        <v/>
      </c>
      <c r="M450" s="15" t="str">
        <f t="shared" si="6"/>
        <v>Industrial</v>
      </c>
    </row>
    <row r="451" spans="1:13" x14ac:dyDescent="0.25">
      <c r="A451" s="13">
        <v>202104</v>
      </c>
      <c r="B451" s="14" t="s">
        <v>45</v>
      </c>
      <c r="C451" s="14" t="s">
        <v>1</v>
      </c>
      <c r="D451" s="14" t="s">
        <v>8</v>
      </c>
      <c r="E451" s="14">
        <v>10.33</v>
      </c>
      <c r="F451" s="14">
        <v>0</v>
      </c>
      <c r="G451" s="14">
        <v>0</v>
      </c>
      <c r="H451" s="14">
        <v>0</v>
      </c>
      <c r="I451" s="15" t="str" cm="1">
        <f t="array" ref="I451">IF(OR($C451={"R","U"}),E451,"")</f>
        <v/>
      </c>
      <c r="J451" s="15" t="str" cm="1">
        <f t="array" ref="J451">IF(OR($C451={"R","U"}),F451,"")</f>
        <v/>
      </c>
      <c r="K451" s="15" t="str" cm="1">
        <f t="array" ref="K451">IF(OR($C451={"R","U"}),G451,"")</f>
        <v/>
      </c>
      <c r="L451" s="15" t="str" cm="1">
        <f t="array" ref="L451">IF(OR($C451={"R","U"}),H451,"")</f>
        <v/>
      </c>
      <c r="M451" s="15" t="str">
        <f t="shared" ref="M451:M514" si="7">IF(LEFT(B451,3)="RES","Residential",IF(LEFT(B451,3)="COM","Commercial",IF(LEFT(B451,3)="IND","Industrial",IF(LEFT(B451,3)="IRR","Irrigation",IF(LEFT(B451,3)="PUB","Lighting")))))</f>
        <v>Industrial</v>
      </c>
    </row>
    <row r="452" spans="1:13" x14ac:dyDescent="0.25">
      <c r="A452" s="13">
        <v>202104</v>
      </c>
      <c r="B452" s="14" t="s">
        <v>45</v>
      </c>
      <c r="C452" s="14" t="s">
        <v>1</v>
      </c>
      <c r="D452" s="14" t="s">
        <v>9</v>
      </c>
      <c r="F452" s="14">
        <v>50</v>
      </c>
      <c r="G452" s="14">
        <v>0</v>
      </c>
      <c r="I452" s="15" t="str" cm="1">
        <f t="array" ref="I452">IF(OR($C452={"R","U"}),E452,"")</f>
        <v/>
      </c>
      <c r="J452" s="15" t="str" cm="1">
        <f t="array" ref="J452">IF(OR($C452={"R","U"}),F452,"")</f>
        <v/>
      </c>
      <c r="K452" s="15" t="str" cm="1">
        <f t="array" ref="K452">IF(OR($C452={"R","U"}),G452,"")</f>
        <v/>
      </c>
      <c r="L452" s="15" t="str" cm="1">
        <f t="array" ref="L452">IF(OR($C452={"R","U"}),H452,"")</f>
        <v/>
      </c>
      <c r="M452" s="15" t="str">
        <f t="shared" si="7"/>
        <v>Industrial</v>
      </c>
    </row>
    <row r="453" spans="1:13" x14ac:dyDescent="0.25">
      <c r="A453" s="13">
        <v>202104</v>
      </c>
      <c r="B453" s="14" t="s">
        <v>45</v>
      </c>
      <c r="C453" s="14" t="s">
        <v>10</v>
      </c>
      <c r="D453" s="14" t="s">
        <v>12</v>
      </c>
      <c r="E453" s="14">
        <v>5458.99</v>
      </c>
      <c r="F453" s="14">
        <v>0</v>
      </c>
      <c r="G453" s="14">
        <v>41</v>
      </c>
      <c r="H453" s="14">
        <v>46346</v>
      </c>
      <c r="I453" s="15" cm="1">
        <f t="array" ref="I453">IF(OR($C453={"R","U"}),E453,"")</f>
        <v>5458.99</v>
      </c>
      <c r="J453" s="15" cm="1">
        <f t="array" ref="J453">IF(OR($C453={"R","U"}),F453,"")</f>
        <v>0</v>
      </c>
      <c r="K453" s="15" cm="1">
        <f t="array" ref="K453">IF(OR($C453={"R","U"}),G453,"")</f>
        <v>41</v>
      </c>
      <c r="L453" s="15" cm="1">
        <f t="array" ref="L453">IF(OR($C453={"R","U"}),H453,"")</f>
        <v>46346</v>
      </c>
      <c r="M453" s="15" t="str">
        <f t="shared" si="7"/>
        <v>Industrial</v>
      </c>
    </row>
    <row r="454" spans="1:13" x14ac:dyDescent="0.25">
      <c r="A454" s="13">
        <v>202104</v>
      </c>
      <c r="B454" s="14" t="s">
        <v>45</v>
      </c>
      <c r="C454" s="14" t="s">
        <v>10</v>
      </c>
      <c r="D454" s="14" t="s">
        <v>14</v>
      </c>
      <c r="E454" s="14">
        <v>372.54</v>
      </c>
      <c r="F454" s="14">
        <v>0</v>
      </c>
      <c r="G454" s="14">
        <v>1</v>
      </c>
      <c r="H454" s="14">
        <v>1262</v>
      </c>
      <c r="I454" s="15" cm="1">
        <f t="array" ref="I454">IF(OR($C454={"R","U"}),E454,"")</f>
        <v>372.54</v>
      </c>
      <c r="J454" s="15" cm="1">
        <f t="array" ref="J454">IF(OR($C454={"R","U"}),F454,"")</f>
        <v>0</v>
      </c>
      <c r="K454" s="15" cm="1">
        <f t="array" ref="K454">IF(OR($C454={"R","U"}),G454,"")</f>
        <v>1</v>
      </c>
      <c r="L454" s="15" cm="1">
        <f t="array" ref="L454">IF(OR($C454={"R","U"}),H454,"")</f>
        <v>1262</v>
      </c>
      <c r="M454" s="15" t="str">
        <f t="shared" si="7"/>
        <v>Industrial</v>
      </c>
    </row>
    <row r="455" spans="1:13" x14ac:dyDescent="0.25">
      <c r="A455" s="13">
        <v>202104</v>
      </c>
      <c r="B455" s="14" t="s">
        <v>45</v>
      </c>
      <c r="C455" s="14" t="s">
        <v>10</v>
      </c>
      <c r="D455" s="14" t="s">
        <v>15</v>
      </c>
      <c r="E455" s="14">
        <v>107460.12</v>
      </c>
      <c r="F455" s="14">
        <v>0</v>
      </c>
      <c r="G455" s="14">
        <v>324</v>
      </c>
      <c r="H455" s="14">
        <v>1101900</v>
      </c>
      <c r="I455" s="15" cm="1">
        <f t="array" ref="I455">IF(OR($C455={"R","U"}),E455,"")</f>
        <v>107460.12</v>
      </c>
      <c r="J455" s="15" cm="1">
        <f t="array" ref="J455">IF(OR($C455={"R","U"}),F455,"")</f>
        <v>0</v>
      </c>
      <c r="K455" s="15" cm="1">
        <f t="array" ref="K455">IF(OR($C455={"R","U"}),G455,"")</f>
        <v>324</v>
      </c>
      <c r="L455" s="15" cm="1">
        <f t="array" ref="L455">IF(OR($C455={"R","U"}),H455,"")</f>
        <v>1101900</v>
      </c>
      <c r="M455" s="15" t="str">
        <f t="shared" si="7"/>
        <v>Industrial</v>
      </c>
    </row>
    <row r="456" spans="1:13" x14ac:dyDescent="0.25">
      <c r="A456" s="13">
        <v>202104</v>
      </c>
      <c r="B456" s="14" t="s">
        <v>45</v>
      </c>
      <c r="C456" s="14" t="s">
        <v>10</v>
      </c>
      <c r="D456" s="14" t="s">
        <v>16</v>
      </c>
      <c r="E456" s="14">
        <v>730.52</v>
      </c>
      <c r="F456" s="14">
        <v>0</v>
      </c>
      <c r="G456" s="14">
        <v>4</v>
      </c>
      <c r="H456" s="14">
        <v>2776</v>
      </c>
      <c r="I456" s="15" cm="1">
        <f t="array" ref="I456">IF(OR($C456={"R","U"}),E456,"")</f>
        <v>730.52</v>
      </c>
      <c r="J456" s="15" cm="1">
        <f t="array" ref="J456">IF(OR($C456={"R","U"}),F456,"")</f>
        <v>0</v>
      </c>
      <c r="K456" s="15" cm="1">
        <f t="array" ref="K456">IF(OR($C456={"R","U"}),G456,"")</f>
        <v>4</v>
      </c>
      <c r="L456" s="15" cm="1">
        <f t="array" ref="L456">IF(OR($C456={"R","U"}),H456,"")</f>
        <v>2776</v>
      </c>
      <c r="M456" s="15" t="str">
        <f t="shared" si="7"/>
        <v>Industrial</v>
      </c>
    </row>
    <row r="457" spans="1:13" x14ac:dyDescent="0.25">
      <c r="A457" s="13">
        <v>202104</v>
      </c>
      <c r="B457" s="14" t="s">
        <v>45</v>
      </c>
      <c r="C457" s="14" t="s">
        <v>10</v>
      </c>
      <c r="D457" s="14" t="s">
        <v>17</v>
      </c>
      <c r="E457" s="14">
        <v>7865.05</v>
      </c>
      <c r="F457" s="14">
        <v>0</v>
      </c>
      <c r="G457" s="14">
        <v>9</v>
      </c>
      <c r="H457" s="14">
        <v>21120</v>
      </c>
      <c r="I457" s="15" cm="1">
        <f t="array" ref="I457">IF(OR($C457={"R","U"}),E457,"")</f>
        <v>7865.05</v>
      </c>
      <c r="J457" s="15" cm="1">
        <f t="array" ref="J457">IF(OR($C457={"R","U"}),F457,"")</f>
        <v>0</v>
      </c>
      <c r="K457" s="15" cm="1">
        <f t="array" ref="K457">IF(OR($C457={"R","U"}),G457,"")</f>
        <v>9</v>
      </c>
      <c r="L457" s="15" cm="1">
        <f t="array" ref="L457">IF(OR($C457={"R","U"}),H457,"")</f>
        <v>21120</v>
      </c>
      <c r="M457" s="15" t="str">
        <f t="shared" si="7"/>
        <v>Industrial</v>
      </c>
    </row>
    <row r="458" spans="1:13" x14ac:dyDescent="0.25">
      <c r="A458" s="13">
        <v>202104</v>
      </c>
      <c r="B458" s="14" t="s">
        <v>45</v>
      </c>
      <c r="C458" s="14" t="s">
        <v>10</v>
      </c>
      <c r="D458" s="14" t="s">
        <v>18</v>
      </c>
      <c r="E458" s="14">
        <v>561129.06999999995</v>
      </c>
      <c r="F458" s="14">
        <v>0</v>
      </c>
      <c r="G458" s="14">
        <v>87</v>
      </c>
      <c r="H458" s="14">
        <v>6515300</v>
      </c>
      <c r="I458" s="15" cm="1">
        <f t="array" ref="I458">IF(OR($C458={"R","U"}),E458,"")</f>
        <v>561129.06999999995</v>
      </c>
      <c r="J458" s="15" cm="1">
        <f t="array" ref="J458">IF(OR($C458={"R","U"}),F458,"")</f>
        <v>0</v>
      </c>
      <c r="K458" s="15" cm="1">
        <f t="array" ref="K458">IF(OR($C458={"R","U"}),G458,"")</f>
        <v>87</v>
      </c>
      <c r="L458" s="15" cm="1">
        <f t="array" ref="L458">IF(OR($C458={"R","U"}),H458,"")</f>
        <v>6515300</v>
      </c>
      <c r="M458" s="15" t="str">
        <f t="shared" si="7"/>
        <v>Industrial</v>
      </c>
    </row>
    <row r="459" spans="1:13" x14ac:dyDescent="0.25">
      <c r="A459" s="13">
        <v>202104</v>
      </c>
      <c r="B459" s="14" t="s">
        <v>45</v>
      </c>
      <c r="C459" s="14" t="s">
        <v>10</v>
      </c>
      <c r="D459" s="14" t="s">
        <v>46</v>
      </c>
      <c r="E459" s="14">
        <v>2755268.89</v>
      </c>
      <c r="F459" s="14">
        <v>0</v>
      </c>
      <c r="G459" s="14">
        <v>1</v>
      </c>
      <c r="H459" s="14">
        <v>45774000</v>
      </c>
      <c r="I459" s="15" cm="1">
        <f t="array" ref="I459">IF(OR($C459={"R","U"}),E459,"")</f>
        <v>2755268.89</v>
      </c>
      <c r="J459" s="15" cm="1">
        <f t="array" ref="J459">IF(OR($C459={"R","U"}),F459,"")</f>
        <v>0</v>
      </c>
      <c r="K459" s="15" cm="1">
        <f t="array" ref="K459">IF(OR($C459={"R","U"}),G459,"")</f>
        <v>1</v>
      </c>
      <c r="L459" s="15" cm="1">
        <f t="array" ref="L459">IF(OR($C459={"R","U"}),H459,"")</f>
        <v>45774000</v>
      </c>
      <c r="M459" s="15" t="str">
        <f t="shared" si="7"/>
        <v>Industrial</v>
      </c>
    </row>
    <row r="460" spans="1:13" x14ac:dyDescent="0.25">
      <c r="A460" s="13">
        <v>202104</v>
      </c>
      <c r="B460" s="14" t="s">
        <v>45</v>
      </c>
      <c r="C460" s="14" t="s">
        <v>10</v>
      </c>
      <c r="D460" s="14" t="s">
        <v>19</v>
      </c>
      <c r="E460" s="14">
        <v>1130807.67</v>
      </c>
      <c r="F460" s="14">
        <v>0</v>
      </c>
      <c r="G460" s="14">
        <v>29</v>
      </c>
      <c r="H460" s="14">
        <v>15423600</v>
      </c>
      <c r="I460" s="15" cm="1">
        <f t="array" ref="I460">IF(OR($C460={"R","U"}),E460,"")</f>
        <v>1130807.67</v>
      </c>
      <c r="J460" s="15" cm="1">
        <f t="array" ref="J460">IF(OR($C460={"R","U"}),F460,"")</f>
        <v>0</v>
      </c>
      <c r="K460" s="15" cm="1">
        <f t="array" ref="K460">IF(OR($C460={"R","U"}),G460,"")</f>
        <v>29</v>
      </c>
      <c r="L460" s="15" cm="1">
        <f t="array" ref="L460">IF(OR($C460={"R","U"}),H460,"")</f>
        <v>15423600</v>
      </c>
      <c r="M460" s="15" t="str">
        <f t="shared" si="7"/>
        <v>Industrial</v>
      </c>
    </row>
    <row r="461" spans="1:13" x14ac:dyDescent="0.25">
      <c r="A461" s="13">
        <v>202104</v>
      </c>
      <c r="B461" s="14" t="s">
        <v>45</v>
      </c>
      <c r="C461" s="14" t="s">
        <v>10</v>
      </c>
      <c r="D461" s="14" t="s">
        <v>26</v>
      </c>
      <c r="E461" s="14">
        <v>5331.07</v>
      </c>
      <c r="H461" s="14">
        <v>0</v>
      </c>
      <c r="I461" s="15" cm="1">
        <f t="array" ref="I461">IF(OR($C461={"R","U"}),E461,"")</f>
        <v>5331.07</v>
      </c>
      <c r="J461" s="15" cm="1">
        <f t="array" ref="J461">IF(OR($C461={"R","U"}),F461,"")</f>
        <v>0</v>
      </c>
      <c r="K461" s="15" cm="1">
        <f t="array" ref="K461">IF(OR($C461={"R","U"}),G461,"")</f>
        <v>0</v>
      </c>
      <c r="L461" s="15" cm="1">
        <f t="array" ref="L461">IF(OR($C461={"R","U"}),H461,"")</f>
        <v>0</v>
      </c>
      <c r="M461" s="15" t="str">
        <f t="shared" si="7"/>
        <v>Industrial</v>
      </c>
    </row>
    <row r="462" spans="1:13" x14ac:dyDescent="0.25">
      <c r="A462" s="13">
        <v>202104</v>
      </c>
      <c r="B462" s="14" t="s">
        <v>45</v>
      </c>
      <c r="C462" s="14" t="s">
        <v>10</v>
      </c>
      <c r="D462" s="14" t="s">
        <v>29</v>
      </c>
      <c r="E462" s="14">
        <v>415.6</v>
      </c>
      <c r="F462" s="14">
        <v>0</v>
      </c>
      <c r="G462" s="14">
        <v>2</v>
      </c>
      <c r="H462" s="14">
        <v>4360</v>
      </c>
      <c r="I462" s="15" cm="1">
        <f t="array" ref="I462">IF(OR($C462={"R","U"}),E462,"")</f>
        <v>415.6</v>
      </c>
      <c r="J462" s="15" cm="1">
        <f t="array" ref="J462">IF(OR($C462={"R","U"}),F462,"")</f>
        <v>0</v>
      </c>
      <c r="K462" s="15" cm="1">
        <f t="array" ref="K462">IF(OR($C462={"R","U"}),G462,"")</f>
        <v>2</v>
      </c>
      <c r="L462" s="15" cm="1">
        <f t="array" ref="L462">IF(OR($C462={"R","U"}),H462,"")</f>
        <v>4360</v>
      </c>
      <c r="M462" s="15" t="str">
        <f t="shared" si="7"/>
        <v>Industrial</v>
      </c>
    </row>
    <row r="463" spans="1:13" x14ac:dyDescent="0.25">
      <c r="A463" s="13">
        <v>202104</v>
      </c>
      <c r="B463" s="14" t="s">
        <v>45</v>
      </c>
      <c r="C463" s="14" t="s">
        <v>10</v>
      </c>
      <c r="D463" s="14" t="s">
        <v>32</v>
      </c>
      <c r="E463" s="14">
        <v>502.13</v>
      </c>
      <c r="F463" s="14">
        <v>0</v>
      </c>
      <c r="G463" s="14">
        <v>36</v>
      </c>
      <c r="H463" s="14">
        <v>7955</v>
      </c>
      <c r="I463" s="15" cm="1">
        <f t="array" ref="I463">IF(OR($C463={"R","U"}),E463,"")</f>
        <v>502.13</v>
      </c>
      <c r="J463" s="15" cm="1">
        <f t="array" ref="J463">IF(OR($C463={"R","U"}),F463,"")</f>
        <v>0</v>
      </c>
      <c r="K463" s="15" cm="1">
        <f t="array" ref="K463">IF(OR($C463={"R","U"}),G463,"")</f>
        <v>36</v>
      </c>
      <c r="L463" s="15" cm="1">
        <f t="array" ref="L463">IF(OR($C463={"R","U"}),H463,"")</f>
        <v>7955</v>
      </c>
      <c r="M463" s="15" t="str">
        <f t="shared" si="7"/>
        <v>Industrial</v>
      </c>
    </row>
    <row r="464" spans="1:13" x14ac:dyDescent="0.25">
      <c r="A464" s="13">
        <v>202104</v>
      </c>
      <c r="B464" s="14" t="s">
        <v>45</v>
      </c>
      <c r="C464" s="14" t="s">
        <v>10</v>
      </c>
      <c r="D464" s="14" t="s">
        <v>33</v>
      </c>
      <c r="E464" s="14">
        <v>208.4</v>
      </c>
      <c r="F464" s="14">
        <v>0</v>
      </c>
      <c r="G464" s="14">
        <v>14</v>
      </c>
      <c r="H464" s="14">
        <v>2228</v>
      </c>
      <c r="I464" s="15" cm="1">
        <f t="array" ref="I464">IF(OR($C464={"R","U"}),E464,"")</f>
        <v>208.4</v>
      </c>
      <c r="J464" s="15" cm="1">
        <f t="array" ref="J464">IF(OR($C464={"R","U"}),F464,"")</f>
        <v>0</v>
      </c>
      <c r="K464" s="15" cm="1">
        <f t="array" ref="K464">IF(OR($C464={"R","U"}),G464,"")</f>
        <v>14</v>
      </c>
      <c r="L464" s="15" cm="1">
        <f t="array" ref="L464">IF(OR($C464={"R","U"}),H464,"")</f>
        <v>2228</v>
      </c>
      <c r="M464" s="15" t="str">
        <f t="shared" si="7"/>
        <v>Industrial</v>
      </c>
    </row>
    <row r="465" spans="1:13" x14ac:dyDescent="0.25">
      <c r="A465" s="13">
        <v>202104</v>
      </c>
      <c r="B465" s="14" t="s">
        <v>45</v>
      </c>
      <c r="C465" s="14" t="s">
        <v>10</v>
      </c>
      <c r="D465" s="14" t="s">
        <v>47</v>
      </c>
      <c r="E465" s="14">
        <v>24208.45</v>
      </c>
      <c r="F465" s="14">
        <v>0</v>
      </c>
      <c r="G465" s="14">
        <v>1</v>
      </c>
      <c r="H465" s="14">
        <v>119000</v>
      </c>
      <c r="I465" s="15" cm="1">
        <f t="array" ref="I465">IF(OR($C465={"R","U"}),E465,"")</f>
        <v>24208.45</v>
      </c>
      <c r="J465" s="15" cm="1">
        <f t="array" ref="J465">IF(OR($C465={"R","U"}),F465,"")</f>
        <v>0</v>
      </c>
      <c r="K465" s="15" cm="1">
        <f t="array" ref="K465">IF(OR($C465={"R","U"}),G465,"")</f>
        <v>1</v>
      </c>
      <c r="L465" s="15" cm="1">
        <f t="array" ref="L465">IF(OR($C465={"R","U"}),H465,"")</f>
        <v>119000</v>
      </c>
      <c r="M465" s="15" t="str">
        <f t="shared" si="7"/>
        <v>Industrial</v>
      </c>
    </row>
    <row r="466" spans="1:13" x14ac:dyDescent="0.25">
      <c r="A466" s="13">
        <v>202104</v>
      </c>
      <c r="B466" s="14" t="s">
        <v>45</v>
      </c>
      <c r="C466" s="14" t="s">
        <v>10</v>
      </c>
      <c r="D466" s="14" t="s">
        <v>48</v>
      </c>
      <c r="E466" s="14">
        <v>171644.91</v>
      </c>
      <c r="F466" s="14">
        <v>0</v>
      </c>
      <c r="G466" s="14">
        <v>0</v>
      </c>
      <c r="H466" s="14">
        <v>0</v>
      </c>
      <c r="I466" s="15" cm="1">
        <f t="array" ref="I466">IF(OR($C466={"R","U"}),E466,"")</f>
        <v>171644.91</v>
      </c>
      <c r="J466" s="15" cm="1">
        <f t="array" ref="J466">IF(OR($C466={"R","U"}),F466,"")</f>
        <v>0</v>
      </c>
      <c r="K466" s="15" cm="1">
        <f t="array" ref="K466">IF(OR($C466={"R","U"}),G466,"")</f>
        <v>0</v>
      </c>
      <c r="L466" s="15" cm="1">
        <f t="array" ref="L466">IF(OR($C466={"R","U"}),H466,"")</f>
        <v>0</v>
      </c>
      <c r="M466" s="15" t="str">
        <f t="shared" si="7"/>
        <v>Industrial</v>
      </c>
    </row>
    <row r="467" spans="1:13" x14ac:dyDescent="0.25">
      <c r="A467" s="13">
        <v>202104</v>
      </c>
      <c r="B467" s="14" t="s">
        <v>45</v>
      </c>
      <c r="C467" s="14" t="s">
        <v>10</v>
      </c>
      <c r="D467" s="14" t="s">
        <v>49</v>
      </c>
      <c r="E467" s="14">
        <v>4.2699999999999996</v>
      </c>
      <c r="F467" s="14">
        <v>0</v>
      </c>
      <c r="G467" s="14">
        <v>0</v>
      </c>
      <c r="H467" s="14">
        <v>0</v>
      </c>
      <c r="I467" s="15" cm="1">
        <f t="array" ref="I467">IF(OR($C467={"R","U"}),E467,"")</f>
        <v>4.2699999999999996</v>
      </c>
      <c r="J467" s="15" cm="1">
        <f t="array" ref="J467">IF(OR($C467={"R","U"}),F467,"")</f>
        <v>0</v>
      </c>
      <c r="K467" s="15" cm="1">
        <f t="array" ref="K467">IF(OR($C467={"R","U"}),G467,"")</f>
        <v>0</v>
      </c>
      <c r="L467" s="15" cm="1">
        <f t="array" ref="L467">IF(OR($C467={"R","U"}),H467,"")</f>
        <v>0</v>
      </c>
      <c r="M467" s="15" t="str">
        <f t="shared" si="7"/>
        <v>Industrial</v>
      </c>
    </row>
    <row r="468" spans="1:13" x14ac:dyDescent="0.25">
      <c r="A468" s="13">
        <v>202104</v>
      </c>
      <c r="B468" s="14" t="s">
        <v>45</v>
      </c>
      <c r="C468" s="14" t="s">
        <v>10</v>
      </c>
      <c r="D468" s="14" t="s">
        <v>50</v>
      </c>
      <c r="E468" s="14">
        <v>2731.42</v>
      </c>
      <c r="F468" s="14">
        <v>0</v>
      </c>
      <c r="G468" s="14">
        <v>0</v>
      </c>
      <c r="H468" s="14">
        <v>0</v>
      </c>
      <c r="I468" s="15" cm="1">
        <f t="array" ref="I468">IF(OR($C468={"R","U"}),E468,"")</f>
        <v>2731.42</v>
      </c>
      <c r="J468" s="15" cm="1">
        <f t="array" ref="J468">IF(OR($C468={"R","U"}),F468,"")</f>
        <v>0</v>
      </c>
      <c r="K468" s="15" cm="1">
        <f t="array" ref="K468">IF(OR($C468={"R","U"}),G468,"")</f>
        <v>0</v>
      </c>
      <c r="L468" s="15" cm="1">
        <f t="array" ref="L468">IF(OR($C468={"R","U"}),H468,"")</f>
        <v>0</v>
      </c>
      <c r="M468" s="15" t="str">
        <f t="shared" si="7"/>
        <v>Industrial</v>
      </c>
    </row>
    <row r="469" spans="1:13" x14ac:dyDescent="0.25">
      <c r="A469" s="13">
        <v>202104</v>
      </c>
      <c r="B469" s="14" t="s">
        <v>45</v>
      </c>
      <c r="C469" s="14" t="s">
        <v>10</v>
      </c>
      <c r="D469" s="14" t="s">
        <v>38</v>
      </c>
      <c r="E469" s="14">
        <v>-45990.2</v>
      </c>
      <c r="F469" s="14">
        <v>0</v>
      </c>
      <c r="G469" s="14">
        <v>0</v>
      </c>
      <c r="H469" s="14">
        <v>0</v>
      </c>
      <c r="I469" s="15" cm="1">
        <f t="array" ref="I469">IF(OR($C469={"R","U"}),E469,"")</f>
        <v>-45990.2</v>
      </c>
      <c r="J469" s="15" cm="1">
        <f t="array" ref="J469">IF(OR($C469={"R","U"}),F469,"")</f>
        <v>0</v>
      </c>
      <c r="K469" s="15" cm="1">
        <f t="array" ref="K469">IF(OR($C469={"R","U"}),G469,"")</f>
        <v>0</v>
      </c>
      <c r="L469" s="15" cm="1">
        <f t="array" ref="L469">IF(OR($C469={"R","U"}),H469,"")</f>
        <v>0</v>
      </c>
      <c r="M469" s="15" t="str">
        <f t="shared" si="7"/>
        <v>Industrial</v>
      </c>
    </row>
    <row r="470" spans="1:13" x14ac:dyDescent="0.25">
      <c r="A470" s="13">
        <v>202104</v>
      </c>
      <c r="B470" s="14" t="s">
        <v>45</v>
      </c>
      <c r="C470" s="14" t="s">
        <v>10</v>
      </c>
      <c r="D470" s="14" t="s">
        <v>39</v>
      </c>
      <c r="F470" s="14">
        <v>470</v>
      </c>
      <c r="G470" s="14">
        <v>0</v>
      </c>
      <c r="I470" s="15" cm="1">
        <f t="array" ref="I470">IF(OR($C470={"R","U"}),E470,"")</f>
        <v>0</v>
      </c>
      <c r="J470" s="15" cm="1">
        <f t="array" ref="J470">IF(OR($C470={"R","U"}),F470,"")</f>
        <v>470</v>
      </c>
      <c r="K470" s="15" cm="1">
        <f t="array" ref="K470">IF(OR($C470={"R","U"}),G470,"")</f>
        <v>0</v>
      </c>
      <c r="L470" s="15" cm="1">
        <f t="array" ref="L470">IF(OR($C470={"R","U"}),H470,"")</f>
        <v>0</v>
      </c>
      <c r="M470" s="15" t="str">
        <f t="shared" si="7"/>
        <v>Industrial</v>
      </c>
    </row>
    <row r="471" spans="1:13" x14ac:dyDescent="0.25">
      <c r="A471" s="13">
        <v>202104</v>
      </c>
      <c r="B471" s="14" t="s">
        <v>45</v>
      </c>
      <c r="C471" s="14" t="s">
        <v>10</v>
      </c>
      <c r="D471" s="14" t="s">
        <v>40</v>
      </c>
      <c r="E471" s="14">
        <v>20239.48</v>
      </c>
      <c r="F471" s="14">
        <v>0</v>
      </c>
      <c r="G471" s="14">
        <v>0</v>
      </c>
      <c r="H471" s="14">
        <v>0</v>
      </c>
      <c r="I471" s="15" cm="1">
        <f t="array" ref="I471">IF(OR($C471={"R","U"}),E471,"")</f>
        <v>20239.48</v>
      </c>
      <c r="J471" s="15" cm="1">
        <f t="array" ref="J471">IF(OR($C471={"R","U"}),F471,"")</f>
        <v>0</v>
      </c>
      <c r="K471" s="15" cm="1">
        <f t="array" ref="K471">IF(OR($C471={"R","U"}),G471,"")</f>
        <v>0</v>
      </c>
      <c r="L471" s="15" cm="1">
        <f t="array" ref="L471">IF(OR($C471={"R","U"}),H471,"")</f>
        <v>0</v>
      </c>
      <c r="M471" s="15" t="str">
        <f t="shared" si="7"/>
        <v>Industrial</v>
      </c>
    </row>
    <row r="472" spans="1:13" x14ac:dyDescent="0.25">
      <c r="A472" s="13">
        <v>202104</v>
      </c>
      <c r="B472" s="14" t="s">
        <v>45</v>
      </c>
      <c r="C472" s="14" t="s">
        <v>10</v>
      </c>
      <c r="D472" s="14" t="s">
        <v>41</v>
      </c>
      <c r="E472" s="14">
        <v>194508.19</v>
      </c>
      <c r="F472" s="14">
        <v>0</v>
      </c>
      <c r="G472" s="14">
        <v>0</v>
      </c>
      <c r="H472" s="14">
        <v>0</v>
      </c>
      <c r="I472" s="15" cm="1">
        <f t="array" ref="I472">IF(OR($C472={"R","U"}),E472,"")</f>
        <v>194508.19</v>
      </c>
      <c r="J472" s="15" cm="1">
        <f t="array" ref="J472">IF(OR($C472={"R","U"}),F472,"")</f>
        <v>0</v>
      </c>
      <c r="K472" s="15" cm="1">
        <f t="array" ref="K472">IF(OR($C472={"R","U"}),G472,"")</f>
        <v>0</v>
      </c>
      <c r="L472" s="15" cm="1">
        <f t="array" ref="L472">IF(OR($C472={"R","U"}),H472,"")</f>
        <v>0</v>
      </c>
      <c r="M472" s="15" t="str">
        <f t="shared" si="7"/>
        <v>Industrial</v>
      </c>
    </row>
    <row r="473" spans="1:13" x14ac:dyDescent="0.25">
      <c r="A473" s="13">
        <v>202104</v>
      </c>
      <c r="B473" s="14" t="s">
        <v>45</v>
      </c>
      <c r="C473" s="14" t="s">
        <v>10</v>
      </c>
      <c r="D473" s="14" t="s">
        <v>42</v>
      </c>
      <c r="E473" s="14">
        <v>1635.76</v>
      </c>
      <c r="F473" s="14">
        <v>0</v>
      </c>
      <c r="G473" s="14">
        <v>0</v>
      </c>
      <c r="H473" s="14">
        <v>0</v>
      </c>
      <c r="I473" s="15" cm="1">
        <f t="array" ref="I473">IF(OR($C473={"R","U"}),E473,"")</f>
        <v>1635.76</v>
      </c>
      <c r="J473" s="15" cm="1">
        <f t="array" ref="J473">IF(OR($C473={"R","U"}),F473,"")</f>
        <v>0</v>
      </c>
      <c r="K473" s="15" cm="1">
        <f t="array" ref="K473">IF(OR($C473={"R","U"}),G473,"")</f>
        <v>0</v>
      </c>
      <c r="L473" s="15" cm="1">
        <f t="array" ref="L473">IF(OR($C473={"R","U"}),H473,"")</f>
        <v>0</v>
      </c>
      <c r="M473" s="15" t="str">
        <f t="shared" si="7"/>
        <v>Industrial</v>
      </c>
    </row>
    <row r="474" spans="1:13" x14ac:dyDescent="0.25">
      <c r="A474" s="13">
        <v>202104</v>
      </c>
      <c r="B474" s="14" t="s">
        <v>45</v>
      </c>
      <c r="C474" s="14" t="s">
        <v>43</v>
      </c>
      <c r="D474" s="14" t="s">
        <v>44</v>
      </c>
      <c r="E474" s="14">
        <v>-69000</v>
      </c>
      <c r="F474" s="14">
        <v>0</v>
      </c>
      <c r="G474" s="14">
        <v>0</v>
      </c>
      <c r="H474" s="14">
        <v>-1271000</v>
      </c>
      <c r="I474" s="15" cm="1">
        <f t="array" ref="I474">IF(OR($C474={"R","U"}),E474,"")</f>
        <v>-69000</v>
      </c>
      <c r="J474" s="15" cm="1">
        <f t="array" ref="J474">IF(OR($C474={"R","U"}),F474,"")</f>
        <v>0</v>
      </c>
      <c r="K474" s="15" cm="1">
        <f t="array" ref="K474">IF(OR($C474={"R","U"}),G474,"")</f>
        <v>0</v>
      </c>
      <c r="L474" s="15" cm="1">
        <f t="array" ref="L474">IF(OR($C474={"R","U"}),H474,"")</f>
        <v>-1271000</v>
      </c>
      <c r="M474" s="15" t="str">
        <f t="shared" si="7"/>
        <v>Industrial</v>
      </c>
    </row>
    <row r="475" spans="1:13" x14ac:dyDescent="0.25">
      <c r="A475" s="13">
        <v>202104</v>
      </c>
      <c r="B475" s="14" t="s">
        <v>51</v>
      </c>
      <c r="C475" s="14" t="s">
        <v>1</v>
      </c>
      <c r="D475" s="14" t="s">
        <v>52</v>
      </c>
      <c r="E475" s="14">
        <v>-31352.48</v>
      </c>
      <c r="F475" s="14">
        <v>0</v>
      </c>
      <c r="G475" s="14">
        <v>2536</v>
      </c>
      <c r="H475" s="14">
        <v>4306665</v>
      </c>
      <c r="I475" s="15" t="str" cm="1">
        <f t="array" ref="I475">IF(OR($C475={"R","U"}),E475,"")</f>
        <v/>
      </c>
      <c r="J475" s="15" t="str" cm="1">
        <f t="array" ref="J475">IF(OR($C475={"R","U"}),F475,"")</f>
        <v/>
      </c>
      <c r="K475" s="15" t="str" cm="1">
        <f t="array" ref="K475">IF(OR($C475={"R","U"}),G475,"")</f>
        <v/>
      </c>
      <c r="L475" s="15" t="str" cm="1">
        <f t="array" ref="L475">IF(OR($C475={"R","U"}),H475,"")</f>
        <v/>
      </c>
      <c r="M475" s="15" t="str">
        <f t="shared" si="7"/>
        <v>Irrigation</v>
      </c>
    </row>
    <row r="476" spans="1:13" x14ac:dyDescent="0.25">
      <c r="A476" s="13">
        <v>202104</v>
      </c>
      <c r="B476" s="14" t="s">
        <v>51</v>
      </c>
      <c r="C476" s="14" t="s">
        <v>1</v>
      </c>
      <c r="D476" s="14" t="s">
        <v>102</v>
      </c>
      <c r="E476" s="14">
        <v>1467.95</v>
      </c>
      <c r="H476" s="14">
        <v>-201641</v>
      </c>
      <c r="I476" s="15" t="str" cm="1">
        <f t="array" ref="I476">IF(OR($C476={"R","U"}),E476,"")</f>
        <v/>
      </c>
      <c r="J476" s="15" t="str" cm="1">
        <f t="array" ref="J476">IF(OR($C476={"R","U"}),F476,"")</f>
        <v/>
      </c>
      <c r="K476" s="15" t="str" cm="1">
        <f t="array" ref="K476">IF(OR($C476={"R","U"}),G476,"")</f>
        <v/>
      </c>
      <c r="L476" s="15" t="str" cm="1">
        <f t="array" ref="L476">IF(OR($C476={"R","U"}),H476,"")</f>
        <v/>
      </c>
      <c r="M476" s="15" t="str">
        <f t="shared" si="7"/>
        <v>Irrigation</v>
      </c>
    </row>
    <row r="477" spans="1:13" x14ac:dyDescent="0.25">
      <c r="A477" s="13">
        <v>202104</v>
      </c>
      <c r="B477" s="14" t="s">
        <v>51</v>
      </c>
      <c r="C477" s="14" t="s">
        <v>1</v>
      </c>
      <c r="D477" s="14" t="s">
        <v>53</v>
      </c>
      <c r="E477" s="14">
        <v>-38.46</v>
      </c>
      <c r="F477" s="14">
        <v>0</v>
      </c>
      <c r="G477" s="14">
        <v>9</v>
      </c>
      <c r="H477" s="14">
        <v>5283</v>
      </c>
      <c r="I477" s="15" t="str" cm="1">
        <f t="array" ref="I477">IF(OR($C477={"R","U"}),E477,"")</f>
        <v/>
      </c>
      <c r="J477" s="15" t="str" cm="1">
        <f t="array" ref="J477">IF(OR($C477={"R","U"}),F477,"")</f>
        <v/>
      </c>
      <c r="K477" s="15" t="str" cm="1">
        <f t="array" ref="K477">IF(OR($C477={"R","U"}),G477,"")</f>
        <v/>
      </c>
      <c r="L477" s="15" t="str" cm="1">
        <f t="array" ref="L477">IF(OR($C477={"R","U"}),H477,"")</f>
        <v/>
      </c>
      <c r="M477" s="15" t="str">
        <f t="shared" si="7"/>
        <v>Irrigation</v>
      </c>
    </row>
    <row r="478" spans="1:13" x14ac:dyDescent="0.25">
      <c r="A478" s="13">
        <v>202104</v>
      </c>
      <c r="B478" s="14" t="s">
        <v>51</v>
      </c>
      <c r="C478" s="14" t="s">
        <v>1</v>
      </c>
      <c r="D478" s="14" t="s">
        <v>54</v>
      </c>
      <c r="F478" s="14">
        <v>2492</v>
      </c>
      <c r="G478" s="14">
        <v>0</v>
      </c>
      <c r="I478" s="15" t="str" cm="1">
        <f t="array" ref="I478">IF(OR($C478={"R","U"}),E478,"")</f>
        <v/>
      </c>
      <c r="J478" s="15" t="str" cm="1">
        <f t="array" ref="J478">IF(OR($C478={"R","U"}),F478,"")</f>
        <v/>
      </c>
      <c r="K478" s="15" t="str" cm="1">
        <f t="array" ref="K478">IF(OR($C478={"R","U"}),G478,"")</f>
        <v/>
      </c>
      <c r="L478" s="15" t="str" cm="1">
        <f t="array" ref="L478">IF(OR($C478={"R","U"}),H478,"")</f>
        <v/>
      </c>
      <c r="M478" s="15" t="str">
        <f t="shared" si="7"/>
        <v>Irrigation</v>
      </c>
    </row>
    <row r="479" spans="1:13" x14ac:dyDescent="0.25">
      <c r="A479" s="13">
        <v>202104</v>
      </c>
      <c r="B479" s="14" t="s">
        <v>51</v>
      </c>
      <c r="C479" s="14" t="s">
        <v>1</v>
      </c>
      <c r="D479" s="14" t="s">
        <v>55</v>
      </c>
      <c r="E479" s="14">
        <v>576.82000000000005</v>
      </c>
      <c r="F479" s="14">
        <v>0</v>
      </c>
      <c r="G479" s="14">
        <v>0</v>
      </c>
      <c r="H479" s="14">
        <v>0</v>
      </c>
      <c r="I479" s="15" t="str" cm="1">
        <f t="array" ref="I479">IF(OR($C479={"R","U"}),E479,"")</f>
        <v/>
      </c>
      <c r="J479" s="15" t="str" cm="1">
        <f t="array" ref="J479">IF(OR($C479={"R","U"}),F479,"")</f>
        <v/>
      </c>
      <c r="K479" s="15" t="str" cm="1">
        <f t="array" ref="K479">IF(OR($C479={"R","U"}),G479,"")</f>
        <v/>
      </c>
      <c r="L479" s="15" t="str" cm="1">
        <f t="array" ref="L479">IF(OR($C479={"R","U"}),H479,"")</f>
        <v/>
      </c>
      <c r="M479" s="15" t="str">
        <f t="shared" si="7"/>
        <v>Irrigation</v>
      </c>
    </row>
    <row r="480" spans="1:13" x14ac:dyDescent="0.25">
      <c r="A480" s="13">
        <v>202104</v>
      </c>
      <c r="B480" s="14" t="s">
        <v>51</v>
      </c>
      <c r="C480" s="14" t="s">
        <v>10</v>
      </c>
      <c r="D480" s="14" t="s">
        <v>52</v>
      </c>
      <c r="E480" s="14">
        <v>284815.58</v>
      </c>
      <c r="F480" s="14">
        <v>0</v>
      </c>
      <c r="G480" s="14">
        <v>2536</v>
      </c>
      <c r="H480" s="14">
        <v>4306665</v>
      </c>
      <c r="I480" s="15" cm="1">
        <f t="array" ref="I480">IF(OR($C480={"R","U"}),E480,"")</f>
        <v>284815.58</v>
      </c>
      <c r="J480" s="15" cm="1">
        <f t="array" ref="J480">IF(OR($C480={"R","U"}),F480,"")</f>
        <v>0</v>
      </c>
      <c r="K480" s="15" cm="1">
        <f t="array" ref="K480">IF(OR($C480={"R","U"}),G480,"")</f>
        <v>2536</v>
      </c>
      <c r="L480" s="15" cm="1">
        <f t="array" ref="L480">IF(OR($C480={"R","U"}),H480,"")</f>
        <v>4306665</v>
      </c>
      <c r="M480" s="15" t="str">
        <f t="shared" si="7"/>
        <v>Irrigation</v>
      </c>
    </row>
    <row r="481" spans="1:13" x14ac:dyDescent="0.25">
      <c r="A481" s="13">
        <v>202104</v>
      </c>
      <c r="B481" s="14" t="s">
        <v>51</v>
      </c>
      <c r="C481" s="14" t="s">
        <v>10</v>
      </c>
      <c r="D481" s="14" t="s">
        <v>56</v>
      </c>
      <c r="E481" s="14">
        <v>237299.22</v>
      </c>
      <c r="F481" s="14">
        <v>0</v>
      </c>
      <c r="G481" s="14">
        <v>2589</v>
      </c>
      <c r="H481" s="14">
        <v>3593351</v>
      </c>
      <c r="I481" s="15" cm="1">
        <f t="array" ref="I481">IF(OR($C481={"R","U"}),E481,"")</f>
        <v>237299.22</v>
      </c>
      <c r="J481" s="15" cm="1">
        <f t="array" ref="J481">IF(OR($C481={"R","U"}),F481,"")</f>
        <v>0</v>
      </c>
      <c r="K481" s="15" cm="1">
        <f t="array" ref="K481">IF(OR($C481={"R","U"}),G481,"")</f>
        <v>2589</v>
      </c>
      <c r="L481" s="15" cm="1">
        <f t="array" ref="L481">IF(OR($C481={"R","U"}),H481,"")</f>
        <v>3593351</v>
      </c>
      <c r="M481" s="15" t="str">
        <f t="shared" si="7"/>
        <v>Irrigation</v>
      </c>
    </row>
    <row r="482" spans="1:13" x14ac:dyDescent="0.25">
      <c r="A482" s="13">
        <v>202104</v>
      </c>
      <c r="B482" s="14" t="s">
        <v>51</v>
      </c>
      <c r="C482" s="14" t="s">
        <v>10</v>
      </c>
      <c r="D482" s="14" t="s">
        <v>20</v>
      </c>
      <c r="E482" s="14">
        <v>56.9</v>
      </c>
      <c r="H482" s="14">
        <v>0</v>
      </c>
      <c r="I482" s="15" cm="1">
        <f t="array" ref="I482">IF(OR($C482={"R","U"}),E482,"")</f>
        <v>56.9</v>
      </c>
      <c r="J482" s="15" cm="1">
        <f t="array" ref="J482">IF(OR($C482={"R","U"}),F482,"")</f>
        <v>0</v>
      </c>
      <c r="K482" s="15" cm="1">
        <f t="array" ref="K482">IF(OR($C482={"R","U"}),G482,"")</f>
        <v>0</v>
      </c>
      <c r="L482" s="15" cm="1">
        <f t="array" ref="L482">IF(OR($C482={"R","U"}),H482,"")</f>
        <v>0</v>
      </c>
      <c r="M482" s="15" t="str">
        <f t="shared" si="7"/>
        <v>Irrigation</v>
      </c>
    </row>
    <row r="483" spans="1:13" x14ac:dyDescent="0.25">
      <c r="A483" s="13">
        <v>202104</v>
      </c>
      <c r="B483" s="14" t="s">
        <v>51</v>
      </c>
      <c r="C483" s="14" t="s">
        <v>10</v>
      </c>
      <c r="D483" s="14" t="s">
        <v>22</v>
      </c>
      <c r="E483" s="14">
        <v>7.37</v>
      </c>
      <c r="H483" s="14">
        <v>0</v>
      </c>
      <c r="I483" s="15" cm="1">
        <f t="array" ref="I483">IF(OR($C483={"R","U"}),E483,"")</f>
        <v>7.37</v>
      </c>
      <c r="J483" s="15" cm="1">
        <f t="array" ref="J483">IF(OR($C483={"R","U"}),F483,"")</f>
        <v>0</v>
      </c>
      <c r="K483" s="15" cm="1">
        <f t="array" ref="K483">IF(OR($C483={"R","U"}),G483,"")</f>
        <v>0</v>
      </c>
      <c r="L483" s="15" cm="1">
        <f t="array" ref="L483">IF(OR($C483={"R","U"}),H483,"")</f>
        <v>0</v>
      </c>
      <c r="M483" s="15" t="str">
        <f t="shared" si="7"/>
        <v>Irrigation</v>
      </c>
    </row>
    <row r="484" spans="1:13" x14ac:dyDescent="0.25">
      <c r="A484" s="13">
        <v>202104</v>
      </c>
      <c r="B484" s="14" t="s">
        <v>51</v>
      </c>
      <c r="C484" s="14" t="s">
        <v>10</v>
      </c>
      <c r="D484" s="14" t="s">
        <v>23</v>
      </c>
      <c r="E484" s="14">
        <v>78.010000000000005</v>
      </c>
      <c r="H484" s="14">
        <v>0</v>
      </c>
      <c r="I484" s="15" cm="1">
        <f t="array" ref="I484">IF(OR($C484={"R","U"}),E484,"")</f>
        <v>78.010000000000005</v>
      </c>
      <c r="J484" s="15" cm="1">
        <f t="array" ref="J484">IF(OR($C484={"R","U"}),F484,"")</f>
        <v>0</v>
      </c>
      <c r="K484" s="15" cm="1">
        <f t="array" ref="K484">IF(OR($C484={"R","U"}),G484,"")</f>
        <v>0</v>
      </c>
      <c r="L484" s="15" cm="1">
        <f t="array" ref="L484">IF(OR($C484={"R","U"}),H484,"")</f>
        <v>0</v>
      </c>
      <c r="M484" s="15" t="str">
        <f t="shared" si="7"/>
        <v>Irrigation</v>
      </c>
    </row>
    <row r="485" spans="1:13" x14ac:dyDescent="0.25">
      <c r="A485" s="13">
        <v>202104</v>
      </c>
      <c r="B485" s="14" t="s">
        <v>51</v>
      </c>
      <c r="C485" s="14" t="s">
        <v>10</v>
      </c>
      <c r="D485" s="14" t="s">
        <v>57</v>
      </c>
      <c r="E485" s="14">
        <v>12.73</v>
      </c>
      <c r="H485" s="14">
        <v>0</v>
      </c>
      <c r="I485" s="15" cm="1">
        <f t="array" ref="I485">IF(OR($C485={"R","U"}),E485,"")</f>
        <v>12.73</v>
      </c>
      <c r="J485" s="15" cm="1">
        <f t="array" ref="J485">IF(OR($C485={"R","U"}),F485,"")</f>
        <v>0</v>
      </c>
      <c r="K485" s="15" cm="1">
        <f t="array" ref="K485">IF(OR($C485={"R","U"}),G485,"")</f>
        <v>0</v>
      </c>
      <c r="L485" s="15" cm="1">
        <f t="array" ref="L485">IF(OR($C485={"R","U"}),H485,"")</f>
        <v>0</v>
      </c>
      <c r="M485" s="15" t="str">
        <f t="shared" si="7"/>
        <v>Irrigation</v>
      </c>
    </row>
    <row r="486" spans="1:13" x14ac:dyDescent="0.25">
      <c r="A486" s="13">
        <v>202104</v>
      </c>
      <c r="B486" s="14" t="s">
        <v>51</v>
      </c>
      <c r="C486" s="14" t="s">
        <v>10</v>
      </c>
      <c r="D486" s="14" t="s">
        <v>58</v>
      </c>
      <c r="E486" s="14">
        <v>361.65</v>
      </c>
      <c r="F486" s="14">
        <v>0</v>
      </c>
      <c r="G486" s="14">
        <v>9</v>
      </c>
      <c r="H486" s="14">
        <v>5283</v>
      </c>
      <c r="I486" s="15" cm="1">
        <f t="array" ref="I486">IF(OR($C486={"R","U"}),E486,"")</f>
        <v>361.65</v>
      </c>
      <c r="J486" s="15" cm="1">
        <f t="array" ref="J486">IF(OR($C486={"R","U"}),F486,"")</f>
        <v>0</v>
      </c>
      <c r="K486" s="15" cm="1">
        <f t="array" ref="K486">IF(OR($C486={"R","U"}),G486,"")</f>
        <v>9</v>
      </c>
      <c r="L486" s="15" cm="1">
        <f t="array" ref="L486">IF(OR($C486={"R","U"}),H486,"")</f>
        <v>5283</v>
      </c>
      <c r="M486" s="15" t="str">
        <f t="shared" si="7"/>
        <v>Irrigation</v>
      </c>
    </row>
    <row r="487" spans="1:13" x14ac:dyDescent="0.25">
      <c r="A487" s="13">
        <v>202104</v>
      </c>
      <c r="B487" s="14" t="s">
        <v>51</v>
      </c>
      <c r="C487" s="14" t="s">
        <v>10</v>
      </c>
      <c r="D487" s="14" t="s">
        <v>59</v>
      </c>
      <c r="E487" s="14">
        <v>60.79</v>
      </c>
      <c r="F487" s="14">
        <v>0</v>
      </c>
      <c r="G487" s="14">
        <v>10</v>
      </c>
      <c r="H487" s="14">
        <v>922</v>
      </c>
      <c r="I487" s="15" cm="1">
        <f t="array" ref="I487">IF(OR($C487={"R","U"}),E487,"")</f>
        <v>60.79</v>
      </c>
      <c r="J487" s="15" cm="1">
        <f t="array" ref="J487">IF(OR($C487={"R","U"}),F487,"")</f>
        <v>0</v>
      </c>
      <c r="K487" s="15" cm="1">
        <f t="array" ref="K487">IF(OR($C487={"R","U"}),G487,"")</f>
        <v>10</v>
      </c>
      <c r="L487" s="15" cm="1">
        <f t="array" ref="L487">IF(OR($C487={"R","U"}),H487,"")</f>
        <v>922</v>
      </c>
      <c r="M487" s="15" t="str">
        <f t="shared" si="7"/>
        <v>Irrigation</v>
      </c>
    </row>
    <row r="488" spans="1:13" x14ac:dyDescent="0.25">
      <c r="A488" s="13">
        <v>202104</v>
      </c>
      <c r="B488" s="14" t="s">
        <v>51</v>
      </c>
      <c r="C488" s="14" t="s">
        <v>10</v>
      </c>
      <c r="D488" s="14" t="s">
        <v>96</v>
      </c>
      <c r="E488" s="14">
        <v>0</v>
      </c>
      <c r="F488" s="14">
        <v>0</v>
      </c>
      <c r="G488" s="14">
        <v>0</v>
      </c>
      <c r="H488" s="14">
        <v>0</v>
      </c>
      <c r="I488" s="15" cm="1">
        <f t="array" ref="I488">IF(OR($C488={"R","U"}),E488,"")</f>
        <v>0</v>
      </c>
      <c r="J488" s="15" cm="1">
        <f t="array" ref="J488">IF(OR($C488={"R","U"}),F488,"")</f>
        <v>0</v>
      </c>
      <c r="K488" s="15" cm="1">
        <f t="array" ref="K488">IF(OR($C488={"R","U"}),G488,"")</f>
        <v>0</v>
      </c>
      <c r="L488" s="15" cm="1">
        <f t="array" ref="L488">IF(OR($C488={"R","U"}),H488,"")</f>
        <v>0</v>
      </c>
      <c r="M488" s="15" t="str">
        <f t="shared" si="7"/>
        <v>Irrigation</v>
      </c>
    </row>
    <row r="489" spans="1:13" x14ac:dyDescent="0.25">
      <c r="A489" s="13">
        <v>202104</v>
      </c>
      <c r="B489" s="14" t="s">
        <v>51</v>
      </c>
      <c r="C489" s="14" t="s">
        <v>10</v>
      </c>
      <c r="D489" s="14" t="s">
        <v>97</v>
      </c>
      <c r="E489" s="14">
        <v>197000</v>
      </c>
      <c r="F489" s="14">
        <v>0</v>
      </c>
      <c r="G489" s="14">
        <v>0</v>
      </c>
      <c r="H489" s="14">
        <v>0</v>
      </c>
      <c r="I489" s="15" cm="1">
        <f t="array" ref="I489">IF(OR($C489={"R","U"}),E489,"")</f>
        <v>197000</v>
      </c>
      <c r="J489" s="15" cm="1">
        <f t="array" ref="J489">IF(OR($C489={"R","U"}),F489,"")</f>
        <v>0</v>
      </c>
      <c r="K489" s="15" cm="1">
        <f t="array" ref="K489">IF(OR($C489={"R","U"}),G489,"")</f>
        <v>0</v>
      </c>
      <c r="L489" s="15" cm="1">
        <f t="array" ref="L489">IF(OR($C489={"R","U"}),H489,"")</f>
        <v>0</v>
      </c>
      <c r="M489" s="15" t="str">
        <f t="shared" si="7"/>
        <v>Irrigation</v>
      </c>
    </row>
    <row r="490" spans="1:13" x14ac:dyDescent="0.25">
      <c r="A490" s="13">
        <v>202104</v>
      </c>
      <c r="B490" s="14" t="s">
        <v>51</v>
      </c>
      <c r="C490" s="14" t="s">
        <v>10</v>
      </c>
      <c r="D490" s="14" t="s">
        <v>60</v>
      </c>
      <c r="E490" s="14">
        <v>13001.62</v>
      </c>
      <c r="F490" s="14">
        <v>0</v>
      </c>
      <c r="G490" s="14">
        <v>0</v>
      </c>
      <c r="H490" s="14">
        <v>0</v>
      </c>
      <c r="I490" s="15" cm="1">
        <f t="array" ref="I490">IF(OR($C490={"R","U"}),E490,"")</f>
        <v>13001.62</v>
      </c>
      <c r="J490" s="15" cm="1">
        <f t="array" ref="J490">IF(OR($C490={"R","U"}),F490,"")</f>
        <v>0</v>
      </c>
      <c r="K490" s="15" cm="1">
        <f t="array" ref="K490">IF(OR($C490={"R","U"}),G490,"")</f>
        <v>0</v>
      </c>
      <c r="L490" s="15" cm="1">
        <f t="array" ref="L490">IF(OR($C490={"R","U"}),H490,"")</f>
        <v>0</v>
      </c>
      <c r="M490" s="15" t="str">
        <f t="shared" si="7"/>
        <v>Irrigation</v>
      </c>
    </row>
    <row r="491" spans="1:13" x14ac:dyDescent="0.25">
      <c r="A491" s="13">
        <v>202104</v>
      </c>
      <c r="B491" s="14" t="s">
        <v>51</v>
      </c>
      <c r="C491" s="14" t="s">
        <v>10</v>
      </c>
      <c r="D491" s="14" t="s">
        <v>61</v>
      </c>
      <c r="E491" s="14">
        <v>330.66</v>
      </c>
      <c r="F491" s="14">
        <v>0</v>
      </c>
      <c r="G491" s="14">
        <v>0</v>
      </c>
      <c r="H491" s="14">
        <v>0</v>
      </c>
      <c r="I491" s="15" cm="1">
        <f t="array" ref="I491">IF(OR($C491={"R","U"}),E491,"")</f>
        <v>330.66</v>
      </c>
      <c r="J491" s="15" cm="1">
        <f t="array" ref="J491">IF(OR($C491={"R","U"}),F491,"")</f>
        <v>0</v>
      </c>
      <c r="K491" s="15" cm="1">
        <f t="array" ref="K491">IF(OR($C491={"R","U"}),G491,"")</f>
        <v>0</v>
      </c>
      <c r="L491" s="15" cm="1">
        <f t="array" ref="L491">IF(OR($C491={"R","U"}),H491,"")</f>
        <v>0</v>
      </c>
      <c r="M491" s="15" t="str">
        <f t="shared" si="7"/>
        <v>Irrigation</v>
      </c>
    </row>
    <row r="492" spans="1:13" x14ac:dyDescent="0.25">
      <c r="A492" s="13">
        <v>202104</v>
      </c>
      <c r="B492" s="14" t="s">
        <v>51</v>
      </c>
      <c r="C492" s="14" t="s">
        <v>10</v>
      </c>
      <c r="D492" s="14" t="s">
        <v>62</v>
      </c>
      <c r="E492" s="14">
        <v>742.56</v>
      </c>
      <c r="F492" s="14">
        <v>0</v>
      </c>
      <c r="G492" s="14">
        <v>0</v>
      </c>
      <c r="H492" s="14">
        <v>0</v>
      </c>
      <c r="I492" s="15" cm="1">
        <f t="array" ref="I492">IF(OR($C492={"R","U"}),E492,"")</f>
        <v>742.56</v>
      </c>
      <c r="J492" s="15" cm="1">
        <f t="array" ref="J492">IF(OR($C492={"R","U"}),F492,"")</f>
        <v>0</v>
      </c>
      <c r="K492" s="15" cm="1">
        <f t="array" ref="K492">IF(OR($C492={"R","U"}),G492,"")</f>
        <v>0</v>
      </c>
      <c r="L492" s="15" cm="1">
        <f t="array" ref="L492">IF(OR($C492={"R","U"}),H492,"")</f>
        <v>0</v>
      </c>
      <c r="M492" s="15" t="str">
        <f t="shared" si="7"/>
        <v>Irrigation</v>
      </c>
    </row>
    <row r="493" spans="1:13" x14ac:dyDescent="0.25">
      <c r="A493" s="13">
        <v>202104</v>
      </c>
      <c r="B493" s="14" t="s">
        <v>51</v>
      </c>
      <c r="C493" s="14" t="s">
        <v>10</v>
      </c>
      <c r="D493" s="14" t="s">
        <v>38</v>
      </c>
      <c r="E493" s="14">
        <v>40778.620000000003</v>
      </c>
      <c r="F493" s="14">
        <v>0</v>
      </c>
      <c r="G493" s="14">
        <v>0</v>
      </c>
      <c r="H493" s="14">
        <v>0</v>
      </c>
      <c r="I493" s="15" cm="1">
        <f t="array" ref="I493">IF(OR($C493={"R","U"}),E493,"")</f>
        <v>40778.620000000003</v>
      </c>
      <c r="J493" s="15" cm="1">
        <f t="array" ref="J493">IF(OR($C493={"R","U"}),F493,"")</f>
        <v>0</v>
      </c>
      <c r="K493" s="15" cm="1">
        <f t="array" ref="K493">IF(OR($C493={"R","U"}),G493,"")</f>
        <v>0</v>
      </c>
      <c r="L493" s="15" cm="1">
        <f t="array" ref="L493">IF(OR($C493={"R","U"}),H493,"")</f>
        <v>0</v>
      </c>
      <c r="M493" s="15" t="str">
        <f t="shared" si="7"/>
        <v>Irrigation</v>
      </c>
    </row>
    <row r="494" spans="1:13" x14ac:dyDescent="0.25">
      <c r="A494" s="13">
        <v>202104</v>
      </c>
      <c r="B494" s="14" t="s">
        <v>51</v>
      </c>
      <c r="C494" s="14" t="s">
        <v>10</v>
      </c>
      <c r="D494" s="14" t="s">
        <v>63</v>
      </c>
      <c r="F494" s="14">
        <v>5022</v>
      </c>
      <c r="G494" s="14">
        <v>0</v>
      </c>
      <c r="I494" s="15" cm="1">
        <f t="array" ref="I494">IF(OR($C494={"R","U"}),E494,"")</f>
        <v>0</v>
      </c>
      <c r="J494" s="15" cm="1">
        <f t="array" ref="J494">IF(OR($C494={"R","U"}),F494,"")</f>
        <v>5022</v>
      </c>
      <c r="K494" s="15" cm="1">
        <f t="array" ref="K494">IF(OR($C494={"R","U"}),G494,"")</f>
        <v>0</v>
      </c>
      <c r="L494" s="15" cm="1">
        <f t="array" ref="L494">IF(OR($C494={"R","U"}),H494,"")</f>
        <v>0</v>
      </c>
      <c r="M494" s="15" t="str">
        <f t="shared" si="7"/>
        <v>Irrigation</v>
      </c>
    </row>
    <row r="495" spans="1:13" x14ac:dyDescent="0.25">
      <c r="A495" s="13">
        <v>202104</v>
      </c>
      <c r="B495" s="14" t="s">
        <v>51</v>
      </c>
      <c r="C495" s="14" t="s">
        <v>10</v>
      </c>
      <c r="D495" s="14" t="s">
        <v>40</v>
      </c>
      <c r="E495" s="14">
        <v>3496.01</v>
      </c>
      <c r="F495" s="14">
        <v>0</v>
      </c>
      <c r="G495" s="14">
        <v>0</v>
      </c>
      <c r="H495" s="14">
        <v>0</v>
      </c>
      <c r="I495" s="15" cm="1">
        <f t="array" ref="I495">IF(OR($C495={"R","U"}),E495,"")</f>
        <v>3496.01</v>
      </c>
      <c r="J495" s="15" cm="1">
        <f t="array" ref="J495">IF(OR($C495={"R","U"}),F495,"")</f>
        <v>0</v>
      </c>
      <c r="K495" s="15" cm="1">
        <f t="array" ref="K495">IF(OR($C495={"R","U"}),G495,"")</f>
        <v>0</v>
      </c>
      <c r="L495" s="15" cm="1">
        <f t="array" ref="L495">IF(OR($C495={"R","U"}),H495,"")</f>
        <v>0</v>
      </c>
      <c r="M495" s="15" t="str">
        <f t="shared" si="7"/>
        <v>Irrigation</v>
      </c>
    </row>
    <row r="496" spans="1:13" x14ac:dyDescent="0.25">
      <c r="A496" s="13">
        <v>202104</v>
      </c>
      <c r="B496" s="14" t="s">
        <v>51</v>
      </c>
      <c r="C496" s="14" t="s">
        <v>10</v>
      </c>
      <c r="D496" s="14" t="s">
        <v>41</v>
      </c>
      <c r="E496" s="14">
        <v>90204.53</v>
      </c>
      <c r="F496" s="14">
        <v>0</v>
      </c>
      <c r="G496" s="14">
        <v>0</v>
      </c>
      <c r="H496" s="14">
        <v>0</v>
      </c>
      <c r="I496" s="15" cm="1">
        <f t="array" ref="I496">IF(OR($C496={"R","U"}),E496,"")</f>
        <v>90204.53</v>
      </c>
      <c r="J496" s="15" cm="1">
        <f t="array" ref="J496">IF(OR($C496={"R","U"}),F496,"")</f>
        <v>0</v>
      </c>
      <c r="K496" s="15" cm="1">
        <f t="array" ref="K496">IF(OR($C496={"R","U"}),G496,"")</f>
        <v>0</v>
      </c>
      <c r="L496" s="15" cm="1">
        <f t="array" ref="L496">IF(OR($C496={"R","U"}),H496,"")</f>
        <v>0</v>
      </c>
      <c r="M496" s="15" t="str">
        <f t="shared" si="7"/>
        <v>Irrigation</v>
      </c>
    </row>
    <row r="497" spans="1:13" x14ac:dyDescent="0.25">
      <c r="A497" s="13">
        <v>202104</v>
      </c>
      <c r="B497" s="14" t="s">
        <v>51</v>
      </c>
      <c r="C497" s="14" t="s">
        <v>10</v>
      </c>
      <c r="D497" s="14" t="s">
        <v>42</v>
      </c>
      <c r="E497" s="14">
        <v>357.09</v>
      </c>
      <c r="F497" s="14">
        <v>0</v>
      </c>
      <c r="G497" s="14">
        <v>0</v>
      </c>
      <c r="H497" s="14">
        <v>0</v>
      </c>
      <c r="I497" s="15" cm="1">
        <f t="array" ref="I497">IF(OR($C497={"R","U"}),E497,"")</f>
        <v>357.09</v>
      </c>
      <c r="J497" s="15" cm="1">
        <f t="array" ref="J497">IF(OR($C497={"R","U"}),F497,"")</f>
        <v>0</v>
      </c>
      <c r="K497" s="15" cm="1">
        <f t="array" ref="K497">IF(OR($C497={"R","U"}),G497,"")</f>
        <v>0</v>
      </c>
      <c r="L497" s="15" cm="1">
        <f t="array" ref="L497">IF(OR($C497={"R","U"}),H497,"")</f>
        <v>0</v>
      </c>
      <c r="M497" s="15" t="str">
        <f t="shared" si="7"/>
        <v>Irrigation</v>
      </c>
    </row>
    <row r="498" spans="1:13" x14ac:dyDescent="0.25">
      <c r="A498" s="13">
        <v>202104</v>
      </c>
      <c r="B498" s="14" t="s">
        <v>51</v>
      </c>
      <c r="C498" s="14" t="s">
        <v>43</v>
      </c>
      <c r="D498" s="14" t="s">
        <v>64</v>
      </c>
      <c r="E498" s="14">
        <v>399000</v>
      </c>
      <c r="F498" s="14">
        <v>0</v>
      </c>
      <c r="G498" s="14">
        <v>0</v>
      </c>
      <c r="H498" s="14">
        <v>3678000</v>
      </c>
      <c r="I498" s="15" cm="1">
        <f t="array" ref="I498">IF(OR($C498={"R","U"}),E498,"")</f>
        <v>399000</v>
      </c>
      <c r="J498" s="15" cm="1">
        <f t="array" ref="J498">IF(OR($C498={"R","U"}),F498,"")</f>
        <v>0</v>
      </c>
      <c r="K498" s="15" cm="1">
        <f t="array" ref="K498">IF(OR($C498={"R","U"}),G498,"")</f>
        <v>0</v>
      </c>
      <c r="L498" s="15" cm="1">
        <f t="array" ref="L498">IF(OR($C498={"R","U"}),H498,"")</f>
        <v>3678000</v>
      </c>
      <c r="M498" s="15" t="str">
        <f t="shared" si="7"/>
        <v>Irrigation</v>
      </c>
    </row>
    <row r="499" spans="1:13" x14ac:dyDescent="0.25">
      <c r="A499" s="13">
        <v>202104</v>
      </c>
      <c r="B499" s="14" t="s">
        <v>65</v>
      </c>
      <c r="C499" s="14" t="s">
        <v>10</v>
      </c>
      <c r="D499" s="14" t="s">
        <v>66</v>
      </c>
      <c r="E499" s="14">
        <v>7.57</v>
      </c>
      <c r="H499" s="14">
        <v>0</v>
      </c>
      <c r="I499" s="15" cm="1">
        <f t="array" ref="I499">IF(OR($C499={"R","U"}),E499,"")</f>
        <v>7.57</v>
      </c>
      <c r="J499" s="15" cm="1">
        <f t="array" ref="J499">IF(OR($C499={"R","U"}),F499,"")</f>
        <v>0</v>
      </c>
      <c r="K499" s="15" cm="1">
        <f t="array" ref="K499">IF(OR($C499={"R","U"}),G499,"")</f>
        <v>0</v>
      </c>
      <c r="L499" s="15" cm="1">
        <f t="array" ref="L499">IF(OR($C499={"R","U"}),H499,"")</f>
        <v>0</v>
      </c>
      <c r="M499" s="15" t="str">
        <f t="shared" si="7"/>
        <v>Lighting</v>
      </c>
    </row>
    <row r="500" spans="1:13" x14ac:dyDescent="0.25">
      <c r="A500" s="13">
        <v>202104</v>
      </c>
      <c r="B500" s="14" t="s">
        <v>65</v>
      </c>
      <c r="C500" s="14" t="s">
        <v>10</v>
      </c>
      <c r="D500" s="14" t="s">
        <v>67</v>
      </c>
      <c r="E500" s="14">
        <v>4935.21</v>
      </c>
      <c r="F500" s="14">
        <v>0</v>
      </c>
      <c r="G500" s="14">
        <v>119</v>
      </c>
      <c r="H500" s="14">
        <v>114182</v>
      </c>
      <c r="I500" s="15" cm="1">
        <f t="array" ref="I500">IF(OR($C500={"R","U"}),E500,"")</f>
        <v>4935.21</v>
      </c>
      <c r="J500" s="15" cm="1">
        <f t="array" ref="J500">IF(OR($C500={"R","U"}),F500,"")</f>
        <v>0</v>
      </c>
      <c r="K500" s="15" cm="1">
        <f t="array" ref="K500">IF(OR($C500={"R","U"}),G500,"")</f>
        <v>119</v>
      </c>
      <c r="L500" s="15" cm="1">
        <f t="array" ref="L500">IF(OR($C500={"R","U"}),H500,"")</f>
        <v>114182</v>
      </c>
      <c r="M500" s="15" t="str">
        <f t="shared" si="7"/>
        <v>Lighting</v>
      </c>
    </row>
    <row r="501" spans="1:13" x14ac:dyDescent="0.25">
      <c r="A501" s="13">
        <v>202104</v>
      </c>
      <c r="B501" s="14" t="s">
        <v>65</v>
      </c>
      <c r="C501" s="14" t="s">
        <v>10</v>
      </c>
      <c r="D501" s="14" t="s">
        <v>68</v>
      </c>
      <c r="E501" s="14">
        <v>2435.5300000000002</v>
      </c>
      <c r="F501" s="14">
        <v>0</v>
      </c>
      <c r="G501" s="14">
        <v>112</v>
      </c>
      <c r="H501" s="14">
        <v>56351</v>
      </c>
      <c r="I501" s="15" cm="1">
        <f t="array" ref="I501">IF(OR($C501={"R","U"}),E501,"")</f>
        <v>2435.5300000000002</v>
      </c>
      <c r="J501" s="15" cm="1">
        <f t="array" ref="J501">IF(OR($C501={"R","U"}),F501,"")</f>
        <v>0</v>
      </c>
      <c r="K501" s="15" cm="1">
        <f t="array" ref="K501">IF(OR($C501={"R","U"}),G501,"")</f>
        <v>112</v>
      </c>
      <c r="L501" s="15" cm="1">
        <f t="array" ref="L501">IF(OR($C501={"R","U"}),H501,"")</f>
        <v>56351</v>
      </c>
      <c r="M501" s="15" t="str">
        <f t="shared" si="7"/>
        <v>Lighting</v>
      </c>
    </row>
    <row r="502" spans="1:13" x14ac:dyDescent="0.25">
      <c r="A502" s="13">
        <v>202104</v>
      </c>
      <c r="B502" s="14" t="s">
        <v>65</v>
      </c>
      <c r="C502" s="14" t="s">
        <v>10</v>
      </c>
      <c r="D502" s="14" t="s">
        <v>69</v>
      </c>
      <c r="E502" s="14">
        <v>35402.239999999998</v>
      </c>
      <c r="F502" s="14">
        <v>0</v>
      </c>
      <c r="G502" s="14">
        <v>224</v>
      </c>
      <c r="H502" s="14">
        <v>158241</v>
      </c>
      <c r="I502" s="15" cm="1">
        <f t="array" ref="I502">IF(OR($C502={"R","U"}),E502,"")</f>
        <v>35402.239999999998</v>
      </c>
      <c r="J502" s="15" cm="1">
        <f t="array" ref="J502">IF(OR($C502={"R","U"}),F502,"")</f>
        <v>0</v>
      </c>
      <c r="K502" s="15" cm="1">
        <f t="array" ref="K502">IF(OR($C502={"R","U"}),G502,"")</f>
        <v>224</v>
      </c>
      <c r="L502" s="15" cm="1">
        <f t="array" ref="L502">IF(OR($C502={"R","U"}),H502,"")</f>
        <v>158241</v>
      </c>
      <c r="M502" s="15" t="str">
        <f t="shared" si="7"/>
        <v>Lighting</v>
      </c>
    </row>
    <row r="503" spans="1:13" x14ac:dyDescent="0.25">
      <c r="A503" s="13">
        <v>202104</v>
      </c>
      <c r="B503" s="14" t="s">
        <v>65</v>
      </c>
      <c r="C503" s="14" t="s">
        <v>10</v>
      </c>
      <c r="D503" s="14" t="s">
        <v>70</v>
      </c>
      <c r="E503" s="14">
        <v>1127.43</v>
      </c>
      <c r="F503" s="14">
        <v>0</v>
      </c>
      <c r="G503" s="14">
        <v>0</v>
      </c>
      <c r="H503" s="14">
        <v>0</v>
      </c>
      <c r="I503" s="15" cm="1">
        <f t="array" ref="I503">IF(OR($C503={"R","U"}),E503,"")</f>
        <v>1127.43</v>
      </c>
      <c r="J503" s="15" cm="1">
        <f t="array" ref="J503">IF(OR($C503={"R","U"}),F503,"")</f>
        <v>0</v>
      </c>
      <c r="K503" s="15" cm="1">
        <f t="array" ref="K503">IF(OR($C503={"R","U"}),G503,"")</f>
        <v>0</v>
      </c>
      <c r="L503" s="15" cm="1">
        <f t="array" ref="L503">IF(OR($C503={"R","U"}),H503,"")</f>
        <v>0</v>
      </c>
      <c r="M503" s="15" t="str">
        <f t="shared" si="7"/>
        <v>Lighting</v>
      </c>
    </row>
    <row r="504" spans="1:13" x14ac:dyDescent="0.25">
      <c r="A504" s="13">
        <v>202104</v>
      </c>
      <c r="B504" s="14" t="s">
        <v>65</v>
      </c>
      <c r="C504" s="14" t="s">
        <v>10</v>
      </c>
      <c r="D504" s="14" t="s">
        <v>39</v>
      </c>
      <c r="F504" s="14">
        <v>219</v>
      </c>
      <c r="G504" s="14">
        <v>0</v>
      </c>
      <c r="I504" s="15" cm="1">
        <f t="array" ref="I504">IF(OR($C504={"R","U"}),E504,"")</f>
        <v>0</v>
      </c>
      <c r="J504" s="15" cm="1">
        <f t="array" ref="J504">IF(OR($C504={"R","U"}),F504,"")</f>
        <v>219</v>
      </c>
      <c r="K504" s="15" cm="1">
        <f t="array" ref="K504">IF(OR($C504={"R","U"}),G504,"")</f>
        <v>0</v>
      </c>
      <c r="L504" s="15" cm="1">
        <f t="array" ref="L504">IF(OR($C504={"R","U"}),H504,"")</f>
        <v>0</v>
      </c>
      <c r="M504" s="15" t="str">
        <f t="shared" si="7"/>
        <v>Lighting</v>
      </c>
    </row>
    <row r="505" spans="1:13" x14ac:dyDescent="0.25">
      <c r="A505" s="13">
        <v>202104</v>
      </c>
      <c r="B505" s="14" t="s">
        <v>65</v>
      </c>
      <c r="C505" s="14" t="s">
        <v>10</v>
      </c>
      <c r="D505" s="14" t="s">
        <v>40</v>
      </c>
      <c r="E505" s="14">
        <v>477.16</v>
      </c>
      <c r="F505" s="14">
        <v>0</v>
      </c>
      <c r="G505" s="14">
        <v>0</v>
      </c>
      <c r="H505" s="14">
        <v>0</v>
      </c>
      <c r="I505" s="15" cm="1">
        <f t="array" ref="I505">IF(OR($C505={"R","U"}),E505,"")</f>
        <v>477.16</v>
      </c>
      <c r="J505" s="15" cm="1">
        <f t="array" ref="J505">IF(OR($C505={"R","U"}),F505,"")</f>
        <v>0</v>
      </c>
      <c r="K505" s="15" cm="1">
        <f t="array" ref="K505">IF(OR($C505={"R","U"}),G505,"")</f>
        <v>0</v>
      </c>
      <c r="L505" s="15" cm="1">
        <f t="array" ref="L505">IF(OR($C505={"R","U"}),H505,"")</f>
        <v>0</v>
      </c>
      <c r="M505" s="15" t="str">
        <f t="shared" si="7"/>
        <v>Lighting</v>
      </c>
    </row>
    <row r="506" spans="1:13" x14ac:dyDescent="0.25">
      <c r="A506" s="13">
        <v>202104</v>
      </c>
      <c r="B506" s="14" t="s">
        <v>65</v>
      </c>
      <c r="C506" s="14" t="s">
        <v>10</v>
      </c>
      <c r="D506" s="14" t="s">
        <v>41</v>
      </c>
      <c r="E506" s="14">
        <v>149.81</v>
      </c>
      <c r="F506" s="14">
        <v>0</v>
      </c>
      <c r="G506" s="14">
        <v>0</v>
      </c>
      <c r="H506" s="14">
        <v>0</v>
      </c>
      <c r="I506" s="15" cm="1">
        <f t="array" ref="I506">IF(OR($C506={"R","U"}),E506,"")</f>
        <v>149.81</v>
      </c>
      <c r="J506" s="15" cm="1">
        <f t="array" ref="J506">IF(OR($C506={"R","U"}),F506,"")</f>
        <v>0</v>
      </c>
      <c r="K506" s="15" cm="1">
        <f t="array" ref="K506">IF(OR($C506={"R","U"}),G506,"")</f>
        <v>0</v>
      </c>
      <c r="L506" s="15" cm="1">
        <f t="array" ref="L506">IF(OR($C506={"R","U"}),H506,"")</f>
        <v>0</v>
      </c>
      <c r="M506" s="15" t="str">
        <f t="shared" si="7"/>
        <v>Lighting</v>
      </c>
    </row>
    <row r="507" spans="1:13" x14ac:dyDescent="0.25">
      <c r="A507" s="13">
        <v>202104</v>
      </c>
      <c r="B507" s="14" t="s">
        <v>65</v>
      </c>
      <c r="C507" s="14" t="s">
        <v>43</v>
      </c>
      <c r="D507" s="14" t="s">
        <v>44</v>
      </c>
      <c r="E507" s="14">
        <v>2000</v>
      </c>
      <c r="F507" s="14">
        <v>0</v>
      </c>
      <c r="G507" s="14">
        <v>0</v>
      </c>
      <c r="H507" s="14">
        <v>13000</v>
      </c>
      <c r="I507" s="15" cm="1">
        <f t="array" ref="I507">IF(OR($C507={"R","U"}),E507,"")</f>
        <v>2000</v>
      </c>
      <c r="J507" s="15" cm="1">
        <f t="array" ref="J507">IF(OR($C507={"R","U"}),F507,"")</f>
        <v>0</v>
      </c>
      <c r="K507" s="15" cm="1">
        <f t="array" ref="K507">IF(OR($C507={"R","U"}),G507,"")</f>
        <v>0</v>
      </c>
      <c r="L507" s="15" cm="1">
        <f t="array" ref="L507">IF(OR($C507={"R","U"}),H507,"")</f>
        <v>13000</v>
      </c>
      <c r="M507" s="15" t="str">
        <f t="shared" si="7"/>
        <v>Lighting</v>
      </c>
    </row>
    <row r="508" spans="1:13" x14ac:dyDescent="0.25">
      <c r="A508" s="13">
        <v>202104</v>
      </c>
      <c r="B508" s="14" t="s">
        <v>71</v>
      </c>
      <c r="C508" s="14" t="s">
        <v>1</v>
      </c>
      <c r="D508" s="14" t="s">
        <v>72</v>
      </c>
      <c r="E508" s="14">
        <v>-4496.83</v>
      </c>
      <c r="F508" s="14">
        <v>0</v>
      </c>
      <c r="G508" s="14">
        <v>1536</v>
      </c>
      <c r="H508" s="14">
        <v>617694</v>
      </c>
      <c r="I508" s="15" t="str" cm="1">
        <f t="array" ref="I508">IF(OR($C508={"R","U"}),E508,"")</f>
        <v/>
      </c>
      <c r="J508" s="15" t="str" cm="1">
        <f t="array" ref="J508">IF(OR($C508={"R","U"}),F508,"")</f>
        <v/>
      </c>
      <c r="K508" s="15" t="str" cm="1">
        <f t="array" ref="K508">IF(OR($C508={"R","U"}),G508,"")</f>
        <v/>
      </c>
      <c r="L508" s="15" t="str" cm="1">
        <f t="array" ref="L508">IF(OR($C508={"R","U"}),H508,"")</f>
        <v/>
      </c>
      <c r="M508" s="15" t="str">
        <f t="shared" si="7"/>
        <v>Residential</v>
      </c>
    </row>
    <row r="509" spans="1:13" x14ac:dyDescent="0.25">
      <c r="A509" s="13">
        <v>202104</v>
      </c>
      <c r="B509" s="14" t="s">
        <v>71</v>
      </c>
      <c r="C509" s="14" t="s">
        <v>1</v>
      </c>
      <c r="D509" s="14" t="s">
        <v>73</v>
      </c>
      <c r="E509" s="14">
        <v>-141.09</v>
      </c>
      <c r="H509" s="14">
        <v>19147</v>
      </c>
      <c r="I509" s="15" t="str" cm="1">
        <f t="array" ref="I509">IF(OR($C509={"R","U"}),E509,"")</f>
        <v/>
      </c>
      <c r="J509" s="15" t="str" cm="1">
        <f t="array" ref="J509">IF(OR($C509={"R","U"}),F509,"")</f>
        <v/>
      </c>
      <c r="K509" s="15" t="str" cm="1">
        <f t="array" ref="K509">IF(OR($C509={"R","U"}),G509,"")</f>
        <v/>
      </c>
      <c r="L509" s="15" t="str" cm="1">
        <f t="array" ref="L509">IF(OR($C509={"R","U"}),H509,"")</f>
        <v/>
      </c>
      <c r="M509" s="15" t="str">
        <f t="shared" si="7"/>
        <v>Residential</v>
      </c>
    </row>
    <row r="510" spans="1:13" x14ac:dyDescent="0.25">
      <c r="A510" s="13">
        <v>202104</v>
      </c>
      <c r="B510" s="14" t="s">
        <v>71</v>
      </c>
      <c r="C510" s="14" t="s">
        <v>1</v>
      </c>
      <c r="D510" s="14" t="s">
        <v>74</v>
      </c>
      <c r="E510" s="14">
        <v>-758678.93</v>
      </c>
      <c r="F510" s="14">
        <v>0</v>
      </c>
      <c r="G510" s="14">
        <v>102884</v>
      </c>
      <c r="H510" s="14">
        <v>104214036</v>
      </c>
      <c r="I510" s="15" t="str" cm="1">
        <f t="array" ref="I510">IF(OR($C510={"R","U"}),E510,"")</f>
        <v/>
      </c>
      <c r="J510" s="15" t="str" cm="1">
        <f t="array" ref="J510">IF(OR($C510={"R","U"}),F510,"")</f>
        <v/>
      </c>
      <c r="K510" s="15" t="str" cm="1">
        <f t="array" ref="K510">IF(OR($C510={"R","U"}),G510,"")</f>
        <v/>
      </c>
      <c r="L510" s="15" t="str" cm="1">
        <f t="array" ref="L510">IF(OR($C510={"R","U"}),H510,"")</f>
        <v/>
      </c>
      <c r="M510" s="15" t="str">
        <f t="shared" si="7"/>
        <v>Residential</v>
      </c>
    </row>
    <row r="511" spans="1:13" x14ac:dyDescent="0.25">
      <c r="A511" s="13">
        <v>202104</v>
      </c>
      <c r="B511" s="14" t="s">
        <v>71</v>
      </c>
      <c r="C511" s="14" t="s">
        <v>1</v>
      </c>
      <c r="D511" s="14" t="s">
        <v>75</v>
      </c>
      <c r="E511" s="14">
        <v>-48268.88</v>
      </c>
      <c r="F511" s="14">
        <v>0</v>
      </c>
      <c r="G511" s="14">
        <v>5911</v>
      </c>
      <c r="H511" s="14">
        <v>6630367</v>
      </c>
      <c r="I511" s="15" t="str" cm="1">
        <f t="array" ref="I511">IF(OR($C511={"R","U"}),E511,"")</f>
        <v/>
      </c>
      <c r="J511" s="15" t="str" cm="1">
        <f t="array" ref="J511">IF(OR($C511={"R","U"}),F511,"")</f>
        <v/>
      </c>
      <c r="K511" s="15" t="str" cm="1">
        <f t="array" ref="K511">IF(OR($C511={"R","U"}),G511,"")</f>
        <v/>
      </c>
      <c r="L511" s="15" t="str" cm="1">
        <f t="array" ref="L511">IF(OR($C511={"R","U"}),H511,"")</f>
        <v/>
      </c>
      <c r="M511" s="15" t="str">
        <f t="shared" si="7"/>
        <v>Residential</v>
      </c>
    </row>
    <row r="512" spans="1:13" x14ac:dyDescent="0.25">
      <c r="A512" s="13">
        <v>202104</v>
      </c>
      <c r="B512" s="14" t="s">
        <v>71</v>
      </c>
      <c r="C512" s="14" t="s">
        <v>1</v>
      </c>
      <c r="D512" s="14" t="s">
        <v>76</v>
      </c>
      <c r="E512" s="14">
        <v>-1175.96</v>
      </c>
      <c r="F512" s="14">
        <v>0</v>
      </c>
      <c r="G512" s="14">
        <v>76</v>
      </c>
      <c r="H512" s="14">
        <v>161532</v>
      </c>
      <c r="I512" s="15" t="str" cm="1">
        <f t="array" ref="I512">IF(OR($C512={"R","U"}),E512,"")</f>
        <v/>
      </c>
      <c r="J512" s="15" t="str" cm="1">
        <f t="array" ref="J512">IF(OR($C512={"R","U"}),F512,"")</f>
        <v/>
      </c>
      <c r="K512" s="15" t="str" cm="1">
        <f t="array" ref="K512">IF(OR($C512={"R","U"}),G512,"")</f>
        <v/>
      </c>
      <c r="L512" s="15" t="str" cm="1">
        <f t="array" ref="L512">IF(OR($C512={"R","U"}),H512,"")</f>
        <v/>
      </c>
      <c r="M512" s="15" t="str">
        <f t="shared" si="7"/>
        <v>Residential</v>
      </c>
    </row>
    <row r="513" spans="1:13" x14ac:dyDescent="0.25">
      <c r="A513" s="13">
        <v>202104</v>
      </c>
      <c r="B513" s="14" t="s">
        <v>71</v>
      </c>
      <c r="C513" s="14" t="s">
        <v>1</v>
      </c>
      <c r="D513" s="14" t="s">
        <v>77</v>
      </c>
      <c r="E513" s="14">
        <v>-139.91999999999999</v>
      </c>
      <c r="F513" s="14">
        <v>0</v>
      </c>
      <c r="G513" s="14">
        <v>11</v>
      </c>
      <c r="H513" s="14">
        <v>19220</v>
      </c>
      <c r="I513" s="15" t="str" cm="1">
        <f t="array" ref="I513">IF(OR($C513={"R","U"}),E513,"")</f>
        <v/>
      </c>
      <c r="J513" s="15" t="str" cm="1">
        <f t="array" ref="J513">IF(OR($C513={"R","U"}),F513,"")</f>
        <v/>
      </c>
      <c r="K513" s="15" t="str" cm="1">
        <f t="array" ref="K513">IF(OR($C513={"R","U"}),G513,"")</f>
        <v/>
      </c>
      <c r="L513" s="15" t="str" cm="1">
        <f t="array" ref="L513">IF(OR($C513={"R","U"}),H513,"")</f>
        <v/>
      </c>
      <c r="M513" s="15" t="str">
        <f t="shared" si="7"/>
        <v>Residential</v>
      </c>
    </row>
    <row r="514" spans="1:13" x14ac:dyDescent="0.25">
      <c r="A514" s="13">
        <v>202104</v>
      </c>
      <c r="B514" s="14" t="s">
        <v>71</v>
      </c>
      <c r="C514" s="14" t="s">
        <v>1</v>
      </c>
      <c r="D514" s="14" t="s">
        <v>78</v>
      </c>
      <c r="E514" s="14">
        <v>-10380.61</v>
      </c>
      <c r="F514" s="14">
        <v>0</v>
      </c>
      <c r="G514" s="14">
        <v>3457</v>
      </c>
      <c r="H514" s="14">
        <v>1425957</v>
      </c>
      <c r="I514" s="15" t="str" cm="1">
        <f t="array" ref="I514">IF(OR($C514={"R","U"}),E514,"")</f>
        <v/>
      </c>
      <c r="J514" s="15" t="str" cm="1">
        <f t="array" ref="J514">IF(OR($C514={"R","U"}),F514,"")</f>
        <v/>
      </c>
      <c r="K514" s="15" t="str" cm="1">
        <f t="array" ref="K514">IF(OR($C514={"R","U"}),G514,"")</f>
        <v/>
      </c>
      <c r="L514" s="15" t="str" cm="1">
        <f t="array" ref="L514">IF(OR($C514={"R","U"}),H514,"")</f>
        <v/>
      </c>
      <c r="M514" s="15" t="str">
        <f t="shared" si="7"/>
        <v>Residential</v>
      </c>
    </row>
    <row r="515" spans="1:13" x14ac:dyDescent="0.25">
      <c r="A515" s="13">
        <v>202104</v>
      </c>
      <c r="B515" s="14" t="s">
        <v>71</v>
      </c>
      <c r="C515" s="14" t="s">
        <v>1</v>
      </c>
      <c r="D515" s="14" t="s">
        <v>79</v>
      </c>
      <c r="E515" s="14">
        <v>-924.27</v>
      </c>
      <c r="F515" s="14">
        <v>0</v>
      </c>
      <c r="G515" s="14">
        <v>2</v>
      </c>
      <c r="H515" s="14">
        <v>126960</v>
      </c>
      <c r="I515" s="15" t="str" cm="1">
        <f t="array" ref="I515">IF(OR($C515={"R","U"}),E515,"")</f>
        <v/>
      </c>
      <c r="J515" s="15" t="str" cm="1">
        <f t="array" ref="J515">IF(OR($C515={"R","U"}),F515,"")</f>
        <v/>
      </c>
      <c r="K515" s="15" t="str" cm="1">
        <f t="array" ref="K515">IF(OR($C515={"R","U"}),G515,"")</f>
        <v/>
      </c>
      <c r="L515" s="15" t="str" cm="1">
        <f t="array" ref="L515">IF(OR($C515={"R","U"}),H515,"")</f>
        <v/>
      </c>
      <c r="M515" s="15" t="str">
        <f t="shared" ref="M515:M578" si="8">IF(LEFT(B515,3)="RES","Residential",IF(LEFT(B515,3)="COM","Commercial",IF(LEFT(B515,3)="IND","Industrial",IF(LEFT(B515,3)="IRR","Irrigation",IF(LEFT(B515,3)="PUB","Lighting")))))</f>
        <v>Residential</v>
      </c>
    </row>
    <row r="516" spans="1:13" x14ac:dyDescent="0.25">
      <c r="A516" s="13">
        <v>202104</v>
      </c>
      <c r="B516" s="14" t="s">
        <v>71</v>
      </c>
      <c r="C516" s="14" t="s">
        <v>1</v>
      </c>
      <c r="D516" s="14" t="s">
        <v>80</v>
      </c>
      <c r="E516" s="14">
        <v>-121.7</v>
      </c>
      <c r="F516" s="14">
        <v>0</v>
      </c>
      <c r="G516" s="14">
        <v>43</v>
      </c>
      <c r="H516" s="14">
        <v>16718</v>
      </c>
      <c r="I516" s="15" t="str" cm="1">
        <f t="array" ref="I516">IF(OR($C516={"R","U"}),E516,"")</f>
        <v/>
      </c>
      <c r="J516" s="15" t="str" cm="1">
        <f t="array" ref="J516">IF(OR($C516={"R","U"}),F516,"")</f>
        <v/>
      </c>
      <c r="K516" s="15" t="str" cm="1">
        <f t="array" ref="K516">IF(OR($C516={"R","U"}),G516,"")</f>
        <v/>
      </c>
      <c r="L516" s="15" t="str" cm="1">
        <f t="array" ref="L516">IF(OR($C516={"R","U"}),H516,"")</f>
        <v/>
      </c>
      <c r="M516" s="15" t="str">
        <f t="shared" si="8"/>
        <v>Residential</v>
      </c>
    </row>
    <row r="517" spans="1:13" x14ac:dyDescent="0.25">
      <c r="A517" s="13">
        <v>202104</v>
      </c>
      <c r="B517" s="14" t="s">
        <v>71</v>
      </c>
      <c r="C517" s="14" t="s">
        <v>1</v>
      </c>
      <c r="D517" s="14" t="s">
        <v>8</v>
      </c>
      <c r="E517" s="14">
        <v>15884.07</v>
      </c>
      <c r="F517" s="14">
        <v>0</v>
      </c>
      <c r="G517" s="14">
        <v>0</v>
      </c>
      <c r="H517" s="14">
        <v>0</v>
      </c>
      <c r="I517" s="15" t="str" cm="1">
        <f t="array" ref="I517">IF(OR($C517={"R","U"}),E517,"")</f>
        <v/>
      </c>
      <c r="J517" s="15" t="str" cm="1">
        <f t="array" ref="J517">IF(OR($C517={"R","U"}),F517,"")</f>
        <v/>
      </c>
      <c r="K517" s="15" t="str" cm="1">
        <f t="array" ref="K517">IF(OR($C517={"R","U"}),G517,"")</f>
        <v/>
      </c>
      <c r="L517" s="15" t="str" cm="1">
        <f t="array" ref="L517">IF(OR($C517={"R","U"}),H517,"")</f>
        <v/>
      </c>
      <c r="M517" s="15" t="str">
        <f t="shared" si="8"/>
        <v>Residential</v>
      </c>
    </row>
    <row r="518" spans="1:13" x14ac:dyDescent="0.25">
      <c r="A518" s="13">
        <v>202104</v>
      </c>
      <c r="B518" s="14" t="s">
        <v>71</v>
      </c>
      <c r="C518" s="14" t="s">
        <v>1</v>
      </c>
      <c r="D518" s="14" t="s">
        <v>9</v>
      </c>
      <c r="F518" s="14">
        <v>112236</v>
      </c>
      <c r="G518" s="14">
        <v>0</v>
      </c>
      <c r="I518" s="15" t="str" cm="1">
        <f t="array" ref="I518">IF(OR($C518={"R","U"}),E518,"")</f>
        <v/>
      </c>
      <c r="J518" s="15" t="str" cm="1">
        <f t="array" ref="J518">IF(OR($C518={"R","U"}),F518,"")</f>
        <v/>
      </c>
      <c r="K518" s="15" t="str" cm="1">
        <f t="array" ref="K518">IF(OR($C518={"R","U"}),G518,"")</f>
        <v/>
      </c>
      <c r="L518" s="15" t="str" cm="1">
        <f t="array" ref="L518">IF(OR($C518={"R","U"}),H518,"")</f>
        <v/>
      </c>
      <c r="M518" s="15" t="str">
        <f t="shared" si="8"/>
        <v>Residential</v>
      </c>
    </row>
    <row r="519" spans="1:13" x14ac:dyDescent="0.25">
      <c r="A519" s="13">
        <v>202104</v>
      </c>
      <c r="B519" s="14" t="s">
        <v>71</v>
      </c>
      <c r="C519" s="14" t="s">
        <v>10</v>
      </c>
      <c r="D519" s="14" t="s">
        <v>23</v>
      </c>
      <c r="E519" s="14">
        <v>81.290000000000006</v>
      </c>
      <c r="H519" s="14">
        <v>0</v>
      </c>
      <c r="I519" s="15" cm="1">
        <f t="array" ref="I519">IF(OR($C519={"R","U"}),E519,"")</f>
        <v>81.290000000000006</v>
      </c>
      <c r="J519" s="15" cm="1">
        <f t="array" ref="J519">IF(OR($C519={"R","U"}),F519,"")</f>
        <v>0</v>
      </c>
      <c r="K519" s="15" cm="1">
        <f t="array" ref="K519">IF(OR($C519={"R","U"}),G519,"")</f>
        <v>0</v>
      </c>
      <c r="L519" s="15" cm="1">
        <f t="array" ref="L519">IF(OR($C519={"R","U"}),H519,"")</f>
        <v>0</v>
      </c>
      <c r="M519" s="15" t="str">
        <f t="shared" si="8"/>
        <v>Residential</v>
      </c>
    </row>
    <row r="520" spans="1:13" x14ac:dyDescent="0.25">
      <c r="A520" s="13">
        <v>202104</v>
      </c>
      <c r="B520" s="14" t="s">
        <v>71</v>
      </c>
      <c r="C520" s="14" t="s">
        <v>10</v>
      </c>
      <c r="D520" s="14" t="s">
        <v>81</v>
      </c>
      <c r="E520" s="14">
        <v>65942.16</v>
      </c>
      <c r="F520" s="14">
        <v>0</v>
      </c>
      <c r="G520" s="14">
        <v>1536</v>
      </c>
      <c r="H520" s="14">
        <v>619113</v>
      </c>
      <c r="I520" s="15" cm="1">
        <f t="array" ref="I520">IF(OR($C520={"R","U"}),E520,"")</f>
        <v>65942.16</v>
      </c>
      <c r="J520" s="15" cm="1">
        <f t="array" ref="J520">IF(OR($C520={"R","U"}),F520,"")</f>
        <v>0</v>
      </c>
      <c r="K520" s="15" cm="1">
        <f t="array" ref="K520">IF(OR($C520={"R","U"}),G520,"")</f>
        <v>1536</v>
      </c>
      <c r="L520" s="15" cm="1">
        <f t="array" ref="L520">IF(OR($C520={"R","U"}),H520,"")</f>
        <v>619113</v>
      </c>
      <c r="M520" s="15" t="str">
        <f t="shared" si="8"/>
        <v>Residential</v>
      </c>
    </row>
    <row r="521" spans="1:13" x14ac:dyDescent="0.25">
      <c r="A521" s="13">
        <v>202104</v>
      </c>
      <c r="B521" s="14" t="s">
        <v>71</v>
      </c>
      <c r="C521" s="14" t="s">
        <v>10</v>
      </c>
      <c r="D521" s="14" t="s">
        <v>82</v>
      </c>
      <c r="E521" s="14">
        <v>7898.22</v>
      </c>
      <c r="F521" s="14">
        <v>0</v>
      </c>
      <c r="G521" s="14">
        <v>985</v>
      </c>
      <c r="H521" s="14">
        <v>74152</v>
      </c>
      <c r="I521" s="15" cm="1">
        <f t="array" ref="I521">IF(OR($C521={"R","U"}),E521,"")</f>
        <v>7898.22</v>
      </c>
      <c r="J521" s="15" cm="1">
        <f t="array" ref="J521">IF(OR($C521={"R","U"}),F521,"")</f>
        <v>0</v>
      </c>
      <c r="K521" s="15" cm="1">
        <f t="array" ref="K521">IF(OR($C521={"R","U"}),G521,"")</f>
        <v>985</v>
      </c>
      <c r="L521" s="15" cm="1">
        <f t="array" ref="L521">IF(OR($C521={"R","U"}),H521,"")</f>
        <v>74152</v>
      </c>
      <c r="M521" s="15" t="str">
        <f t="shared" si="8"/>
        <v>Residential</v>
      </c>
    </row>
    <row r="522" spans="1:13" x14ac:dyDescent="0.25">
      <c r="A522" s="13">
        <v>202104</v>
      </c>
      <c r="B522" s="14" t="s">
        <v>71</v>
      </c>
      <c r="C522" s="14" t="s">
        <v>10</v>
      </c>
      <c r="D522" s="14" t="s">
        <v>83</v>
      </c>
      <c r="E522" s="14">
        <v>9873040.8800000008</v>
      </c>
      <c r="F522" s="14">
        <v>0</v>
      </c>
      <c r="G522" s="14">
        <v>102884</v>
      </c>
      <c r="H522" s="14">
        <v>104302667</v>
      </c>
      <c r="I522" s="15" cm="1">
        <f t="array" ref="I522">IF(OR($C522={"R","U"}),E522,"")</f>
        <v>9873040.8800000008</v>
      </c>
      <c r="J522" s="15" cm="1">
        <f t="array" ref="J522">IF(OR($C522={"R","U"}),F522,"")</f>
        <v>0</v>
      </c>
      <c r="K522" s="15" cm="1">
        <f t="array" ref="K522">IF(OR($C522={"R","U"}),G522,"")</f>
        <v>102884</v>
      </c>
      <c r="L522" s="15" cm="1">
        <f t="array" ref="L522">IF(OR($C522={"R","U"}),H522,"")</f>
        <v>104302667</v>
      </c>
      <c r="M522" s="15" t="str">
        <f t="shared" si="8"/>
        <v>Residential</v>
      </c>
    </row>
    <row r="523" spans="1:13" x14ac:dyDescent="0.25">
      <c r="A523" s="13">
        <v>202104</v>
      </c>
      <c r="B523" s="14" t="s">
        <v>71</v>
      </c>
      <c r="C523" s="14" t="s">
        <v>10</v>
      </c>
      <c r="D523" s="14" t="s">
        <v>84</v>
      </c>
      <c r="E523" s="14">
        <v>628713.93999999994</v>
      </c>
      <c r="F523" s="14">
        <v>0</v>
      </c>
      <c r="G523" s="14">
        <v>5911</v>
      </c>
      <c r="H523" s="14">
        <v>6630367</v>
      </c>
      <c r="I523" s="15" cm="1">
        <f t="array" ref="I523">IF(OR($C523={"R","U"}),E523,"")</f>
        <v>628713.93999999994</v>
      </c>
      <c r="J523" s="15" cm="1">
        <f t="array" ref="J523">IF(OR($C523={"R","U"}),F523,"")</f>
        <v>0</v>
      </c>
      <c r="K523" s="15" cm="1">
        <f t="array" ref="K523">IF(OR($C523={"R","U"}),G523,"")</f>
        <v>5911</v>
      </c>
      <c r="L523" s="15" cm="1">
        <f t="array" ref="L523">IF(OR($C523={"R","U"}),H523,"")</f>
        <v>6630367</v>
      </c>
      <c r="M523" s="15" t="str">
        <f t="shared" si="8"/>
        <v>Residential</v>
      </c>
    </row>
    <row r="524" spans="1:13" x14ac:dyDescent="0.25">
      <c r="A524" s="13">
        <v>202104</v>
      </c>
      <c r="B524" s="14" t="s">
        <v>71</v>
      </c>
      <c r="C524" s="14" t="s">
        <v>10</v>
      </c>
      <c r="D524" s="14" t="s">
        <v>85</v>
      </c>
      <c r="E524" s="14">
        <v>16701.43</v>
      </c>
      <c r="F524" s="14">
        <v>0</v>
      </c>
      <c r="G524" s="14">
        <v>76</v>
      </c>
      <c r="H524" s="14">
        <v>161532</v>
      </c>
      <c r="I524" s="15" cm="1">
        <f t="array" ref="I524">IF(OR($C524={"R","U"}),E524,"")</f>
        <v>16701.43</v>
      </c>
      <c r="J524" s="15" cm="1">
        <f t="array" ref="J524">IF(OR($C524={"R","U"}),F524,"")</f>
        <v>0</v>
      </c>
      <c r="K524" s="15" cm="1">
        <f t="array" ref="K524">IF(OR($C524={"R","U"}),G524,"")</f>
        <v>76</v>
      </c>
      <c r="L524" s="15" cm="1">
        <f t="array" ref="L524">IF(OR($C524={"R","U"}),H524,"")</f>
        <v>161532</v>
      </c>
      <c r="M524" s="15" t="str">
        <f t="shared" si="8"/>
        <v>Residential</v>
      </c>
    </row>
    <row r="525" spans="1:13" x14ac:dyDescent="0.25">
      <c r="A525" s="13">
        <v>202104</v>
      </c>
      <c r="B525" s="14" t="s">
        <v>71</v>
      </c>
      <c r="C525" s="14" t="s">
        <v>10</v>
      </c>
      <c r="D525" s="14" t="s">
        <v>86</v>
      </c>
      <c r="E525" s="14">
        <v>1944.63</v>
      </c>
      <c r="F525" s="14">
        <v>0</v>
      </c>
      <c r="G525" s="14">
        <v>11</v>
      </c>
      <c r="H525" s="14">
        <v>19220</v>
      </c>
      <c r="I525" s="15" cm="1">
        <f t="array" ref="I525">IF(OR($C525={"R","U"}),E525,"")</f>
        <v>1944.63</v>
      </c>
      <c r="J525" s="15" cm="1">
        <f t="array" ref="J525">IF(OR($C525={"R","U"}),F525,"")</f>
        <v>0</v>
      </c>
      <c r="K525" s="15" cm="1">
        <f t="array" ref="K525">IF(OR($C525={"R","U"}),G525,"")</f>
        <v>11</v>
      </c>
      <c r="L525" s="15" cm="1">
        <f t="array" ref="L525">IF(OR($C525={"R","U"}),H525,"")</f>
        <v>19220</v>
      </c>
      <c r="M525" s="15" t="str">
        <f t="shared" si="8"/>
        <v>Residential</v>
      </c>
    </row>
    <row r="526" spans="1:13" x14ac:dyDescent="0.25">
      <c r="A526" s="13">
        <v>202104</v>
      </c>
      <c r="B526" s="14" t="s">
        <v>71</v>
      </c>
      <c r="C526" s="14" t="s">
        <v>10</v>
      </c>
      <c r="D526" s="14" t="s">
        <v>87</v>
      </c>
      <c r="E526" s="14">
        <v>186448.44</v>
      </c>
      <c r="F526" s="14">
        <v>0</v>
      </c>
      <c r="G526" s="14">
        <v>3457</v>
      </c>
      <c r="H526" s="14">
        <v>1464457</v>
      </c>
      <c r="I526" s="15" cm="1">
        <f t="array" ref="I526">IF(OR($C526={"R","U"}),E526,"")</f>
        <v>186448.44</v>
      </c>
      <c r="J526" s="15" cm="1">
        <f t="array" ref="J526">IF(OR($C526={"R","U"}),F526,"")</f>
        <v>0</v>
      </c>
      <c r="K526" s="15" cm="1">
        <f t="array" ref="K526">IF(OR($C526={"R","U"}),G526,"")</f>
        <v>3457</v>
      </c>
      <c r="L526" s="15" cm="1">
        <f t="array" ref="L526">IF(OR($C526={"R","U"}),H526,"")</f>
        <v>1464457</v>
      </c>
      <c r="M526" s="15" t="str">
        <f t="shared" si="8"/>
        <v>Residential</v>
      </c>
    </row>
    <row r="527" spans="1:13" x14ac:dyDescent="0.25">
      <c r="A527" s="13">
        <v>202104</v>
      </c>
      <c r="B527" s="14" t="s">
        <v>71</v>
      </c>
      <c r="C527" s="14" t="s">
        <v>10</v>
      </c>
      <c r="D527" s="14" t="s">
        <v>88</v>
      </c>
      <c r="E527" s="14">
        <v>12691.22</v>
      </c>
      <c r="F527" s="14">
        <v>0</v>
      </c>
      <c r="G527" s="14">
        <v>3</v>
      </c>
      <c r="H527" s="14">
        <v>156080</v>
      </c>
      <c r="I527" s="15" cm="1">
        <f t="array" ref="I527">IF(OR($C527={"R","U"}),E527,"")</f>
        <v>12691.22</v>
      </c>
      <c r="J527" s="15" cm="1">
        <f t="array" ref="J527">IF(OR($C527={"R","U"}),F527,"")</f>
        <v>0</v>
      </c>
      <c r="K527" s="15" cm="1">
        <f t="array" ref="K527">IF(OR($C527={"R","U"}),G527,"")</f>
        <v>3</v>
      </c>
      <c r="L527" s="15" cm="1">
        <f t="array" ref="L527">IF(OR($C527={"R","U"}),H527,"")</f>
        <v>156080</v>
      </c>
      <c r="M527" s="15" t="str">
        <f t="shared" si="8"/>
        <v>Residential</v>
      </c>
    </row>
    <row r="528" spans="1:13" x14ac:dyDescent="0.25">
      <c r="A528" s="13">
        <v>202104</v>
      </c>
      <c r="B528" s="14" t="s">
        <v>71</v>
      </c>
      <c r="C528" s="14" t="s">
        <v>10</v>
      </c>
      <c r="D528" s="14" t="s">
        <v>89</v>
      </c>
      <c r="E528" s="14">
        <v>2076.94</v>
      </c>
      <c r="F528" s="14">
        <v>0</v>
      </c>
      <c r="G528" s="14">
        <v>43</v>
      </c>
      <c r="H528" s="14">
        <v>16718</v>
      </c>
      <c r="I528" s="15" cm="1">
        <f t="array" ref="I528">IF(OR($C528={"R","U"}),E528,"")</f>
        <v>2076.94</v>
      </c>
      <c r="J528" s="15" cm="1">
        <f t="array" ref="J528">IF(OR($C528={"R","U"}),F528,"")</f>
        <v>0</v>
      </c>
      <c r="K528" s="15" cm="1">
        <f t="array" ref="K528">IF(OR($C528={"R","U"}),G528,"")</f>
        <v>43</v>
      </c>
      <c r="L528" s="15" cm="1">
        <f t="array" ref="L528">IF(OR($C528={"R","U"}),H528,"")</f>
        <v>16718</v>
      </c>
      <c r="M528" s="15" t="str">
        <f t="shared" si="8"/>
        <v>Residential</v>
      </c>
    </row>
    <row r="529" spans="1:13" x14ac:dyDescent="0.25">
      <c r="A529" s="13">
        <v>202104</v>
      </c>
      <c r="B529" s="14" t="s">
        <v>71</v>
      </c>
      <c r="C529" s="14" t="s">
        <v>10</v>
      </c>
      <c r="D529" s="14" t="s">
        <v>100</v>
      </c>
      <c r="E529" s="14">
        <v>0</v>
      </c>
      <c r="F529" s="14">
        <v>0</v>
      </c>
      <c r="G529" s="14">
        <v>0</v>
      </c>
      <c r="H529" s="14">
        <v>0</v>
      </c>
      <c r="I529" s="15" cm="1">
        <f t="array" ref="I529">IF(OR($C529={"R","U"}),E529,"")</f>
        <v>0</v>
      </c>
      <c r="J529" s="15" cm="1">
        <f t="array" ref="J529">IF(OR($C529={"R","U"}),F529,"")</f>
        <v>0</v>
      </c>
      <c r="K529" s="15" cm="1">
        <f t="array" ref="K529">IF(OR($C529={"R","U"}),G529,"")</f>
        <v>0</v>
      </c>
      <c r="L529" s="15" cm="1">
        <f t="array" ref="L529">IF(OR($C529={"R","U"}),H529,"")</f>
        <v>0</v>
      </c>
      <c r="M529" s="15" t="str">
        <f t="shared" si="8"/>
        <v>Residential</v>
      </c>
    </row>
    <row r="530" spans="1:13" x14ac:dyDescent="0.25">
      <c r="A530" s="13">
        <v>202104</v>
      </c>
      <c r="B530" s="14" t="s">
        <v>71</v>
      </c>
      <c r="C530" s="14" t="s">
        <v>10</v>
      </c>
      <c r="D530" s="14" t="s">
        <v>90</v>
      </c>
      <c r="E530" s="14">
        <v>493722.59</v>
      </c>
      <c r="F530" s="14">
        <v>0</v>
      </c>
      <c r="G530" s="14">
        <v>0</v>
      </c>
      <c r="H530" s="14">
        <v>0</v>
      </c>
      <c r="I530" s="15" cm="1">
        <f t="array" ref="I530">IF(OR($C530={"R","U"}),E530,"")</f>
        <v>493722.59</v>
      </c>
      <c r="J530" s="15" cm="1">
        <f t="array" ref="J530">IF(OR($C530={"R","U"}),F530,"")</f>
        <v>0</v>
      </c>
      <c r="K530" s="15" cm="1">
        <f t="array" ref="K530">IF(OR($C530={"R","U"}),G530,"")</f>
        <v>0</v>
      </c>
      <c r="L530" s="15" cm="1">
        <f t="array" ref="L530">IF(OR($C530={"R","U"}),H530,"")</f>
        <v>0</v>
      </c>
      <c r="M530" s="15" t="str">
        <f t="shared" si="8"/>
        <v>Residential</v>
      </c>
    </row>
    <row r="531" spans="1:13" x14ac:dyDescent="0.25">
      <c r="A531" s="13">
        <v>202104</v>
      </c>
      <c r="B531" s="14" t="s">
        <v>71</v>
      </c>
      <c r="C531" s="14" t="s">
        <v>10</v>
      </c>
      <c r="D531" s="14" t="s">
        <v>91</v>
      </c>
      <c r="E531" s="14">
        <v>60130.7</v>
      </c>
      <c r="F531" s="14">
        <v>0</v>
      </c>
      <c r="G531" s="14">
        <v>0</v>
      </c>
      <c r="H531" s="14">
        <v>0</v>
      </c>
      <c r="I531" s="15" cm="1">
        <f t="array" ref="I531">IF(OR($C531={"R","U"}),E531,"")</f>
        <v>60130.7</v>
      </c>
      <c r="J531" s="15" cm="1">
        <f t="array" ref="J531">IF(OR($C531={"R","U"}),F531,"")</f>
        <v>0</v>
      </c>
      <c r="K531" s="15" cm="1">
        <f t="array" ref="K531">IF(OR($C531={"R","U"}),G531,"")</f>
        <v>0</v>
      </c>
      <c r="L531" s="15" cm="1">
        <f t="array" ref="L531">IF(OR($C531={"R","U"}),H531,"")</f>
        <v>0</v>
      </c>
      <c r="M531" s="15" t="str">
        <f t="shared" si="8"/>
        <v>Residential</v>
      </c>
    </row>
    <row r="532" spans="1:13" x14ac:dyDescent="0.25">
      <c r="A532" s="13">
        <v>202104</v>
      </c>
      <c r="B532" s="14" t="s">
        <v>71</v>
      </c>
      <c r="C532" s="14" t="s">
        <v>10</v>
      </c>
      <c r="D532" s="14" t="s">
        <v>92</v>
      </c>
      <c r="E532" s="14">
        <v>6858.99</v>
      </c>
      <c r="F532" s="14">
        <v>0</v>
      </c>
      <c r="G532" s="14">
        <v>0</v>
      </c>
      <c r="H532" s="14">
        <v>0</v>
      </c>
      <c r="I532" s="15" cm="1">
        <f t="array" ref="I532">IF(OR($C532={"R","U"}),E532,"")</f>
        <v>6858.99</v>
      </c>
      <c r="J532" s="15" cm="1">
        <f t="array" ref="J532">IF(OR($C532={"R","U"}),F532,"")</f>
        <v>0</v>
      </c>
      <c r="K532" s="15" cm="1">
        <f t="array" ref="K532">IF(OR($C532={"R","U"}),G532,"")</f>
        <v>0</v>
      </c>
      <c r="L532" s="15" cm="1">
        <f t="array" ref="L532">IF(OR($C532={"R","U"}),H532,"")</f>
        <v>0</v>
      </c>
      <c r="M532" s="15" t="str">
        <f t="shared" si="8"/>
        <v>Residential</v>
      </c>
    </row>
    <row r="533" spans="1:13" x14ac:dyDescent="0.25">
      <c r="A533" s="13">
        <v>202104</v>
      </c>
      <c r="B533" s="14" t="s">
        <v>71</v>
      </c>
      <c r="C533" s="14" t="s">
        <v>10</v>
      </c>
      <c r="D533" s="14" t="s">
        <v>38</v>
      </c>
      <c r="E533" s="14">
        <v>667329.21</v>
      </c>
      <c r="F533" s="14">
        <v>0</v>
      </c>
      <c r="G533" s="14">
        <v>0</v>
      </c>
      <c r="H533" s="14">
        <v>0</v>
      </c>
      <c r="I533" s="15" cm="1">
        <f t="array" ref="I533">IF(OR($C533={"R","U"}),E533,"")</f>
        <v>667329.21</v>
      </c>
      <c r="J533" s="15" cm="1">
        <f t="array" ref="J533">IF(OR($C533={"R","U"}),F533,"")</f>
        <v>0</v>
      </c>
      <c r="K533" s="15" cm="1">
        <f t="array" ref="K533">IF(OR($C533={"R","U"}),G533,"")</f>
        <v>0</v>
      </c>
      <c r="L533" s="15" cm="1">
        <f t="array" ref="L533">IF(OR($C533={"R","U"}),H533,"")</f>
        <v>0</v>
      </c>
      <c r="M533" s="15" t="str">
        <f t="shared" si="8"/>
        <v>Residential</v>
      </c>
    </row>
    <row r="534" spans="1:13" x14ac:dyDescent="0.25">
      <c r="A534" s="13">
        <v>202104</v>
      </c>
      <c r="B534" s="14" t="s">
        <v>71</v>
      </c>
      <c r="C534" s="14" t="s">
        <v>10</v>
      </c>
      <c r="D534" s="14" t="s">
        <v>39</v>
      </c>
      <c r="F534" s="14">
        <v>112266</v>
      </c>
      <c r="G534" s="14">
        <v>0</v>
      </c>
      <c r="I534" s="15" cm="1">
        <f t="array" ref="I534">IF(OR($C534={"R","U"}),E534,"")</f>
        <v>0</v>
      </c>
      <c r="J534" s="15" cm="1">
        <f t="array" ref="J534">IF(OR($C534={"R","U"}),F534,"")</f>
        <v>112266</v>
      </c>
      <c r="K534" s="15" cm="1">
        <f t="array" ref="K534">IF(OR($C534={"R","U"}),G534,"")</f>
        <v>0</v>
      </c>
      <c r="L534" s="15" cm="1">
        <f t="array" ref="L534">IF(OR($C534={"R","U"}),H534,"")</f>
        <v>0</v>
      </c>
      <c r="M534" s="15" t="str">
        <f t="shared" si="8"/>
        <v>Residential</v>
      </c>
    </row>
    <row r="535" spans="1:13" x14ac:dyDescent="0.25">
      <c r="A535" s="13">
        <v>202104</v>
      </c>
      <c r="B535" s="14" t="s">
        <v>71</v>
      </c>
      <c r="C535" s="14" t="s">
        <v>10</v>
      </c>
      <c r="D535" s="14" t="s">
        <v>40</v>
      </c>
      <c r="E535" s="14">
        <v>75726.539999999994</v>
      </c>
      <c r="F535" s="14">
        <v>0</v>
      </c>
      <c r="G535" s="14">
        <v>0</v>
      </c>
      <c r="H535" s="14">
        <v>0</v>
      </c>
      <c r="I535" s="15" cm="1">
        <f t="array" ref="I535">IF(OR($C535={"R","U"}),E535,"")</f>
        <v>75726.539999999994</v>
      </c>
      <c r="J535" s="15" cm="1">
        <f t="array" ref="J535">IF(OR($C535={"R","U"}),F535,"")</f>
        <v>0</v>
      </c>
      <c r="K535" s="15" cm="1">
        <f t="array" ref="K535">IF(OR($C535={"R","U"}),G535,"")</f>
        <v>0</v>
      </c>
      <c r="L535" s="15" cm="1">
        <f t="array" ref="L535">IF(OR($C535={"R","U"}),H535,"")</f>
        <v>0</v>
      </c>
      <c r="M535" s="15" t="str">
        <f t="shared" si="8"/>
        <v>Residential</v>
      </c>
    </row>
    <row r="536" spans="1:13" x14ac:dyDescent="0.25">
      <c r="A536" s="13">
        <v>202104</v>
      </c>
      <c r="B536" s="14" t="s">
        <v>71</v>
      </c>
      <c r="C536" s="14" t="s">
        <v>10</v>
      </c>
      <c r="D536" s="14" t="s">
        <v>41</v>
      </c>
      <c r="E536" s="14">
        <v>-36973.57</v>
      </c>
      <c r="F536" s="14">
        <v>0</v>
      </c>
      <c r="G536" s="14">
        <v>0</v>
      </c>
      <c r="H536" s="14">
        <v>0</v>
      </c>
      <c r="I536" s="15" cm="1">
        <f t="array" ref="I536">IF(OR($C536={"R","U"}),E536,"")</f>
        <v>-36973.57</v>
      </c>
      <c r="J536" s="15" cm="1">
        <f t="array" ref="J536">IF(OR($C536={"R","U"}),F536,"")</f>
        <v>0</v>
      </c>
      <c r="K536" s="15" cm="1">
        <f t="array" ref="K536">IF(OR($C536={"R","U"}),G536,"")</f>
        <v>0</v>
      </c>
      <c r="L536" s="15" cm="1">
        <f t="array" ref="L536">IF(OR($C536={"R","U"}),H536,"")</f>
        <v>0</v>
      </c>
      <c r="M536" s="15" t="str">
        <f t="shared" si="8"/>
        <v>Residential</v>
      </c>
    </row>
    <row r="537" spans="1:13" x14ac:dyDescent="0.25">
      <c r="A537" s="13">
        <v>202104</v>
      </c>
      <c r="B537" s="14" t="s">
        <v>71</v>
      </c>
      <c r="C537" s="14" t="s">
        <v>10</v>
      </c>
      <c r="D537" s="14" t="s">
        <v>42</v>
      </c>
      <c r="E537" s="14">
        <v>3303.3</v>
      </c>
      <c r="F537" s="14">
        <v>0</v>
      </c>
      <c r="G537" s="14">
        <v>0</v>
      </c>
      <c r="H537" s="14">
        <v>0</v>
      </c>
      <c r="I537" s="15" cm="1">
        <f t="array" ref="I537">IF(OR($C537={"R","U"}),E537,"")</f>
        <v>3303.3</v>
      </c>
      <c r="J537" s="15" cm="1">
        <f t="array" ref="J537">IF(OR($C537={"R","U"}),F537,"")</f>
        <v>0</v>
      </c>
      <c r="K537" s="15" cm="1">
        <f t="array" ref="K537">IF(OR($C537={"R","U"}),G537,"")</f>
        <v>0</v>
      </c>
      <c r="L537" s="15" cm="1">
        <f t="array" ref="L537">IF(OR($C537={"R","U"}),H537,"")</f>
        <v>0</v>
      </c>
      <c r="M537" s="15" t="str">
        <f t="shared" si="8"/>
        <v>Residential</v>
      </c>
    </row>
    <row r="538" spans="1:13" x14ac:dyDescent="0.25">
      <c r="A538" s="13">
        <v>202104</v>
      </c>
      <c r="B538" s="14" t="s">
        <v>71</v>
      </c>
      <c r="C538" s="14" t="s">
        <v>43</v>
      </c>
      <c r="D538" s="14" t="s">
        <v>93</v>
      </c>
      <c r="E538" s="14">
        <v>2000</v>
      </c>
      <c r="F538" s="14">
        <v>0</v>
      </c>
      <c r="G538" s="14">
        <v>0</v>
      </c>
      <c r="H538" s="14">
        <v>0</v>
      </c>
      <c r="I538" s="15" cm="1">
        <f t="array" ref="I538">IF(OR($C538={"R","U"}),E538,"")</f>
        <v>2000</v>
      </c>
      <c r="J538" s="15" cm="1">
        <f t="array" ref="J538">IF(OR($C538={"R","U"}),F538,"")</f>
        <v>0</v>
      </c>
      <c r="K538" s="15" cm="1">
        <f t="array" ref="K538">IF(OR($C538={"R","U"}),G538,"")</f>
        <v>0</v>
      </c>
      <c r="L538" s="15" cm="1">
        <f t="array" ref="L538">IF(OR($C538={"R","U"}),H538,"")</f>
        <v>0</v>
      </c>
      <c r="M538" s="15" t="str">
        <f t="shared" si="8"/>
        <v>Residential</v>
      </c>
    </row>
    <row r="539" spans="1:13" x14ac:dyDescent="0.25">
      <c r="A539" s="13">
        <v>202104</v>
      </c>
      <c r="B539" s="14" t="s">
        <v>71</v>
      </c>
      <c r="C539" s="14" t="s">
        <v>43</v>
      </c>
      <c r="D539" s="14" t="s">
        <v>44</v>
      </c>
      <c r="E539" s="14">
        <v>-1320000</v>
      </c>
      <c r="F539" s="14">
        <v>0</v>
      </c>
      <c r="G539" s="14">
        <v>0</v>
      </c>
      <c r="H539" s="14">
        <v>-11998000</v>
      </c>
      <c r="I539" s="15" cm="1">
        <f t="array" ref="I539">IF(OR($C539={"R","U"}),E539,"")</f>
        <v>-1320000</v>
      </c>
      <c r="J539" s="15" cm="1">
        <f t="array" ref="J539">IF(OR($C539={"R","U"}),F539,"")</f>
        <v>0</v>
      </c>
      <c r="K539" s="15" cm="1">
        <f t="array" ref="K539">IF(OR($C539={"R","U"}),G539,"")</f>
        <v>0</v>
      </c>
      <c r="L539" s="15" cm="1">
        <f t="array" ref="L539">IF(OR($C539={"R","U"}),H539,"")</f>
        <v>-11998000</v>
      </c>
      <c r="M539" s="15" t="str">
        <f t="shared" si="8"/>
        <v>Residential</v>
      </c>
    </row>
    <row r="540" spans="1:13" x14ac:dyDescent="0.25">
      <c r="A540" s="13">
        <v>202105</v>
      </c>
      <c r="B540" s="14" t="s">
        <v>0</v>
      </c>
      <c r="C540" s="14" t="s">
        <v>1</v>
      </c>
      <c r="D540" s="14" t="s">
        <v>2</v>
      </c>
      <c r="E540" s="14">
        <v>-14905.36</v>
      </c>
      <c r="F540" s="14">
        <v>0</v>
      </c>
      <c r="G540" s="14">
        <v>1506</v>
      </c>
      <c r="H540" s="14">
        <v>2047465</v>
      </c>
      <c r="I540" s="15" t="str" cm="1">
        <f t="array" ref="I540">IF(OR($C540={"R","U"}),E540,"")</f>
        <v/>
      </c>
      <c r="J540" s="15" t="str" cm="1">
        <f t="array" ref="J540">IF(OR($C540={"R","U"}),F540,"")</f>
        <v/>
      </c>
      <c r="K540" s="15" t="str" cm="1">
        <f t="array" ref="K540">IF(OR($C540={"R","U"}),G540,"")</f>
        <v/>
      </c>
      <c r="L540" s="15" t="str" cm="1">
        <f t="array" ref="L540">IF(OR($C540={"R","U"}),H540,"")</f>
        <v/>
      </c>
      <c r="M540" s="15" t="str">
        <f t="shared" si="8"/>
        <v>Commercial</v>
      </c>
    </row>
    <row r="541" spans="1:13" x14ac:dyDescent="0.25">
      <c r="A541" s="13">
        <v>202105</v>
      </c>
      <c r="B541" s="14" t="s">
        <v>0</v>
      </c>
      <c r="C541" s="14" t="s">
        <v>1</v>
      </c>
      <c r="D541" s="14" t="s">
        <v>3</v>
      </c>
      <c r="E541" s="14">
        <v>-0.52</v>
      </c>
      <c r="F541" s="14">
        <v>0</v>
      </c>
      <c r="G541" s="14">
        <v>1</v>
      </c>
      <c r="H541" s="14">
        <v>72</v>
      </c>
      <c r="I541" s="15" t="str" cm="1">
        <f t="array" ref="I541">IF(OR($C541={"R","U"}),E541,"")</f>
        <v/>
      </c>
      <c r="J541" s="15" t="str" cm="1">
        <f t="array" ref="J541">IF(OR($C541={"R","U"}),F541,"")</f>
        <v/>
      </c>
      <c r="K541" s="15" t="str" cm="1">
        <f t="array" ref="K541">IF(OR($C541={"R","U"}),G541,"")</f>
        <v/>
      </c>
      <c r="L541" s="15" t="str" cm="1">
        <f t="array" ref="L541">IF(OR($C541={"R","U"}),H541,"")</f>
        <v/>
      </c>
      <c r="M541" s="15" t="str">
        <f t="shared" si="8"/>
        <v>Commercial</v>
      </c>
    </row>
    <row r="542" spans="1:13" x14ac:dyDescent="0.25">
      <c r="A542" s="13">
        <v>202105</v>
      </c>
      <c r="B542" s="14" t="s">
        <v>0</v>
      </c>
      <c r="C542" s="14" t="s">
        <v>1</v>
      </c>
      <c r="D542" s="14" t="s">
        <v>4</v>
      </c>
      <c r="E542" s="14">
        <v>-335.36</v>
      </c>
      <c r="F542" s="14">
        <v>0</v>
      </c>
      <c r="G542" s="14">
        <v>65</v>
      </c>
      <c r="H542" s="14">
        <v>46070</v>
      </c>
      <c r="I542" s="15" t="str" cm="1">
        <f t="array" ref="I542">IF(OR($C542={"R","U"}),E542,"")</f>
        <v/>
      </c>
      <c r="J542" s="15" t="str" cm="1">
        <f t="array" ref="J542">IF(OR($C542={"R","U"}),F542,"")</f>
        <v/>
      </c>
      <c r="K542" s="15" t="str" cm="1">
        <f t="array" ref="K542">IF(OR($C542={"R","U"}),G542,"")</f>
        <v/>
      </c>
      <c r="L542" s="15" t="str" cm="1">
        <f t="array" ref="L542">IF(OR($C542={"R","U"}),H542,"")</f>
        <v/>
      </c>
      <c r="M542" s="15" t="str">
        <f t="shared" si="8"/>
        <v>Commercial</v>
      </c>
    </row>
    <row r="543" spans="1:13" x14ac:dyDescent="0.25">
      <c r="A543" s="13">
        <v>202105</v>
      </c>
      <c r="B543" s="14" t="s">
        <v>0</v>
      </c>
      <c r="C543" s="14" t="s">
        <v>1</v>
      </c>
      <c r="D543" s="14" t="s">
        <v>5</v>
      </c>
      <c r="E543" s="14">
        <v>-19929.580000000002</v>
      </c>
      <c r="F543" s="14">
        <v>0</v>
      </c>
      <c r="G543" s="14">
        <v>77</v>
      </c>
      <c r="H543" s="14">
        <v>2737582</v>
      </c>
      <c r="I543" s="15" t="str" cm="1">
        <f t="array" ref="I543">IF(OR($C543={"R","U"}),E543,"")</f>
        <v/>
      </c>
      <c r="J543" s="15" t="str" cm="1">
        <f t="array" ref="J543">IF(OR($C543={"R","U"}),F543,"")</f>
        <v/>
      </c>
      <c r="K543" s="15" t="str" cm="1">
        <f t="array" ref="K543">IF(OR($C543={"R","U"}),G543,"")</f>
        <v/>
      </c>
      <c r="L543" s="15" t="str" cm="1">
        <f t="array" ref="L543">IF(OR($C543={"R","U"}),H543,"")</f>
        <v/>
      </c>
      <c r="M543" s="15" t="str">
        <f t="shared" si="8"/>
        <v>Commercial</v>
      </c>
    </row>
    <row r="544" spans="1:13" x14ac:dyDescent="0.25">
      <c r="A544" s="13">
        <v>202105</v>
      </c>
      <c r="B544" s="14" t="s">
        <v>0</v>
      </c>
      <c r="C544" s="14" t="s">
        <v>1</v>
      </c>
      <c r="D544" s="14" t="s">
        <v>6</v>
      </c>
      <c r="E544" s="14">
        <v>-45.03</v>
      </c>
      <c r="F544" s="14">
        <v>0</v>
      </c>
      <c r="G544" s="14">
        <v>24</v>
      </c>
      <c r="H544" s="14">
        <v>6185</v>
      </c>
      <c r="I544" s="15" t="str" cm="1">
        <f t="array" ref="I544">IF(OR($C544={"R","U"}),E544,"")</f>
        <v/>
      </c>
      <c r="J544" s="15" t="str" cm="1">
        <f t="array" ref="J544">IF(OR($C544={"R","U"}),F544,"")</f>
        <v/>
      </c>
      <c r="K544" s="15" t="str" cm="1">
        <f t="array" ref="K544">IF(OR($C544={"R","U"}),G544,"")</f>
        <v/>
      </c>
      <c r="L544" s="15" t="str" cm="1">
        <f t="array" ref="L544">IF(OR($C544={"R","U"}),H544,"")</f>
        <v/>
      </c>
      <c r="M544" s="15" t="str">
        <f t="shared" si="8"/>
        <v>Commercial</v>
      </c>
    </row>
    <row r="545" spans="1:13" x14ac:dyDescent="0.25">
      <c r="A545" s="13">
        <v>202105</v>
      </c>
      <c r="B545" s="14" t="s">
        <v>0</v>
      </c>
      <c r="C545" s="14" t="s">
        <v>1</v>
      </c>
      <c r="D545" s="14" t="s">
        <v>7</v>
      </c>
      <c r="E545" s="14">
        <v>-78.900000000000006</v>
      </c>
      <c r="H545" s="14">
        <v>10744</v>
      </c>
      <c r="I545" s="15" t="str" cm="1">
        <f t="array" ref="I545">IF(OR($C545={"R","U"}),E545,"")</f>
        <v/>
      </c>
      <c r="J545" s="15" t="str" cm="1">
        <f t="array" ref="J545">IF(OR($C545={"R","U"}),F545,"")</f>
        <v/>
      </c>
      <c r="K545" s="15" t="str" cm="1">
        <f t="array" ref="K545">IF(OR($C545={"R","U"}),G545,"")</f>
        <v/>
      </c>
      <c r="L545" s="15" t="str" cm="1">
        <f t="array" ref="L545">IF(OR($C545={"R","U"}),H545,"")</f>
        <v/>
      </c>
      <c r="M545" s="15" t="str">
        <f t="shared" si="8"/>
        <v>Commercial</v>
      </c>
    </row>
    <row r="546" spans="1:13" x14ac:dyDescent="0.25">
      <c r="A546" s="13">
        <v>202105</v>
      </c>
      <c r="B546" s="14" t="s">
        <v>0</v>
      </c>
      <c r="C546" s="14" t="s">
        <v>1</v>
      </c>
      <c r="D546" s="14" t="s">
        <v>8</v>
      </c>
      <c r="E546" s="14">
        <v>-583.44000000000005</v>
      </c>
      <c r="F546" s="14">
        <v>0</v>
      </c>
      <c r="G546" s="14">
        <v>0</v>
      </c>
      <c r="H546" s="14">
        <v>0</v>
      </c>
      <c r="I546" s="15" t="str" cm="1">
        <f t="array" ref="I546">IF(OR($C546={"R","U"}),E546,"")</f>
        <v/>
      </c>
      <c r="J546" s="15" t="str" cm="1">
        <f t="array" ref="J546">IF(OR($C546={"R","U"}),F546,"")</f>
        <v/>
      </c>
      <c r="K546" s="15" t="str" cm="1">
        <f t="array" ref="K546">IF(OR($C546={"R","U"}),G546,"")</f>
        <v/>
      </c>
      <c r="L546" s="15" t="str" cm="1">
        <f t="array" ref="L546">IF(OR($C546={"R","U"}),H546,"")</f>
        <v/>
      </c>
      <c r="M546" s="15" t="str">
        <f t="shared" si="8"/>
        <v>Commercial</v>
      </c>
    </row>
    <row r="547" spans="1:13" x14ac:dyDescent="0.25">
      <c r="A547" s="13">
        <v>202105</v>
      </c>
      <c r="B547" s="14" t="s">
        <v>0</v>
      </c>
      <c r="C547" s="14" t="s">
        <v>1</v>
      </c>
      <c r="D547" s="14" t="s">
        <v>9</v>
      </c>
      <c r="F547" s="14">
        <v>1607</v>
      </c>
      <c r="G547" s="14">
        <v>0</v>
      </c>
      <c r="I547" s="15" t="str" cm="1">
        <f t="array" ref="I547">IF(OR($C547={"R","U"}),E547,"")</f>
        <v/>
      </c>
      <c r="J547" s="15" t="str" cm="1">
        <f t="array" ref="J547">IF(OR($C547={"R","U"}),F547,"")</f>
        <v/>
      </c>
      <c r="K547" s="15" t="str" cm="1">
        <f t="array" ref="K547">IF(OR($C547={"R","U"}),G547,"")</f>
        <v/>
      </c>
      <c r="L547" s="15" t="str" cm="1">
        <f t="array" ref="L547">IF(OR($C547={"R","U"}),H547,"")</f>
        <v/>
      </c>
      <c r="M547" s="15" t="str">
        <f t="shared" si="8"/>
        <v>Commercial</v>
      </c>
    </row>
    <row r="548" spans="1:13" x14ac:dyDescent="0.25">
      <c r="A548" s="13">
        <v>202105</v>
      </c>
      <c r="B548" s="14" t="s">
        <v>0</v>
      </c>
      <c r="C548" s="14" t="s">
        <v>10</v>
      </c>
      <c r="D548" s="14" t="s">
        <v>11</v>
      </c>
      <c r="E548" s="14">
        <v>663.77</v>
      </c>
      <c r="F548" s="14">
        <v>0</v>
      </c>
      <c r="G548" s="14">
        <v>3</v>
      </c>
      <c r="H548" s="14">
        <v>4062</v>
      </c>
      <c r="I548" s="15" cm="1">
        <f t="array" ref="I548">IF(OR($C548={"R","U"}),E548,"")</f>
        <v>663.77</v>
      </c>
      <c r="J548" s="15" cm="1">
        <f t="array" ref="J548">IF(OR($C548={"R","U"}),F548,"")</f>
        <v>0</v>
      </c>
      <c r="K548" s="15" cm="1">
        <f t="array" ref="K548">IF(OR($C548={"R","U"}),G548,"")</f>
        <v>3</v>
      </c>
      <c r="L548" s="15" cm="1">
        <f t="array" ref="L548">IF(OR($C548={"R","U"}),H548,"")</f>
        <v>4062</v>
      </c>
      <c r="M548" s="15" t="str">
        <f t="shared" si="8"/>
        <v>Commercial</v>
      </c>
    </row>
    <row r="549" spans="1:13" x14ac:dyDescent="0.25">
      <c r="A549" s="13">
        <v>202105</v>
      </c>
      <c r="B549" s="14" t="s">
        <v>0</v>
      </c>
      <c r="C549" s="14" t="s">
        <v>10</v>
      </c>
      <c r="D549" s="14" t="s">
        <v>12</v>
      </c>
      <c r="E549" s="14">
        <v>209931.06</v>
      </c>
      <c r="F549" s="14">
        <v>0</v>
      </c>
      <c r="G549" s="14">
        <v>1506</v>
      </c>
      <c r="H549" s="14">
        <v>2047465</v>
      </c>
      <c r="I549" s="15" cm="1">
        <f t="array" ref="I549">IF(OR($C549={"R","U"}),E549,"")</f>
        <v>209931.06</v>
      </c>
      <c r="J549" s="15" cm="1">
        <f t="array" ref="J549">IF(OR($C549={"R","U"}),F549,"")</f>
        <v>0</v>
      </c>
      <c r="K549" s="15" cm="1">
        <f t="array" ref="K549">IF(OR($C549={"R","U"}),G549,"")</f>
        <v>1506</v>
      </c>
      <c r="L549" s="15" cm="1">
        <f t="array" ref="L549">IF(OR($C549={"R","U"}),H549,"")</f>
        <v>2047465</v>
      </c>
      <c r="M549" s="15" t="str">
        <f t="shared" si="8"/>
        <v>Commercial</v>
      </c>
    </row>
    <row r="550" spans="1:13" x14ac:dyDescent="0.25">
      <c r="A550" s="13">
        <v>202105</v>
      </c>
      <c r="B550" s="14" t="s">
        <v>0</v>
      </c>
      <c r="C550" s="14" t="s">
        <v>10</v>
      </c>
      <c r="D550" s="14" t="s">
        <v>13</v>
      </c>
      <c r="E550" s="14">
        <v>16.32</v>
      </c>
      <c r="F550" s="14">
        <v>0</v>
      </c>
      <c r="G550" s="14">
        <v>1</v>
      </c>
      <c r="H550" s="14">
        <v>72</v>
      </c>
      <c r="I550" s="15" cm="1">
        <f t="array" ref="I550">IF(OR($C550={"R","U"}),E550,"")</f>
        <v>16.32</v>
      </c>
      <c r="J550" s="15" cm="1">
        <f t="array" ref="J550">IF(OR($C550={"R","U"}),F550,"")</f>
        <v>0</v>
      </c>
      <c r="K550" s="15" cm="1">
        <f t="array" ref="K550">IF(OR($C550={"R","U"}),G550,"")</f>
        <v>1</v>
      </c>
      <c r="L550" s="15" cm="1">
        <f t="array" ref="L550">IF(OR($C550={"R","U"}),H550,"")</f>
        <v>72</v>
      </c>
      <c r="M550" s="15" t="str">
        <f t="shared" si="8"/>
        <v>Commercial</v>
      </c>
    </row>
    <row r="551" spans="1:13" x14ac:dyDescent="0.25">
      <c r="A551" s="13">
        <v>202105</v>
      </c>
      <c r="B551" s="14" t="s">
        <v>0</v>
      </c>
      <c r="C551" s="14" t="s">
        <v>10</v>
      </c>
      <c r="D551" s="14" t="s">
        <v>14</v>
      </c>
      <c r="E551" s="14">
        <v>11051.17</v>
      </c>
      <c r="F551" s="14">
        <v>0</v>
      </c>
      <c r="G551" s="14">
        <v>65</v>
      </c>
      <c r="H551" s="14">
        <v>47508</v>
      </c>
      <c r="I551" s="15" cm="1">
        <f t="array" ref="I551">IF(OR($C551={"R","U"}),E551,"")</f>
        <v>11051.17</v>
      </c>
      <c r="J551" s="15" cm="1">
        <f t="array" ref="J551">IF(OR($C551={"R","U"}),F551,"")</f>
        <v>0</v>
      </c>
      <c r="K551" s="15" cm="1">
        <f t="array" ref="K551">IF(OR($C551={"R","U"}),G551,"")</f>
        <v>65</v>
      </c>
      <c r="L551" s="15" cm="1">
        <f t="array" ref="L551">IF(OR($C551={"R","U"}),H551,"")</f>
        <v>47508</v>
      </c>
      <c r="M551" s="15" t="str">
        <f t="shared" si="8"/>
        <v>Commercial</v>
      </c>
    </row>
    <row r="552" spans="1:13" x14ac:dyDescent="0.25">
      <c r="A552" s="13">
        <v>202105</v>
      </c>
      <c r="B552" s="14" t="s">
        <v>0</v>
      </c>
      <c r="C552" s="14" t="s">
        <v>10</v>
      </c>
      <c r="D552" s="14" t="s">
        <v>15</v>
      </c>
      <c r="E552" s="14">
        <v>3282951.35</v>
      </c>
      <c r="F552" s="14">
        <v>0</v>
      </c>
      <c r="G552" s="14">
        <v>14831</v>
      </c>
      <c r="H552" s="14">
        <v>33817673</v>
      </c>
      <c r="I552" s="15" cm="1">
        <f t="array" ref="I552">IF(OR($C552={"R","U"}),E552,"")</f>
        <v>3282951.35</v>
      </c>
      <c r="J552" s="15" cm="1">
        <f t="array" ref="J552">IF(OR($C552={"R","U"}),F552,"")</f>
        <v>0</v>
      </c>
      <c r="K552" s="15" cm="1">
        <f t="array" ref="K552">IF(OR($C552={"R","U"}),G552,"")</f>
        <v>14831</v>
      </c>
      <c r="L552" s="15" cm="1">
        <f t="array" ref="L552">IF(OR($C552={"R","U"}),H552,"")</f>
        <v>33817673</v>
      </c>
      <c r="M552" s="15" t="str">
        <f t="shared" si="8"/>
        <v>Commercial</v>
      </c>
    </row>
    <row r="553" spans="1:13" x14ac:dyDescent="0.25">
      <c r="A553" s="13">
        <v>202105</v>
      </c>
      <c r="B553" s="14" t="s">
        <v>0</v>
      </c>
      <c r="C553" s="14" t="s">
        <v>10</v>
      </c>
      <c r="D553" s="14" t="s">
        <v>16</v>
      </c>
      <c r="E553" s="14">
        <v>14221.2</v>
      </c>
      <c r="F553" s="14">
        <v>0</v>
      </c>
      <c r="G553" s="14">
        <v>108</v>
      </c>
      <c r="H553" s="14">
        <v>101687</v>
      </c>
      <c r="I553" s="15" cm="1">
        <f t="array" ref="I553">IF(OR($C553={"R","U"}),E553,"")</f>
        <v>14221.2</v>
      </c>
      <c r="J553" s="15" cm="1">
        <f t="array" ref="J553">IF(OR($C553={"R","U"}),F553,"")</f>
        <v>0</v>
      </c>
      <c r="K553" s="15" cm="1">
        <f t="array" ref="K553">IF(OR($C553={"R","U"}),G553,"")</f>
        <v>108</v>
      </c>
      <c r="L553" s="15" cm="1">
        <f t="array" ref="L553">IF(OR($C553={"R","U"}),H553,"")</f>
        <v>101687</v>
      </c>
      <c r="M553" s="15" t="str">
        <f t="shared" si="8"/>
        <v>Commercial</v>
      </c>
    </row>
    <row r="554" spans="1:13" x14ac:dyDescent="0.25">
      <c r="A554" s="13">
        <v>202105</v>
      </c>
      <c r="B554" s="14" t="s">
        <v>0</v>
      </c>
      <c r="C554" s="14" t="s">
        <v>10</v>
      </c>
      <c r="D554" s="14" t="s">
        <v>17</v>
      </c>
      <c r="E554" s="14">
        <v>237871.19</v>
      </c>
      <c r="F554" s="14">
        <v>0</v>
      </c>
      <c r="G554" s="14">
        <v>77</v>
      </c>
      <c r="H554" s="14">
        <v>2737582</v>
      </c>
      <c r="I554" s="15" cm="1">
        <f t="array" ref="I554">IF(OR($C554={"R","U"}),E554,"")</f>
        <v>237871.19</v>
      </c>
      <c r="J554" s="15" cm="1">
        <f t="array" ref="J554">IF(OR($C554={"R","U"}),F554,"")</f>
        <v>0</v>
      </c>
      <c r="K554" s="15" cm="1">
        <f t="array" ref="K554">IF(OR($C554={"R","U"}),G554,"")</f>
        <v>77</v>
      </c>
      <c r="L554" s="15" cm="1">
        <f t="array" ref="L554">IF(OR($C554={"R","U"}),H554,"")</f>
        <v>2737582</v>
      </c>
      <c r="M554" s="15" t="str">
        <f t="shared" si="8"/>
        <v>Commercial</v>
      </c>
    </row>
    <row r="555" spans="1:13" x14ac:dyDescent="0.25">
      <c r="A555" s="13">
        <v>202105</v>
      </c>
      <c r="B555" s="14" t="s">
        <v>0</v>
      </c>
      <c r="C555" s="14" t="s">
        <v>10</v>
      </c>
      <c r="D555" s="14" t="s">
        <v>18</v>
      </c>
      <c r="E555" s="14">
        <v>4159014.77</v>
      </c>
      <c r="F555" s="14">
        <v>0</v>
      </c>
      <c r="G555" s="14">
        <v>820</v>
      </c>
      <c r="H555" s="14">
        <v>50746760</v>
      </c>
      <c r="I555" s="15" cm="1">
        <f t="array" ref="I555">IF(OR($C555={"R","U"}),E555,"")</f>
        <v>4159014.77</v>
      </c>
      <c r="J555" s="15" cm="1">
        <f t="array" ref="J555">IF(OR($C555={"R","U"}),F555,"")</f>
        <v>0</v>
      </c>
      <c r="K555" s="15" cm="1">
        <f t="array" ref="K555">IF(OR($C555={"R","U"}),G555,"")</f>
        <v>820</v>
      </c>
      <c r="L555" s="15" cm="1">
        <f t="array" ref="L555">IF(OR($C555={"R","U"}),H555,"")</f>
        <v>50746760</v>
      </c>
      <c r="M555" s="15" t="str">
        <f t="shared" si="8"/>
        <v>Commercial</v>
      </c>
    </row>
    <row r="556" spans="1:13" x14ac:dyDescent="0.25">
      <c r="A556" s="13">
        <v>202105</v>
      </c>
      <c r="B556" s="14" t="s">
        <v>0</v>
      </c>
      <c r="C556" s="14" t="s">
        <v>10</v>
      </c>
      <c r="D556" s="14" t="s">
        <v>19</v>
      </c>
      <c r="E556" s="14">
        <v>970389.22</v>
      </c>
      <c r="F556" s="14">
        <v>0</v>
      </c>
      <c r="G556" s="14">
        <v>37</v>
      </c>
      <c r="H556" s="14">
        <v>12358600</v>
      </c>
      <c r="I556" s="15" cm="1">
        <f t="array" ref="I556">IF(OR($C556={"R","U"}),E556,"")</f>
        <v>970389.22</v>
      </c>
      <c r="J556" s="15" cm="1">
        <f t="array" ref="J556">IF(OR($C556={"R","U"}),F556,"")</f>
        <v>0</v>
      </c>
      <c r="K556" s="15" cm="1">
        <f t="array" ref="K556">IF(OR($C556={"R","U"}),G556,"")</f>
        <v>37</v>
      </c>
      <c r="L556" s="15" cm="1">
        <f t="array" ref="L556">IF(OR($C556={"R","U"}),H556,"")</f>
        <v>12358600</v>
      </c>
      <c r="M556" s="15" t="str">
        <f t="shared" si="8"/>
        <v>Commercial</v>
      </c>
    </row>
    <row r="557" spans="1:13" x14ac:dyDescent="0.25">
      <c r="A557" s="13">
        <v>202105</v>
      </c>
      <c r="B557" s="14" t="s">
        <v>0</v>
      </c>
      <c r="C557" s="14" t="s">
        <v>10</v>
      </c>
      <c r="D557" s="14" t="s">
        <v>20</v>
      </c>
      <c r="E557" s="14">
        <v>8064.15</v>
      </c>
      <c r="H557" s="14">
        <v>0</v>
      </c>
      <c r="I557" s="15" cm="1">
        <f t="array" ref="I557">IF(OR($C557={"R","U"}),E557,"")</f>
        <v>8064.15</v>
      </c>
      <c r="J557" s="15" cm="1">
        <f t="array" ref="J557">IF(OR($C557={"R","U"}),F557,"")</f>
        <v>0</v>
      </c>
      <c r="K557" s="15" cm="1">
        <f t="array" ref="K557">IF(OR($C557={"R","U"}),G557,"")</f>
        <v>0</v>
      </c>
      <c r="L557" s="15" cm="1">
        <f t="array" ref="L557">IF(OR($C557={"R","U"}),H557,"")</f>
        <v>0</v>
      </c>
      <c r="M557" s="15" t="str">
        <f t="shared" si="8"/>
        <v>Commercial</v>
      </c>
    </row>
    <row r="558" spans="1:13" x14ac:dyDescent="0.25">
      <c r="A558" s="13">
        <v>202105</v>
      </c>
      <c r="B558" s="14" t="s">
        <v>0</v>
      </c>
      <c r="C558" s="14" t="s">
        <v>10</v>
      </c>
      <c r="D558" s="14" t="s">
        <v>21</v>
      </c>
      <c r="E558" s="14">
        <v>26573.919999999998</v>
      </c>
      <c r="H558" s="14">
        <v>0</v>
      </c>
      <c r="I558" s="15" cm="1">
        <f t="array" ref="I558">IF(OR($C558={"R","U"}),E558,"")</f>
        <v>26573.919999999998</v>
      </c>
      <c r="J558" s="15" cm="1">
        <f t="array" ref="J558">IF(OR($C558={"R","U"}),F558,"")</f>
        <v>0</v>
      </c>
      <c r="K558" s="15" cm="1">
        <f t="array" ref="K558">IF(OR($C558={"R","U"}),G558,"")</f>
        <v>0</v>
      </c>
      <c r="L558" s="15" cm="1">
        <f t="array" ref="L558">IF(OR($C558={"R","U"}),H558,"")</f>
        <v>0</v>
      </c>
      <c r="M558" s="15" t="str">
        <f t="shared" si="8"/>
        <v>Commercial</v>
      </c>
    </row>
    <row r="559" spans="1:13" x14ac:dyDescent="0.25">
      <c r="A559" s="13">
        <v>202105</v>
      </c>
      <c r="B559" s="14" t="s">
        <v>0</v>
      </c>
      <c r="C559" s="14" t="s">
        <v>10</v>
      </c>
      <c r="D559" s="14" t="s">
        <v>22</v>
      </c>
      <c r="E559" s="14">
        <v>224.38</v>
      </c>
      <c r="H559" s="14">
        <v>0</v>
      </c>
      <c r="I559" s="15" cm="1">
        <f t="array" ref="I559">IF(OR($C559={"R","U"}),E559,"")</f>
        <v>224.38</v>
      </c>
      <c r="J559" s="15" cm="1">
        <f t="array" ref="J559">IF(OR($C559={"R","U"}),F559,"")</f>
        <v>0</v>
      </c>
      <c r="K559" s="15" cm="1">
        <f t="array" ref="K559">IF(OR($C559={"R","U"}),G559,"")</f>
        <v>0</v>
      </c>
      <c r="L559" s="15" cm="1">
        <f t="array" ref="L559">IF(OR($C559={"R","U"}),H559,"")</f>
        <v>0</v>
      </c>
      <c r="M559" s="15" t="str">
        <f t="shared" si="8"/>
        <v>Commercial</v>
      </c>
    </row>
    <row r="560" spans="1:13" x14ac:dyDescent="0.25">
      <c r="A560" s="13">
        <v>202105</v>
      </c>
      <c r="B560" s="14" t="s">
        <v>0</v>
      </c>
      <c r="C560" s="14" t="s">
        <v>10</v>
      </c>
      <c r="D560" s="14" t="s">
        <v>23</v>
      </c>
      <c r="E560" s="14">
        <v>24962.75</v>
      </c>
      <c r="H560" s="14">
        <v>0</v>
      </c>
      <c r="I560" s="15" cm="1">
        <f t="array" ref="I560">IF(OR($C560={"R","U"}),E560,"")</f>
        <v>24962.75</v>
      </c>
      <c r="J560" s="15" cm="1">
        <f t="array" ref="J560">IF(OR($C560={"R","U"}),F560,"")</f>
        <v>0</v>
      </c>
      <c r="K560" s="15" cm="1">
        <f t="array" ref="K560">IF(OR($C560={"R","U"}),G560,"")</f>
        <v>0</v>
      </c>
      <c r="L560" s="15" cm="1">
        <f t="array" ref="L560">IF(OR($C560={"R","U"}),H560,"")</f>
        <v>0</v>
      </c>
      <c r="M560" s="15" t="str">
        <f t="shared" si="8"/>
        <v>Commercial</v>
      </c>
    </row>
    <row r="561" spans="1:13" x14ac:dyDescent="0.25">
      <c r="A561" s="13">
        <v>202105</v>
      </c>
      <c r="B561" s="14" t="s">
        <v>0</v>
      </c>
      <c r="C561" s="14" t="s">
        <v>10</v>
      </c>
      <c r="D561" s="14" t="s">
        <v>24</v>
      </c>
      <c r="E561" s="14">
        <v>1073.3399999999999</v>
      </c>
      <c r="H561" s="14">
        <v>0</v>
      </c>
      <c r="I561" s="15" cm="1">
        <f t="array" ref="I561">IF(OR($C561={"R","U"}),E561,"")</f>
        <v>1073.3399999999999</v>
      </c>
      <c r="J561" s="15" cm="1">
        <f t="array" ref="J561">IF(OR($C561={"R","U"}),F561,"")</f>
        <v>0</v>
      </c>
      <c r="K561" s="15" cm="1">
        <f t="array" ref="K561">IF(OR($C561={"R","U"}),G561,"")</f>
        <v>0</v>
      </c>
      <c r="L561" s="15" cm="1">
        <f t="array" ref="L561">IF(OR($C561={"R","U"}),H561,"")</f>
        <v>0</v>
      </c>
      <c r="M561" s="15" t="str">
        <f t="shared" si="8"/>
        <v>Commercial</v>
      </c>
    </row>
    <row r="562" spans="1:13" x14ac:dyDescent="0.25">
      <c r="A562" s="13">
        <v>202105</v>
      </c>
      <c r="B562" s="14" t="s">
        <v>0</v>
      </c>
      <c r="C562" s="14" t="s">
        <v>10</v>
      </c>
      <c r="D562" s="14" t="s">
        <v>25</v>
      </c>
      <c r="E562" s="14">
        <v>55.73</v>
      </c>
      <c r="H562" s="14">
        <v>0</v>
      </c>
      <c r="I562" s="15" cm="1">
        <f t="array" ref="I562">IF(OR($C562={"R","U"}),E562,"")</f>
        <v>55.73</v>
      </c>
      <c r="J562" s="15" cm="1">
        <f t="array" ref="J562">IF(OR($C562={"R","U"}),F562,"")</f>
        <v>0</v>
      </c>
      <c r="K562" s="15" cm="1">
        <f t="array" ref="K562">IF(OR($C562={"R","U"}),G562,"")</f>
        <v>0</v>
      </c>
      <c r="L562" s="15" cm="1">
        <f t="array" ref="L562">IF(OR($C562={"R","U"}),H562,"")</f>
        <v>0</v>
      </c>
      <c r="M562" s="15" t="str">
        <f t="shared" si="8"/>
        <v>Commercial</v>
      </c>
    </row>
    <row r="563" spans="1:13" x14ac:dyDescent="0.25">
      <c r="A563" s="13">
        <v>202105</v>
      </c>
      <c r="B563" s="14" t="s">
        <v>0</v>
      </c>
      <c r="C563" s="14" t="s">
        <v>10</v>
      </c>
      <c r="D563" s="14" t="s">
        <v>26</v>
      </c>
      <c r="E563" s="14">
        <v>1136.8599999999999</v>
      </c>
      <c r="H563" s="14">
        <v>0</v>
      </c>
      <c r="I563" s="15" cm="1">
        <f t="array" ref="I563">IF(OR($C563={"R","U"}),E563,"")</f>
        <v>1136.8599999999999</v>
      </c>
      <c r="J563" s="15" cm="1">
        <f t="array" ref="J563">IF(OR($C563={"R","U"}),F563,"")</f>
        <v>0</v>
      </c>
      <c r="K563" s="15" cm="1">
        <f t="array" ref="K563">IF(OR($C563={"R","U"}),G563,"")</f>
        <v>0</v>
      </c>
      <c r="L563" s="15" cm="1">
        <f t="array" ref="L563">IF(OR($C563={"R","U"}),H563,"")</f>
        <v>0</v>
      </c>
      <c r="M563" s="15" t="str">
        <f t="shared" si="8"/>
        <v>Commercial</v>
      </c>
    </row>
    <row r="564" spans="1:13" x14ac:dyDescent="0.25">
      <c r="A564" s="13">
        <v>202105</v>
      </c>
      <c r="B564" s="14" t="s">
        <v>0</v>
      </c>
      <c r="C564" s="14" t="s">
        <v>10</v>
      </c>
      <c r="D564" s="14" t="s">
        <v>27</v>
      </c>
      <c r="E564" s="14">
        <v>4943.13</v>
      </c>
      <c r="H564" s="14">
        <v>0</v>
      </c>
      <c r="I564" s="15" cm="1">
        <f t="array" ref="I564">IF(OR($C564={"R","U"}),E564,"")</f>
        <v>4943.13</v>
      </c>
      <c r="J564" s="15" cm="1">
        <f t="array" ref="J564">IF(OR($C564={"R","U"}),F564,"")</f>
        <v>0</v>
      </c>
      <c r="K564" s="15" cm="1">
        <f t="array" ref="K564">IF(OR($C564={"R","U"}),G564,"")</f>
        <v>0</v>
      </c>
      <c r="L564" s="15" cm="1">
        <f t="array" ref="L564">IF(OR($C564={"R","U"}),H564,"")</f>
        <v>0</v>
      </c>
      <c r="M564" s="15" t="str">
        <f t="shared" si="8"/>
        <v>Commercial</v>
      </c>
    </row>
    <row r="565" spans="1:13" x14ac:dyDescent="0.25">
      <c r="A565" s="13">
        <v>202105</v>
      </c>
      <c r="B565" s="14" t="s">
        <v>0</v>
      </c>
      <c r="C565" s="14" t="s">
        <v>10</v>
      </c>
      <c r="D565" s="14" t="s">
        <v>57</v>
      </c>
      <c r="E565" s="14">
        <v>3036.64</v>
      </c>
      <c r="H565" s="14">
        <v>0</v>
      </c>
      <c r="I565" s="15" cm="1">
        <f t="array" ref="I565">IF(OR($C565={"R","U"}),E565,"")</f>
        <v>3036.64</v>
      </c>
      <c r="J565" s="15" cm="1">
        <f t="array" ref="J565">IF(OR($C565={"R","U"}),F565,"")</f>
        <v>0</v>
      </c>
      <c r="K565" s="15" cm="1">
        <f t="array" ref="K565">IF(OR($C565={"R","U"}),G565,"")</f>
        <v>0</v>
      </c>
      <c r="L565" s="15" cm="1">
        <f t="array" ref="L565">IF(OR($C565={"R","U"}),H565,"")</f>
        <v>0</v>
      </c>
      <c r="M565" s="15" t="str">
        <f t="shared" si="8"/>
        <v>Commercial</v>
      </c>
    </row>
    <row r="566" spans="1:13" x14ac:dyDescent="0.25">
      <c r="A566" s="13">
        <v>202105</v>
      </c>
      <c r="B566" s="14" t="s">
        <v>0</v>
      </c>
      <c r="C566" s="14" t="s">
        <v>10</v>
      </c>
      <c r="D566" s="14" t="s">
        <v>28</v>
      </c>
      <c r="E566" s="14">
        <v>1066.5899999999999</v>
      </c>
      <c r="F566" s="14">
        <v>0</v>
      </c>
      <c r="G566" s="14">
        <v>24</v>
      </c>
      <c r="H566" s="14">
        <v>6185</v>
      </c>
      <c r="I566" s="15" cm="1">
        <f t="array" ref="I566">IF(OR($C566={"R","U"}),E566,"")</f>
        <v>1066.5899999999999</v>
      </c>
      <c r="J566" s="15" cm="1">
        <f t="array" ref="J566">IF(OR($C566={"R","U"}),F566,"")</f>
        <v>0</v>
      </c>
      <c r="K566" s="15" cm="1">
        <f t="array" ref="K566">IF(OR($C566={"R","U"}),G566,"")</f>
        <v>24</v>
      </c>
      <c r="L566" s="15" cm="1">
        <f t="array" ref="L566">IF(OR($C566={"R","U"}),H566,"")</f>
        <v>6185</v>
      </c>
      <c r="M566" s="15" t="str">
        <f t="shared" si="8"/>
        <v>Commercial</v>
      </c>
    </row>
    <row r="567" spans="1:13" x14ac:dyDescent="0.25">
      <c r="A567" s="13">
        <v>202105</v>
      </c>
      <c r="B567" s="14" t="s">
        <v>0</v>
      </c>
      <c r="C567" s="14" t="s">
        <v>10</v>
      </c>
      <c r="D567" s="14" t="s">
        <v>29</v>
      </c>
      <c r="E567" s="14">
        <v>38278.11</v>
      </c>
      <c r="F567" s="14">
        <v>0</v>
      </c>
      <c r="G567" s="14">
        <v>130</v>
      </c>
      <c r="H567" s="14">
        <v>366436</v>
      </c>
      <c r="I567" s="15" cm="1">
        <f t="array" ref="I567">IF(OR($C567={"R","U"}),E567,"")</f>
        <v>38278.11</v>
      </c>
      <c r="J567" s="15" cm="1">
        <f t="array" ref="J567">IF(OR($C567={"R","U"}),F567,"")</f>
        <v>0</v>
      </c>
      <c r="K567" s="15" cm="1">
        <f t="array" ref="K567">IF(OR($C567={"R","U"}),G567,"")</f>
        <v>130</v>
      </c>
      <c r="L567" s="15" cm="1">
        <f t="array" ref="L567">IF(OR($C567={"R","U"}),H567,"")</f>
        <v>366436</v>
      </c>
      <c r="M567" s="15" t="str">
        <f t="shared" si="8"/>
        <v>Commercial</v>
      </c>
    </row>
    <row r="568" spans="1:13" x14ac:dyDescent="0.25">
      <c r="A568" s="13">
        <v>202105</v>
      </c>
      <c r="B568" s="14" t="s">
        <v>0</v>
      </c>
      <c r="C568" s="14" t="s">
        <v>10</v>
      </c>
      <c r="D568" s="14" t="s">
        <v>30</v>
      </c>
      <c r="E568" s="14">
        <v>75615.44</v>
      </c>
      <c r="F568" s="14">
        <v>0</v>
      </c>
      <c r="G568" s="14">
        <v>17</v>
      </c>
      <c r="H568" s="14">
        <v>844500</v>
      </c>
      <c r="I568" s="15" cm="1">
        <f t="array" ref="I568">IF(OR($C568={"R","U"}),E568,"")</f>
        <v>75615.44</v>
      </c>
      <c r="J568" s="15" cm="1">
        <f t="array" ref="J568">IF(OR($C568={"R","U"}),F568,"")</f>
        <v>0</v>
      </c>
      <c r="K568" s="15" cm="1">
        <f t="array" ref="K568">IF(OR($C568={"R","U"}),G568,"")</f>
        <v>17</v>
      </c>
      <c r="L568" s="15" cm="1">
        <f t="array" ref="L568">IF(OR($C568={"R","U"}),H568,"")</f>
        <v>844500</v>
      </c>
      <c r="M568" s="15" t="str">
        <f t="shared" si="8"/>
        <v>Commercial</v>
      </c>
    </row>
    <row r="569" spans="1:13" x14ac:dyDescent="0.25">
      <c r="A569" s="13">
        <v>202105</v>
      </c>
      <c r="B569" s="14" t="s">
        <v>0</v>
      </c>
      <c r="C569" s="14" t="s">
        <v>10</v>
      </c>
      <c r="D569" s="14" t="s">
        <v>31</v>
      </c>
      <c r="E569" s="14">
        <v>60251.19</v>
      </c>
      <c r="F569" s="14">
        <v>0</v>
      </c>
      <c r="G569" s="14">
        <v>2</v>
      </c>
      <c r="H569" s="14">
        <v>768000</v>
      </c>
      <c r="I569" s="15" cm="1">
        <f t="array" ref="I569">IF(OR($C569={"R","U"}),E569,"")</f>
        <v>60251.19</v>
      </c>
      <c r="J569" s="15" cm="1">
        <f t="array" ref="J569">IF(OR($C569={"R","U"}),F569,"")</f>
        <v>0</v>
      </c>
      <c r="K569" s="15" cm="1">
        <f t="array" ref="K569">IF(OR($C569={"R","U"}),G569,"")</f>
        <v>2</v>
      </c>
      <c r="L569" s="15" cm="1">
        <f t="array" ref="L569">IF(OR($C569={"R","U"}),H569,"")</f>
        <v>768000</v>
      </c>
      <c r="M569" s="15" t="str">
        <f t="shared" si="8"/>
        <v>Commercial</v>
      </c>
    </row>
    <row r="570" spans="1:13" x14ac:dyDescent="0.25">
      <c r="A570" s="13">
        <v>202105</v>
      </c>
      <c r="B570" s="14" t="s">
        <v>0</v>
      </c>
      <c r="C570" s="14" t="s">
        <v>10</v>
      </c>
      <c r="D570" s="14" t="s">
        <v>32</v>
      </c>
      <c r="E570" s="14">
        <v>8732.99</v>
      </c>
      <c r="F570" s="14">
        <v>0</v>
      </c>
      <c r="G570" s="14">
        <v>749</v>
      </c>
      <c r="H570" s="14">
        <v>112414</v>
      </c>
      <c r="I570" s="15" cm="1">
        <f t="array" ref="I570">IF(OR($C570={"R","U"}),E570,"")</f>
        <v>8732.99</v>
      </c>
      <c r="J570" s="15" cm="1">
        <f t="array" ref="J570">IF(OR($C570={"R","U"}),F570,"")</f>
        <v>0</v>
      </c>
      <c r="K570" s="15" cm="1">
        <f t="array" ref="K570">IF(OR($C570={"R","U"}),G570,"")</f>
        <v>749</v>
      </c>
      <c r="L570" s="15" cm="1">
        <f t="array" ref="L570">IF(OR($C570={"R","U"}),H570,"")</f>
        <v>112414</v>
      </c>
      <c r="M570" s="15" t="str">
        <f t="shared" si="8"/>
        <v>Commercial</v>
      </c>
    </row>
    <row r="571" spans="1:13" x14ac:dyDescent="0.25">
      <c r="A571" s="13">
        <v>202105</v>
      </c>
      <c r="B571" s="14" t="s">
        <v>0</v>
      </c>
      <c r="C571" s="14" t="s">
        <v>10</v>
      </c>
      <c r="D571" s="14" t="s">
        <v>33</v>
      </c>
      <c r="E571" s="14">
        <v>4200.97</v>
      </c>
      <c r="F571" s="14">
        <v>0</v>
      </c>
      <c r="G571" s="14">
        <v>453</v>
      </c>
      <c r="H571" s="14">
        <v>39908</v>
      </c>
      <c r="I571" s="15" cm="1">
        <f t="array" ref="I571">IF(OR($C571={"R","U"}),E571,"")</f>
        <v>4200.97</v>
      </c>
      <c r="J571" s="15" cm="1">
        <f t="array" ref="J571">IF(OR($C571={"R","U"}),F571,"")</f>
        <v>0</v>
      </c>
      <c r="K571" s="15" cm="1">
        <f t="array" ref="K571">IF(OR($C571={"R","U"}),G571,"")</f>
        <v>453</v>
      </c>
      <c r="L571" s="15" cm="1">
        <f t="array" ref="L571">IF(OR($C571={"R","U"}),H571,"")</f>
        <v>39908</v>
      </c>
      <c r="M571" s="15" t="str">
        <f t="shared" si="8"/>
        <v>Commercial</v>
      </c>
    </row>
    <row r="572" spans="1:13" x14ac:dyDescent="0.25">
      <c r="A572" s="13">
        <v>202105</v>
      </c>
      <c r="B572" s="14" t="s">
        <v>0</v>
      </c>
      <c r="C572" s="14" t="s">
        <v>10</v>
      </c>
      <c r="D572" s="14" t="s">
        <v>34</v>
      </c>
      <c r="E572" s="14">
        <v>806.79</v>
      </c>
      <c r="F572" s="14">
        <v>0</v>
      </c>
      <c r="G572" s="14">
        <v>26</v>
      </c>
      <c r="H572" s="14">
        <v>12985</v>
      </c>
      <c r="I572" s="15" cm="1">
        <f t="array" ref="I572">IF(OR($C572={"R","U"}),E572,"")</f>
        <v>806.79</v>
      </c>
      <c r="J572" s="15" cm="1">
        <f t="array" ref="J572">IF(OR($C572={"R","U"}),F572,"")</f>
        <v>0</v>
      </c>
      <c r="K572" s="15" cm="1">
        <f t="array" ref="K572">IF(OR($C572={"R","U"}),G572,"")</f>
        <v>26</v>
      </c>
      <c r="L572" s="15" cm="1">
        <f t="array" ref="L572">IF(OR($C572={"R","U"}),H572,"")</f>
        <v>12985</v>
      </c>
      <c r="M572" s="15" t="str">
        <f t="shared" si="8"/>
        <v>Commercial</v>
      </c>
    </row>
    <row r="573" spans="1:13" x14ac:dyDescent="0.25">
      <c r="A573" s="13">
        <v>202105</v>
      </c>
      <c r="B573" s="14" t="s">
        <v>0</v>
      </c>
      <c r="C573" s="14" t="s">
        <v>10</v>
      </c>
      <c r="D573" s="14" t="s">
        <v>94</v>
      </c>
      <c r="E573" s="14">
        <v>0</v>
      </c>
      <c r="F573" s="14">
        <v>0</v>
      </c>
      <c r="G573" s="14">
        <v>0</v>
      </c>
      <c r="H573" s="14">
        <v>0</v>
      </c>
      <c r="I573" s="15" cm="1">
        <f t="array" ref="I573">IF(OR($C573={"R","U"}),E573,"")</f>
        <v>0</v>
      </c>
      <c r="J573" s="15" cm="1">
        <f t="array" ref="J573">IF(OR($C573={"R","U"}),F573,"")</f>
        <v>0</v>
      </c>
      <c r="K573" s="15" cm="1">
        <f t="array" ref="K573">IF(OR($C573={"R","U"}),G573,"")</f>
        <v>0</v>
      </c>
      <c r="L573" s="15" cm="1">
        <f t="array" ref="L573">IF(OR($C573={"R","U"}),H573,"")</f>
        <v>0</v>
      </c>
      <c r="M573" s="15" t="str">
        <f t="shared" si="8"/>
        <v>Commercial</v>
      </c>
    </row>
    <row r="574" spans="1:13" x14ac:dyDescent="0.25">
      <c r="A574" s="13">
        <v>202105</v>
      </c>
      <c r="B574" s="14" t="s">
        <v>0</v>
      </c>
      <c r="C574" s="14" t="s">
        <v>10</v>
      </c>
      <c r="D574" s="14" t="s">
        <v>35</v>
      </c>
      <c r="E574" s="14">
        <v>310187.2</v>
      </c>
      <c r="F574" s="14">
        <v>0</v>
      </c>
      <c r="G574" s="14">
        <v>0</v>
      </c>
      <c r="H574" s="14">
        <v>0</v>
      </c>
      <c r="I574" s="15" cm="1">
        <f t="array" ref="I574">IF(OR($C574={"R","U"}),E574,"")</f>
        <v>310187.2</v>
      </c>
      <c r="J574" s="15" cm="1">
        <f t="array" ref="J574">IF(OR($C574={"R","U"}),F574,"")</f>
        <v>0</v>
      </c>
      <c r="K574" s="15" cm="1">
        <f t="array" ref="K574">IF(OR($C574={"R","U"}),G574,"")</f>
        <v>0</v>
      </c>
      <c r="L574" s="15" cm="1">
        <f t="array" ref="L574">IF(OR($C574={"R","U"}),H574,"")</f>
        <v>0</v>
      </c>
      <c r="M574" s="15" t="str">
        <f t="shared" si="8"/>
        <v>Commercial</v>
      </c>
    </row>
    <row r="575" spans="1:13" x14ac:dyDescent="0.25">
      <c r="A575" s="13">
        <v>202105</v>
      </c>
      <c r="B575" s="14" t="s">
        <v>0</v>
      </c>
      <c r="C575" s="14" t="s">
        <v>10</v>
      </c>
      <c r="D575" s="14" t="s">
        <v>36</v>
      </c>
      <c r="E575" s="14">
        <v>1768.69</v>
      </c>
      <c r="F575" s="14">
        <v>0</v>
      </c>
      <c r="G575" s="14">
        <v>2</v>
      </c>
      <c r="H575" s="14">
        <v>0</v>
      </c>
      <c r="I575" s="15" cm="1">
        <f t="array" ref="I575">IF(OR($C575={"R","U"}),E575,"")</f>
        <v>1768.69</v>
      </c>
      <c r="J575" s="15" cm="1">
        <f t="array" ref="J575">IF(OR($C575={"R","U"}),F575,"")</f>
        <v>0</v>
      </c>
      <c r="K575" s="15" cm="1">
        <f t="array" ref="K575">IF(OR($C575={"R","U"}),G575,"")</f>
        <v>2</v>
      </c>
      <c r="L575" s="15" cm="1">
        <f t="array" ref="L575">IF(OR($C575={"R","U"}),H575,"")</f>
        <v>0</v>
      </c>
      <c r="M575" s="15" t="str">
        <f t="shared" si="8"/>
        <v>Commercial</v>
      </c>
    </row>
    <row r="576" spans="1:13" x14ac:dyDescent="0.25">
      <c r="A576" s="13">
        <v>202105</v>
      </c>
      <c r="B576" s="14" t="s">
        <v>0</v>
      </c>
      <c r="C576" s="14" t="s">
        <v>10</v>
      </c>
      <c r="D576" s="14" t="s">
        <v>37</v>
      </c>
      <c r="E576" s="14">
        <v>-12821.95</v>
      </c>
      <c r="F576" s="14">
        <v>0</v>
      </c>
      <c r="G576" s="14">
        <v>0</v>
      </c>
      <c r="H576" s="14">
        <v>0</v>
      </c>
      <c r="I576" s="15" cm="1">
        <f t="array" ref="I576">IF(OR($C576={"R","U"}),E576,"")</f>
        <v>-12821.95</v>
      </c>
      <c r="J576" s="15" cm="1">
        <f t="array" ref="J576">IF(OR($C576={"R","U"}),F576,"")</f>
        <v>0</v>
      </c>
      <c r="K576" s="15" cm="1">
        <f t="array" ref="K576">IF(OR($C576={"R","U"}),G576,"")</f>
        <v>0</v>
      </c>
      <c r="L576" s="15" cm="1">
        <f t="array" ref="L576">IF(OR($C576={"R","U"}),H576,"")</f>
        <v>0</v>
      </c>
      <c r="M576" s="15" t="str">
        <f t="shared" si="8"/>
        <v>Commercial</v>
      </c>
    </row>
    <row r="577" spans="1:13" x14ac:dyDescent="0.25">
      <c r="A577" s="13">
        <v>202105</v>
      </c>
      <c r="B577" s="14" t="s">
        <v>0</v>
      </c>
      <c r="C577" s="14" t="s">
        <v>10</v>
      </c>
      <c r="D577" s="14" t="s">
        <v>38</v>
      </c>
      <c r="E577" s="14">
        <v>51182</v>
      </c>
      <c r="F577" s="14">
        <v>0</v>
      </c>
      <c r="G577" s="14">
        <v>0</v>
      </c>
      <c r="H577" s="14">
        <v>0</v>
      </c>
      <c r="I577" s="15" cm="1">
        <f t="array" ref="I577">IF(OR($C577={"R","U"}),E577,"")</f>
        <v>51182</v>
      </c>
      <c r="J577" s="15" cm="1">
        <f t="array" ref="J577">IF(OR($C577={"R","U"}),F577,"")</f>
        <v>0</v>
      </c>
      <c r="K577" s="15" cm="1">
        <f t="array" ref="K577">IF(OR($C577={"R","U"}),G577,"")</f>
        <v>0</v>
      </c>
      <c r="L577" s="15" cm="1">
        <f t="array" ref="L577">IF(OR($C577={"R","U"}),H577,"")</f>
        <v>0</v>
      </c>
      <c r="M577" s="15" t="str">
        <f t="shared" si="8"/>
        <v>Commercial</v>
      </c>
    </row>
    <row r="578" spans="1:13" x14ac:dyDescent="0.25">
      <c r="A578" s="13">
        <v>202105</v>
      </c>
      <c r="B578" s="14" t="s">
        <v>0</v>
      </c>
      <c r="C578" s="14" t="s">
        <v>10</v>
      </c>
      <c r="D578" s="14" t="s">
        <v>39</v>
      </c>
      <c r="F578" s="14">
        <v>16703</v>
      </c>
      <c r="G578" s="14">
        <v>0</v>
      </c>
      <c r="I578" s="15" cm="1">
        <f t="array" ref="I578">IF(OR($C578={"R","U"}),E578,"")</f>
        <v>0</v>
      </c>
      <c r="J578" s="15" cm="1">
        <f t="array" ref="J578">IF(OR($C578={"R","U"}),F578,"")</f>
        <v>16703</v>
      </c>
      <c r="K578" s="15" cm="1">
        <f t="array" ref="K578">IF(OR($C578={"R","U"}),G578,"")</f>
        <v>0</v>
      </c>
      <c r="L578" s="15" cm="1">
        <f t="array" ref="L578">IF(OR($C578={"R","U"}),H578,"")</f>
        <v>0</v>
      </c>
      <c r="M578" s="15" t="str">
        <f t="shared" si="8"/>
        <v>Commercial</v>
      </c>
    </row>
    <row r="579" spans="1:13" x14ac:dyDescent="0.25">
      <c r="A579" s="13">
        <v>202105</v>
      </c>
      <c r="B579" s="14" t="s">
        <v>0</v>
      </c>
      <c r="C579" s="14" t="s">
        <v>10</v>
      </c>
      <c r="D579" s="14" t="s">
        <v>40</v>
      </c>
      <c r="E579" s="14">
        <v>69638.06</v>
      </c>
      <c r="F579" s="14">
        <v>0</v>
      </c>
      <c r="G579" s="14">
        <v>0</v>
      </c>
      <c r="H579" s="14">
        <v>0</v>
      </c>
      <c r="I579" s="15" cm="1">
        <f t="array" ref="I579">IF(OR($C579={"R","U"}),E579,"")</f>
        <v>69638.06</v>
      </c>
      <c r="J579" s="15" cm="1">
        <f t="array" ref="J579">IF(OR($C579={"R","U"}),F579,"")</f>
        <v>0</v>
      </c>
      <c r="K579" s="15" cm="1">
        <f t="array" ref="K579">IF(OR($C579={"R","U"}),G579,"")</f>
        <v>0</v>
      </c>
      <c r="L579" s="15" cm="1">
        <f t="array" ref="L579">IF(OR($C579={"R","U"}),H579,"")</f>
        <v>0</v>
      </c>
      <c r="M579" s="15" t="str">
        <f t="shared" ref="M579:M642" si="9">IF(LEFT(B579,3)="RES","Residential",IF(LEFT(B579,3)="COM","Commercial",IF(LEFT(B579,3)="IND","Industrial",IF(LEFT(B579,3)="IRR","Irrigation",IF(LEFT(B579,3)="PUB","Lighting")))))</f>
        <v>Commercial</v>
      </c>
    </row>
    <row r="580" spans="1:13" x14ac:dyDescent="0.25">
      <c r="A580" s="13">
        <v>202105</v>
      </c>
      <c r="B580" s="14" t="s">
        <v>0</v>
      </c>
      <c r="C580" s="14" t="s">
        <v>10</v>
      </c>
      <c r="D580" s="14" t="s">
        <v>41</v>
      </c>
      <c r="E580" s="14">
        <v>17301.13</v>
      </c>
      <c r="F580" s="14">
        <v>0</v>
      </c>
      <c r="G580" s="14">
        <v>0</v>
      </c>
      <c r="H580" s="14">
        <v>0</v>
      </c>
      <c r="I580" s="15" cm="1">
        <f t="array" ref="I580">IF(OR($C580={"R","U"}),E580,"")</f>
        <v>17301.13</v>
      </c>
      <c r="J580" s="15" cm="1">
        <f t="array" ref="J580">IF(OR($C580={"R","U"}),F580,"")</f>
        <v>0</v>
      </c>
      <c r="K580" s="15" cm="1">
        <f t="array" ref="K580">IF(OR($C580={"R","U"}),G580,"")</f>
        <v>0</v>
      </c>
      <c r="L580" s="15" cm="1">
        <f t="array" ref="L580">IF(OR($C580={"R","U"}),H580,"")</f>
        <v>0</v>
      </c>
      <c r="M580" s="15" t="str">
        <f t="shared" si="9"/>
        <v>Commercial</v>
      </c>
    </row>
    <row r="581" spans="1:13" x14ac:dyDescent="0.25">
      <c r="A581" s="13">
        <v>202105</v>
      </c>
      <c r="B581" s="14" t="s">
        <v>0</v>
      </c>
      <c r="C581" s="14" t="s">
        <v>10</v>
      </c>
      <c r="D581" s="14" t="s">
        <v>42</v>
      </c>
      <c r="E581" s="14">
        <v>3068.02</v>
      </c>
      <c r="F581" s="14">
        <v>0</v>
      </c>
      <c r="G581" s="14">
        <v>0</v>
      </c>
      <c r="H581" s="14">
        <v>0</v>
      </c>
      <c r="I581" s="15" cm="1">
        <f t="array" ref="I581">IF(OR($C581={"R","U"}),E581,"")</f>
        <v>3068.02</v>
      </c>
      <c r="J581" s="15" cm="1">
        <f t="array" ref="J581">IF(OR($C581={"R","U"}),F581,"")</f>
        <v>0</v>
      </c>
      <c r="K581" s="15" cm="1">
        <f t="array" ref="K581">IF(OR($C581={"R","U"}),G581,"")</f>
        <v>0</v>
      </c>
      <c r="L581" s="15" cm="1">
        <f t="array" ref="L581">IF(OR($C581={"R","U"}),H581,"")</f>
        <v>0</v>
      </c>
      <c r="M581" s="15" t="str">
        <f t="shared" si="9"/>
        <v>Commercial</v>
      </c>
    </row>
    <row r="582" spans="1:13" x14ac:dyDescent="0.25">
      <c r="A582" s="13">
        <v>202105</v>
      </c>
      <c r="B582" s="14" t="s">
        <v>0</v>
      </c>
      <c r="C582" s="14" t="s">
        <v>43</v>
      </c>
      <c r="D582" s="14" t="s">
        <v>44</v>
      </c>
      <c r="E582" s="14">
        <v>437000</v>
      </c>
      <c r="F582" s="14">
        <v>0</v>
      </c>
      <c r="G582" s="14">
        <v>0</v>
      </c>
      <c r="H582" s="14">
        <v>4923000</v>
      </c>
      <c r="I582" s="15" cm="1">
        <f t="array" ref="I582">IF(OR($C582={"R","U"}),E582,"")</f>
        <v>437000</v>
      </c>
      <c r="J582" s="15" cm="1">
        <f t="array" ref="J582">IF(OR($C582={"R","U"}),F582,"")</f>
        <v>0</v>
      </c>
      <c r="K582" s="15" cm="1">
        <f t="array" ref="K582">IF(OR($C582={"R","U"}),G582,"")</f>
        <v>0</v>
      </c>
      <c r="L582" s="15" cm="1">
        <f t="array" ref="L582">IF(OR($C582={"R","U"}),H582,"")</f>
        <v>4923000</v>
      </c>
      <c r="M582" s="15" t="str">
        <f t="shared" si="9"/>
        <v>Commercial</v>
      </c>
    </row>
    <row r="583" spans="1:13" x14ac:dyDescent="0.25">
      <c r="A583" s="13">
        <v>202105</v>
      </c>
      <c r="B583" s="14" t="s">
        <v>45</v>
      </c>
      <c r="C583" s="14" t="s">
        <v>1</v>
      </c>
      <c r="D583" s="14" t="s">
        <v>2</v>
      </c>
      <c r="E583" s="14">
        <v>-393.12</v>
      </c>
      <c r="F583" s="14">
        <v>0</v>
      </c>
      <c r="G583" s="14">
        <v>40</v>
      </c>
      <c r="H583" s="14">
        <v>53999</v>
      </c>
      <c r="I583" s="15" t="str" cm="1">
        <f t="array" ref="I583">IF(OR($C583={"R","U"}),E583,"")</f>
        <v/>
      </c>
      <c r="J583" s="15" t="str" cm="1">
        <f t="array" ref="J583">IF(OR($C583={"R","U"}),F583,"")</f>
        <v/>
      </c>
      <c r="K583" s="15" t="str" cm="1">
        <f t="array" ref="K583">IF(OR($C583={"R","U"}),G583,"")</f>
        <v/>
      </c>
      <c r="L583" s="15" t="str" cm="1">
        <f t="array" ref="L583">IF(OR($C583={"R","U"}),H583,"")</f>
        <v/>
      </c>
      <c r="M583" s="15" t="str">
        <f t="shared" si="9"/>
        <v>Industrial</v>
      </c>
    </row>
    <row r="584" spans="1:13" x14ac:dyDescent="0.25">
      <c r="A584" s="13">
        <v>202105</v>
      </c>
      <c r="B584" s="14" t="s">
        <v>45</v>
      </c>
      <c r="C584" s="14" t="s">
        <v>1</v>
      </c>
      <c r="D584" s="14" t="s">
        <v>4</v>
      </c>
      <c r="E584" s="14">
        <v>-3.41</v>
      </c>
      <c r="F584" s="14">
        <v>0</v>
      </c>
      <c r="G584" s="14">
        <v>1</v>
      </c>
      <c r="H584" s="14">
        <v>469</v>
      </c>
      <c r="I584" s="15" t="str" cm="1">
        <f t="array" ref="I584">IF(OR($C584={"R","U"}),E584,"")</f>
        <v/>
      </c>
      <c r="J584" s="15" t="str" cm="1">
        <f t="array" ref="J584">IF(OR($C584={"R","U"}),F584,"")</f>
        <v/>
      </c>
      <c r="K584" s="15" t="str" cm="1">
        <f t="array" ref="K584">IF(OR($C584={"R","U"}),G584,"")</f>
        <v/>
      </c>
      <c r="L584" s="15" t="str" cm="1">
        <f t="array" ref="L584">IF(OR($C584={"R","U"}),H584,"")</f>
        <v/>
      </c>
      <c r="M584" s="15" t="str">
        <f t="shared" si="9"/>
        <v>Industrial</v>
      </c>
    </row>
    <row r="585" spans="1:13" x14ac:dyDescent="0.25">
      <c r="A585" s="13">
        <v>202105</v>
      </c>
      <c r="B585" s="14" t="s">
        <v>45</v>
      </c>
      <c r="C585" s="14" t="s">
        <v>1</v>
      </c>
      <c r="D585" s="14" t="s">
        <v>5</v>
      </c>
      <c r="E585" s="14">
        <v>-447.86</v>
      </c>
      <c r="F585" s="14">
        <v>0</v>
      </c>
      <c r="G585" s="14">
        <v>9</v>
      </c>
      <c r="H585" s="14">
        <v>61520</v>
      </c>
      <c r="I585" s="15" t="str" cm="1">
        <f t="array" ref="I585">IF(OR($C585={"R","U"}),E585,"")</f>
        <v/>
      </c>
      <c r="J585" s="15" t="str" cm="1">
        <f t="array" ref="J585">IF(OR($C585={"R","U"}),F585,"")</f>
        <v/>
      </c>
      <c r="K585" s="15" t="str" cm="1">
        <f t="array" ref="K585">IF(OR($C585={"R","U"}),G585,"")</f>
        <v/>
      </c>
      <c r="L585" s="15" t="str" cm="1">
        <f t="array" ref="L585">IF(OR($C585={"R","U"}),H585,"")</f>
        <v/>
      </c>
      <c r="M585" s="15" t="str">
        <f t="shared" si="9"/>
        <v>Industrial</v>
      </c>
    </row>
    <row r="586" spans="1:13" x14ac:dyDescent="0.25">
      <c r="A586" s="13">
        <v>202105</v>
      </c>
      <c r="B586" s="14" t="s">
        <v>45</v>
      </c>
      <c r="C586" s="14" t="s">
        <v>1</v>
      </c>
      <c r="D586" s="14" t="s">
        <v>7</v>
      </c>
      <c r="E586" s="14">
        <v>-4.0599999999999996</v>
      </c>
      <c r="H586" s="14">
        <v>554</v>
      </c>
      <c r="I586" s="15" t="str" cm="1">
        <f t="array" ref="I586">IF(OR($C586={"R","U"}),E586,"")</f>
        <v/>
      </c>
      <c r="J586" s="15" t="str" cm="1">
        <f t="array" ref="J586">IF(OR($C586={"R","U"}),F586,"")</f>
        <v/>
      </c>
      <c r="K586" s="15" t="str" cm="1">
        <f t="array" ref="K586">IF(OR($C586={"R","U"}),G586,"")</f>
        <v/>
      </c>
      <c r="L586" s="15" t="str" cm="1">
        <f t="array" ref="L586">IF(OR($C586={"R","U"}),H586,"")</f>
        <v/>
      </c>
      <c r="M586" s="15" t="str">
        <f t="shared" si="9"/>
        <v>Industrial</v>
      </c>
    </row>
    <row r="587" spans="1:13" x14ac:dyDescent="0.25">
      <c r="A587" s="13">
        <v>202105</v>
      </c>
      <c r="B587" s="14" t="s">
        <v>45</v>
      </c>
      <c r="C587" s="14" t="s">
        <v>1</v>
      </c>
      <c r="D587" s="14" t="s">
        <v>8</v>
      </c>
      <c r="E587" s="14">
        <v>-14.11</v>
      </c>
      <c r="F587" s="14">
        <v>0</v>
      </c>
      <c r="G587" s="14">
        <v>0</v>
      </c>
      <c r="H587" s="14">
        <v>0</v>
      </c>
      <c r="I587" s="15" t="str" cm="1">
        <f t="array" ref="I587">IF(OR($C587={"R","U"}),E587,"")</f>
        <v/>
      </c>
      <c r="J587" s="15" t="str" cm="1">
        <f t="array" ref="J587">IF(OR($C587={"R","U"}),F587,"")</f>
        <v/>
      </c>
      <c r="K587" s="15" t="str" cm="1">
        <f t="array" ref="K587">IF(OR($C587={"R","U"}),G587,"")</f>
        <v/>
      </c>
      <c r="L587" s="15" t="str" cm="1">
        <f t="array" ref="L587">IF(OR($C587={"R","U"}),H587,"")</f>
        <v/>
      </c>
      <c r="M587" s="15" t="str">
        <f t="shared" si="9"/>
        <v>Industrial</v>
      </c>
    </row>
    <row r="588" spans="1:13" x14ac:dyDescent="0.25">
      <c r="A588" s="13">
        <v>202105</v>
      </c>
      <c r="B588" s="14" t="s">
        <v>45</v>
      </c>
      <c r="C588" s="14" t="s">
        <v>1</v>
      </c>
      <c r="D588" s="14" t="s">
        <v>9</v>
      </c>
      <c r="F588" s="14">
        <v>49</v>
      </c>
      <c r="G588" s="14">
        <v>0</v>
      </c>
      <c r="I588" s="15" t="str" cm="1">
        <f t="array" ref="I588">IF(OR($C588={"R","U"}),E588,"")</f>
        <v/>
      </c>
      <c r="J588" s="15" t="str" cm="1">
        <f t="array" ref="J588">IF(OR($C588={"R","U"}),F588,"")</f>
        <v/>
      </c>
      <c r="K588" s="15" t="str" cm="1">
        <f t="array" ref="K588">IF(OR($C588={"R","U"}),G588,"")</f>
        <v/>
      </c>
      <c r="L588" s="15" t="str" cm="1">
        <f t="array" ref="L588">IF(OR($C588={"R","U"}),H588,"")</f>
        <v/>
      </c>
      <c r="M588" s="15" t="str">
        <f t="shared" si="9"/>
        <v>Industrial</v>
      </c>
    </row>
    <row r="589" spans="1:13" x14ac:dyDescent="0.25">
      <c r="A589" s="13">
        <v>202105</v>
      </c>
      <c r="B589" s="14" t="s">
        <v>45</v>
      </c>
      <c r="C589" s="14" t="s">
        <v>10</v>
      </c>
      <c r="D589" s="14" t="s">
        <v>12</v>
      </c>
      <c r="E589" s="14">
        <v>6036.29</v>
      </c>
      <c r="F589" s="14">
        <v>0</v>
      </c>
      <c r="G589" s="14">
        <v>40</v>
      </c>
      <c r="H589" s="14">
        <v>53999</v>
      </c>
      <c r="I589" s="15" cm="1">
        <f t="array" ref="I589">IF(OR($C589={"R","U"}),E589,"")</f>
        <v>6036.29</v>
      </c>
      <c r="J589" s="15" cm="1">
        <f t="array" ref="J589">IF(OR($C589={"R","U"}),F589,"")</f>
        <v>0</v>
      </c>
      <c r="K589" s="15" cm="1">
        <f t="array" ref="K589">IF(OR($C589={"R","U"}),G589,"")</f>
        <v>40</v>
      </c>
      <c r="L589" s="15" cm="1">
        <f t="array" ref="L589">IF(OR($C589={"R","U"}),H589,"")</f>
        <v>53999</v>
      </c>
      <c r="M589" s="15" t="str">
        <f t="shared" si="9"/>
        <v>Industrial</v>
      </c>
    </row>
    <row r="590" spans="1:13" x14ac:dyDescent="0.25">
      <c r="A590" s="13">
        <v>202105</v>
      </c>
      <c r="B590" s="14" t="s">
        <v>45</v>
      </c>
      <c r="C590" s="14" t="s">
        <v>10</v>
      </c>
      <c r="D590" s="14" t="s">
        <v>14</v>
      </c>
      <c r="E590" s="14">
        <v>52.46</v>
      </c>
      <c r="F590" s="14">
        <v>0</v>
      </c>
      <c r="G590" s="14">
        <v>1</v>
      </c>
      <c r="H590" s="14">
        <v>469</v>
      </c>
      <c r="I590" s="15" cm="1">
        <f t="array" ref="I590">IF(OR($C590={"R","U"}),E590,"")</f>
        <v>52.46</v>
      </c>
      <c r="J590" s="15" cm="1">
        <f t="array" ref="J590">IF(OR($C590={"R","U"}),F590,"")</f>
        <v>0</v>
      </c>
      <c r="K590" s="15" cm="1">
        <f t="array" ref="K590">IF(OR($C590={"R","U"}),G590,"")</f>
        <v>1</v>
      </c>
      <c r="L590" s="15" cm="1">
        <f t="array" ref="L590">IF(OR($C590={"R","U"}),H590,"")</f>
        <v>469</v>
      </c>
      <c r="M590" s="15" t="str">
        <f t="shared" si="9"/>
        <v>Industrial</v>
      </c>
    </row>
    <row r="591" spans="1:13" x14ac:dyDescent="0.25">
      <c r="A591" s="13">
        <v>202105</v>
      </c>
      <c r="B591" s="14" t="s">
        <v>45</v>
      </c>
      <c r="C591" s="14" t="s">
        <v>10</v>
      </c>
      <c r="D591" s="14" t="s">
        <v>15</v>
      </c>
      <c r="E591" s="14">
        <v>104259.14</v>
      </c>
      <c r="F591" s="14">
        <v>0</v>
      </c>
      <c r="G591" s="14">
        <v>323</v>
      </c>
      <c r="H591" s="14">
        <v>1044990</v>
      </c>
      <c r="I591" s="15" cm="1">
        <f t="array" ref="I591">IF(OR($C591={"R","U"}),E591,"")</f>
        <v>104259.14</v>
      </c>
      <c r="J591" s="15" cm="1">
        <f t="array" ref="J591">IF(OR($C591={"R","U"}),F591,"")</f>
        <v>0</v>
      </c>
      <c r="K591" s="15" cm="1">
        <f t="array" ref="K591">IF(OR($C591={"R","U"}),G591,"")</f>
        <v>323</v>
      </c>
      <c r="L591" s="15" cm="1">
        <f t="array" ref="L591">IF(OR($C591={"R","U"}),H591,"")</f>
        <v>1044990</v>
      </c>
      <c r="M591" s="15" t="str">
        <f t="shared" si="9"/>
        <v>Industrial</v>
      </c>
    </row>
    <row r="592" spans="1:13" x14ac:dyDescent="0.25">
      <c r="A592" s="13">
        <v>202105</v>
      </c>
      <c r="B592" s="14" t="s">
        <v>45</v>
      </c>
      <c r="C592" s="14" t="s">
        <v>10</v>
      </c>
      <c r="D592" s="14" t="s">
        <v>16</v>
      </c>
      <c r="E592" s="14">
        <v>730.52</v>
      </c>
      <c r="F592" s="14">
        <v>0</v>
      </c>
      <c r="G592" s="14">
        <v>4</v>
      </c>
      <c r="H592" s="14">
        <v>2776</v>
      </c>
      <c r="I592" s="15" cm="1">
        <f t="array" ref="I592">IF(OR($C592={"R","U"}),E592,"")</f>
        <v>730.52</v>
      </c>
      <c r="J592" s="15" cm="1">
        <f t="array" ref="J592">IF(OR($C592={"R","U"}),F592,"")</f>
        <v>0</v>
      </c>
      <c r="K592" s="15" cm="1">
        <f t="array" ref="K592">IF(OR($C592={"R","U"}),G592,"")</f>
        <v>4</v>
      </c>
      <c r="L592" s="15" cm="1">
        <f t="array" ref="L592">IF(OR($C592={"R","U"}),H592,"")</f>
        <v>2776</v>
      </c>
      <c r="M592" s="15" t="str">
        <f t="shared" si="9"/>
        <v>Industrial</v>
      </c>
    </row>
    <row r="593" spans="1:13" x14ac:dyDescent="0.25">
      <c r="A593" s="13">
        <v>202105</v>
      </c>
      <c r="B593" s="14" t="s">
        <v>45</v>
      </c>
      <c r="C593" s="14" t="s">
        <v>10</v>
      </c>
      <c r="D593" s="14" t="s">
        <v>17</v>
      </c>
      <c r="E593" s="14">
        <v>10292.540000000001</v>
      </c>
      <c r="F593" s="14">
        <v>0</v>
      </c>
      <c r="G593" s="14">
        <v>9</v>
      </c>
      <c r="H593" s="14">
        <v>61520</v>
      </c>
      <c r="I593" s="15" cm="1">
        <f t="array" ref="I593">IF(OR($C593={"R","U"}),E593,"")</f>
        <v>10292.540000000001</v>
      </c>
      <c r="J593" s="15" cm="1">
        <f t="array" ref="J593">IF(OR($C593={"R","U"}),F593,"")</f>
        <v>0</v>
      </c>
      <c r="K593" s="15" cm="1">
        <f t="array" ref="K593">IF(OR($C593={"R","U"}),G593,"")</f>
        <v>9</v>
      </c>
      <c r="L593" s="15" cm="1">
        <f t="array" ref="L593">IF(OR($C593={"R","U"}),H593,"")</f>
        <v>61520</v>
      </c>
      <c r="M593" s="15" t="str">
        <f t="shared" si="9"/>
        <v>Industrial</v>
      </c>
    </row>
    <row r="594" spans="1:13" x14ac:dyDescent="0.25">
      <c r="A594" s="13">
        <v>202105</v>
      </c>
      <c r="B594" s="14" t="s">
        <v>45</v>
      </c>
      <c r="C594" s="14" t="s">
        <v>10</v>
      </c>
      <c r="D594" s="14" t="s">
        <v>18</v>
      </c>
      <c r="E594" s="14">
        <v>548384.94999999995</v>
      </c>
      <c r="F594" s="14">
        <v>0</v>
      </c>
      <c r="G594" s="14">
        <v>86</v>
      </c>
      <c r="H594" s="14">
        <v>6328060</v>
      </c>
      <c r="I594" s="15" cm="1">
        <f t="array" ref="I594">IF(OR($C594={"R","U"}),E594,"")</f>
        <v>548384.94999999995</v>
      </c>
      <c r="J594" s="15" cm="1">
        <f t="array" ref="J594">IF(OR($C594={"R","U"}),F594,"")</f>
        <v>0</v>
      </c>
      <c r="K594" s="15" cm="1">
        <f t="array" ref="K594">IF(OR($C594={"R","U"}),G594,"")</f>
        <v>86</v>
      </c>
      <c r="L594" s="15" cm="1">
        <f t="array" ref="L594">IF(OR($C594={"R","U"}),H594,"")</f>
        <v>6328060</v>
      </c>
      <c r="M594" s="15" t="str">
        <f t="shared" si="9"/>
        <v>Industrial</v>
      </c>
    </row>
    <row r="595" spans="1:13" x14ac:dyDescent="0.25">
      <c r="A595" s="13">
        <v>202105</v>
      </c>
      <c r="B595" s="14" t="s">
        <v>45</v>
      </c>
      <c r="C595" s="14" t="s">
        <v>10</v>
      </c>
      <c r="D595" s="14" t="s">
        <v>46</v>
      </c>
      <c r="E595" s="14">
        <v>2702896.87</v>
      </c>
      <c r="F595" s="14">
        <v>0</v>
      </c>
      <c r="G595" s="14">
        <v>1</v>
      </c>
      <c r="H595" s="14">
        <v>44762400</v>
      </c>
      <c r="I595" s="15" cm="1">
        <f t="array" ref="I595">IF(OR($C595={"R","U"}),E595,"")</f>
        <v>2702896.87</v>
      </c>
      <c r="J595" s="15" cm="1">
        <f t="array" ref="J595">IF(OR($C595={"R","U"}),F595,"")</f>
        <v>0</v>
      </c>
      <c r="K595" s="15" cm="1">
        <f t="array" ref="K595">IF(OR($C595={"R","U"}),G595,"")</f>
        <v>1</v>
      </c>
      <c r="L595" s="15" cm="1">
        <f t="array" ref="L595">IF(OR($C595={"R","U"}),H595,"")</f>
        <v>44762400</v>
      </c>
      <c r="M595" s="15" t="str">
        <f t="shared" si="9"/>
        <v>Industrial</v>
      </c>
    </row>
    <row r="596" spans="1:13" x14ac:dyDescent="0.25">
      <c r="A596" s="13">
        <v>202105</v>
      </c>
      <c r="B596" s="14" t="s">
        <v>45</v>
      </c>
      <c r="C596" s="14" t="s">
        <v>10</v>
      </c>
      <c r="D596" s="14" t="s">
        <v>19</v>
      </c>
      <c r="E596" s="14">
        <v>1194636.6499999999</v>
      </c>
      <c r="F596" s="14">
        <v>0</v>
      </c>
      <c r="G596" s="14">
        <v>29</v>
      </c>
      <c r="H596" s="14">
        <v>16527650</v>
      </c>
      <c r="I596" s="15" cm="1">
        <f t="array" ref="I596">IF(OR($C596={"R","U"}),E596,"")</f>
        <v>1194636.6499999999</v>
      </c>
      <c r="J596" s="15" cm="1">
        <f t="array" ref="J596">IF(OR($C596={"R","U"}),F596,"")</f>
        <v>0</v>
      </c>
      <c r="K596" s="15" cm="1">
        <f t="array" ref="K596">IF(OR($C596={"R","U"}),G596,"")</f>
        <v>29</v>
      </c>
      <c r="L596" s="15" cm="1">
        <f t="array" ref="L596">IF(OR($C596={"R","U"}),H596,"")</f>
        <v>16527650</v>
      </c>
      <c r="M596" s="15" t="str">
        <f t="shared" si="9"/>
        <v>Industrial</v>
      </c>
    </row>
    <row r="597" spans="1:13" x14ac:dyDescent="0.25">
      <c r="A597" s="13">
        <v>202105</v>
      </c>
      <c r="B597" s="14" t="s">
        <v>45</v>
      </c>
      <c r="C597" s="14" t="s">
        <v>10</v>
      </c>
      <c r="D597" s="14" t="s">
        <v>21</v>
      </c>
      <c r="E597" s="14">
        <v>17647.79</v>
      </c>
      <c r="H597" s="14">
        <v>0</v>
      </c>
      <c r="I597" s="15" cm="1">
        <f t="array" ref="I597">IF(OR($C597={"R","U"}),E597,"")</f>
        <v>17647.79</v>
      </c>
      <c r="J597" s="15" cm="1">
        <f t="array" ref="J597">IF(OR($C597={"R","U"}),F597,"")</f>
        <v>0</v>
      </c>
      <c r="K597" s="15" cm="1">
        <f t="array" ref="K597">IF(OR($C597={"R","U"}),G597,"")</f>
        <v>0</v>
      </c>
      <c r="L597" s="15" cm="1">
        <f t="array" ref="L597">IF(OR($C597={"R","U"}),H597,"")</f>
        <v>0</v>
      </c>
      <c r="M597" s="15" t="str">
        <f t="shared" si="9"/>
        <v>Industrial</v>
      </c>
    </row>
    <row r="598" spans="1:13" x14ac:dyDescent="0.25">
      <c r="A598" s="13">
        <v>202105</v>
      </c>
      <c r="B598" s="14" t="s">
        <v>45</v>
      </c>
      <c r="C598" s="14" t="s">
        <v>10</v>
      </c>
      <c r="D598" s="14" t="s">
        <v>26</v>
      </c>
      <c r="E598" s="14">
        <v>5331.07</v>
      </c>
      <c r="H598" s="14">
        <v>0</v>
      </c>
      <c r="I598" s="15" cm="1">
        <f t="array" ref="I598">IF(OR($C598={"R","U"}),E598,"")</f>
        <v>5331.07</v>
      </c>
      <c r="J598" s="15" cm="1">
        <f t="array" ref="J598">IF(OR($C598={"R","U"}),F598,"")</f>
        <v>0</v>
      </c>
      <c r="K598" s="15" cm="1">
        <f t="array" ref="K598">IF(OR($C598={"R","U"}),G598,"")</f>
        <v>0</v>
      </c>
      <c r="L598" s="15" cm="1">
        <f t="array" ref="L598">IF(OR($C598={"R","U"}),H598,"")</f>
        <v>0</v>
      </c>
      <c r="M598" s="15" t="str">
        <f t="shared" si="9"/>
        <v>Industrial</v>
      </c>
    </row>
    <row r="599" spans="1:13" x14ac:dyDescent="0.25">
      <c r="A599" s="13">
        <v>202105</v>
      </c>
      <c r="B599" s="14" t="s">
        <v>45</v>
      </c>
      <c r="C599" s="14" t="s">
        <v>10</v>
      </c>
      <c r="D599" s="14" t="s">
        <v>29</v>
      </c>
      <c r="E599" s="14">
        <v>513.34</v>
      </c>
      <c r="F599" s="14">
        <v>0</v>
      </c>
      <c r="G599" s="14">
        <v>2</v>
      </c>
      <c r="H599" s="14">
        <v>5280</v>
      </c>
      <c r="I599" s="15" cm="1">
        <f t="array" ref="I599">IF(OR($C599={"R","U"}),E599,"")</f>
        <v>513.34</v>
      </c>
      <c r="J599" s="15" cm="1">
        <f t="array" ref="J599">IF(OR($C599={"R","U"}),F599,"")</f>
        <v>0</v>
      </c>
      <c r="K599" s="15" cm="1">
        <f t="array" ref="K599">IF(OR($C599={"R","U"}),G599,"")</f>
        <v>2</v>
      </c>
      <c r="L599" s="15" cm="1">
        <f t="array" ref="L599">IF(OR($C599={"R","U"}),H599,"")</f>
        <v>5280</v>
      </c>
      <c r="M599" s="15" t="str">
        <f t="shared" si="9"/>
        <v>Industrial</v>
      </c>
    </row>
    <row r="600" spans="1:13" x14ac:dyDescent="0.25">
      <c r="A600" s="13">
        <v>202105</v>
      </c>
      <c r="B600" s="14" t="s">
        <v>45</v>
      </c>
      <c r="C600" s="14" t="s">
        <v>10</v>
      </c>
      <c r="D600" s="14" t="s">
        <v>32</v>
      </c>
      <c r="E600" s="14">
        <v>529.01</v>
      </c>
      <c r="F600" s="14">
        <v>0</v>
      </c>
      <c r="G600" s="14">
        <v>36</v>
      </c>
      <c r="H600" s="14">
        <v>8288</v>
      </c>
      <c r="I600" s="15" cm="1">
        <f t="array" ref="I600">IF(OR($C600={"R","U"}),E600,"")</f>
        <v>529.01</v>
      </c>
      <c r="J600" s="15" cm="1">
        <f t="array" ref="J600">IF(OR($C600={"R","U"}),F600,"")</f>
        <v>0</v>
      </c>
      <c r="K600" s="15" cm="1">
        <f t="array" ref="K600">IF(OR($C600={"R","U"}),G600,"")</f>
        <v>36</v>
      </c>
      <c r="L600" s="15" cm="1">
        <f t="array" ref="L600">IF(OR($C600={"R","U"}),H600,"")</f>
        <v>8288</v>
      </c>
      <c r="M600" s="15" t="str">
        <f t="shared" si="9"/>
        <v>Industrial</v>
      </c>
    </row>
    <row r="601" spans="1:13" x14ac:dyDescent="0.25">
      <c r="A601" s="13">
        <v>202105</v>
      </c>
      <c r="B601" s="14" t="s">
        <v>45</v>
      </c>
      <c r="C601" s="14" t="s">
        <v>10</v>
      </c>
      <c r="D601" s="14" t="s">
        <v>33</v>
      </c>
      <c r="E601" s="14">
        <v>208.71</v>
      </c>
      <c r="F601" s="14">
        <v>0</v>
      </c>
      <c r="G601" s="14">
        <v>14</v>
      </c>
      <c r="H601" s="14">
        <v>2228</v>
      </c>
      <c r="I601" s="15" cm="1">
        <f t="array" ref="I601">IF(OR($C601={"R","U"}),E601,"")</f>
        <v>208.71</v>
      </c>
      <c r="J601" s="15" cm="1">
        <f t="array" ref="J601">IF(OR($C601={"R","U"}),F601,"")</f>
        <v>0</v>
      </c>
      <c r="K601" s="15" cm="1">
        <f t="array" ref="K601">IF(OR($C601={"R","U"}),G601,"")</f>
        <v>14</v>
      </c>
      <c r="L601" s="15" cm="1">
        <f t="array" ref="L601">IF(OR($C601={"R","U"}),H601,"")</f>
        <v>2228</v>
      </c>
      <c r="M601" s="15" t="str">
        <f t="shared" si="9"/>
        <v>Industrial</v>
      </c>
    </row>
    <row r="602" spans="1:13" x14ac:dyDescent="0.25">
      <c r="A602" s="13">
        <v>202105</v>
      </c>
      <c r="B602" s="14" t="s">
        <v>45</v>
      </c>
      <c r="C602" s="14" t="s">
        <v>10</v>
      </c>
      <c r="D602" s="14" t="s">
        <v>47</v>
      </c>
      <c r="E602" s="14">
        <v>23054.07</v>
      </c>
      <c r="F602" s="14">
        <v>0</v>
      </c>
      <c r="G602" s="14">
        <v>1</v>
      </c>
      <c r="H602" s="14">
        <v>96000</v>
      </c>
      <c r="I602" s="15" cm="1">
        <f t="array" ref="I602">IF(OR($C602={"R","U"}),E602,"")</f>
        <v>23054.07</v>
      </c>
      <c r="J602" s="15" cm="1">
        <f t="array" ref="J602">IF(OR($C602={"R","U"}),F602,"")</f>
        <v>0</v>
      </c>
      <c r="K602" s="15" cm="1">
        <f t="array" ref="K602">IF(OR($C602={"R","U"}),G602,"")</f>
        <v>1</v>
      </c>
      <c r="L602" s="15" cm="1">
        <f t="array" ref="L602">IF(OR($C602={"R","U"}),H602,"")</f>
        <v>96000</v>
      </c>
      <c r="M602" s="15" t="str">
        <f t="shared" si="9"/>
        <v>Industrial</v>
      </c>
    </row>
    <row r="603" spans="1:13" x14ac:dyDescent="0.25">
      <c r="A603" s="13">
        <v>202105</v>
      </c>
      <c r="B603" s="14" t="s">
        <v>45</v>
      </c>
      <c r="C603" s="14" t="s">
        <v>10</v>
      </c>
      <c r="D603" s="14" t="s">
        <v>48</v>
      </c>
      <c r="E603" s="14">
        <v>168557.86</v>
      </c>
      <c r="F603" s="14">
        <v>0</v>
      </c>
      <c r="G603" s="14">
        <v>0</v>
      </c>
      <c r="H603" s="14">
        <v>0</v>
      </c>
      <c r="I603" s="15" cm="1">
        <f t="array" ref="I603">IF(OR($C603={"R","U"}),E603,"")</f>
        <v>168557.86</v>
      </c>
      <c r="J603" s="15" cm="1">
        <f t="array" ref="J603">IF(OR($C603={"R","U"}),F603,"")</f>
        <v>0</v>
      </c>
      <c r="K603" s="15" cm="1">
        <f t="array" ref="K603">IF(OR($C603={"R","U"}),G603,"")</f>
        <v>0</v>
      </c>
      <c r="L603" s="15" cm="1">
        <f t="array" ref="L603">IF(OR($C603={"R","U"}),H603,"")</f>
        <v>0</v>
      </c>
      <c r="M603" s="15" t="str">
        <f t="shared" si="9"/>
        <v>Industrial</v>
      </c>
    </row>
    <row r="604" spans="1:13" x14ac:dyDescent="0.25">
      <c r="A604" s="13">
        <v>202105</v>
      </c>
      <c r="B604" s="14" t="s">
        <v>45</v>
      </c>
      <c r="C604" s="14" t="s">
        <v>10</v>
      </c>
      <c r="D604" s="14" t="s">
        <v>49</v>
      </c>
      <c r="E604" s="14">
        <v>1.06</v>
      </c>
      <c r="F604" s="14">
        <v>0</v>
      </c>
      <c r="G604" s="14">
        <v>0</v>
      </c>
      <c r="H604" s="14">
        <v>0</v>
      </c>
      <c r="I604" s="15" cm="1">
        <f t="array" ref="I604">IF(OR($C604={"R","U"}),E604,"")</f>
        <v>1.06</v>
      </c>
      <c r="J604" s="15" cm="1">
        <f t="array" ref="J604">IF(OR($C604={"R","U"}),F604,"")</f>
        <v>0</v>
      </c>
      <c r="K604" s="15" cm="1">
        <f t="array" ref="K604">IF(OR($C604={"R","U"}),G604,"")</f>
        <v>0</v>
      </c>
      <c r="L604" s="15" cm="1">
        <f t="array" ref="L604">IF(OR($C604={"R","U"}),H604,"")</f>
        <v>0</v>
      </c>
      <c r="M604" s="15" t="str">
        <f t="shared" si="9"/>
        <v>Industrial</v>
      </c>
    </row>
    <row r="605" spans="1:13" x14ac:dyDescent="0.25">
      <c r="A605" s="13">
        <v>202105</v>
      </c>
      <c r="B605" s="14" t="s">
        <v>45</v>
      </c>
      <c r="C605" s="14" t="s">
        <v>10</v>
      </c>
      <c r="D605" s="14" t="s">
        <v>50</v>
      </c>
      <c r="E605" s="14">
        <v>-5701.9</v>
      </c>
      <c r="F605" s="14">
        <v>0</v>
      </c>
      <c r="G605" s="14">
        <v>0</v>
      </c>
      <c r="H605" s="14">
        <v>0</v>
      </c>
      <c r="I605" s="15" cm="1">
        <f t="array" ref="I605">IF(OR($C605={"R","U"}),E605,"")</f>
        <v>-5701.9</v>
      </c>
      <c r="J605" s="15" cm="1">
        <f t="array" ref="J605">IF(OR($C605={"R","U"}),F605,"")</f>
        <v>0</v>
      </c>
      <c r="K605" s="15" cm="1">
        <f t="array" ref="K605">IF(OR($C605={"R","U"}),G605,"")</f>
        <v>0</v>
      </c>
      <c r="L605" s="15" cm="1">
        <f t="array" ref="L605">IF(OR($C605={"R","U"}),H605,"")</f>
        <v>0</v>
      </c>
      <c r="M605" s="15" t="str">
        <f t="shared" si="9"/>
        <v>Industrial</v>
      </c>
    </row>
    <row r="606" spans="1:13" x14ac:dyDescent="0.25">
      <c r="A606" s="13">
        <v>202105</v>
      </c>
      <c r="B606" s="14" t="s">
        <v>45</v>
      </c>
      <c r="C606" s="14" t="s">
        <v>10</v>
      </c>
      <c r="D606" s="14" t="s">
        <v>38</v>
      </c>
      <c r="E606" s="14">
        <v>-82835.94</v>
      </c>
      <c r="F606" s="14">
        <v>0</v>
      </c>
      <c r="G606" s="14">
        <v>0</v>
      </c>
      <c r="H606" s="14">
        <v>0</v>
      </c>
      <c r="I606" s="15" cm="1">
        <f t="array" ref="I606">IF(OR($C606={"R","U"}),E606,"")</f>
        <v>-82835.94</v>
      </c>
      <c r="J606" s="15" cm="1">
        <f t="array" ref="J606">IF(OR($C606={"R","U"}),F606,"")</f>
        <v>0</v>
      </c>
      <c r="K606" s="15" cm="1">
        <f t="array" ref="K606">IF(OR($C606={"R","U"}),G606,"")</f>
        <v>0</v>
      </c>
      <c r="L606" s="15" cm="1">
        <f t="array" ref="L606">IF(OR($C606={"R","U"}),H606,"")</f>
        <v>0</v>
      </c>
      <c r="M606" s="15" t="str">
        <f t="shared" si="9"/>
        <v>Industrial</v>
      </c>
    </row>
    <row r="607" spans="1:13" x14ac:dyDescent="0.25">
      <c r="A607" s="13">
        <v>202105</v>
      </c>
      <c r="B607" s="14" t="s">
        <v>45</v>
      </c>
      <c r="C607" s="14" t="s">
        <v>10</v>
      </c>
      <c r="D607" s="14" t="s">
        <v>39</v>
      </c>
      <c r="F607" s="14">
        <v>468</v>
      </c>
      <c r="G607" s="14">
        <v>0</v>
      </c>
      <c r="I607" s="15" cm="1">
        <f t="array" ref="I607">IF(OR($C607={"R","U"}),E607,"")</f>
        <v>0</v>
      </c>
      <c r="J607" s="15" cm="1">
        <f t="array" ref="J607">IF(OR($C607={"R","U"}),F607,"")</f>
        <v>468</v>
      </c>
      <c r="K607" s="15" cm="1">
        <f t="array" ref="K607">IF(OR($C607={"R","U"}),G607,"")</f>
        <v>0</v>
      </c>
      <c r="L607" s="15" cm="1">
        <f t="array" ref="L607">IF(OR($C607={"R","U"}),H607,"")</f>
        <v>0</v>
      </c>
      <c r="M607" s="15" t="str">
        <f t="shared" si="9"/>
        <v>Industrial</v>
      </c>
    </row>
    <row r="608" spans="1:13" x14ac:dyDescent="0.25">
      <c r="A608" s="13">
        <v>202105</v>
      </c>
      <c r="B608" s="14" t="s">
        <v>45</v>
      </c>
      <c r="C608" s="14" t="s">
        <v>10</v>
      </c>
      <c r="D608" s="14" t="s">
        <v>40</v>
      </c>
      <c r="E608" s="14">
        <v>20239.48</v>
      </c>
      <c r="F608" s="14">
        <v>0</v>
      </c>
      <c r="G608" s="14">
        <v>0</v>
      </c>
      <c r="H608" s="14">
        <v>0</v>
      </c>
      <c r="I608" s="15" cm="1">
        <f t="array" ref="I608">IF(OR($C608={"R","U"}),E608,"")</f>
        <v>20239.48</v>
      </c>
      <c r="J608" s="15" cm="1">
        <f t="array" ref="J608">IF(OR($C608={"R","U"}),F608,"")</f>
        <v>0</v>
      </c>
      <c r="K608" s="15" cm="1">
        <f t="array" ref="K608">IF(OR($C608={"R","U"}),G608,"")</f>
        <v>0</v>
      </c>
      <c r="L608" s="15" cm="1">
        <f t="array" ref="L608">IF(OR($C608={"R","U"}),H608,"")</f>
        <v>0</v>
      </c>
      <c r="M608" s="15" t="str">
        <f t="shared" si="9"/>
        <v>Industrial</v>
      </c>
    </row>
    <row r="609" spans="1:13" x14ac:dyDescent="0.25">
      <c r="A609" s="13">
        <v>202105</v>
      </c>
      <c r="B609" s="14" t="s">
        <v>45</v>
      </c>
      <c r="C609" s="14" t="s">
        <v>10</v>
      </c>
      <c r="D609" s="14" t="s">
        <v>41</v>
      </c>
      <c r="E609" s="14">
        <v>44261.86</v>
      </c>
      <c r="F609" s="14">
        <v>0</v>
      </c>
      <c r="G609" s="14">
        <v>0</v>
      </c>
      <c r="H609" s="14">
        <v>0</v>
      </c>
      <c r="I609" s="15" cm="1">
        <f t="array" ref="I609">IF(OR($C609={"R","U"}),E609,"")</f>
        <v>44261.86</v>
      </c>
      <c r="J609" s="15" cm="1">
        <f t="array" ref="J609">IF(OR($C609={"R","U"}),F609,"")</f>
        <v>0</v>
      </c>
      <c r="K609" s="15" cm="1">
        <f t="array" ref="K609">IF(OR($C609={"R","U"}),G609,"")</f>
        <v>0</v>
      </c>
      <c r="L609" s="15" cm="1">
        <f t="array" ref="L609">IF(OR($C609={"R","U"}),H609,"")</f>
        <v>0</v>
      </c>
      <c r="M609" s="15" t="str">
        <f t="shared" si="9"/>
        <v>Industrial</v>
      </c>
    </row>
    <row r="610" spans="1:13" x14ac:dyDescent="0.25">
      <c r="A610" s="13">
        <v>202105</v>
      </c>
      <c r="B610" s="14" t="s">
        <v>45</v>
      </c>
      <c r="C610" s="14" t="s">
        <v>10</v>
      </c>
      <c r="D610" s="14" t="s">
        <v>42</v>
      </c>
      <c r="E610" s="14">
        <v>1636.5</v>
      </c>
      <c r="F610" s="14">
        <v>0</v>
      </c>
      <c r="G610" s="14">
        <v>0</v>
      </c>
      <c r="H610" s="14">
        <v>0</v>
      </c>
      <c r="I610" s="15" cm="1">
        <f t="array" ref="I610">IF(OR($C610={"R","U"}),E610,"")</f>
        <v>1636.5</v>
      </c>
      <c r="J610" s="15" cm="1">
        <f t="array" ref="J610">IF(OR($C610={"R","U"}),F610,"")</f>
        <v>0</v>
      </c>
      <c r="K610" s="15" cm="1">
        <f t="array" ref="K610">IF(OR($C610={"R","U"}),G610,"")</f>
        <v>0</v>
      </c>
      <c r="L610" s="15" cm="1">
        <f t="array" ref="L610">IF(OR($C610={"R","U"}),H610,"")</f>
        <v>0</v>
      </c>
      <c r="M610" s="15" t="str">
        <f t="shared" si="9"/>
        <v>Industrial</v>
      </c>
    </row>
    <row r="611" spans="1:13" x14ac:dyDescent="0.25">
      <c r="A611" s="13">
        <v>202105</v>
      </c>
      <c r="B611" s="14" t="s">
        <v>45</v>
      </c>
      <c r="C611" s="14" t="s">
        <v>43</v>
      </c>
      <c r="D611" s="14" t="s">
        <v>44</v>
      </c>
      <c r="E611" s="14">
        <v>361000</v>
      </c>
      <c r="F611" s="14">
        <v>0</v>
      </c>
      <c r="G611" s="14">
        <v>0</v>
      </c>
      <c r="H611" s="14">
        <v>3566000</v>
      </c>
      <c r="I611" s="15" cm="1">
        <f t="array" ref="I611">IF(OR($C611={"R","U"}),E611,"")</f>
        <v>361000</v>
      </c>
      <c r="J611" s="15" cm="1">
        <f t="array" ref="J611">IF(OR($C611={"R","U"}),F611,"")</f>
        <v>0</v>
      </c>
      <c r="K611" s="15" cm="1">
        <f t="array" ref="K611">IF(OR($C611={"R","U"}),G611,"")</f>
        <v>0</v>
      </c>
      <c r="L611" s="15" cm="1">
        <f t="array" ref="L611">IF(OR($C611={"R","U"}),H611,"")</f>
        <v>3566000</v>
      </c>
      <c r="M611" s="15" t="str">
        <f t="shared" si="9"/>
        <v>Industrial</v>
      </c>
    </row>
    <row r="612" spans="1:13" x14ac:dyDescent="0.25">
      <c r="A612" s="13">
        <v>202105</v>
      </c>
      <c r="B612" s="14" t="s">
        <v>51</v>
      </c>
      <c r="C612" s="14" t="s">
        <v>1</v>
      </c>
      <c r="D612" s="14" t="s">
        <v>52</v>
      </c>
      <c r="E612" s="14">
        <v>-70556.72</v>
      </c>
      <c r="F612" s="14">
        <v>0</v>
      </c>
      <c r="G612" s="14">
        <v>2532</v>
      </c>
      <c r="H612" s="14">
        <v>9691864</v>
      </c>
      <c r="I612" s="15" t="str" cm="1">
        <f t="array" ref="I612">IF(OR($C612={"R","U"}),E612,"")</f>
        <v/>
      </c>
      <c r="J612" s="15" t="str" cm="1">
        <f t="array" ref="J612">IF(OR($C612={"R","U"}),F612,"")</f>
        <v/>
      </c>
      <c r="K612" s="15" t="str" cm="1">
        <f t="array" ref="K612">IF(OR($C612={"R","U"}),G612,"")</f>
        <v/>
      </c>
      <c r="L612" s="15" t="str" cm="1">
        <f t="array" ref="L612">IF(OR($C612={"R","U"}),H612,"")</f>
        <v/>
      </c>
      <c r="M612" s="15" t="str">
        <f t="shared" si="9"/>
        <v>Irrigation</v>
      </c>
    </row>
    <row r="613" spans="1:13" x14ac:dyDescent="0.25">
      <c r="A613" s="13">
        <v>202105</v>
      </c>
      <c r="B613" s="14" t="s">
        <v>51</v>
      </c>
      <c r="C613" s="14" t="s">
        <v>1</v>
      </c>
      <c r="D613" s="14" t="s">
        <v>53</v>
      </c>
      <c r="E613" s="14">
        <v>-104.52</v>
      </c>
      <c r="F613" s="14">
        <v>0</v>
      </c>
      <c r="G613" s="14">
        <v>9</v>
      </c>
      <c r="H613" s="14">
        <v>14357</v>
      </c>
      <c r="I613" s="15" t="str" cm="1">
        <f t="array" ref="I613">IF(OR($C613={"R","U"}),E613,"")</f>
        <v/>
      </c>
      <c r="J613" s="15" t="str" cm="1">
        <f t="array" ref="J613">IF(OR($C613={"R","U"}),F613,"")</f>
        <v/>
      </c>
      <c r="K613" s="15" t="str" cm="1">
        <f t="array" ref="K613">IF(OR($C613={"R","U"}),G613,"")</f>
        <v/>
      </c>
      <c r="L613" s="15" t="str" cm="1">
        <f t="array" ref="L613">IF(OR($C613={"R","U"}),H613,"")</f>
        <v/>
      </c>
      <c r="M613" s="15" t="str">
        <f t="shared" si="9"/>
        <v>Irrigation</v>
      </c>
    </row>
    <row r="614" spans="1:13" x14ac:dyDescent="0.25">
      <c r="A614" s="13">
        <v>202105</v>
      </c>
      <c r="B614" s="14" t="s">
        <v>51</v>
      </c>
      <c r="C614" s="14" t="s">
        <v>1</v>
      </c>
      <c r="D614" s="14" t="s">
        <v>54</v>
      </c>
      <c r="F614" s="14">
        <v>2488</v>
      </c>
      <c r="G614" s="14">
        <v>0</v>
      </c>
      <c r="I614" s="15" t="str" cm="1">
        <f t="array" ref="I614">IF(OR($C614={"R","U"}),E614,"")</f>
        <v/>
      </c>
      <c r="J614" s="15" t="str" cm="1">
        <f t="array" ref="J614">IF(OR($C614={"R","U"}),F614,"")</f>
        <v/>
      </c>
      <c r="K614" s="15" t="str" cm="1">
        <f t="array" ref="K614">IF(OR($C614={"R","U"}),G614,"")</f>
        <v/>
      </c>
      <c r="L614" s="15" t="str" cm="1">
        <f t="array" ref="L614">IF(OR($C614={"R","U"}),H614,"")</f>
        <v/>
      </c>
      <c r="M614" s="15" t="str">
        <f t="shared" si="9"/>
        <v>Irrigation</v>
      </c>
    </row>
    <row r="615" spans="1:13" x14ac:dyDescent="0.25">
      <c r="A615" s="13">
        <v>202105</v>
      </c>
      <c r="B615" s="14" t="s">
        <v>51</v>
      </c>
      <c r="C615" s="14" t="s">
        <v>1</v>
      </c>
      <c r="D615" s="14" t="s">
        <v>55</v>
      </c>
      <c r="E615" s="14">
        <v>-1168.1600000000001</v>
      </c>
      <c r="F615" s="14">
        <v>0</v>
      </c>
      <c r="G615" s="14">
        <v>0</v>
      </c>
      <c r="H615" s="14">
        <v>0</v>
      </c>
      <c r="I615" s="15" t="str" cm="1">
        <f t="array" ref="I615">IF(OR($C615={"R","U"}),E615,"")</f>
        <v/>
      </c>
      <c r="J615" s="15" t="str" cm="1">
        <f t="array" ref="J615">IF(OR($C615={"R","U"}),F615,"")</f>
        <v/>
      </c>
      <c r="K615" s="15" t="str" cm="1">
        <f t="array" ref="K615">IF(OR($C615={"R","U"}),G615,"")</f>
        <v/>
      </c>
      <c r="L615" s="15" t="str" cm="1">
        <f t="array" ref="L615">IF(OR($C615={"R","U"}),H615,"")</f>
        <v/>
      </c>
      <c r="M615" s="15" t="str">
        <f t="shared" si="9"/>
        <v>Irrigation</v>
      </c>
    </row>
    <row r="616" spans="1:13" x14ac:dyDescent="0.25">
      <c r="A616" s="13">
        <v>202105</v>
      </c>
      <c r="B616" s="14" t="s">
        <v>51</v>
      </c>
      <c r="C616" s="14" t="s">
        <v>10</v>
      </c>
      <c r="D616" s="14" t="s">
        <v>52</v>
      </c>
      <c r="E616" s="14">
        <v>636728.65</v>
      </c>
      <c r="F616" s="14">
        <v>0</v>
      </c>
      <c r="G616" s="14">
        <v>2532</v>
      </c>
      <c r="H616" s="14">
        <v>9691864</v>
      </c>
      <c r="I616" s="15" cm="1">
        <f t="array" ref="I616">IF(OR($C616={"R","U"}),E616,"")</f>
        <v>636728.65</v>
      </c>
      <c r="J616" s="15" cm="1">
        <f t="array" ref="J616">IF(OR($C616={"R","U"}),F616,"")</f>
        <v>0</v>
      </c>
      <c r="K616" s="15" cm="1">
        <f t="array" ref="K616">IF(OR($C616={"R","U"}),G616,"")</f>
        <v>2532</v>
      </c>
      <c r="L616" s="15" cm="1">
        <f t="array" ref="L616">IF(OR($C616={"R","U"}),H616,"")</f>
        <v>9691864</v>
      </c>
      <c r="M616" s="15" t="str">
        <f t="shared" si="9"/>
        <v>Irrigation</v>
      </c>
    </row>
    <row r="617" spans="1:13" x14ac:dyDescent="0.25">
      <c r="A617" s="13">
        <v>202105</v>
      </c>
      <c r="B617" s="14" t="s">
        <v>51</v>
      </c>
      <c r="C617" s="14" t="s">
        <v>10</v>
      </c>
      <c r="D617" s="14" t="s">
        <v>56</v>
      </c>
      <c r="E617" s="14">
        <v>552107.03</v>
      </c>
      <c r="F617" s="14">
        <v>0</v>
      </c>
      <c r="G617" s="14">
        <v>2596</v>
      </c>
      <c r="H617" s="14">
        <v>8421169</v>
      </c>
      <c r="I617" s="15" cm="1">
        <f t="array" ref="I617">IF(OR($C617={"R","U"}),E617,"")</f>
        <v>552107.03</v>
      </c>
      <c r="J617" s="15" cm="1">
        <f t="array" ref="J617">IF(OR($C617={"R","U"}),F617,"")</f>
        <v>0</v>
      </c>
      <c r="K617" s="15" cm="1">
        <f t="array" ref="K617">IF(OR($C617={"R","U"}),G617,"")</f>
        <v>2596</v>
      </c>
      <c r="L617" s="15" cm="1">
        <f t="array" ref="L617">IF(OR($C617={"R","U"}),H617,"")</f>
        <v>8421169</v>
      </c>
      <c r="M617" s="15" t="str">
        <f t="shared" si="9"/>
        <v>Irrigation</v>
      </c>
    </row>
    <row r="618" spans="1:13" x14ac:dyDescent="0.25">
      <c r="A618" s="13">
        <v>202105</v>
      </c>
      <c r="B618" s="14" t="s">
        <v>51</v>
      </c>
      <c r="C618" s="14" t="s">
        <v>10</v>
      </c>
      <c r="D618" s="14" t="s">
        <v>22</v>
      </c>
      <c r="E618" s="14">
        <v>7.37</v>
      </c>
      <c r="H618" s="14">
        <v>0</v>
      </c>
      <c r="I618" s="15" cm="1">
        <f t="array" ref="I618">IF(OR($C618={"R","U"}),E618,"")</f>
        <v>7.37</v>
      </c>
      <c r="J618" s="15" cm="1">
        <f t="array" ref="J618">IF(OR($C618={"R","U"}),F618,"")</f>
        <v>0</v>
      </c>
      <c r="K618" s="15" cm="1">
        <f t="array" ref="K618">IF(OR($C618={"R","U"}),G618,"")</f>
        <v>0</v>
      </c>
      <c r="L618" s="15" cm="1">
        <f t="array" ref="L618">IF(OR($C618={"R","U"}),H618,"")</f>
        <v>0</v>
      </c>
      <c r="M618" s="15" t="str">
        <f t="shared" si="9"/>
        <v>Irrigation</v>
      </c>
    </row>
    <row r="619" spans="1:13" x14ac:dyDescent="0.25">
      <c r="A619" s="13">
        <v>202105</v>
      </c>
      <c r="B619" s="14" t="s">
        <v>51</v>
      </c>
      <c r="C619" s="14" t="s">
        <v>10</v>
      </c>
      <c r="D619" s="14" t="s">
        <v>23</v>
      </c>
      <c r="E619" s="14">
        <v>57.95</v>
      </c>
      <c r="H619" s="14">
        <v>0</v>
      </c>
      <c r="I619" s="15" cm="1">
        <f t="array" ref="I619">IF(OR($C619={"R","U"}),E619,"")</f>
        <v>57.95</v>
      </c>
      <c r="J619" s="15" cm="1">
        <f t="array" ref="J619">IF(OR($C619={"R","U"}),F619,"")</f>
        <v>0</v>
      </c>
      <c r="K619" s="15" cm="1">
        <f t="array" ref="K619">IF(OR($C619={"R","U"}),G619,"")</f>
        <v>0</v>
      </c>
      <c r="L619" s="15" cm="1">
        <f t="array" ref="L619">IF(OR($C619={"R","U"}),H619,"")</f>
        <v>0</v>
      </c>
      <c r="M619" s="15" t="str">
        <f t="shared" si="9"/>
        <v>Irrigation</v>
      </c>
    </row>
    <row r="620" spans="1:13" x14ac:dyDescent="0.25">
      <c r="A620" s="13">
        <v>202105</v>
      </c>
      <c r="B620" s="14" t="s">
        <v>51</v>
      </c>
      <c r="C620" s="14" t="s">
        <v>10</v>
      </c>
      <c r="D620" s="14" t="s">
        <v>58</v>
      </c>
      <c r="E620" s="14">
        <v>957.58</v>
      </c>
      <c r="F620" s="14">
        <v>0</v>
      </c>
      <c r="G620" s="14">
        <v>9</v>
      </c>
      <c r="H620" s="14">
        <v>14357</v>
      </c>
      <c r="I620" s="15" cm="1">
        <f t="array" ref="I620">IF(OR($C620={"R","U"}),E620,"")</f>
        <v>957.58</v>
      </c>
      <c r="J620" s="15" cm="1">
        <f t="array" ref="J620">IF(OR($C620={"R","U"}),F620,"")</f>
        <v>0</v>
      </c>
      <c r="K620" s="15" cm="1">
        <f t="array" ref="K620">IF(OR($C620={"R","U"}),G620,"")</f>
        <v>9</v>
      </c>
      <c r="L620" s="15" cm="1">
        <f t="array" ref="L620">IF(OR($C620={"R","U"}),H620,"")</f>
        <v>14357</v>
      </c>
      <c r="M620" s="15" t="str">
        <f t="shared" si="9"/>
        <v>Irrigation</v>
      </c>
    </row>
    <row r="621" spans="1:13" x14ac:dyDescent="0.25">
      <c r="A621" s="13">
        <v>202105</v>
      </c>
      <c r="B621" s="14" t="s">
        <v>51</v>
      </c>
      <c r="C621" s="14" t="s">
        <v>10</v>
      </c>
      <c r="D621" s="14" t="s">
        <v>59</v>
      </c>
      <c r="E621" s="14">
        <v>117.25</v>
      </c>
      <c r="F621" s="14">
        <v>0</v>
      </c>
      <c r="G621" s="14">
        <v>10</v>
      </c>
      <c r="H621" s="14">
        <v>1816</v>
      </c>
      <c r="I621" s="15" cm="1">
        <f t="array" ref="I621">IF(OR($C621={"R","U"}),E621,"")</f>
        <v>117.25</v>
      </c>
      <c r="J621" s="15" cm="1">
        <f t="array" ref="J621">IF(OR($C621={"R","U"}),F621,"")</f>
        <v>0</v>
      </c>
      <c r="K621" s="15" cm="1">
        <f t="array" ref="K621">IF(OR($C621={"R","U"}),G621,"")</f>
        <v>10</v>
      </c>
      <c r="L621" s="15" cm="1">
        <f t="array" ref="L621">IF(OR($C621={"R","U"}),H621,"")</f>
        <v>1816</v>
      </c>
      <c r="M621" s="15" t="str">
        <f t="shared" si="9"/>
        <v>Irrigation</v>
      </c>
    </row>
    <row r="622" spans="1:13" x14ac:dyDescent="0.25">
      <c r="A622" s="13">
        <v>202105</v>
      </c>
      <c r="B622" s="14" t="s">
        <v>51</v>
      </c>
      <c r="C622" s="14" t="s">
        <v>10</v>
      </c>
      <c r="D622" s="14" t="s">
        <v>96</v>
      </c>
      <c r="E622" s="14">
        <v>0</v>
      </c>
      <c r="F622" s="14">
        <v>0</v>
      </c>
      <c r="G622" s="14">
        <v>0</v>
      </c>
      <c r="H622" s="14">
        <v>0</v>
      </c>
      <c r="I622" s="15" cm="1">
        <f t="array" ref="I622">IF(OR($C622={"R","U"}),E622,"")</f>
        <v>0</v>
      </c>
      <c r="J622" s="15" cm="1">
        <f t="array" ref="J622">IF(OR($C622={"R","U"}),F622,"")</f>
        <v>0</v>
      </c>
      <c r="K622" s="15" cm="1">
        <f t="array" ref="K622">IF(OR($C622={"R","U"}),G622,"")</f>
        <v>0</v>
      </c>
      <c r="L622" s="15" cm="1">
        <f t="array" ref="L622">IF(OR($C622={"R","U"}),H622,"")</f>
        <v>0</v>
      </c>
      <c r="M622" s="15" t="str">
        <f t="shared" si="9"/>
        <v>Irrigation</v>
      </c>
    </row>
    <row r="623" spans="1:13" x14ac:dyDescent="0.25">
      <c r="A623" s="13">
        <v>202105</v>
      </c>
      <c r="B623" s="14" t="s">
        <v>51</v>
      </c>
      <c r="C623" s="14" t="s">
        <v>10</v>
      </c>
      <c r="D623" s="14" t="s">
        <v>97</v>
      </c>
      <c r="E623" s="14">
        <v>253000</v>
      </c>
      <c r="F623" s="14">
        <v>0</v>
      </c>
      <c r="G623" s="14">
        <v>0</v>
      </c>
      <c r="H623" s="14">
        <v>0</v>
      </c>
      <c r="I623" s="15" cm="1">
        <f t="array" ref="I623">IF(OR($C623={"R","U"}),E623,"")</f>
        <v>253000</v>
      </c>
      <c r="J623" s="15" cm="1">
        <f t="array" ref="J623">IF(OR($C623={"R","U"}),F623,"")</f>
        <v>0</v>
      </c>
      <c r="K623" s="15" cm="1">
        <f t="array" ref="K623">IF(OR($C623={"R","U"}),G623,"")</f>
        <v>0</v>
      </c>
      <c r="L623" s="15" cm="1">
        <f t="array" ref="L623">IF(OR($C623={"R","U"}),H623,"")</f>
        <v>0</v>
      </c>
      <c r="M623" s="15" t="str">
        <f t="shared" si="9"/>
        <v>Irrigation</v>
      </c>
    </row>
    <row r="624" spans="1:13" x14ac:dyDescent="0.25">
      <c r="A624" s="13">
        <v>202105</v>
      </c>
      <c r="B624" s="14" t="s">
        <v>51</v>
      </c>
      <c r="C624" s="14" t="s">
        <v>10</v>
      </c>
      <c r="D624" s="14" t="s">
        <v>60</v>
      </c>
      <c r="E624" s="14">
        <v>31802.16</v>
      </c>
      <c r="F624" s="14">
        <v>0</v>
      </c>
      <c r="G624" s="14">
        <v>0</v>
      </c>
      <c r="H624" s="14">
        <v>0</v>
      </c>
      <c r="I624" s="15" cm="1">
        <f t="array" ref="I624">IF(OR($C624={"R","U"}),E624,"")</f>
        <v>31802.16</v>
      </c>
      <c r="J624" s="15" cm="1">
        <f t="array" ref="J624">IF(OR($C624={"R","U"}),F624,"")</f>
        <v>0</v>
      </c>
      <c r="K624" s="15" cm="1">
        <f t="array" ref="K624">IF(OR($C624={"R","U"}),G624,"")</f>
        <v>0</v>
      </c>
      <c r="L624" s="15" cm="1">
        <f t="array" ref="L624">IF(OR($C624={"R","U"}),H624,"")</f>
        <v>0</v>
      </c>
      <c r="M624" s="15" t="str">
        <f t="shared" si="9"/>
        <v>Irrigation</v>
      </c>
    </row>
    <row r="625" spans="1:13" x14ac:dyDescent="0.25">
      <c r="A625" s="13">
        <v>202105</v>
      </c>
      <c r="B625" s="14" t="s">
        <v>51</v>
      </c>
      <c r="C625" s="14" t="s">
        <v>10</v>
      </c>
      <c r="D625" s="14" t="s">
        <v>61</v>
      </c>
      <c r="E625" s="14">
        <v>82.97</v>
      </c>
      <c r="F625" s="14">
        <v>0</v>
      </c>
      <c r="G625" s="14">
        <v>0</v>
      </c>
      <c r="H625" s="14">
        <v>0</v>
      </c>
      <c r="I625" s="15" cm="1">
        <f t="array" ref="I625">IF(OR($C625={"R","U"}),E625,"")</f>
        <v>82.97</v>
      </c>
      <c r="J625" s="15" cm="1">
        <f t="array" ref="J625">IF(OR($C625={"R","U"}),F625,"")</f>
        <v>0</v>
      </c>
      <c r="K625" s="15" cm="1">
        <f t="array" ref="K625">IF(OR($C625={"R","U"}),G625,"")</f>
        <v>0</v>
      </c>
      <c r="L625" s="15" cm="1">
        <f t="array" ref="L625">IF(OR($C625={"R","U"}),H625,"")</f>
        <v>0</v>
      </c>
      <c r="M625" s="15" t="str">
        <f t="shared" si="9"/>
        <v>Irrigation</v>
      </c>
    </row>
    <row r="626" spans="1:13" x14ac:dyDescent="0.25">
      <c r="A626" s="13">
        <v>202105</v>
      </c>
      <c r="B626" s="14" t="s">
        <v>51</v>
      </c>
      <c r="C626" s="14" t="s">
        <v>10</v>
      </c>
      <c r="D626" s="14" t="s">
        <v>62</v>
      </c>
      <c r="E626" s="14">
        <v>-1550.12</v>
      </c>
      <c r="F626" s="14">
        <v>0</v>
      </c>
      <c r="G626" s="14">
        <v>0</v>
      </c>
      <c r="H626" s="14">
        <v>0</v>
      </c>
      <c r="I626" s="15" cm="1">
        <f t="array" ref="I626">IF(OR($C626={"R","U"}),E626,"")</f>
        <v>-1550.12</v>
      </c>
      <c r="J626" s="15" cm="1">
        <f t="array" ref="J626">IF(OR($C626={"R","U"}),F626,"")</f>
        <v>0</v>
      </c>
      <c r="K626" s="15" cm="1">
        <f t="array" ref="K626">IF(OR($C626={"R","U"}),G626,"")</f>
        <v>0</v>
      </c>
      <c r="L626" s="15" cm="1">
        <f t="array" ref="L626">IF(OR($C626={"R","U"}),H626,"")</f>
        <v>0</v>
      </c>
      <c r="M626" s="15" t="str">
        <f t="shared" si="9"/>
        <v>Irrigation</v>
      </c>
    </row>
    <row r="627" spans="1:13" x14ac:dyDescent="0.25">
      <c r="A627" s="13">
        <v>202105</v>
      </c>
      <c r="B627" s="14" t="s">
        <v>51</v>
      </c>
      <c r="C627" s="14" t="s">
        <v>10</v>
      </c>
      <c r="D627" s="14" t="s">
        <v>38</v>
      </c>
      <c r="E627" s="14">
        <v>-129090</v>
      </c>
      <c r="F627" s="14">
        <v>0</v>
      </c>
      <c r="G627" s="14">
        <v>0</v>
      </c>
      <c r="H627" s="14">
        <v>0</v>
      </c>
      <c r="I627" s="15" cm="1">
        <f t="array" ref="I627">IF(OR($C627={"R","U"}),E627,"")</f>
        <v>-129090</v>
      </c>
      <c r="J627" s="15" cm="1">
        <f t="array" ref="J627">IF(OR($C627={"R","U"}),F627,"")</f>
        <v>0</v>
      </c>
      <c r="K627" s="15" cm="1">
        <f t="array" ref="K627">IF(OR($C627={"R","U"}),G627,"")</f>
        <v>0</v>
      </c>
      <c r="L627" s="15" cm="1">
        <f t="array" ref="L627">IF(OR($C627={"R","U"}),H627,"")</f>
        <v>0</v>
      </c>
      <c r="M627" s="15" t="str">
        <f t="shared" si="9"/>
        <v>Irrigation</v>
      </c>
    </row>
    <row r="628" spans="1:13" x14ac:dyDescent="0.25">
      <c r="A628" s="13">
        <v>202105</v>
      </c>
      <c r="B628" s="14" t="s">
        <v>51</v>
      </c>
      <c r="C628" s="14" t="s">
        <v>10</v>
      </c>
      <c r="D628" s="14" t="s">
        <v>63</v>
      </c>
      <c r="F628" s="14">
        <v>5023</v>
      </c>
      <c r="G628" s="14">
        <v>0</v>
      </c>
      <c r="I628" s="15" cm="1">
        <f t="array" ref="I628">IF(OR($C628={"R","U"}),E628,"")</f>
        <v>0</v>
      </c>
      <c r="J628" s="15" cm="1">
        <f t="array" ref="J628">IF(OR($C628={"R","U"}),F628,"")</f>
        <v>5023</v>
      </c>
      <c r="K628" s="15" cm="1">
        <f t="array" ref="K628">IF(OR($C628={"R","U"}),G628,"")</f>
        <v>0</v>
      </c>
      <c r="L628" s="15" cm="1">
        <f t="array" ref="L628">IF(OR($C628={"R","U"}),H628,"")</f>
        <v>0</v>
      </c>
      <c r="M628" s="15" t="str">
        <f t="shared" si="9"/>
        <v>Irrigation</v>
      </c>
    </row>
    <row r="629" spans="1:13" x14ac:dyDescent="0.25">
      <c r="A629" s="13">
        <v>202105</v>
      </c>
      <c r="B629" s="14" t="s">
        <v>51</v>
      </c>
      <c r="C629" s="14" t="s">
        <v>10</v>
      </c>
      <c r="D629" s="14" t="s">
        <v>40</v>
      </c>
      <c r="E629" s="14">
        <v>3496.01</v>
      </c>
      <c r="F629" s="14">
        <v>0</v>
      </c>
      <c r="G629" s="14">
        <v>0</v>
      </c>
      <c r="H629" s="14">
        <v>0</v>
      </c>
      <c r="I629" s="15" cm="1">
        <f t="array" ref="I629">IF(OR($C629={"R","U"}),E629,"")</f>
        <v>3496.01</v>
      </c>
      <c r="J629" s="15" cm="1">
        <f t="array" ref="J629">IF(OR($C629={"R","U"}),F629,"")</f>
        <v>0</v>
      </c>
      <c r="K629" s="15" cm="1">
        <f t="array" ref="K629">IF(OR($C629={"R","U"}),G629,"")</f>
        <v>0</v>
      </c>
      <c r="L629" s="15" cm="1">
        <f t="array" ref="L629">IF(OR($C629={"R","U"}),H629,"")</f>
        <v>0</v>
      </c>
      <c r="M629" s="15" t="str">
        <f t="shared" si="9"/>
        <v>Irrigation</v>
      </c>
    </row>
    <row r="630" spans="1:13" x14ac:dyDescent="0.25">
      <c r="A630" s="13">
        <v>202105</v>
      </c>
      <c r="B630" s="14" t="s">
        <v>51</v>
      </c>
      <c r="C630" s="14" t="s">
        <v>10</v>
      </c>
      <c r="D630" s="14" t="s">
        <v>41</v>
      </c>
      <c r="E630" s="14">
        <v>39561.57</v>
      </c>
      <c r="F630" s="14">
        <v>0</v>
      </c>
      <c r="G630" s="14">
        <v>0</v>
      </c>
      <c r="H630" s="14">
        <v>0</v>
      </c>
      <c r="I630" s="15" cm="1">
        <f t="array" ref="I630">IF(OR($C630={"R","U"}),E630,"")</f>
        <v>39561.57</v>
      </c>
      <c r="J630" s="15" cm="1">
        <f t="array" ref="J630">IF(OR($C630={"R","U"}),F630,"")</f>
        <v>0</v>
      </c>
      <c r="K630" s="15" cm="1">
        <f t="array" ref="K630">IF(OR($C630={"R","U"}),G630,"")</f>
        <v>0</v>
      </c>
      <c r="L630" s="15" cm="1">
        <f t="array" ref="L630">IF(OR($C630={"R","U"}),H630,"")</f>
        <v>0</v>
      </c>
      <c r="M630" s="15" t="str">
        <f t="shared" si="9"/>
        <v>Irrigation</v>
      </c>
    </row>
    <row r="631" spans="1:13" x14ac:dyDescent="0.25">
      <c r="A631" s="13">
        <v>202105</v>
      </c>
      <c r="B631" s="14" t="s">
        <v>51</v>
      </c>
      <c r="C631" s="14" t="s">
        <v>10</v>
      </c>
      <c r="D631" s="14" t="s">
        <v>42</v>
      </c>
      <c r="E631" s="14">
        <v>357.25</v>
      </c>
      <c r="F631" s="14">
        <v>0</v>
      </c>
      <c r="G631" s="14">
        <v>0</v>
      </c>
      <c r="H631" s="14">
        <v>0</v>
      </c>
      <c r="I631" s="15" cm="1">
        <f t="array" ref="I631">IF(OR($C631={"R","U"}),E631,"")</f>
        <v>357.25</v>
      </c>
      <c r="J631" s="15" cm="1">
        <f t="array" ref="J631">IF(OR($C631={"R","U"}),F631,"")</f>
        <v>0</v>
      </c>
      <c r="K631" s="15" cm="1">
        <f t="array" ref="K631">IF(OR($C631={"R","U"}),G631,"")</f>
        <v>0</v>
      </c>
      <c r="L631" s="15" cm="1">
        <f t="array" ref="L631">IF(OR($C631={"R","U"}),H631,"")</f>
        <v>0</v>
      </c>
      <c r="M631" s="15" t="str">
        <f t="shared" si="9"/>
        <v>Irrigation</v>
      </c>
    </row>
    <row r="632" spans="1:13" x14ac:dyDescent="0.25">
      <c r="A632" s="13">
        <v>202105</v>
      </c>
      <c r="B632" s="14" t="s">
        <v>51</v>
      </c>
      <c r="C632" s="14" t="s">
        <v>43</v>
      </c>
      <c r="D632" s="14" t="s">
        <v>64</v>
      </c>
      <c r="E632" s="14">
        <v>504000</v>
      </c>
      <c r="F632" s="14">
        <v>0</v>
      </c>
      <c r="G632" s="14">
        <v>0</v>
      </c>
      <c r="H632" s="14">
        <v>3414000</v>
      </c>
      <c r="I632" s="15" cm="1">
        <f t="array" ref="I632">IF(OR($C632={"R","U"}),E632,"")</f>
        <v>504000</v>
      </c>
      <c r="J632" s="15" cm="1">
        <f t="array" ref="J632">IF(OR($C632={"R","U"}),F632,"")</f>
        <v>0</v>
      </c>
      <c r="K632" s="15" cm="1">
        <f t="array" ref="K632">IF(OR($C632={"R","U"}),G632,"")</f>
        <v>0</v>
      </c>
      <c r="L632" s="15" cm="1">
        <f t="array" ref="L632">IF(OR($C632={"R","U"}),H632,"")</f>
        <v>3414000</v>
      </c>
      <c r="M632" s="15" t="str">
        <f t="shared" si="9"/>
        <v>Irrigation</v>
      </c>
    </row>
    <row r="633" spans="1:13" x14ac:dyDescent="0.25">
      <c r="A633" s="13">
        <v>202105</v>
      </c>
      <c r="B633" s="14" t="s">
        <v>65</v>
      </c>
      <c r="C633" s="14" t="s">
        <v>10</v>
      </c>
      <c r="D633" s="14" t="s">
        <v>66</v>
      </c>
      <c r="E633" s="14">
        <v>7.57</v>
      </c>
      <c r="H633" s="14">
        <v>0</v>
      </c>
      <c r="I633" s="15" cm="1">
        <f t="array" ref="I633">IF(OR($C633={"R","U"}),E633,"")</f>
        <v>7.57</v>
      </c>
      <c r="J633" s="15" cm="1">
        <f t="array" ref="J633">IF(OR($C633={"R","U"}),F633,"")</f>
        <v>0</v>
      </c>
      <c r="K633" s="15" cm="1">
        <f t="array" ref="K633">IF(OR($C633={"R","U"}),G633,"")</f>
        <v>0</v>
      </c>
      <c r="L633" s="15" cm="1">
        <f t="array" ref="L633">IF(OR($C633={"R","U"}),H633,"")</f>
        <v>0</v>
      </c>
      <c r="M633" s="15" t="str">
        <f t="shared" si="9"/>
        <v>Lighting</v>
      </c>
    </row>
    <row r="634" spans="1:13" x14ac:dyDescent="0.25">
      <c r="A634" s="13">
        <v>202105</v>
      </c>
      <c r="B634" s="14" t="s">
        <v>65</v>
      </c>
      <c r="C634" s="14" t="s">
        <v>10</v>
      </c>
      <c r="D634" s="14" t="s">
        <v>67</v>
      </c>
      <c r="E634" s="14">
        <v>5036.74</v>
      </c>
      <c r="F634" s="14">
        <v>0</v>
      </c>
      <c r="G634" s="14">
        <v>119</v>
      </c>
      <c r="H634" s="14">
        <v>116531</v>
      </c>
      <c r="I634" s="15" cm="1">
        <f t="array" ref="I634">IF(OR($C634={"R","U"}),E634,"")</f>
        <v>5036.74</v>
      </c>
      <c r="J634" s="15" cm="1">
        <f t="array" ref="J634">IF(OR($C634={"R","U"}),F634,"")</f>
        <v>0</v>
      </c>
      <c r="K634" s="15" cm="1">
        <f t="array" ref="K634">IF(OR($C634={"R","U"}),G634,"")</f>
        <v>119</v>
      </c>
      <c r="L634" s="15" cm="1">
        <f t="array" ref="L634">IF(OR($C634={"R","U"}),H634,"")</f>
        <v>116531</v>
      </c>
      <c r="M634" s="15" t="str">
        <f t="shared" si="9"/>
        <v>Lighting</v>
      </c>
    </row>
    <row r="635" spans="1:13" x14ac:dyDescent="0.25">
      <c r="A635" s="13">
        <v>202105</v>
      </c>
      <c r="B635" s="14" t="s">
        <v>65</v>
      </c>
      <c r="C635" s="14" t="s">
        <v>10</v>
      </c>
      <c r="D635" s="14" t="s">
        <v>68</v>
      </c>
      <c r="E635" s="14">
        <v>2068.62</v>
      </c>
      <c r="F635" s="14">
        <v>0</v>
      </c>
      <c r="G635" s="14">
        <v>113</v>
      </c>
      <c r="H635" s="14">
        <v>47864</v>
      </c>
      <c r="I635" s="15" cm="1">
        <f t="array" ref="I635">IF(OR($C635={"R","U"}),E635,"")</f>
        <v>2068.62</v>
      </c>
      <c r="J635" s="15" cm="1">
        <f t="array" ref="J635">IF(OR($C635={"R","U"}),F635,"")</f>
        <v>0</v>
      </c>
      <c r="K635" s="15" cm="1">
        <f t="array" ref="K635">IF(OR($C635={"R","U"}),G635,"")</f>
        <v>113</v>
      </c>
      <c r="L635" s="15" cm="1">
        <f t="array" ref="L635">IF(OR($C635={"R","U"}),H635,"")</f>
        <v>47864</v>
      </c>
      <c r="M635" s="15" t="str">
        <f t="shared" si="9"/>
        <v>Lighting</v>
      </c>
    </row>
    <row r="636" spans="1:13" x14ac:dyDescent="0.25">
      <c r="A636" s="13">
        <v>202105</v>
      </c>
      <c r="B636" s="14" t="s">
        <v>65</v>
      </c>
      <c r="C636" s="14" t="s">
        <v>10</v>
      </c>
      <c r="D636" s="14" t="s">
        <v>69</v>
      </c>
      <c r="E636" s="14">
        <v>36348.01</v>
      </c>
      <c r="F636" s="14">
        <v>0</v>
      </c>
      <c r="G636" s="14">
        <v>225</v>
      </c>
      <c r="H636" s="14">
        <v>162942</v>
      </c>
      <c r="I636" s="15" cm="1">
        <f t="array" ref="I636">IF(OR($C636={"R","U"}),E636,"")</f>
        <v>36348.01</v>
      </c>
      <c r="J636" s="15" cm="1">
        <f t="array" ref="J636">IF(OR($C636={"R","U"}),F636,"")</f>
        <v>0</v>
      </c>
      <c r="K636" s="15" cm="1">
        <f t="array" ref="K636">IF(OR($C636={"R","U"}),G636,"")</f>
        <v>225</v>
      </c>
      <c r="L636" s="15" cm="1">
        <f t="array" ref="L636">IF(OR($C636={"R","U"}),H636,"")</f>
        <v>162942</v>
      </c>
      <c r="M636" s="15" t="str">
        <f t="shared" si="9"/>
        <v>Lighting</v>
      </c>
    </row>
    <row r="637" spans="1:13" x14ac:dyDescent="0.25">
      <c r="A637" s="13">
        <v>202105</v>
      </c>
      <c r="B637" s="14" t="s">
        <v>65</v>
      </c>
      <c r="C637" s="14" t="s">
        <v>10</v>
      </c>
      <c r="D637" s="14" t="s">
        <v>70</v>
      </c>
      <c r="E637" s="14">
        <v>972.2</v>
      </c>
      <c r="F637" s="14">
        <v>0</v>
      </c>
      <c r="G637" s="14">
        <v>0</v>
      </c>
      <c r="H637" s="14">
        <v>0</v>
      </c>
      <c r="I637" s="15" cm="1">
        <f t="array" ref="I637">IF(OR($C637={"R","U"}),E637,"")</f>
        <v>972.2</v>
      </c>
      <c r="J637" s="15" cm="1">
        <f t="array" ref="J637">IF(OR($C637={"R","U"}),F637,"")</f>
        <v>0</v>
      </c>
      <c r="K637" s="15" cm="1">
        <f t="array" ref="K637">IF(OR($C637={"R","U"}),G637,"")</f>
        <v>0</v>
      </c>
      <c r="L637" s="15" cm="1">
        <f t="array" ref="L637">IF(OR($C637={"R","U"}),H637,"")</f>
        <v>0</v>
      </c>
      <c r="M637" s="15" t="str">
        <f t="shared" si="9"/>
        <v>Lighting</v>
      </c>
    </row>
    <row r="638" spans="1:13" x14ac:dyDescent="0.25">
      <c r="A638" s="13">
        <v>202105</v>
      </c>
      <c r="B638" s="14" t="s">
        <v>65</v>
      </c>
      <c r="C638" s="14" t="s">
        <v>10</v>
      </c>
      <c r="D638" s="14" t="s">
        <v>39</v>
      </c>
      <c r="F638" s="14">
        <v>220</v>
      </c>
      <c r="G638" s="14">
        <v>0</v>
      </c>
      <c r="I638" s="15" cm="1">
        <f t="array" ref="I638">IF(OR($C638={"R","U"}),E638,"")</f>
        <v>0</v>
      </c>
      <c r="J638" s="15" cm="1">
        <f t="array" ref="J638">IF(OR($C638={"R","U"}),F638,"")</f>
        <v>220</v>
      </c>
      <c r="K638" s="15" cm="1">
        <f t="array" ref="K638">IF(OR($C638={"R","U"}),G638,"")</f>
        <v>0</v>
      </c>
      <c r="L638" s="15" cm="1">
        <f t="array" ref="L638">IF(OR($C638={"R","U"}),H638,"")</f>
        <v>0</v>
      </c>
      <c r="M638" s="15" t="str">
        <f t="shared" si="9"/>
        <v>Lighting</v>
      </c>
    </row>
    <row r="639" spans="1:13" x14ac:dyDescent="0.25">
      <c r="A639" s="13">
        <v>202105</v>
      </c>
      <c r="B639" s="14" t="s">
        <v>65</v>
      </c>
      <c r="C639" s="14" t="s">
        <v>10</v>
      </c>
      <c r="D639" s="14" t="s">
        <v>40</v>
      </c>
      <c r="E639" s="14">
        <v>477.16</v>
      </c>
      <c r="F639" s="14">
        <v>0</v>
      </c>
      <c r="G639" s="14">
        <v>0</v>
      </c>
      <c r="H639" s="14">
        <v>0</v>
      </c>
      <c r="I639" s="15" cm="1">
        <f t="array" ref="I639">IF(OR($C639={"R","U"}),E639,"")</f>
        <v>477.16</v>
      </c>
      <c r="J639" s="15" cm="1">
        <f t="array" ref="J639">IF(OR($C639={"R","U"}),F639,"")</f>
        <v>0</v>
      </c>
      <c r="K639" s="15" cm="1">
        <f t="array" ref="K639">IF(OR($C639={"R","U"}),G639,"")</f>
        <v>0</v>
      </c>
      <c r="L639" s="15" cm="1">
        <f t="array" ref="L639">IF(OR($C639={"R","U"}),H639,"")</f>
        <v>0</v>
      </c>
      <c r="M639" s="15" t="str">
        <f t="shared" si="9"/>
        <v>Lighting</v>
      </c>
    </row>
    <row r="640" spans="1:13" x14ac:dyDescent="0.25">
      <c r="A640" s="13">
        <v>202105</v>
      </c>
      <c r="B640" s="14" t="s">
        <v>65</v>
      </c>
      <c r="C640" s="14" t="s">
        <v>10</v>
      </c>
      <c r="D640" s="14" t="s">
        <v>41</v>
      </c>
      <c r="E640" s="14">
        <v>224.65</v>
      </c>
      <c r="F640" s="14">
        <v>0</v>
      </c>
      <c r="G640" s="14">
        <v>0</v>
      </c>
      <c r="H640" s="14">
        <v>0</v>
      </c>
      <c r="I640" s="15" cm="1">
        <f t="array" ref="I640">IF(OR($C640={"R","U"}),E640,"")</f>
        <v>224.65</v>
      </c>
      <c r="J640" s="15" cm="1">
        <f t="array" ref="J640">IF(OR($C640={"R","U"}),F640,"")</f>
        <v>0</v>
      </c>
      <c r="K640" s="15" cm="1">
        <f t="array" ref="K640">IF(OR($C640={"R","U"}),G640,"")</f>
        <v>0</v>
      </c>
      <c r="L640" s="15" cm="1">
        <f t="array" ref="L640">IF(OR($C640={"R","U"}),H640,"")</f>
        <v>0</v>
      </c>
      <c r="M640" s="15" t="str">
        <f t="shared" si="9"/>
        <v>Lighting</v>
      </c>
    </row>
    <row r="641" spans="1:13" x14ac:dyDescent="0.25">
      <c r="A641" s="13">
        <v>202105</v>
      </c>
      <c r="B641" s="14" t="s">
        <v>65</v>
      </c>
      <c r="C641" s="14" t="s">
        <v>43</v>
      </c>
      <c r="D641" s="14" t="s">
        <v>44</v>
      </c>
      <c r="E641" s="14">
        <v>2000</v>
      </c>
      <c r="F641" s="14">
        <v>0</v>
      </c>
      <c r="G641" s="14">
        <v>0</v>
      </c>
      <c r="H641" s="14">
        <v>1000</v>
      </c>
      <c r="I641" s="15" cm="1">
        <f t="array" ref="I641">IF(OR($C641={"R","U"}),E641,"")</f>
        <v>2000</v>
      </c>
      <c r="J641" s="15" cm="1">
        <f t="array" ref="J641">IF(OR($C641={"R","U"}),F641,"")</f>
        <v>0</v>
      </c>
      <c r="K641" s="15" cm="1">
        <f t="array" ref="K641">IF(OR($C641={"R","U"}),G641,"")</f>
        <v>0</v>
      </c>
      <c r="L641" s="15" cm="1">
        <f t="array" ref="L641">IF(OR($C641={"R","U"}),H641,"")</f>
        <v>1000</v>
      </c>
      <c r="M641" s="15" t="str">
        <f t="shared" si="9"/>
        <v>Lighting</v>
      </c>
    </row>
    <row r="642" spans="1:13" x14ac:dyDescent="0.25">
      <c r="A642" s="13">
        <v>202105</v>
      </c>
      <c r="B642" s="14" t="s">
        <v>71</v>
      </c>
      <c r="C642" s="14" t="s">
        <v>1</v>
      </c>
      <c r="D642" s="14" t="s">
        <v>72</v>
      </c>
      <c r="E642" s="14">
        <v>-2499.38</v>
      </c>
      <c r="F642" s="14">
        <v>0</v>
      </c>
      <c r="G642" s="14">
        <v>1549</v>
      </c>
      <c r="H642" s="14">
        <v>343321</v>
      </c>
      <c r="I642" s="15" t="str" cm="1">
        <f t="array" ref="I642">IF(OR($C642={"R","U"}),E642,"")</f>
        <v/>
      </c>
      <c r="J642" s="15" t="str" cm="1">
        <f t="array" ref="J642">IF(OR($C642={"R","U"}),F642,"")</f>
        <v/>
      </c>
      <c r="K642" s="15" t="str" cm="1">
        <f t="array" ref="K642">IF(OR($C642={"R","U"}),G642,"")</f>
        <v/>
      </c>
      <c r="L642" s="15" t="str" cm="1">
        <f t="array" ref="L642">IF(OR($C642={"R","U"}),H642,"")</f>
        <v/>
      </c>
      <c r="M642" s="15" t="str">
        <f t="shared" si="9"/>
        <v>Residential</v>
      </c>
    </row>
    <row r="643" spans="1:13" x14ac:dyDescent="0.25">
      <c r="A643" s="13">
        <v>202105</v>
      </c>
      <c r="B643" s="14" t="s">
        <v>71</v>
      </c>
      <c r="C643" s="14" t="s">
        <v>1</v>
      </c>
      <c r="D643" s="14" t="s">
        <v>73</v>
      </c>
      <c r="E643" s="14">
        <v>-146.38999999999999</v>
      </c>
      <c r="H643" s="14">
        <v>19877</v>
      </c>
      <c r="I643" s="15" t="str" cm="1">
        <f t="array" ref="I643">IF(OR($C643={"R","U"}),E643,"")</f>
        <v/>
      </c>
      <c r="J643" s="15" t="str" cm="1">
        <f t="array" ref="J643">IF(OR($C643={"R","U"}),F643,"")</f>
        <v/>
      </c>
      <c r="K643" s="15" t="str" cm="1">
        <f t="array" ref="K643">IF(OR($C643={"R","U"}),G643,"")</f>
        <v/>
      </c>
      <c r="L643" s="15" t="str" cm="1">
        <f t="array" ref="L643">IF(OR($C643={"R","U"}),H643,"")</f>
        <v/>
      </c>
      <c r="M643" s="15" t="str">
        <f t="shared" ref="M643:M706" si="10">IF(LEFT(B643,3)="RES","Residential",IF(LEFT(B643,3)="COM","Commercial",IF(LEFT(B643,3)="IND","Industrial",IF(LEFT(B643,3)="IRR","Irrigation",IF(LEFT(B643,3)="PUB","Lighting")))))</f>
        <v>Residential</v>
      </c>
    </row>
    <row r="644" spans="1:13" x14ac:dyDescent="0.25">
      <c r="A644" s="13">
        <v>202105</v>
      </c>
      <c r="B644" s="14" t="s">
        <v>71</v>
      </c>
      <c r="C644" s="14" t="s">
        <v>1</v>
      </c>
      <c r="D644" s="14" t="s">
        <v>74</v>
      </c>
      <c r="E644" s="14">
        <v>-616349.15</v>
      </c>
      <c r="F644" s="14">
        <v>0</v>
      </c>
      <c r="G644" s="14">
        <v>102840</v>
      </c>
      <c r="H644" s="14">
        <v>84663331</v>
      </c>
      <c r="I644" s="15" t="str" cm="1">
        <f t="array" ref="I644">IF(OR($C644={"R","U"}),E644,"")</f>
        <v/>
      </c>
      <c r="J644" s="15" t="str" cm="1">
        <f t="array" ref="J644">IF(OR($C644={"R","U"}),F644,"")</f>
        <v/>
      </c>
      <c r="K644" s="15" t="str" cm="1">
        <f t="array" ref="K644">IF(OR($C644={"R","U"}),G644,"")</f>
        <v/>
      </c>
      <c r="L644" s="15" t="str" cm="1">
        <f t="array" ref="L644">IF(OR($C644={"R","U"}),H644,"")</f>
        <v/>
      </c>
      <c r="M644" s="15" t="str">
        <f t="shared" si="10"/>
        <v>Residential</v>
      </c>
    </row>
    <row r="645" spans="1:13" x14ac:dyDescent="0.25">
      <c r="A645" s="13">
        <v>202105</v>
      </c>
      <c r="B645" s="14" t="s">
        <v>71</v>
      </c>
      <c r="C645" s="14" t="s">
        <v>1</v>
      </c>
      <c r="D645" s="14" t="s">
        <v>75</v>
      </c>
      <c r="E645" s="14">
        <v>-37019.79</v>
      </c>
      <c r="F645" s="14">
        <v>0</v>
      </c>
      <c r="G645" s="14">
        <v>5981</v>
      </c>
      <c r="H645" s="14">
        <v>5085131</v>
      </c>
      <c r="I645" s="15" t="str" cm="1">
        <f t="array" ref="I645">IF(OR($C645={"R","U"}),E645,"")</f>
        <v/>
      </c>
      <c r="J645" s="15" t="str" cm="1">
        <f t="array" ref="J645">IF(OR($C645={"R","U"}),F645,"")</f>
        <v/>
      </c>
      <c r="K645" s="15" t="str" cm="1">
        <f t="array" ref="K645">IF(OR($C645={"R","U"}),G645,"")</f>
        <v/>
      </c>
      <c r="L645" s="15" t="str" cm="1">
        <f t="array" ref="L645">IF(OR($C645={"R","U"}),H645,"")</f>
        <v/>
      </c>
      <c r="M645" s="15" t="str">
        <f t="shared" si="10"/>
        <v>Residential</v>
      </c>
    </row>
    <row r="646" spans="1:13" x14ac:dyDescent="0.25">
      <c r="A646" s="13">
        <v>202105</v>
      </c>
      <c r="B646" s="14" t="s">
        <v>71</v>
      </c>
      <c r="C646" s="14" t="s">
        <v>1</v>
      </c>
      <c r="D646" s="14" t="s">
        <v>76</v>
      </c>
      <c r="E646" s="14">
        <v>-1016.77</v>
      </c>
      <c r="F646" s="14">
        <v>0</v>
      </c>
      <c r="G646" s="14">
        <v>76</v>
      </c>
      <c r="H646" s="14">
        <v>139661</v>
      </c>
      <c r="I646" s="15" t="str" cm="1">
        <f t="array" ref="I646">IF(OR($C646={"R","U"}),E646,"")</f>
        <v/>
      </c>
      <c r="J646" s="15" t="str" cm="1">
        <f t="array" ref="J646">IF(OR($C646={"R","U"}),F646,"")</f>
        <v/>
      </c>
      <c r="K646" s="15" t="str" cm="1">
        <f t="array" ref="K646">IF(OR($C646={"R","U"}),G646,"")</f>
        <v/>
      </c>
      <c r="L646" s="15" t="str" cm="1">
        <f t="array" ref="L646">IF(OR($C646={"R","U"}),H646,"")</f>
        <v/>
      </c>
      <c r="M646" s="15" t="str">
        <f t="shared" si="10"/>
        <v>Residential</v>
      </c>
    </row>
    <row r="647" spans="1:13" x14ac:dyDescent="0.25">
      <c r="A647" s="13">
        <v>202105</v>
      </c>
      <c r="B647" s="14" t="s">
        <v>71</v>
      </c>
      <c r="C647" s="14" t="s">
        <v>1</v>
      </c>
      <c r="D647" s="14" t="s">
        <v>77</v>
      </c>
      <c r="E647" s="14">
        <v>-126.52</v>
      </c>
      <c r="F647" s="14">
        <v>0</v>
      </c>
      <c r="G647" s="14">
        <v>11</v>
      </c>
      <c r="H647" s="14">
        <v>17378</v>
      </c>
      <c r="I647" s="15" t="str" cm="1">
        <f t="array" ref="I647">IF(OR($C647={"R","U"}),E647,"")</f>
        <v/>
      </c>
      <c r="J647" s="15" t="str" cm="1">
        <f t="array" ref="J647">IF(OR($C647={"R","U"}),F647,"")</f>
        <v/>
      </c>
      <c r="K647" s="15" t="str" cm="1">
        <f t="array" ref="K647">IF(OR($C647={"R","U"}),G647,"")</f>
        <v/>
      </c>
      <c r="L647" s="15" t="str" cm="1">
        <f t="array" ref="L647">IF(OR($C647={"R","U"}),H647,"")</f>
        <v/>
      </c>
      <c r="M647" s="15" t="str">
        <f t="shared" si="10"/>
        <v>Residential</v>
      </c>
    </row>
    <row r="648" spans="1:13" x14ac:dyDescent="0.25">
      <c r="A648" s="13">
        <v>202105</v>
      </c>
      <c r="B648" s="14" t="s">
        <v>71</v>
      </c>
      <c r="C648" s="14" t="s">
        <v>1</v>
      </c>
      <c r="D648" s="14" t="s">
        <v>78</v>
      </c>
      <c r="E648" s="14">
        <v>-10624.1</v>
      </c>
      <c r="F648" s="14">
        <v>0</v>
      </c>
      <c r="G648" s="14">
        <v>3457</v>
      </c>
      <c r="H648" s="14">
        <v>1459354</v>
      </c>
      <c r="I648" s="15" t="str" cm="1">
        <f t="array" ref="I648">IF(OR($C648={"R","U"}),E648,"")</f>
        <v/>
      </c>
      <c r="J648" s="15" t="str" cm="1">
        <f t="array" ref="J648">IF(OR($C648={"R","U"}),F648,"")</f>
        <v/>
      </c>
      <c r="K648" s="15" t="str" cm="1">
        <f t="array" ref="K648">IF(OR($C648={"R","U"}),G648,"")</f>
        <v/>
      </c>
      <c r="L648" s="15" t="str" cm="1">
        <f t="array" ref="L648">IF(OR($C648={"R","U"}),H648,"")</f>
        <v/>
      </c>
      <c r="M648" s="15" t="str">
        <f t="shared" si="10"/>
        <v>Residential</v>
      </c>
    </row>
    <row r="649" spans="1:13" x14ac:dyDescent="0.25">
      <c r="A649" s="13">
        <v>202105</v>
      </c>
      <c r="B649" s="14" t="s">
        <v>71</v>
      </c>
      <c r="C649" s="14" t="s">
        <v>1</v>
      </c>
      <c r="D649" s="14" t="s">
        <v>79</v>
      </c>
      <c r="E649" s="14">
        <v>-671.07</v>
      </c>
      <c r="F649" s="14">
        <v>0</v>
      </c>
      <c r="G649" s="14">
        <v>2</v>
      </c>
      <c r="H649" s="14">
        <v>92180</v>
      </c>
      <c r="I649" s="15" t="str" cm="1">
        <f t="array" ref="I649">IF(OR($C649={"R","U"}),E649,"")</f>
        <v/>
      </c>
      <c r="J649" s="15" t="str" cm="1">
        <f t="array" ref="J649">IF(OR($C649={"R","U"}),F649,"")</f>
        <v/>
      </c>
      <c r="K649" s="15" t="str" cm="1">
        <f t="array" ref="K649">IF(OR($C649={"R","U"}),G649,"")</f>
        <v/>
      </c>
      <c r="L649" s="15" t="str" cm="1">
        <f t="array" ref="L649">IF(OR($C649={"R","U"}),H649,"")</f>
        <v/>
      </c>
      <c r="M649" s="15" t="str">
        <f t="shared" si="10"/>
        <v>Residential</v>
      </c>
    </row>
    <row r="650" spans="1:13" x14ac:dyDescent="0.25">
      <c r="A650" s="13">
        <v>202105</v>
      </c>
      <c r="B650" s="14" t="s">
        <v>71</v>
      </c>
      <c r="C650" s="14" t="s">
        <v>1</v>
      </c>
      <c r="D650" s="14" t="s">
        <v>80</v>
      </c>
      <c r="E650" s="14">
        <v>-96.5</v>
      </c>
      <c r="F650" s="14">
        <v>0</v>
      </c>
      <c r="G650" s="14">
        <v>45</v>
      </c>
      <c r="H650" s="14">
        <v>13255</v>
      </c>
      <c r="I650" s="15" t="str" cm="1">
        <f t="array" ref="I650">IF(OR($C650={"R","U"}),E650,"")</f>
        <v/>
      </c>
      <c r="J650" s="15" t="str" cm="1">
        <f t="array" ref="J650">IF(OR($C650={"R","U"}),F650,"")</f>
        <v/>
      </c>
      <c r="K650" s="15" t="str" cm="1">
        <f t="array" ref="K650">IF(OR($C650={"R","U"}),G650,"")</f>
        <v/>
      </c>
      <c r="L650" s="15" t="str" cm="1">
        <f t="array" ref="L650">IF(OR($C650={"R","U"}),H650,"")</f>
        <v/>
      </c>
      <c r="M650" s="15" t="str">
        <f t="shared" si="10"/>
        <v>Residential</v>
      </c>
    </row>
    <row r="651" spans="1:13" x14ac:dyDescent="0.25">
      <c r="A651" s="13">
        <v>202105</v>
      </c>
      <c r="B651" s="14" t="s">
        <v>71</v>
      </c>
      <c r="C651" s="14" t="s">
        <v>1</v>
      </c>
      <c r="D651" s="14" t="s">
        <v>8</v>
      </c>
      <c r="E651" s="14">
        <v>-11057.09</v>
      </c>
      <c r="F651" s="14">
        <v>0</v>
      </c>
      <c r="G651" s="14">
        <v>0</v>
      </c>
      <c r="H651" s="14">
        <v>0</v>
      </c>
      <c r="I651" s="15" t="str" cm="1">
        <f t="array" ref="I651">IF(OR($C651={"R","U"}),E651,"")</f>
        <v/>
      </c>
      <c r="J651" s="15" t="str" cm="1">
        <f t="array" ref="J651">IF(OR($C651={"R","U"}),F651,"")</f>
        <v/>
      </c>
      <c r="K651" s="15" t="str" cm="1">
        <f t="array" ref="K651">IF(OR($C651={"R","U"}),G651,"")</f>
        <v/>
      </c>
      <c r="L651" s="15" t="str" cm="1">
        <f t="array" ref="L651">IF(OR($C651={"R","U"}),H651,"")</f>
        <v/>
      </c>
      <c r="M651" s="15" t="str">
        <f t="shared" si="10"/>
        <v>Residential</v>
      </c>
    </row>
    <row r="652" spans="1:13" x14ac:dyDescent="0.25">
      <c r="A652" s="13">
        <v>202105</v>
      </c>
      <c r="B652" s="14" t="s">
        <v>71</v>
      </c>
      <c r="C652" s="14" t="s">
        <v>1</v>
      </c>
      <c r="D652" s="14" t="s">
        <v>9</v>
      </c>
      <c r="F652" s="14">
        <v>112211</v>
      </c>
      <c r="G652" s="14">
        <v>0</v>
      </c>
      <c r="I652" s="15" t="str" cm="1">
        <f t="array" ref="I652">IF(OR($C652={"R","U"}),E652,"")</f>
        <v/>
      </c>
      <c r="J652" s="15" t="str" cm="1">
        <f t="array" ref="J652">IF(OR($C652={"R","U"}),F652,"")</f>
        <v/>
      </c>
      <c r="K652" s="15" t="str" cm="1">
        <f t="array" ref="K652">IF(OR($C652={"R","U"}),G652,"")</f>
        <v/>
      </c>
      <c r="L652" s="15" t="str" cm="1">
        <f t="array" ref="L652">IF(OR($C652={"R","U"}),H652,"")</f>
        <v/>
      </c>
      <c r="M652" s="15" t="str">
        <f t="shared" si="10"/>
        <v>Residential</v>
      </c>
    </row>
    <row r="653" spans="1:13" x14ac:dyDescent="0.25">
      <c r="A653" s="13">
        <v>202105</v>
      </c>
      <c r="B653" s="14" t="s">
        <v>71</v>
      </c>
      <c r="C653" s="14" t="s">
        <v>10</v>
      </c>
      <c r="D653" s="14" t="s">
        <v>99</v>
      </c>
      <c r="E653" s="14">
        <v>-0.75</v>
      </c>
      <c r="H653" s="14">
        <v>0</v>
      </c>
      <c r="I653" s="15" cm="1">
        <f t="array" ref="I653">IF(OR($C653={"R","U"}),E653,"")</f>
        <v>-0.75</v>
      </c>
      <c r="J653" s="15" cm="1">
        <f t="array" ref="J653">IF(OR($C653={"R","U"}),F653,"")</f>
        <v>0</v>
      </c>
      <c r="K653" s="15" cm="1">
        <f t="array" ref="K653">IF(OR($C653={"R","U"}),G653,"")</f>
        <v>0</v>
      </c>
      <c r="L653" s="15" cm="1">
        <f t="array" ref="L653">IF(OR($C653={"R","U"}),H653,"")</f>
        <v>0</v>
      </c>
      <c r="M653" s="15" t="str">
        <f t="shared" si="10"/>
        <v>Residential</v>
      </c>
    </row>
    <row r="654" spans="1:13" x14ac:dyDescent="0.25">
      <c r="A654" s="13">
        <v>202105</v>
      </c>
      <c r="B654" s="14" t="s">
        <v>71</v>
      </c>
      <c r="C654" s="14" t="s">
        <v>10</v>
      </c>
      <c r="D654" s="14" t="s">
        <v>20</v>
      </c>
      <c r="E654" s="14">
        <v>43.91</v>
      </c>
      <c r="H654" s="14">
        <v>0</v>
      </c>
      <c r="I654" s="15" cm="1">
        <f t="array" ref="I654">IF(OR($C654={"R","U"}),E654,"")</f>
        <v>43.91</v>
      </c>
      <c r="J654" s="15" cm="1">
        <f t="array" ref="J654">IF(OR($C654={"R","U"}),F654,"")</f>
        <v>0</v>
      </c>
      <c r="K654" s="15" cm="1">
        <f t="array" ref="K654">IF(OR($C654={"R","U"}),G654,"")</f>
        <v>0</v>
      </c>
      <c r="L654" s="15" cm="1">
        <f t="array" ref="L654">IF(OR($C654={"R","U"}),H654,"")</f>
        <v>0</v>
      </c>
      <c r="M654" s="15" t="str">
        <f t="shared" si="10"/>
        <v>Residential</v>
      </c>
    </row>
    <row r="655" spans="1:13" x14ac:dyDescent="0.25">
      <c r="A655" s="13">
        <v>202105</v>
      </c>
      <c r="B655" s="14" t="s">
        <v>71</v>
      </c>
      <c r="C655" s="14" t="s">
        <v>10</v>
      </c>
      <c r="D655" s="14" t="s">
        <v>23</v>
      </c>
      <c r="E655" s="14">
        <v>81.95</v>
      </c>
      <c r="H655" s="14">
        <v>0</v>
      </c>
      <c r="I655" s="15" cm="1">
        <f t="array" ref="I655">IF(OR($C655={"R","U"}),E655,"")</f>
        <v>81.95</v>
      </c>
      <c r="J655" s="15" cm="1">
        <f t="array" ref="J655">IF(OR($C655={"R","U"}),F655,"")</f>
        <v>0</v>
      </c>
      <c r="K655" s="15" cm="1">
        <f t="array" ref="K655">IF(OR($C655={"R","U"}),G655,"")</f>
        <v>0</v>
      </c>
      <c r="L655" s="15" cm="1">
        <f t="array" ref="L655">IF(OR($C655={"R","U"}),H655,"")</f>
        <v>0</v>
      </c>
      <c r="M655" s="15" t="str">
        <f t="shared" si="10"/>
        <v>Residential</v>
      </c>
    </row>
    <row r="656" spans="1:13" x14ac:dyDescent="0.25">
      <c r="A656" s="13">
        <v>202105</v>
      </c>
      <c r="B656" s="14" t="s">
        <v>71</v>
      </c>
      <c r="C656" s="14" t="s">
        <v>10</v>
      </c>
      <c r="D656" s="14" t="s">
        <v>81</v>
      </c>
      <c r="E656" s="14">
        <v>40617.49</v>
      </c>
      <c r="F656" s="14">
        <v>0</v>
      </c>
      <c r="G656" s="14">
        <v>1549</v>
      </c>
      <c r="H656" s="14">
        <v>334721</v>
      </c>
      <c r="I656" s="15" cm="1">
        <f t="array" ref="I656">IF(OR($C656={"R","U"}),E656,"")</f>
        <v>40617.49</v>
      </c>
      <c r="J656" s="15" cm="1">
        <f t="array" ref="J656">IF(OR($C656={"R","U"}),F656,"")</f>
        <v>0</v>
      </c>
      <c r="K656" s="15" cm="1">
        <f t="array" ref="K656">IF(OR($C656={"R","U"}),G656,"")</f>
        <v>1549</v>
      </c>
      <c r="L656" s="15" cm="1">
        <f t="array" ref="L656">IF(OR($C656={"R","U"}),H656,"")</f>
        <v>334721</v>
      </c>
      <c r="M656" s="15" t="str">
        <f t="shared" si="10"/>
        <v>Residential</v>
      </c>
    </row>
    <row r="657" spans="1:13" x14ac:dyDescent="0.25">
      <c r="A657" s="13">
        <v>202105</v>
      </c>
      <c r="B657" s="14" t="s">
        <v>71</v>
      </c>
      <c r="C657" s="14" t="s">
        <v>10</v>
      </c>
      <c r="D657" s="14" t="s">
        <v>82</v>
      </c>
      <c r="E657" s="14">
        <v>7997.2</v>
      </c>
      <c r="F657" s="14">
        <v>0</v>
      </c>
      <c r="G657" s="14">
        <v>984</v>
      </c>
      <c r="H657" s="14">
        <v>74419</v>
      </c>
      <c r="I657" s="15" cm="1">
        <f t="array" ref="I657">IF(OR($C657={"R","U"}),E657,"")</f>
        <v>7997.2</v>
      </c>
      <c r="J657" s="15" cm="1">
        <f t="array" ref="J657">IF(OR($C657={"R","U"}),F657,"")</f>
        <v>0</v>
      </c>
      <c r="K657" s="15" cm="1">
        <f t="array" ref="K657">IF(OR($C657={"R","U"}),G657,"")</f>
        <v>984</v>
      </c>
      <c r="L657" s="15" cm="1">
        <f t="array" ref="L657">IF(OR($C657={"R","U"}),H657,"")</f>
        <v>74419</v>
      </c>
      <c r="M657" s="15" t="str">
        <f t="shared" si="10"/>
        <v>Residential</v>
      </c>
    </row>
    <row r="658" spans="1:13" x14ac:dyDescent="0.25">
      <c r="A658" s="13">
        <v>202105</v>
      </c>
      <c r="B658" s="14" t="s">
        <v>71</v>
      </c>
      <c r="C658" s="14" t="s">
        <v>10</v>
      </c>
      <c r="D658" s="14" t="s">
        <v>83</v>
      </c>
      <c r="E658" s="14">
        <v>7915184.3600000003</v>
      </c>
      <c r="F658" s="14">
        <v>0</v>
      </c>
      <c r="G658" s="14">
        <v>102840</v>
      </c>
      <c r="H658" s="14">
        <v>84741089</v>
      </c>
      <c r="I658" s="15" cm="1">
        <f t="array" ref="I658">IF(OR($C658={"R","U"}),E658,"")</f>
        <v>7915184.3600000003</v>
      </c>
      <c r="J658" s="15" cm="1">
        <f t="array" ref="J658">IF(OR($C658={"R","U"}),F658,"")</f>
        <v>0</v>
      </c>
      <c r="K658" s="15" cm="1">
        <f t="array" ref="K658">IF(OR($C658={"R","U"}),G658,"")</f>
        <v>102840</v>
      </c>
      <c r="L658" s="15" cm="1">
        <f t="array" ref="L658">IF(OR($C658={"R","U"}),H658,"")</f>
        <v>84741089</v>
      </c>
      <c r="M658" s="15" t="str">
        <f t="shared" si="10"/>
        <v>Residential</v>
      </c>
    </row>
    <row r="659" spans="1:13" x14ac:dyDescent="0.25">
      <c r="A659" s="13">
        <v>202105</v>
      </c>
      <c r="B659" s="14" t="s">
        <v>71</v>
      </c>
      <c r="C659" s="14" t="s">
        <v>10</v>
      </c>
      <c r="D659" s="14" t="s">
        <v>84</v>
      </c>
      <c r="E659" s="14">
        <v>473571.1</v>
      </c>
      <c r="F659" s="14">
        <v>0</v>
      </c>
      <c r="G659" s="14">
        <v>5981</v>
      </c>
      <c r="H659" s="14">
        <v>5085131</v>
      </c>
      <c r="I659" s="15" cm="1">
        <f t="array" ref="I659">IF(OR($C659={"R","U"}),E659,"")</f>
        <v>473571.1</v>
      </c>
      <c r="J659" s="15" cm="1">
        <f t="array" ref="J659">IF(OR($C659={"R","U"}),F659,"")</f>
        <v>0</v>
      </c>
      <c r="K659" s="15" cm="1">
        <f t="array" ref="K659">IF(OR($C659={"R","U"}),G659,"")</f>
        <v>5981</v>
      </c>
      <c r="L659" s="15" cm="1">
        <f t="array" ref="L659">IF(OR($C659={"R","U"}),H659,"")</f>
        <v>5085131</v>
      </c>
      <c r="M659" s="15" t="str">
        <f t="shared" si="10"/>
        <v>Residential</v>
      </c>
    </row>
    <row r="660" spans="1:13" x14ac:dyDescent="0.25">
      <c r="A660" s="13">
        <v>202105</v>
      </c>
      <c r="B660" s="14" t="s">
        <v>71</v>
      </c>
      <c r="C660" s="14" t="s">
        <v>10</v>
      </c>
      <c r="D660" s="14" t="s">
        <v>85</v>
      </c>
      <c r="E660" s="14">
        <v>14445.42</v>
      </c>
      <c r="F660" s="14">
        <v>0</v>
      </c>
      <c r="G660" s="14">
        <v>76</v>
      </c>
      <c r="H660" s="14">
        <v>139661</v>
      </c>
      <c r="I660" s="15" cm="1">
        <f t="array" ref="I660">IF(OR($C660={"R","U"}),E660,"")</f>
        <v>14445.42</v>
      </c>
      <c r="J660" s="15" cm="1">
        <f t="array" ref="J660">IF(OR($C660={"R","U"}),F660,"")</f>
        <v>0</v>
      </c>
      <c r="K660" s="15" cm="1">
        <f t="array" ref="K660">IF(OR($C660={"R","U"}),G660,"")</f>
        <v>76</v>
      </c>
      <c r="L660" s="15" cm="1">
        <f t="array" ref="L660">IF(OR($C660={"R","U"}),H660,"")</f>
        <v>139661</v>
      </c>
      <c r="M660" s="15" t="str">
        <f t="shared" si="10"/>
        <v>Residential</v>
      </c>
    </row>
    <row r="661" spans="1:13" x14ac:dyDescent="0.25">
      <c r="A661" s="13">
        <v>202105</v>
      </c>
      <c r="B661" s="14" t="s">
        <v>71</v>
      </c>
      <c r="C661" s="14" t="s">
        <v>10</v>
      </c>
      <c r="D661" s="14" t="s">
        <v>86</v>
      </c>
      <c r="E661" s="14">
        <v>1738.33</v>
      </c>
      <c r="F661" s="14">
        <v>0</v>
      </c>
      <c r="G661" s="14">
        <v>11</v>
      </c>
      <c r="H661" s="14">
        <v>17378</v>
      </c>
      <c r="I661" s="15" cm="1">
        <f t="array" ref="I661">IF(OR($C661={"R","U"}),E661,"")</f>
        <v>1738.33</v>
      </c>
      <c r="J661" s="15" cm="1">
        <f t="array" ref="J661">IF(OR($C661={"R","U"}),F661,"")</f>
        <v>0</v>
      </c>
      <c r="K661" s="15" cm="1">
        <f t="array" ref="K661">IF(OR($C661={"R","U"}),G661,"")</f>
        <v>11</v>
      </c>
      <c r="L661" s="15" cm="1">
        <f t="array" ref="L661">IF(OR($C661={"R","U"}),H661,"")</f>
        <v>17378</v>
      </c>
      <c r="M661" s="15" t="str">
        <f t="shared" si="10"/>
        <v>Residential</v>
      </c>
    </row>
    <row r="662" spans="1:13" x14ac:dyDescent="0.25">
      <c r="A662" s="13">
        <v>202105</v>
      </c>
      <c r="B662" s="14" t="s">
        <v>71</v>
      </c>
      <c r="C662" s="14" t="s">
        <v>10</v>
      </c>
      <c r="D662" s="14" t="s">
        <v>87</v>
      </c>
      <c r="E662" s="14">
        <v>188064.98</v>
      </c>
      <c r="F662" s="14">
        <v>0</v>
      </c>
      <c r="G662" s="14">
        <v>3457</v>
      </c>
      <c r="H662" s="14">
        <v>1490148</v>
      </c>
      <c r="I662" s="15" cm="1">
        <f t="array" ref="I662">IF(OR($C662={"R","U"}),E662,"")</f>
        <v>188064.98</v>
      </c>
      <c r="J662" s="15" cm="1">
        <f t="array" ref="J662">IF(OR($C662={"R","U"}),F662,"")</f>
        <v>0</v>
      </c>
      <c r="K662" s="15" cm="1">
        <f t="array" ref="K662">IF(OR($C662={"R","U"}),G662,"")</f>
        <v>3457</v>
      </c>
      <c r="L662" s="15" cm="1">
        <f t="array" ref="L662">IF(OR($C662={"R","U"}),H662,"")</f>
        <v>1490148</v>
      </c>
      <c r="M662" s="15" t="str">
        <f t="shared" si="10"/>
        <v>Residential</v>
      </c>
    </row>
    <row r="663" spans="1:13" x14ac:dyDescent="0.25">
      <c r="A663" s="13">
        <v>202105</v>
      </c>
      <c r="B663" s="14" t="s">
        <v>71</v>
      </c>
      <c r="C663" s="14" t="s">
        <v>10</v>
      </c>
      <c r="D663" s="14" t="s">
        <v>88</v>
      </c>
      <c r="E663" s="14">
        <v>10217.86</v>
      </c>
      <c r="F663" s="14">
        <v>0</v>
      </c>
      <c r="G663" s="14">
        <v>3</v>
      </c>
      <c r="H663" s="14">
        <v>122500</v>
      </c>
      <c r="I663" s="15" cm="1">
        <f t="array" ref="I663">IF(OR($C663={"R","U"}),E663,"")</f>
        <v>10217.86</v>
      </c>
      <c r="J663" s="15" cm="1">
        <f t="array" ref="J663">IF(OR($C663={"R","U"}),F663,"")</f>
        <v>0</v>
      </c>
      <c r="K663" s="15" cm="1">
        <f t="array" ref="K663">IF(OR($C663={"R","U"}),G663,"")</f>
        <v>3</v>
      </c>
      <c r="L663" s="15" cm="1">
        <f t="array" ref="L663">IF(OR($C663={"R","U"}),H663,"")</f>
        <v>122500</v>
      </c>
      <c r="M663" s="15" t="str">
        <f t="shared" si="10"/>
        <v>Residential</v>
      </c>
    </row>
    <row r="664" spans="1:13" x14ac:dyDescent="0.25">
      <c r="A664" s="13">
        <v>202105</v>
      </c>
      <c r="B664" s="14" t="s">
        <v>71</v>
      </c>
      <c r="C664" s="14" t="s">
        <v>10</v>
      </c>
      <c r="D664" s="14" t="s">
        <v>89</v>
      </c>
      <c r="E664" s="14">
        <v>1791.61</v>
      </c>
      <c r="F664" s="14">
        <v>0</v>
      </c>
      <c r="G664" s="14">
        <v>45</v>
      </c>
      <c r="H664" s="14">
        <v>13255</v>
      </c>
      <c r="I664" s="15" cm="1">
        <f t="array" ref="I664">IF(OR($C664={"R","U"}),E664,"")</f>
        <v>1791.61</v>
      </c>
      <c r="J664" s="15" cm="1">
        <f t="array" ref="J664">IF(OR($C664={"R","U"}),F664,"")</f>
        <v>0</v>
      </c>
      <c r="K664" s="15" cm="1">
        <f t="array" ref="K664">IF(OR($C664={"R","U"}),G664,"")</f>
        <v>45</v>
      </c>
      <c r="L664" s="15" cm="1">
        <f t="array" ref="L664">IF(OR($C664={"R","U"}),H664,"")</f>
        <v>13255</v>
      </c>
      <c r="M664" s="15" t="str">
        <f t="shared" si="10"/>
        <v>Residential</v>
      </c>
    </row>
    <row r="665" spans="1:13" x14ac:dyDescent="0.25">
      <c r="A665" s="13">
        <v>202105</v>
      </c>
      <c r="B665" s="14" t="s">
        <v>71</v>
      </c>
      <c r="C665" s="14" t="s">
        <v>10</v>
      </c>
      <c r="D665" s="14" t="s">
        <v>100</v>
      </c>
      <c r="E665" s="14">
        <v>0</v>
      </c>
      <c r="F665" s="14">
        <v>0</v>
      </c>
      <c r="G665" s="14">
        <v>0</v>
      </c>
      <c r="H665" s="14">
        <v>0</v>
      </c>
      <c r="I665" s="15" cm="1">
        <f t="array" ref="I665">IF(OR($C665={"R","U"}),E665,"")</f>
        <v>0</v>
      </c>
      <c r="J665" s="15" cm="1">
        <f t="array" ref="J665">IF(OR($C665={"R","U"}),F665,"")</f>
        <v>0</v>
      </c>
      <c r="K665" s="15" cm="1">
        <f t="array" ref="K665">IF(OR($C665={"R","U"}),G665,"")</f>
        <v>0</v>
      </c>
      <c r="L665" s="15" cm="1">
        <f t="array" ref="L665">IF(OR($C665={"R","U"}),H665,"")</f>
        <v>0</v>
      </c>
      <c r="M665" s="15" t="str">
        <f t="shared" si="10"/>
        <v>Residential</v>
      </c>
    </row>
    <row r="666" spans="1:13" x14ac:dyDescent="0.25">
      <c r="A666" s="13">
        <v>202105</v>
      </c>
      <c r="B666" s="14" t="s">
        <v>71</v>
      </c>
      <c r="C666" s="14" t="s">
        <v>10</v>
      </c>
      <c r="D666" s="14" t="s">
        <v>90</v>
      </c>
      <c r="E666" s="14">
        <v>332005.82</v>
      </c>
      <c r="F666" s="14">
        <v>0</v>
      </c>
      <c r="G666" s="14">
        <v>0</v>
      </c>
      <c r="H666" s="14">
        <v>0</v>
      </c>
      <c r="I666" s="15" cm="1">
        <f t="array" ref="I666">IF(OR($C666={"R","U"}),E666,"")</f>
        <v>332005.82</v>
      </c>
      <c r="J666" s="15" cm="1">
        <f t="array" ref="J666">IF(OR($C666={"R","U"}),F666,"")</f>
        <v>0</v>
      </c>
      <c r="K666" s="15" cm="1">
        <f t="array" ref="K666">IF(OR($C666={"R","U"}),G666,"")</f>
        <v>0</v>
      </c>
      <c r="L666" s="15" cm="1">
        <f t="array" ref="L666">IF(OR($C666={"R","U"}),H666,"")</f>
        <v>0</v>
      </c>
      <c r="M666" s="15" t="str">
        <f t="shared" si="10"/>
        <v>Residential</v>
      </c>
    </row>
    <row r="667" spans="1:13" x14ac:dyDescent="0.25">
      <c r="A667" s="13">
        <v>202105</v>
      </c>
      <c r="B667" s="14" t="s">
        <v>71</v>
      </c>
      <c r="C667" s="14" t="s">
        <v>10</v>
      </c>
      <c r="D667" s="14" t="s">
        <v>91</v>
      </c>
      <c r="E667" s="14">
        <v>14920.86</v>
      </c>
      <c r="F667" s="14">
        <v>0</v>
      </c>
      <c r="G667" s="14">
        <v>0</v>
      </c>
      <c r="H667" s="14">
        <v>0</v>
      </c>
      <c r="I667" s="15" cm="1">
        <f t="array" ref="I667">IF(OR($C667={"R","U"}),E667,"")</f>
        <v>14920.86</v>
      </c>
      <c r="J667" s="15" cm="1">
        <f t="array" ref="J667">IF(OR($C667={"R","U"}),F667,"")</f>
        <v>0</v>
      </c>
      <c r="K667" s="15" cm="1">
        <f t="array" ref="K667">IF(OR($C667={"R","U"}),G667,"")</f>
        <v>0</v>
      </c>
      <c r="L667" s="15" cm="1">
        <f t="array" ref="L667">IF(OR($C667={"R","U"}),H667,"")</f>
        <v>0</v>
      </c>
      <c r="M667" s="15" t="str">
        <f t="shared" si="10"/>
        <v>Residential</v>
      </c>
    </row>
    <row r="668" spans="1:13" x14ac:dyDescent="0.25">
      <c r="A668" s="13">
        <v>202105</v>
      </c>
      <c r="B668" s="14" t="s">
        <v>71</v>
      </c>
      <c r="C668" s="14" t="s">
        <v>10</v>
      </c>
      <c r="D668" s="14" t="s">
        <v>92</v>
      </c>
      <c r="E668" s="14">
        <v>-14318.34</v>
      </c>
      <c r="F668" s="14">
        <v>0</v>
      </c>
      <c r="G668" s="14">
        <v>0</v>
      </c>
      <c r="H668" s="14">
        <v>0</v>
      </c>
      <c r="I668" s="15" cm="1">
        <f t="array" ref="I668">IF(OR($C668={"R","U"}),E668,"")</f>
        <v>-14318.34</v>
      </c>
      <c r="J668" s="15" cm="1">
        <f t="array" ref="J668">IF(OR($C668={"R","U"}),F668,"")</f>
        <v>0</v>
      </c>
      <c r="K668" s="15" cm="1">
        <f t="array" ref="K668">IF(OR($C668={"R","U"}),G668,"")</f>
        <v>0</v>
      </c>
      <c r="L668" s="15" cm="1">
        <f t="array" ref="L668">IF(OR($C668={"R","U"}),H668,"")</f>
        <v>0</v>
      </c>
      <c r="M668" s="15" t="str">
        <f t="shared" si="10"/>
        <v>Residential</v>
      </c>
    </row>
    <row r="669" spans="1:13" x14ac:dyDescent="0.25">
      <c r="A669" s="13">
        <v>202105</v>
      </c>
      <c r="B669" s="14" t="s">
        <v>71</v>
      </c>
      <c r="C669" s="14" t="s">
        <v>10</v>
      </c>
      <c r="D669" s="14" t="s">
        <v>38</v>
      </c>
      <c r="E669" s="14">
        <v>1016816.62</v>
      </c>
      <c r="F669" s="14">
        <v>0</v>
      </c>
      <c r="G669" s="14">
        <v>0</v>
      </c>
      <c r="H669" s="14">
        <v>0</v>
      </c>
      <c r="I669" s="15" cm="1">
        <f t="array" ref="I669">IF(OR($C669={"R","U"}),E669,"")</f>
        <v>1016816.62</v>
      </c>
      <c r="J669" s="15" cm="1">
        <f t="array" ref="J669">IF(OR($C669={"R","U"}),F669,"")</f>
        <v>0</v>
      </c>
      <c r="K669" s="15" cm="1">
        <f t="array" ref="K669">IF(OR($C669={"R","U"}),G669,"")</f>
        <v>0</v>
      </c>
      <c r="L669" s="15" cm="1">
        <f t="array" ref="L669">IF(OR($C669={"R","U"}),H669,"")</f>
        <v>0</v>
      </c>
      <c r="M669" s="15" t="str">
        <f t="shared" si="10"/>
        <v>Residential</v>
      </c>
    </row>
    <row r="670" spans="1:13" x14ac:dyDescent="0.25">
      <c r="A670" s="13">
        <v>202105</v>
      </c>
      <c r="B670" s="14" t="s">
        <v>71</v>
      </c>
      <c r="C670" s="14" t="s">
        <v>10</v>
      </c>
      <c r="D670" s="14" t="s">
        <v>39</v>
      </c>
      <c r="F670" s="14">
        <v>112242</v>
      </c>
      <c r="G670" s="14">
        <v>0</v>
      </c>
      <c r="I670" s="15" cm="1">
        <f t="array" ref="I670">IF(OR($C670={"R","U"}),E670,"")</f>
        <v>0</v>
      </c>
      <c r="J670" s="15" cm="1">
        <f t="array" ref="J670">IF(OR($C670={"R","U"}),F670,"")</f>
        <v>112242</v>
      </c>
      <c r="K670" s="15" cm="1">
        <f t="array" ref="K670">IF(OR($C670={"R","U"}),G670,"")</f>
        <v>0</v>
      </c>
      <c r="L670" s="15" cm="1">
        <f t="array" ref="L670">IF(OR($C670={"R","U"}),H670,"")</f>
        <v>0</v>
      </c>
      <c r="M670" s="15" t="str">
        <f t="shared" si="10"/>
        <v>Residential</v>
      </c>
    </row>
    <row r="671" spans="1:13" x14ac:dyDescent="0.25">
      <c r="A671" s="13">
        <v>202105</v>
      </c>
      <c r="B671" s="14" t="s">
        <v>71</v>
      </c>
      <c r="C671" s="14" t="s">
        <v>10</v>
      </c>
      <c r="D671" s="14" t="s">
        <v>40</v>
      </c>
      <c r="E671" s="14">
        <v>75726.539999999994</v>
      </c>
      <c r="F671" s="14">
        <v>0</v>
      </c>
      <c r="G671" s="14">
        <v>0</v>
      </c>
      <c r="H671" s="14">
        <v>0</v>
      </c>
      <c r="I671" s="15" cm="1">
        <f t="array" ref="I671">IF(OR($C671={"R","U"}),E671,"")</f>
        <v>75726.539999999994</v>
      </c>
      <c r="J671" s="15" cm="1">
        <f t="array" ref="J671">IF(OR($C671={"R","U"}),F671,"")</f>
        <v>0</v>
      </c>
      <c r="K671" s="15" cm="1">
        <f t="array" ref="K671">IF(OR($C671={"R","U"}),G671,"")</f>
        <v>0</v>
      </c>
      <c r="L671" s="15" cm="1">
        <f t="array" ref="L671">IF(OR($C671={"R","U"}),H671,"")</f>
        <v>0</v>
      </c>
      <c r="M671" s="15" t="str">
        <f t="shared" si="10"/>
        <v>Residential</v>
      </c>
    </row>
    <row r="672" spans="1:13" x14ac:dyDescent="0.25">
      <c r="A672" s="13">
        <v>202105</v>
      </c>
      <c r="B672" s="14" t="s">
        <v>71</v>
      </c>
      <c r="C672" s="14" t="s">
        <v>10</v>
      </c>
      <c r="D672" s="14" t="s">
        <v>41</v>
      </c>
      <c r="E672" s="14">
        <v>-58737.45</v>
      </c>
      <c r="F672" s="14">
        <v>0</v>
      </c>
      <c r="G672" s="14">
        <v>0</v>
      </c>
      <c r="H672" s="14">
        <v>0</v>
      </c>
      <c r="I672" s="15" cm="1">
        <f t="array" ref="I672">IF(OR($C672={"R","U"}),E672,"")</f>
        <v>-58737.45</v>
      </c>
      <c r="J672" s="15" cm="1">
        <f t="array" ref="J672">IF(OR($C672={"R","U"}),F672,"")</f>
        <v>0</v>
      </c>
      <c r="K672" s="15" cm="1">
        <f t="array" ref="K672">IF(OR($C672={"R","U"}),G672,"")</f>
        <v>0</v>
      </c>
      <c r="L672" s="15" cm="1">
        <f t="array" ref="L672">IF(OR($C672={"R","U"}),H672,"")</f>
        <v>0</v>
      </c>
      <c r="M672" s="15" t="str">
        <f t="shared" si="10"/>
        <v>Residential</v>
      </c>
    </row>
    <row r="673" spans="1:13" x14ac:dyDescent="0.25">
      <c r="A673" s="13">
        <v>202105</v>
      </c>
      <c r="B673" s="14" t="s">
        <v>71</v>
      </c>
      <c r="C673" s="14" t="s">
        <v>10</v>
      </c>
      <c r="D673" s="14" t="s">
        <v>42</v>
      </c>
      <c r="E673" s="14">
        <v>3304.79</v>
      </c>
      <c r="F673" s="14">
        <v>0</v>
      </c>
      <c r="G673" s="14">
        <v>0</v>
      </c>
      <c r="H673" s="14">
        <v>0</v>
      </c>
      <c r="I673" s="15" cm="1">
        <f t="array" ref="I673">IF(OR($C673={"R","U"}),E673,"")</f>
        <v>3304.79</v>
      </c>
      <c r="J673" s="15" cm="1">
        <f t="array" ref="J673">IF(OR($C673={"R","U"}),F673,"")</f>
        <v>0</v>
      </c>
      <c r="K673" s="15" cm="1">
        <f t="array" ref="K673">IF(OR($C673={"R","U"}),G673,"")</f>
        <v>0</v>
      </c>
      <c r="L673" s="15" cm="1">
        <f t="array" ref="L673">IF(OR($C673={"R","U"}),H673,"")</f>
        <v>0</v>
      </c>
      <c r="M673" s="15" t="str">
        <f t="shared" si="10"/>
        <v>Residential</v>
      </c>
    </row>
    <row r="674" spans="1:13" x14ac:dyDescent="0.25">
      <c r="A674" s="13">
        <v>202105</v>
      </c>
      <c r="B674" s="14" t="s">
        <v>71</v>
      </c>
      <c r="C674" s="14" t="s">
        <v>43</v>
      </c>
      <c r="D674" s="14" t="s">
        <v>93</v>
      </c>
      <c r="E674" s="14">
        <v>-4000</v>
      </c>
      <c r="F674" s="14">
        <v>0</v>
      </c>
      <c r="G674" s="14">
        <v>0</v>
      </c>
      <c r="H674" s="14">
        <v>0</v>
      </c>
      <c r="I674" s="15" cm="1">
        <f t="array" ref="I674">IF(OR($C674={"R","U"}),E674,"")</f>
        <v>-4000</v>
      </c>
      <c r="J674" s="15" cm="1">
        <f t="array" ref="J674">IF(OR($C674={"R","U"}),F674,"")</f>
        <v>0</v>
      </c>
      <c r="K674" s="15" cm="1">
        <f t="array" ref="K674">IF(OR($C674={"R","U"}),G674,"")</f>
        <v>0</v>
      </c>
      <c r="L674" s="15" cm="1">
        <f t="array" ref="L674">IF(OR($C674={"R","U"}),H674,"")</f>
        <v>0</v>
      </c>
      <c r="M674" s="15" t="str">
        <f t="shared" si="10"/>
        <v>Residential</v>
      </c>
    </row>
    <row r="675" spans="1:13" x14ac:dyDescent="0.25">
      <c r="A675" s="13">
        <v>202105</v>
      </c>
      <c r="B675" s="14" t="s">
        <v>71</v>
      </c>
      <c r="C675" s="14" t="s">
        <v>43</v>
      </c>
      <c r="D675" s="14" t="s">
        <v>44</v>
      </c>
      <c r="E675" s="14">
        <v>90000</v>
      </c>
      <c r="F675" s="14">
        <v>0</v>
      </c>
      <c r="G675" s="14">
        <v>0</v>
      </c>
      <c r="H675" s="14">
        <v>2040000</v>
      </c>
      <c r="I675" s="15" cm="1">
        <f t="array" ref="I675">IF(OR($C675={"R","U"}),E675,"")</f>
        <v>90000</v>
      </c>
      <c r="J675" s="15" cm="1">
        <f t="array" ref="J675">IF(OR($C675={"R","U"}),F675,"")</f>
        <v>0</v>
      </c>
      <c r="K675" s="15" cm="1">
        <f t="array" ref="K675">IF(OR($C675={"R","U"}),G675,"")</f>
        <v>0</v>
      </c>
      <c r="L675" s="15" cm="1">
        <f t="array" ref="L675">IF(OR($C675={"R","U"}),H675,"")</f>
        <v>2040000</v>
      </c>
      <c r="M675" s="15" t="str">
        <f t="shared" si="10"/>
        <v>Residential</v>
      </c>
    </row>
    <row r="676" spans="1:13" x14ac:dyDescent="0.25">
      <c r="A676" s="13">
        <v>202106</v>
      </c>
      <c r="B676" s="14" t="s">
        <v>0</v>
      </c>
      <c r="C676" s="14" t="s">
        <v>1</v>
      </c>
      <c r="D676" s="14" t="s">
        <v>2</v>
      </c>
      <c r="E676" s="14">
        <v>-15861.92</v>
      </c>
      <c r="F676" s="14">
        <v>0</v>
      </c>
      <c r="G676" s="14">
        <v>1507</v>
      </c>
      <c r="H676" s="14">
        <v>2178863</v>
      </c>
      <c r="I676" s="15" t="str" cm="1">
        <f t="array" ref="I676">IF(OR($C676={"R","U"}),E676,"")</f>
        <v/>
      </c>
      <c r="J676" s="15" t="str" cm="1">
        <f t="array" ref="J676">IF(OR($C676={"R","U"}),F676,"")</f>
        <v/>
      </c>
      <c r="K676" s="15" t="str" cm="1">
        <f t="array" ref="K676">IF(OR($C676={"R","U"}),G676,"")</f>
        <v/>
      </c>
      <c r="L676" s="15" t="str" cm="1">
        <f t="array" ref="L676">IF(OR($C676={"R","U"}),H676,"")</f>
        <v/>
      </c>
      <c r="M676" s="15" t="str">
        <f t="shared" si="10"/>
        <v>Commercial</v>
      </c>
    </row>
    <row r="677" spans="1:13" x14ac:dyDescent="0.25">
      <c r="A677" s="13">
        <v>202106</v>
      </c>
      <c r="B677" s="14" t="s">
        <v>0</v>
      </c>
      <c r="C677" s="14" t="s">
        <v>1</v>
      </c>
      <c r="D677" s="14" t="s">
        <v>3</v>
      </c>
      <c r="E677" s="14">
        <v>-0.52</v>
      </c>
      <c r="F677" s="14">
        <v>0</v>
      </c>
      <c r="G677" s="14">
        <v>1</v>
      </c>
      <c r="H677" s="14">
        <v>72</v>
      </c>
      <c r="I677" s="15" t="str" cm="1">
        <f t="array" ref="I677">IF(OR($C677={"R","U"}),E677,"")</f>
        <v/>
      </c>
      <c r="J677" s="15" t="str" cm="1">
        <f t="array" ref="J677">IF(OR($C677={"R","U"}),F677,"")</f>
        <v/>
      </c>
      <c r="K677" s="15" t="str" cm="1">
        <f t="array" ref="K677">IF(OR($C677={"R","U"}),G677,"")</f>
        <v/>
      </c>
      <c r="L677" s="15" t="str" cm="1">
        <f t="array" ref="L677">IF(OR($C677={"R","U"}),H677,"")</f>
        <v/>
      </c>
      <c r="M677" s="15" t="str">
        <f t="shared" si="10"/>
        <v>Commercial</v>
      </c>
    </row>
    <row r="678" spans="1:13" x14ac:dyDescent="0.25">
      <c r="A678" s="13">
        <v>202106</v>
      </c>
      <c r="B678" s="14" t="s">
        <v>0</v>
      </c>
      <c r="C678" s="14" t="s">
        <v>1</v>
      </c>
      <c r="D678" s="14" t="s">
        <v>4</v>
      </c>
      <c r="E678" s="14">
        <v>-60.86</v>
      </c>
      <c r="F678" s="14">
        <v>0</v>
      </c>
      <c r="G678" s="14">
        <v>66</v>
      </c>
      <c r="H678" s="14">
        <v>8358</v>
      </c>
      <c r="I678" s="15" t="str" cm="1">
        <f t="array" ref="I678">IF(OR($C678={"R","U"}),E678,"")</f>
        <v/>
      </c>
      <c r="J678" s="15" t="str" cm="1">
        <f t="array" ref="J678">IF(OR($C678={"R","U"}),F678,"")</f>
        <v/>
      </c>
      <c r="K678" s="15" t="str" cm="1">
        <f t="array" ref="K678">IF(OR($C678={"R","U"}),G678,"")</f>
        <v/>
      </c>
      <c r="L678" s="15" t="str" cm="1">
        <f t="array" ref="L678">IF(OR($C678={"R","U"}),H678,"")</f>
        <v/>
      </c>
      <c r="M678" s="15" t="str">
        <f t="shared" si="10"/>
        <v>Commercial</v>
      </c>
    </row>
    <row r="679" spans="1:13" x14ac:dyDescent="0.25">
      <c r="A679" s="13">
        <v>202106</v>
      </c>
      <c r="B679" s="14" t="s">
        <v>0</v>
      </c>
      <c r="C679" s="14" t="s">
        <v>1</v>
      </c>
      <c r="D679" s="14" t="s">
        <v>5</v>
      </c>
      <c r="E679" s="14">
        <v>-23972.13</v>
      </c>
      <c r="F679" s="14">
        <v>0</v>
      </c>
      <c r="G679" s="14">
        <v>78</v>
      </c>
      <c r="H679" s="14">
        <v>3292876</v>
      </c>
      <c r="I679" s="15" t="str" cm="1">
        <f t="array" ref="I679">IF(OR($C679={"R","U"}),E679,"")</f>
        <v/>
      </c>
      <c r="J679" s="15" t="str" cm="1">
        <f t="array" ref="J679">IF(OR($C679={"R","U"}),F679,"")</f>
        <v/>
      </c>
      <c r="K679" s="15" t="str" cm="1">
        <f t="array" ref="K679">IF(OR($C679={"R","U"}),G679,"")</f>
        <v/>
      </c>
      <c r="L679" s="15" t="str" cm="1">
        <f t="array" ref="L679">IF(OR($C679={"R","U"}),H679,"")</f>
        <v/>
      </c>
      <c r="M679" s="15" t="str">
        <f t="shared" si="10"/>
        <v>Commercial</v>
      </c>
    </row>
    <row r="680" spans="1:13" x14ac:dyDescent="0.25">
      <c r="A680" s="13">
        <v>202106</v>
      </c>
      <c r="B680" s="14" t="s">
        <v>0</v>
      </c>
      <c r="C680" s="14" t="s">
        <v>1</v>
      </c>
      <c r="D680" s="14" t="s">
        <v>6</v>
      </c>
      <c r="E680" s="14">
        <v>-66.67</v>
      </c>
      <c r="F680" s="14">
        <v>0</v>
      </c>
      <c r="G680" s="14">
        <v>24</v>
      </c>
      <c r="H680" s="14">
        <v>9159</v>
      </c>
      <c r="I680" s="15" t="str" cm="1">
        <f t="array" ref="I680">IF(OR($C680={"R","U"}),E680,"")</f>
        <v/>
      </c>
      <c r="J680" s="15" t="str" cm="1">
        <f t="array" ref="J680">IF(OR($C680={"R","U"}),F680,"")</f>
        <v/>
      </c>
      <c r="K680" s="15" t="str" cm="1">
        <f t="array" ref="K680">IF(OR($C680={"R","U"}),G680,"")</f>
        <v/>
      </c>
      <c r="L680" s="15" t="str" cm="1">
        <f t="array" ref="L680">IF(OR($C680={"R","U"}),H680,"")</f>
        <v/>
      </c>
      <c r="M680" s="15" t="str">
        <f t="shared" si="10"/>
        <v>Commercial</v>
      </c>
    </row>
    <row r="681" spans="1:13" x14ac:dyDescent="0.25">
      <c r="A681" s="13">
        <v>202106</v>
      </c>
      <c r="B681" s="14" t="s">
        <v>0</v>
      </c>
      <c r="C681" s="14" t="s">
        <v>1</v>
      </c>
      <c r="D681" s="14" t="s">
        <v>7</v>
      </c>
      <c r="E681" s="14">
        <v>-79.849999999999994</v>
      </c>
      <c r="H681" s="14">
        <v>10872</v>
      </c>
      <c r="I681" s="15" t="str" cm="1">
        <f t="array" ref="I681">IF(OR($C681={"R","U"}),E681,"")</f>
        <v/>
      </c>
      <c r="J681" s="15" t="str" cm="1">
        <f t="array" ref="J681">IF(OR($C681={"R","U"}),F681,"")</f>
        <v/>
      </c>
      <c r="K681" s="15" t="str" cm="1">
        <f t="array" ref="K681">IF(OR($C681={"R","U"}),G681,"")</f>
        <v/>
      </c>
      <c r="L681" s="15" t="str" cm="1">
        <f t="array" ref="L681">IF(OR($C681={"R","U"}),H681,"")</f>
        <v/>
      </c>
      <c r="M681" s="15" t="str">
        <f t="shared" si="10"/>
        <v>Commercial</v>
      </c>
    </row>
    <row r="682" spans="1:13" x14ac:dyDescent="0.25">
      <c r="A682" s="13">
        <v>202106</v>
      </c>
      <c r="B682" s="14" t="s">
        <v>0</v>
      </c>
      <c r="C682" s="14" t="s">
        <v>1</v>
      </c>
      <c r="D682" s="14" t="s">
        <v>8</v>
      </c>
      <c r="E682" s="14">
        <v>2207.9299999999998</v>
      </c>
      <c r="F682" s="14">
        <v>0</v>
      </c>
      <c r="G682" s="14">
        <v>0</v>
      </c>
      <c r="H682" s="14">
        <v>0</v>
      </c>
      <c r="I682" s="15" t="str" cm="1">
        <f t="array" ref="I682">IF(OR($C682={"R","U"}),E682,"")</f>
        <v/>
      </c>
      <c r="J682" s="15" t="str" cm="1">
        <f t="array" ref="J682">IF(OR($C682={"R","U"}),F682,"")</f>
        <v/>
      </c>
      <c r="K682" s="15" t="str" cm="1">
        <f t="array" ref="K682">IF(OR($C682={"R","U"}),G682,"")</f>
        <v/>
      </c>
      <c r="L682" s="15" t="str" cm="1">
        <f t="array" ref="L682">IF(OR($C682={"R","U"}),H682,"")</f>
        <v/>
      </c>
      <c r="M682" s="15" t="str">
        <f t="shared" si="10"/>
        <v>Commercial</v>
      </c>
    </row>
    <row r="683" spans="1:13" x14ac:dyDescent="0.25">
      <c r="A683" s="13">
        <v>202106</v>
      </c>
      <c r="B683" s="14" t="s">
        <v>0</v>
      </c>
      <c r="C683" s="14" t="s">
        <v>1</v>
      </c>
      <c r="D683" s="14" t="s">
        <v>9</v>
      </c>
      <c r="F683" s="14">
        <v>1608</v>
      </c>
      <c r="G683" s="14">
        <v>0</v>
      </c>
      <c r="I683" s="15" t="str" cm="1">
        <f t="array" ref="I683">IF(OR($C683={"R","U"}),E683,"")</f>
        <v/>
      </c>
      <c r="J683" s="15" t="str" cm="1">
        <f t="array" ref="J683">IF(OR($C683={"R","U"}),F683,"")</f>
        <v/>
      </c>
      <c r="K683" s="15" t="str" cm="1">
        <f t="array" ref="K683">IF(OR($C683={"R","U"}),G683,"")</f>
        <v/>
      </c>
      <c r="L683" s="15" t="str" cm="1">
        <f t="array" ref="L683">IF(OR($C683={"R","U"}),H683,"")</f>
        <v/>
      </c>
      <c r="M683" s="15" t="str">
        <f t="shared" si="10"/>
        <v>Commercial</v>
      </c>
    </row>
    <row r="684" spans="1:13" x14ac:dyDescent="0.25">
      <c r="A684" s="13">
        <v>202106</v>
      </c>
      <c r="B684" s="14" t="s">
        <v>0</v>
      </c>
      <c r="C684" s="14" t="s">
        <v>10</v>
      </c>
      <c r="D684" s="14" t="s">
        <v>11</v>
      </c>
      <c r="E684" s="14">
        <v>692.47</v>
      </c>
      <c r="F684" s="14">
        <v>0</v>
      </c>
      <c r="G684" s="14">
        <v>3</v>
      </c>
      <c r="H684" s="14">
        <v>3620</v>
      </c>
      <c r="I684" s="15" cm="1">
        <f t="array" ref="I684">IF(OR($C684={"R","U"}),E684,"")</f>
        <v>692.47</v>
      </c>
      <c r="J684" s="15" cm="1">
        <f t="array" ref="J684">IF(OR($C684={"R","U"}),F684,"")</f>
        <v>0</v>
      </c>
      <c r="K684" s="15" cm="1">
        <f t="array" ref="K684">IF(OR($C684={"R","U"}),G684,"")</f>
        <v>3</v>
      </c>
      <c r="L684" s="15" cm="1">
        <f t="array" ref="L684">IF(OR($C684={"R","U"}),H684,"")</f>
        <v>3620</v>
      </c>
      <c r="M684" s="15" t="str">
        <f t="shared" si="10"/>
        <v>Commercial</v>
      </c>
    </row>
    <row r="685" spans="1:13" x14ac:dyDescent="0.25">
      <c r="A685" s="13">
        <v>202106</v>
      </c>
      <c r="B685" s="14" t="s">
        <v>0</v>
      </c>
      <c r="C685" s="14" t="s">
        <v>10</v>
      </c>
      <c r="D685" s="14" t="s">
        <v>12</v>
      </c>
      <c r="E685" s="14">
        <v>220530.21</v>
      </c>
      <c r="F685" s="14">
        <v>0</v>
      </c>
      <c r="G685" s="14">
        <v>1507</v>
      </c>
      <c r="H685" s="14">
        <v>2178863</v>
      </c>
      <c r="I685" s="15" cm="1">
        <f t="array" ref="I685">IF(OR($C685={"R","U"}),E685,"")</f>
        <v>220530.21</v>
      </c>
      <c r="J685" s="15" cm="1">
        <f t="array" ref="J685">IF(OR($C685={"R","U"}),F685,"")</f>
        <v>0</v>
      </c>
      <c r="K685" s="15" cm="1">
        <f t="array" ref="K685">IF(OR($C685={"R","U"}),G685,"")</f>
        <v>1507</v>
      </c>
      <c r="L685" s="15" cm="1">
        <f t="array" ref="L685">IF(OR($C685={"R","U"}),H685,"")</f>
        <v>2178863</v>
      </c>
      <c r="M685" s="15" t="str">
        <f t="shared" si="10"/>
        <v>Commercial</v>
      </c>
    </row>
    <row r="686" spans="1:13" x14ac:dyDescent="0.25">
      <c r="A686" s="13">
        <v>202106</v>
      </c>
      <c r="B686" s="14" t="s">
        <v>0</v>
      </c>
      <c r="C686" s="14" t="s">
        <v>10</v>
      </c>
      <c r="D686" s="14" t="s">
        <v>13</v>
      </c>
      <c r="E686" s="14">
        <v>16.32</v>
      </c>
      <c r="F686" s="14">
        <v>0</v>
      </c>
      <c r="G686" s="14">
        <v>1</v>
      </c>
      <c r="H686" s="14">
        <v>72</v>
      </c>
      <c r="I686" s="15" cm="1">
        <f t="array" ref="I686">IF(OR($C686={"R","U"}),E686,"")</f>
        <v>16.32</v>
      </c>
      <c r="J686" s="15" cm="1">
        <f t="array" ref="J686">IF(OR($C686={"R","U"}),F686,"")</f>
        <v>0</v>
      </c>
      <c r="K686" s="15" cm="1">
        <f t="array" ref="K686">IF(OR($C686={"R","U"}),G686,"")</f>
        <v>1</v>
      </c>
      <c r="L686" s="15" cm="1">
        <f t="array" ref="L686">IF(OR($C686={"R","U"}),H686,"")</f>
        <v>72</v>
      </c>
      <c r="M686" s="15" t="str">
        <f t="shared" si="10"/>
        <v>Commercial</v>
      </c>
    </row>
    <row r="687" spans="1:13" x14ac:dyDescent="0.25">
      <c r="A687" s="13">
        <v>202106</v>
      </c>
      <c r="B687" s="14" t="s">
        <v>0</v>
      </c>
      <c r="C687" s="14" t="s">
        <v>10</v>
      </c>
      <c r="D687" s="14" t="s">
        <v>14</v>
      </c>
      <c r="E687" s="14">
        <v>2789.55</v>
      </c>
      <c r="F687" s="14">
        <v>0</v>
      </c>
      <c r="G687" s="14">
        <v>66</v>
      </c>
      <c r="H687" s="14">
        <v>10908</v>
      </c>
      <c r="I687" s="15" cm="1">
        <f t="array" ref="I687">IF(OR($C687={"R","U"}),E687,"")</f>
        <v>2789.55</v>
      </c>
      <c r="J687" s="15" cm="1">
        <f t="array" ref="J687">IF(OR($C687={"R","U"}),F687,"")</f>
        <v>0</v>
      </c>
      <c r="K687" s="15" cm="1">
        <f t="array" ref="K687">IF(OR($C687={"R","U"}),G687,"")</f>
        <v>66</v>
      </c>
      <c r="L687" s="15" cm="1">
        <f t="array" ref="L687">IF(OR($C687={"R","U"}),H687,"")</f>
        <v>10908</v>
      </c>
      <c r="M687" s="15" t="str">
        <f t="shared" si="10"/>
        <v>Commercial</v>
      </c>
    </row>
    <row r="688" spans="1:13" x14ac:dyDescent="0.25">
      <c r="A688" s="13">
        <v>202106</v>
      </c>
      <c r="B688" s="14" t="s">
        <v>0</v>
      </c>
      <c r="C688" s="14" t="s">
        <v>10</v>
      </c>
      <c r="D688" s="14" t="s">
        <v>15</v>
      </c>
      <c r="E688" s="14">
        <v>3600741.46</v>
      </c>
      <c r="F688" s="14">
        <v>0</v>
      </c>
      <c r="G688" s="14">
        <v>14856</v>
      </c>
      <c r="H688" s="14">
        <v>37728720</v>
      </c>
      <c r="I688" s="15" cm="1">
        <f t="array" ref="I688">IF(OR($C688={"R","U"}),E688,"")</f>
        <v>3600741.46</v>
      </c>
      <c r="J688" s="15" cm="1">
        <f t="array" ref="J688">IF(OR($C688={"R","U"}),F688,"")</f>
        <v>0</v>
      </c>
      <c r="K688" s="15" cm="1">
        <f t="array" ref="K688">IF(OR($C688={"R","U"}),G688,"")</f>
        <v>14856</v>
      </c>
      <c r="L688" s="15" cm="1">
        <f t="array" ref="L688">IF(OR($C688={"R","U"}),H688,"")</f>
        <v>37728720</v>
      </c>
      <c r="M688" s="15" t="str">
        <f t="shared" si="10"/>
        <v>Commercial</v>
      </c>
    </row>
    <row r="689" spans="1:13" x14ac:dyDescent="0.25">
      <c r="A689" s="13">
        <v>202106</v>
      </c>
      <c r="B689" s="14" t="s">
        <v>0</v>
      </c>
      <c r="C689" s="14" t="s">
        <v>10</v>
      </c>
      <c r="D689" s="14" t="s">
        <v>16</v>
      </c>
      <c r="E689" s="14">
        <v>14221.2</v>
      </c>
      <c r="F689" s="14">
        <v>0</v>
      </c>
      <c r="G689" s="14">
        <v>108</v>
      </c>
      <c r="H689" s="14">
        <v>101687</v>
      </c>
      <c r="I689" s="15" cm="1">
        <f t="array" ref="I689">IF(OR($C689={"R","U"}),E689,"")</f>
        <v>14221.2</v>
      </c>
      <c r="J689" s="15" cm="1">
        <f t="array" ref="J689">IF(OR($C689={"R","U"}),F689,"")</f>
        <v>0</v>
      </c>
      <c r="K689" s="15" cm="1">
        <f t="array" ref="K689">IF(OR($C689={"R","U"}),G689,"")</f>
        <v>108</v>
      </c>
      <c r="L689" s="15" cm="1">
        <f t="array" ref="L689">IF(OR($C689={"R","U"}),H689,"")</f>
        <v>101687</v>
      </c>
      <c r="M689" s="15" t="str">
        <f t="shared" si="10"/>
        <v>Commercial</v>
      </c>
    </row>
    <row r="690" spans="1:13" x14ac:dyDescent="0.25">
      <c r="A690" s="13">
        <v>202106</v>
      </c>
      <c r="B690" s="14" t="s">
        <v>0</v>
      </c>
      <c r="C690" s="14" t="s">
        <v>10</v>
      </c>
      <c r="D690" s="14" t="s">
        <v>17</v>
      </c>
      <c r="E690" s="14">
        <v>278349.46000000002</v>
      </c>
      <c r="F690" s="14">
        <v>0</v>
      </c>
      <c r="G690" s="14">
        <v>78</v>
      </c>
      <c r="H690" s="14">
        <v>3292876</v>
      </c>
      <c r="I690" s="15" cm="1">
        <f t="array" ref="I690">IF(OR($C690={"R","U"}),E690,"")</f>
        <v>278349.46000000002</v>
      </c>
      <c r="J690" s="15" cm="1">
        <f t="array" ref="J690">IF(OR($C690={"R","U"}),F690,"")</f>
        <v>0</v>
      </c>
      <c r="K690" s="15" cm="1">
        <f t="array" ref="K690">IF(OR($C690={"R","U"}),G690,"")</f>
        <v>78</v>
      </c>
      <c r="L690" s="15" cm="1">
        <f t="array" ref="L690">IF(OR($C690={"R","U"}),H690,"")</f>
        <v>3292876</v>
      </c>
      <c r="M690" s="15" t="str">
        <f t="shared" si="10"/>
        <v>Commercial</v>
      </c>
    </row>
    <row r="691" spans="1:13" x14ac:dyDescent="0.25">
      <c r="A691" s="13">
        <v>202106</v>
      </c>
      <c r="B691" s="14" t="s">
        <v>0</v>
      </c>
      <c r="C691" s="14" t="s">
        <v>10</v>
      </c>
      <c r="D691" s="14" t="s">
        <v>18</v>
      </c>
      <c r="E691" s="14">
        <v>4805893.66</v>
      </c>
      <c r="F691" s="14">
        <v>0</v>
      </c>
      <c r="G691" s="14">
        <v>823</v>
      </c>
      <c r="H691" s="14">
        <v>59486460</v>
      </c>
      <c r="I691" s="15" cm="1">
        <f t="array" ref="I691">IF(OR($C691={"R","U"}),E691,"")</f>
        <v>4805893.66</v>
      </c>
      <c r="J691" s="15" cm="1">
        <f t="array" ref="J691">IF(OR($C691={"R","U"}),F691,"")</f>
        <v>0</v>
      </c>
      <c r="K691" s="15" cm="1">
        <f t="array" ref="K691">IF(OR($C691={"R","U"}),G691,"")</f>
        <v>823</v>
      </c>
      <c r="L691" s="15" cm="1">
        <f t="array" ref="L691">IF(OR($C691={"R","U"}),H691,"")</f>
        <v>59486460</v>
      </c>
      <c r="M691" s="15" t="str">
        <f t="shared" si="10"/>
        <v>Commercial</v>
      </c>
    </row>
    <row r="692" spans="1:13" x14ac:dyDescent="0.25">
      <c r="A692" s="13">
        <v>202106</v>
      </c>
      <c r="B692" s="14" t="s">
        <v>0</v>
      </c>
      <c r="C692" s="14" t="s">
        <v>10</v>
      </c>
      <c r="D692" s="14" t="s">
        <v>19</v>
      </c>
      <c r="E692" s="14">
        <v>1049119.03</v>
      </c>
      <c r="F692" s="14">
        <v>0</v>
      </c>
      <c r="G692" s="14">
        <v>37</v>
      </c>
      <c r="H692" s="14">
        <v>13437380</v>
      </c>
      <c r="I692" s="15" cm="1">
        <f t="array" ref="I692">IF(OR($C692={"R","U"}),E692,"")</f>
        <v>1049119.03</v>
      </c>
      <c r="J692" s="15" cm="1">
        <f t="array" ref="J692">IF(OR($C692={"R","U"}),F692,"")</f>
        <v>0</v>
      </c>
      <c r="K692" s="15" cm="1">
        <f t="array" ref="K692">IF(OR($C692={"R","U"}),G692,"")</f>
        <v>37</v>
      </c>
      <c r="L692" s="15" cm="1">
        <f t="array" ref="L692">IF(OR($C692={"R","U"}),H692,"")</f>
        <v>13437380</v>
      </c>
      <c r="M692" s="15" t="str">
        <f t="shared" si="10"/>
        <v>Commercial</v>
      </c>
    </row>
    <row r="693" spans="1:13" x14ac:dyDescent="0.25">
      <c r="A693" s="13">
        <v>202106</v>
      </c>
      <c r="B693" s="14" t="s">
        <v>0</v>
      </c>
      <c r="C693" s="14" t="s">
        <v>10</v>
      </c>
      <c r="D693" s="14" t="s">
        <v>20</v>
      </c>
      <c r="E693" s="14">
        <v>7837.35</v>
      </c>
      <c r="H693" s="14">
        <v>0</v>
      </c>
      <c r="I693" s="15" cm="1">
        <f t="array" ref="I693">IF(OR($C693={"R","U"}),E693,"")</f>
        <v>7837.35</v>
      </c>
      <c r="J693" s="15" cm="1">
        <f t="array" ref="J693">IF(OR($C693={"R","U"}),F693,"")</f>
        <v>0</v>
      </c>
      <c r="K693" s="15" cm="1">
        <f t="array" ref="K693">IF(OR($C693={"R","U"}),G693,"")</f>
        <v>0</v>
      </c>
      <c r="L693" s="15" cm="1">
        <f t="array" ref="L693">IF(OR($C693={"R","U"}),H693,"")</f>
        <v>0</v>
      </c>
      <c r="M693" s="15" t="str">
        <f t="shared" si="10"/>
        <v>Commercial</v>
      </c>
    </row>
    <row r="694" spans="1:13" x14ac:dyDescent="0.25">
      <c r="A694" s="13">
        <v>202106</v>
      </c>
      <c r="B694" s="14" t="s">
        <v>0</v>
      </c>
      <c r="C694" s="14" t="s">
        <v>10</v>
      </c>
      <c r="D694" s="14" t="s">
        <v>21</v>
      </c>
      <c r="E694" s="14">
        <v>-12188.88</v>
      </c>
      <c r="H694" s="14">
        <v>0</v>
      </c>
      <c r="I694" s="15" cm="1">
        <f t="array" ref="I694">IF(OR($C694={"R","U"}),E694,"")</f>
        <v>-12188.88</v>
      </c>
      <c r="J694" s="15" cm="1">
        <f t="array" ref="J694">IF(OR($C694={"R","U"}),F694,"")</f>
        <v>0</v>
      </c>
      <c r="K694" s="15" cm="1">
        <f t="array" ref="K694">IF(OR($C694={"R","U"}),G694,"")</f>
        <v>0</v>
      </c>
      <c r="L694" s="15" cm="1">
        <f t="array" ref="L694">IF(OR($C694={"R","U"}),H694,"")</f>
        <v>0</v>
      </c>
      <c r="M694" s="15" t="str">
        <f t="shared" si="10"/>
        <v>Commercial</v>
      </c>
    </row>
    <row r="695" spans="1:13" x14ac:dyDescent="0.25">
      <c r="A695" s="13">
        <v>202106</v>
      </c>
      <c r="B695" s="14" t="s">
        <v>0</v>
      </c>
      <c r="C695" s="14" t="s">
        <v>10</v>
      </c>
      <c r="D695" s="14" t="s">
        <v>22</v>
      </c>
      <c r="E695" s="14">
        <v>223.93</v>
      </c>
      <c r="H695" s="14">
        <v>0</v>
      </c>
      <c r="I695" s="15" cm="1">
        <f t="array" ref="I695">IF(OR($C695={"R","U"}),E695,"")</f>
        <v>223.93</v>
      </c>
      <c r="J695" s="15" cm="1">
        <f t="array" ref="J695">IF(OR($C695={"R","U"}),F695,"")</f>
        <v>0</v>
      </c>
      <c r="K695" s="15" cm="1">
        <f t="array" ref="K695">IF(OR($C695={"R","U"}),G695,"")</f>
        <v>0</v>
      </c>
      <c r="L695" s="15" cm="1">
        <f t="array" ref="L695">IF(OR($C695={"R","U"}),H695,"")</f>
        <v>0</v>
      </c>
      <c r="M695" s="15" t="str">
        <f t="shared" si="10"/>
        <v>Commercial</v>
      </c>
    </row>
    <row r="696" spans="1:13" x14ac:dyDescent="0.25">
      <c r="A696" s="13">
        <v>202106</v>
      </c>
      <c r="B696" s="14" t="s">
        <v>0</v>
      </c>
      <c r="C696" s="14" t="s">
        <v>10</v>
      </c>
      <c r="D696" s="14" t="s">
        <v>23</v>
      </c>
      <c r="E696" s="14">
        <v>22726.92</v>
      </c>
      <c r="H696" s="14">
        <v>0</v>
      </c>
      <c r="I696" s="15" cm="1">
        <f t="array" ref="I696">IF(OR($C696={"R","U"}),E696,"")</f>
        <v>22726.92</v>
      </c>
      <c r="J696" s="15" cm="1">
        <f t="array" ref="J696">IF(OR($C696={"R","U"}),F696,"")</f>
        <v>0</v>
      </c>
      <c r="K696" s="15" cm="1">
        <f t="array" ref="K696">IF(OR($C696={"R","U"}),G696,"")</f>
        <v>0</v>
      </c>
      <c r="L696" s="15" cm="1">
        <f t="array" ref="L696">IF(OR($C696={"R","U"}),H696,"")</f>
        <v>0</v>
      </c>
      <c r="M696" s="15" t="str">
        <f t="shared" si="10"/>
        <v>Commercial</v>
      </c>
    </row>
    <row r="697" spans="1:13" x14ac:dyDescent="0.25">
      <c r="A697" s="13">
        <v>202106</v>
      </c>
      <c r="B697" s="14" t="s">
        <v>0</v>
      </c>
      <c r="C697" s="14" t="s">
        <v>10</v>
      </c>
      <c r="D697" s="14" t="s">
        <v>24</v>
      </c>
      <c r="E697" s="14">
        <v>5460.68</v>
      </c>
      <c r="H697" s="14">
        <v>0</v>
      </c>
      <c r="I697" s="15" cm="1">
        <f t="array" ref="I697">IF(OR($C697={"R","U"}),E697,"")</f>
        <v>5460.68</v>
      </c>
      <c r="J697" s="15" cm="1">
        <f t="array" ref="J697">IF(OR($C697={"R","U"}),F697,"")</f>
        <v>0</v>
      </c>
      <c r="K697" s="15" cm="1">
        <f t="array" ref="K697">IF(OR($C697={"R","U"}),G697,"")</f>
        <v>0</v>
      </c>
      <c r="L697" s="15" cm="1">
        <f t="array" ref="L697">IF(OR($C697={"R","U"}),H697,"")</f>
        <v>0</v>
      </c>
      <c r="M697" s="15" t="str">
        <f t="shared" si="10"/>
        <v>Commercial</v>
      </c>
    </row>
    <row r="698" spans="1:13" x14ac:dyDescent="0.25">
      <c r="A698" s="13">
        <v>202106</v>
      </c>
      <c r="B698" s="14" t="s">
        <v>0</v>
      </c>
      <c r="C698" s="14" t="s">
        <v>10</v>
      </c>
      <c r="D698" s="14" t="s">
        <v>25</v>
      </c>
      <c r="E698" s="14">
        <v>55.73</v>
      </c>
      <c r="H698" s="14">
        <v>0</v>
      </c>
      <c r="I698" s="15" cm="1">
        <f t="array" ref="I698">IF(OR($C698={"R","U"}),E698,"")</f>
        <v>55.73</v>
      </c>
      <c r="J698" s="15" cm="1">
        <f t="array" ref="J698">IF(OR($C698={"R","U"}),F698,"")</f>
        <v>0</v>
      </c>
      <c r="K698" s="15" cm="1">
        <f t="array" ref="K698">IF(OR($C698={"R","U"}),G698,"")</f>
        <v>0</v>
      </c>
      <c r="L698" s="15" cm="1">
        <f t="array" ref="L698">IF(OR($C698={"R","U"}),H698,"")</f>
        <v>0</v>
      </c>
      <c r="M698" s="15" t="str">
        <f t="shared" si="10"/>
        <v>Commercial</v>
      </c>
    </row>
    <row r="699" spans="1:13" x14ac:dyDescent="0.25">
      <c r="A699" s="13">
        <v>202106</v>
      </c>
      <c r="B699" s="14" t="s">
        <v>0</v>
      </c>
      <c r="C699" s="14" t="s">
        <v>10</v>
      </c>
      <c r="D699" s="14" t="s">
        <v>26</v>
      </c>
      <c r="E699" s="14">
        <v>37774.660000000003</v>
      </c>
      <c r="H699" s="14">
        <v>0</v>
      </c>
      <c r="I699" s="15" cm="1">
        <f t="array" ref="I699">IF(OR($C699={"R","U"}),E699,"")</f>
        <v>37774.660000000003</v>
      </c>
      <c r="J699" s="15" cm="1">
        <f t="array" ref="J699">IF(OR($C699={"R","U"}),F699,"")</f>
        <v>0</v>
      </c>
      <c r="K699" s="15" cm="1">
        <f t="array" ref="K699">IF(OR($C699={"R","U"}),G699,"")</f>
        <v>0</v>
      </c>
      <c r="L699" s="15" cm="1">
        <f t="array" ref="L699">IF(OR($C699={"R","U"}),H699,"")</f>
        <v>0</v>
      </c>
      <c r="M699" s="15" t="str">
        <f t="shared" si="10"/>
        <v>Commercial</v>
      </c>
    </row>
    <row r="700" spans="1:13" x14ac:dyDescent="0.25">
      <c r="A700" s="13">
        <v>202106</v>
      </c>
      <c r="B700" s="14" t="s">
        <v>0</v>
      </c>
      <c r="C700" s="14" t="s">
        <v>10</v>
      </c>
      <c r="D700" s="14" t="s">
        <v>27</v>
      </c>
      <c r="E700" s="14">
        <v>3622.78</v>
      </c>
      <c r="H700" s="14">
        <v>0</v>
      </c>
      <c r="I700" s="15" cm="1">
        <f t="array" ref="I700">IF(OR($C700={"R","U"}),E700,"")</f>
        <v>3622.78</v>
      </c>
      <c r="J700" s="15" cm="1">
        <f t="array" ref="J700">IF(OR($C700={"R","U"}),F700,"")</f>
        <v>0</v>
      </c>
      <c r="K700" s="15" cm="1">
        <f t="array" ref="K700">IF(OR($C700={"R","U"}),G700,"")</f>
        <v>0</v>
      </c>
      <c r="L700" s="15" cm="1">
        <f t="array" ref="L700">IF(OR($C700={"R","U"}),H700,"")</f>
        <v>0</v>
      </c>
      <c r="M700" s="15" t="str">
        <f t="shared" si="10"/>
        <v>Commercial</v>
      </c>
    </row>
    <row r="701" spans="1:13" x14ac:dyDescent="0.25">
      <c r="A701" s="13">
        <v>202106</v>
      </c>
      <c r="B701" s="14" t="s">
        <v>0</v>
      </c>
      <c r="C701" s="14" t="s">
        <v>10</v>
      </c>
      <c r="D701" s="14" t="s">
        <v>28</v>
      </c>
      <c r="E701" s="14">
        <v>1294.24</v>
      </c>
      <c r="F701" s="14">
        <v>0</v>
      </c>
      <c r="G701" s="14">
        <v>24</v>
      </c>
      <c r="H701" s="14">
        <v>9159</v>
      </c>
      <c r="I701" s="15" cm="1">
        <f t="array" ref="I701">IF(OR($C701={"R","U"}),E701,"")</f>
        <v>1294.24</v>
      </c>
      <c r="J701" s="15" cm="1">
        <f t="array" ref="J701">IF(OR($C701={"R","U"}),F701,"")</f>
        <v>0</v>
      </c>
      <c r="K701" s="15" cm="1">
        <f t="array" ref="K701">IF(OR($C701={"R","U"}),G701,"")</f>
        <v>24</v>
      </c>
      <c r="L701" s="15" cm="1">
        <f t="array" ref="L701">IF(OR($C701={"R","U"}),H701,"")</f>
        <v>9159</v>
      </c>
      <c r="M701" s="15" t="str">
        <f t="shared" si="10"/>
        <v>Commercial</v>
      </c>
    </row>
    <row r="702" spans="1:13" x14ac:dyDescent="0.25">
      <c r="A702" s="13">
        <v>202106</v>
      </c>
      <c r="B702" s="14" t="s">
        <v>0</v>
      </c>
      <c r="C702" s="14" t="s">
        <v>10</v>
      </c>
      <c r="D702" s="14" t="s">
        <v>29</v>
      </c>
      <c r="E702" s="14">
        <v>35529.980000000003</v>
      </c>
      <c r="F702" s="14">
        <v>0</v>
      </c>
      <c r="G702" s="14">
        <v>132</v>
      </c>
      <c r="H702" s="14">
        <v>350829</v>
      </c>
      <c r="I702" s="15" cm="1">
        <f t="array" ref="I702">IF(OR($C702={"R","U"}),E702,"")</f>
        <v>35529.980000000003</v>
      </c>
      <c r="J702" s="15" cm="1">
        <f t="array" ref="J702">IF(OR($C702={"R","U"}),F702,"")</f>
        <v>0</v>
      </c>
      <c r="K702" s="15" cm="1">
        <f t="array" ref="K702">IF(OR($C702={"R","U"}),G702,"")</f>
        <v>132</v>
      </c>
      <c r="L702" s="15" cm="1">
        <f t="array" ref="L702">IF(OR($C702={"R","U"}),H702,"")</f>
        <v>350829</v>
      </c>
      <c r="M702" s="15" t="str">
        <f t="shared" si="10"/>
        <v>Commercial</v>
      </c>
    </row>
    <row r="703" spans="1:13" x14ac:dyDescent="0.25">
      <c r="A703" s="13">
        <v>202106</v>
      </c>
      <c r="B703" s="14" t="s">
        <v>0</v>
      </c>
      <c r="C703" s="14" t="s">
        <v>10</v>
      </c>
      <c r="D703" s="14" t="s">
        <v>30</v>
      </c>
      <c r="E703" s="14">
        <v>81603.399999999994</v>
      </c>
      <c r="F703" s="14">
        <v>0</v>
      </c>
      <c r="G703" s="14">
        <v>17</v>
      </c>
      <c r="H703" s="14">
        <v>927480</v>
      </c>
      <c r="I703" s="15" cm="1">
        <f t="array" ref="I703">IF(OR($C703={"R","U"}),E703,"")</f>
        <v>81603.399999999994</v>
      </c>
      <c r="J703" s="15" cm="1">
        <f t="array" ref="J703">IF(OR($C703={"R","U"}),F703,"")</f>
        <v>0</v>
      </c>
      <c r="K703" s="15" cm="1">
        <f t="array" ref="K703">IF(OR($C703={"R","U"}),G703,"")</f>
        <v>17</v>
      </c>
      <c r="L703" s="15" cm="1">
        <f t="array" ref="L703">IF(OR($C703={"R","U"}),H703,"")</f>
        <v>927480</v>
      </c>
      <c r="M703" s="15" t="str">
        <f t="shared" si="10"/>
        <v>Commercial</v>
      </c>
    </row>
    <row r="704" spans="1:13" x14ac:dyDescent="0.25">
      <c r="A704" s="13">
        <v>202106</v>
      </c>
      <c r="B704" s="14" t="s">
        <v>0</v>
      </c>
      <c r="C704" s="14" t="s">
        <v>10</v>
      </c>
      <c r="D704" s="14" t="s">
        <v>31</v>
      </c>
      <c r="E704" s="14">
        <v>49453.55</v>
      </c>
      <c r="F704" s="14">
        <v>0</v>
      </c>
      <c r="G704" s="14">
        <v>2</v>
      </c>
      <c r="H704" s="14">
        <v>852000</v>
      </c>
      <c r="I704" s="15" cm="1">
        <f t="array" ref="I704">IF(OR($C704={"R","U"}),E704,"")</f>
        <v>49453.55</v>
      </c>
      <c r="J704" s="15" cm="1">
        <f t="array" ref="J704">IF(OR($C704={"R","U"}),F704,"")</f>
        <v>0</v>
      </c>
      <c r="K704" s="15" cm="1">
        <f t="array" ref="K704">IF(OR($C704={"R","U"}),G704,"")</f>
        <v>2</v>
      </c>
      <c r="L704" s="15" cm="1">
        <f t="array" ref="L704">IF(OR($C704={"R","U"}),H704,"")</f>
        <v>852000</v>
      </c>
      <c r="M704" s="15" t="str">
        <f t="shared" si="10"/>
        <v>Commercial</v>
      </c>
    </row>
    <row r="705" spans="1:13" x14ac:dyDescent="0.25">
      <c r="A705" s="13">
        <v>202106</v>
      </c>
      <c r="B705" s="14" t="s">
        <v>0</v>
      </c>
      <c r="C705" s="14" t="s">
        <v>10</v>
      </c>
      <c r="D705" s="14" t="s">
        <v>32</v>
      </c>
      <c r="E705" s="14">
        <v>8730.74</v>
      </c>
      <c r="F705" s="14">
        <v>0</v>
      </c>
      <c r="G705" s="14">
        <v>752</v>
      </c>
      <c r="H705" s="14">
        <v>112850</v>
      </c>
      <c r="I705" s="15" cm="1">
        <f t="array" ref="I705">IF(OR($C705={"R","U"}),E705,"")</f>
        <v>8730.74</v>
      </c>
      <c r="J705" s="15" cm="1">
        <f t="array" ref="J705">IF(OR($C705={"R","U"}),F705,"")</f>
        <v>0</v>
      </c>
      <c r="K705" s="15" cm="1">
        <f t="array" ref="K705">IF(OR($C705={"R","U"}),G705,"")</f>
        <v>752</v>
      </c>
      <c r="L705" s="15" cm="1">
        <f t="array" ref="L705">IF(OR($C705={"R","U"}),H705,"")</f>
        <v>112850</v>
      </c>
      <c r="M705" s="15" t="str">
        <f t="shared" si="10"/>
        <v>Commercial</v>
      </c>
    </row>
    <row r="706" spans="1:13" x14ac:dyDescent="0.25">
      <c r="A706" s="13">
        <v>202106</v>
      </c>
      <c r="B706" s="14" t="s">
        <v>0</v>
      </c>
      <c r="C706" s="14" t="s">
        <v>10</v>
      </c>
      <c r="D706" s="14" t="s">
        <v>33</v>
      </c>
      <c r="E706" s="14">
        <v>4252.6499999999996</v>
      </c>
      <c r="F706" s="14">
        <v>0</v>
      </c>
      <c r="G706" s="14">
        <v>451</v>
      </c>
      <c r="H706" s="14">
        <v>40446</v>
      </c>
      <c r="I706" s="15" cm="1">
        <f t="array" ref="I706">IF(OR($C706={"R","U"}),E706,"")</f>
        <v>4252.6499999999996</v>
      </c>
      <c r="J706" s="15" cm="1">
        <f t="array" ref="J706">IF(OR($C706={"R","U"}),F706,"")</f>
        <v>0</v>
      </c>
      <c r="K706" s="15" cm="1">
        <f t="array" ref="K706">IF(OR($C706={"R","U"}),G706,"")</f>
        <v>451</v>
      </c>
      <c r="L706" s="15" cm="1">
        <f t="array" ref="L706">IF(OR($C706={"R","U"}),H706,"")</f>
        <v>40446</v>
      </c>
      <c r="M706" s="15" t="str">
        <f t="shared" si="10"/>
        <v>Commercial</v>
      </c>
    </row>
    <row r="707" spans="1:13" x14ac:dyDescent="0.25">
      <c r="A707" s="13">
        <v>202106</v>
      </c>
      <c r="B707" s="14" t="s">
        <v>0</v>
      </c>
      <c r="C707" s="14" t="s">
        <v>10</v>
      </c>
      <c r="D707" s="14" t="s">
        <v>34</v>
      </c>
      <c r="E707" s="14">
        <v>653.29999999999995</v>
      </c>
      <c r="F707" s="14">
        <v>0</v>
      </c>
      <c r="G707" s="14">
        <v>26</v>
      </c>
      <c r="H707" s="14">
        <v>12662</v>
      </c>
      <c r="I707" s="15" cm="1">
        <f t="array" ref="I707">IF(OR($C707={"R","U"}),E707,"")</f>
        <v>653.29999999999995</v>
      </c>
      <c r="J707" s="15" cm="1">
        <f t="array" ref="J707">IF(OR($C707={"R","U"}),F707,"")</f>
        <v>0</v>
      </c>
      <c r="K707" s="15" cm="1">
        <f t="array" ref="K707">IF(OR($C707={"R","U"}),G707,"")</f>
        <v>26</v>
      </c>
      <c r="L707" s="15" cm="1">
        <f t="array" ref="L707">IF(OR($C707={"R","U"}),H707,"")</f>
        <v>12662</v>
      </c>
      <c r="M707" s="15" t="str">
        <f t="shared" ref="M707:M770" si="11">IF(LEFT(B707,3)="RES","Residential",IF(LEFT(B707,3)="COM","Commercial",IF(LEFT(B707,3)="IND","Industrial",IF(LEFT(B707,3)="IRR","Irrigation",IF(LEFT(B707,3)="PUB","Lighting")))))</f>
        <v>Commercial</v>
      </c>
    </row>
    <row r="708" spans="1:13" x14ac:dyDescent="0.25">
      <c r="A708" s="13">
        <v>202106</v>
      </c>
      <c r="B708" s="14" t="s">
        <v>0</v>
      </c>
      <c r="C708" s="14" t="s">
        <v>10</v>
      </c>
      <c r="D708" s="14" t="s">
        <v>94</v>
      </c>
      <c r="E708" s="14">
        <v>0</v>
      </c>
      <c r="F708" s="14">
        <v>0</v>
      </c>
      <c r="G708" s="14">
        <v>0</v>
      </c>
      <c r="H708" s="14">
        <v>0</v>
      </c>
      <c r="I708" s="15" cm="1">
        <f t="array" ref="I708">IF(OR($C708={"R","U"}),E708,"")</f>
        <v>0</v>
      </c>
      <c r="J708" s="15" cm="1">
        <f t="array" ref="J708">IF(OR($C708={"R","U"}),F708,"")</f>
        <v>0</v>
      </c>
      <c r="K708" s="15" cm="1">
        <f t="array" ref="K708">IF(OR($C708={"R","U"}),G708,"")</f>
        <v>0</v>
      </c>
      <c r="L708" s="15" cm="1">
        <f t="array" ref="L708">IF(OR($C708={"R","U"}),H708,"")</f>
        <v>0</v>
      </c>
      <c r="M708" s="15" t="str">
        <f t="shared" si="11"/>
        <v>Commercial</v>
      </c>
    </row>
    <row r="709" spans="1:13" x14ac:dyDescent="0.25">
      <c r="A709" s="13">
        <v>202106</v>
      </c>
      <c r="B709" s="14" t="s">
        <v>0</v>
      </c>
      <c r="C709" s="14" t="s">
        <v>10</v>
      </c>
      <c r="D709" s="14" t="s">
        <v>35</v>
      </c>
      <c r="E709" s="14">
        <v>378473.33</v>
      </c>
      <c r="F709" s="14">
        <v>0</v>
      </c>
      <c r="G709" s="14">
        <v>0</v>
      </c>
      <c r="H709" s="14">
        <v>0</v>
      </c>
      <c r="I709" s="15" cm="1">
        <f t="array" ref="I709">IF(OR($C709={"R","U"}),E709,"")</f>
        <v>378473.33</v>
      </c>
      <c r="J709" s="15" cm="1">
        <f t="array" ref="J709">IF(OR($C709={"R","U"}),F709,"")</f>
        <v>0</v>
      </c>
      <c r="K709" s="15" cm="1">
        <f t="array" ref="K709">IF(OR($C709={"R","U"}),G709,"")</f>
        <v>0</v>
      </c>
      <c r="L709" s="15" cm="1">
        <f t="array" ref="L709">IF(OR($C709={"R","U"}),H709,"")</f>
        <v>0</v>
      </c>
      <c r="M709" s="15" t="str">
        <f t="shared" si="11"/>
        <v>Commercial</v>
      </c>
    </row>
    <row r="710" spans="1:13" x14ac:dyDescent="0.25">
      <c r="A710" s="13">
        <v>202106</v>
      </c>
      <c r="B710" s="14" t="s">
        <v>0</v>
      </c>
      <c r="C710" s="14" t="s">
        <v>10</v>
      </c>
      <c r="D710" s="14" t="s">
        <v>36</v>
      </c>
      <c r="E710" s="14">
        <v>2491.84</v>
      </c>
      <c r="F710" s="14">
        <v>0</v>
      </c>
      <c r="G710" s="14">
        <v>1</v>
      </c>
      <c r="H710" s="14">
        <v>0</v>
      </c>
      <c r="I710" s="15" cm="1">
        <f t="array" ref="I710">IF(OR($C710={"R","U"}),E710,"")</f>
        <v>2491.84</v>
      </c>
      <c r="J710" s="15" cm="1">
        <f t="array" ref="J710">IF(OR($C710={"R","U"}),F710,"")</f>
        <v>0</v>
      </c>
      <c r="K710" s="15" cm="1">
        <f t="array" ref="K710">IF(OR($C710={"R","U"}),G710,"")</f>
        <v>1</v>
      </c>
      <c r="L710" s="15" cm="1">
        <f t="array" ref="L710">IF(OR($C710={"R","U"}),H710,"")</f>
        <v>0</v>
      </c>
      <c r="M710" s="15" t="str">
        <f t="shared" si="11"/>
        <v>Commercial</v>
      </c>
    </row>
    <row r="711" spans="1:13" x14ac:dyDescent="0.25">
      <c r="A711" s="13">
        <v>202106</v>
      </c>
      <c r="B711" s="14" t="s">
        <v>0</v>
      </c>
      <c r="C711" s="14" t="s">
        <v>10</v>
      </c>
      <c r="D711" s="14" t="s">
        <v>37</v>
      </c>
      <c r="E711" s="14">
        <v>-3349.13</v>
      </c>
      <c r="F711" s="14">
        <v>0</v>
      </c>
      <c r="G711" s="14">
        <v>0</v>
      </c>
      <c r="H711" s="14">
        <v>0</v>
      </c>
      <c r="I711" s="15" cm="1">
        <f t="array" ref="I711">IF(OR($C711={"R","U"}),E711,"")</f>
        <v>-3349.13</v>
      </c>
      <c r="J711" s="15" cm="1">
        <f t="array" ref="J711">IF(OR($C711={"R","U"}),F711,"")</f>
        <v>0</v>
      </c>
      <c r="K711" s="15" cm="1">
        <f t="array" ref="K711">IF(OR($C711={"R","U"}),G711,"")</f>
        <v>0</v>
      </c>
      <c r="L711" s="15" cm="1">
        <f t="array" ref="L711">IF(OR($C711={"R","U"}),H711,"")</f>
        <v>0</v>
      </c>
      <c r="M711" s="15" t="str">
        <f t="shared" si="11"/>
        <v>Commercial</v>
      </c>
    </row>
    <row r="712" spans="1:13" x14ac:dyDescent="0.25">
      <c r="A712" s="13">
        <v>202106</v>
      </c>
      <c r="B712" s="14" t="s">
        <v>0</v>
      </c>
      <c r="C712" s="14" t="s">
        <v>10</v>
      </c>
      <c r="D712" s="14" t="s">
        <v>38</v>
      </c>
      <c r="E712" s="14">
        <v>-394718.68</v>
      </c>
      <c r="F712" s="14">
        <v>0</v>
      </c>
      <c r="G712" s="14">
        <v>0</v>
      </c>
      <c r="H712" s="14">
        <v>0</v>
      </c>
      <c r="I712" s="15" cm="1">
        <f t="array" ref="I712">IF(OR($C712={"R","U"}),E712,"")</f>
        <v>-394718.68</v>
      </c>
      <c r="J712" s="15" cm="1">
        <f t="array" ref="J712">IF(OR($C712={"R","U"}),F712,"")</f>
        <v>0</v>
      </c>
      <c r="K712" s="15" cm="1">
        <f t="array" ref="K712">IF(OR($C712={"R","U"}),G712,"")</f>
        <v>0</v>
      </c>
      <c r="L712" s="15" cm="1">
        <f t="array" ref="L712">IF(OR($C712={"R","U"}),H712,"")</f>
        <v>0</v>
      </c>
      <c r="M712" s="15" t="str">
        <f t="shared" si="11"/>
        <v>Commercial</v>
      </c>
    </row>
    <row r="713" spans="1:13" x14ac:dyDescent="0.25">
      <c r="A713" s="13">
        <v>202106</v>
      </c>
      <c r="B713" s="14" t="s">
        <v>0</v>
      </c>
      <c r="C713" s="14" t="s">
        <v>10</v>
      </c>
      <c r="D713" s="14" t="s">
        <v>39</v>
      </c>
      <c r="F713" s="14">
        <v>16726</v>
      </c>
      <c r="G713" s="14">
        <v>0</v>
      </c>
      <c r="I713" s="15" cm="1">
        <f t="array" ref="I713">IF(OR($C713={"R","U"}),E713,"")</f>
        <v>0</v>
      </c>
      <c r="J713" s="15" cm="1">
        <f t="array" ref="J713">IF(OR($C713={"R","U"}),F713,"")</f>
        <v>16726</v>
      </c>
      <c r="K713" s="15" cm="1">
        <f t="array" ref="K713">IF(OR($C713={"R","U"}),G713,"")</f>
        <v>0</v>
      </c>
      <c r="L713" s="15" cm="1">
        <f t="array" ref="L713">IF(OR($C713={"R","U"}),H713,"")</f>
        <v>0</v>
      </c>
      <c r="M713" s="15" t="str">
        <f t="shared" si="11"/>
        <v>Commercial</v>
      </c>
    </row>
    <row r="714" spans="1:13" x14ac:dyDescent="0.25">
      <c r="A714" s="13">
        <v>202106</v>
      </c>
      <c r="B714" s="14" t="s">
        <v>0</v>
      </c>
      <c r="C714" s="14" t="s">
        <v>10</v>
      </c>
      <c r="D714" s="14" t="s">
        <v>40</v>
      </c>
      <c r="E714" s="14">
        <v>69638.06</v>
      </c>
      <c r="F714" s="14">
        <v>0</v>
      </c>
      <c r="G714" s="14">
        <v>0</v>
      </c>
      <c r="H714" s="14">
        <v>0</v>
      </c>
      <c r="I714" s="15" cm="1">
        <f t="array" ref="I714">IF(OR($C714={"R","U"}),E714,"")</f>
        <v>69638.06</v>
      </c>
      <c r="J714" s="15" cm="1">
        <f t="array" ref="J714">IF(OR($C714={"R","U"}),F714,"")</f>
        <v>0</v>
      </c>
      <c r="K714" s="15" cm="1">
        <f t="array" ref="K714">IF(OR($C714={"R","U"}),G714,"")</f>
        <v>0</v>
      </c>
      <c r="L714" s="15" cm="1">
        <f t="array" ref="L714">IF(OR($C714={"R","U"}),H714,"")</f>
        <v>0</v>
      </c>
      <c r="M714" s="15" t="str">
        <f t="shared" si="11"/>
        <v>Commercial</v>
      </c>
    </row>
    <row r="715" spans="1:13" x14ac:dyDescent="0.25">
      <c r="A715" s="13">
        <v>202106</v>
      </c>
      <c r="B715" s="14" t="s">
        <v>0</v>
      </c>
      <c r="C715" s="14" t="s">
        <v>10</v>
      </c>
      <c r="D715" s="14" t="s">
        <v>41</v>
      </c>
      <c r="E715" s="14">
        <v>-21936.82</v>
      </c>
      <c r="F715" s="14">
        <v>0</v>
      </c>
      <c r="G715" s="14">
        <v>0</v>
      </c>
      <c r="H715" s="14">
        <v>0</v>
      </c>
      <c r="I715" s="15" cm="1">
        <f t="array" ref="I715">IF(OR($C715={"R","U"}),E715,"")</f>
        <v>-21936.82</v>
      </c>
      <c r="J715" s="15" cm="1">
        <f t="array" ref="J715">IF(OR($C715={"R","U"}),F715,"")</f>
        <v>0</v>
      </c>
      <c r="K715" s="15" cm="1">
        <f t="array" ref="K715">IF(OR($C715={"R","U"}),G715,"")</f>
        <v>0</v>
      </c>
      <c r="L715" s="15" cm="1">
        <f t="array" ref="L715">IF(OR($C715={"R","U"}),H715,"")</f>
        <v>0</v>
      </c>
      <c r="M715" s="15" t="str">
        <f t="shared" si="11"/>
        <v>Commercial</v>
      </c>
    </row>
    <row r="716" spans="1:13" x14ac:dyDescent="0.25">
      <c r="A716" s="13">
        <v>202106</v>
      </c>
      <c r="B716" s="14" t="s">
        <v>0</v>
      </c>
      <c r="C716" s="14" t="s">
        <v>10</v>
      </c>
      <c r="D716" s="14" t="s">
        <v>42</v>
      </c>
      <c r="E716" s="14">
        <v>3058.37</v>
      </c>
      <c r="F716" s="14">
        <v>0</v>
      </c>
      <c r="G716" s="14">
        <v>0</v>
      </c>
      <c r="H716" s="14">
        <v>0</v>
      </c>
      <c r="I716" s="15" cm="1">
        <f t="array" ref="I716">IF(OR($C716={"R","U"}),E716,"")</f>
        <v>3058.37</v>
      </c>
      <c r="J716" s="15" cm="1">
        <f t="array" ref="J716">IF(OR($C716={"R","U"}),F716,"")</f>
        <v>0</v>
      </c>
      <c r="K716" s="15" cm="1">
        <f t="array" ref="K716">IF(OR($C716={"R","U"}),G716,"")</f>
        <v>0</v>
      </c>
      <c r="L716" s="15" cm="1">
        <f t="array" ref="L716">IF(OR($C716={"R","U"}),H716,"")</f>
        <v>0</v>
      </c>
      <c r="M716" s="15" t="str">
        <f t="shared" si="11"/>
        <v>Commercial</v>
      </c>
    </row>
    <row r="717" spans="1:13" x14ac:dyDescent="0.25">
      <c r="A717" s="13">
        <v>202106</v>
      </c>
      <c r="B717" s="14" t="s">
        <v>0</v>
      </c>
      <c r="C717" s="14" t="s">
        <v>43</v>
      </c>
      <c r="D717" s="14" t="s">
        <v>44</v>
      </c>
      <c r="E717" s="14">
        <v>938000</v>
      </c>
      <c r="F717" s="14">
        <v>0</v>
      </c>
      <c r="G717" s="14">
        <v>0</v>
      </c>
      <c r="H717" s="14">
        <v>11064000</v>
      </c>
      <c r="I717" s="15" cm="1">
        <f t="array" ref="I717">IF(OR($C717={"R","U"}),E717,"")</f>
        <v>938000</v>
      </c>
      <c r="J717" s="15" cm="1">
        <f t="array" ref="J717">IF(OR($C717={"R","U"}),F717,"")</f>
        <v>0</v>
      </c>
      <c r="K717" s="15" cm="1">
        <f t="array" ref="K717">IF(OR($C717={"R","U"}),G717,"")</f>
        <v>0</v>
      </c>
      <c r="L717" s="15" cm="1">
        <f t="array" ref="L717">IF(OR($C717={"R","U"}),H717,"")</f>
        <v>11064000</v>
      </c>
      <c r="M717" s="15" t="str">
        <f t="shared" si="11"/>
        <v>Commercial</v>
      </c>
    </row>
    <row r="718" spans="1:13" x14ac:dyDescent="0.25">
      <c r="A718" s="13">
        <v>202106</v>
      </c>
      <c r="B718" s="14" t="s">
        <v>45</v>
      </c>
      <c r="C718" s="14" t="s">
        <v>1</v>
      </c>
      <c r="D718" s="14" t="s">
        <v>2</v>
      </c>
      <c r="E718" s="14">
        <v>-396.57</v>
      </c>
      <c r="F718" s="14">
        <v>0</v>
      </c>
      <c r="G718" s="14">
        <v>40</v>
      </c>
      <c r="H718" s="14">
        <v>54478</v>
      </c>
      <c r="I718" s="15" t="str" cm="1">
        <f t="array" ref="I718">IF(OR($C718={"R","U"}),E718,"")</f>
        <v/>
      </c>
      <c r="J718" s="15" t="str" cm="1">
        <f t="array" ref="J718">IF(OR($C718={"R","U"}),F718,"")</f>
        <v/>
      </c>
      <c r="K718" s="15" t="str" cm="1">
        <f t="array" ref="K718">IF(OR($C718={"R","U"}),G718,"")</f>
        <v/>
      </c>
      <c r="L718" s="15" t="str" cm="1">
        <f t="array" ref="L718">IF(OR($C718={"R","U"}),H718,"")</f>
        <v/>
      </c>
      <c r="M718" s="15" t="str">
        <f t="shared" si="11"/>
        <v>Industrial</v>
      </c>
    </row>
    <row r="719" spans="1:13" x14ac:dyDescent="0.25">
      <c r="A719" s="13">
        <v>202106</v>
      </c>
      <c r="B719" s="14" t="s">
        <v>45</v>
      </c>
      <c r="C719" s="14" t="s">
        <v>1</v>
      </c>
      <c r="D719" s="14" t="s">
        <v>4</v>
      </c>
      <c r="E719" s="14">
        <v>-3.98</v>
      </c>
      <c r="F719" s="14">
        <v>0</v>
      </c>
      <c r="G719" s="14">
        <v>1</v>
      </c>
      <c r="H719" s="14">
        <v>547</v>
      </c>
      <c r="I719" s="15" t="str" cm="1">
        <f t="array" ref="I719">IF(OR($C719={"R","U"}),E719,"")</f>
        <v/>
      </c>
      <c r="J719" s="15" t="str" cm="1">
        <f t="array" ref="J719">IF(OR($C719={"R","U"}),F719,"")</f>
        <v/>
      </c>
      <c r="K719" s="15" t="str" cm="1">
        <f t="array" ref="K719">IF(OR($C719={"R","U"}),G719,"")</f>
        <v/>
      </c>
      <c r="L719" s="15" t="str" cm="1">
        <f t="array" ref="L719">IF(OR($C719={"R","U"}),H719,"")</f>
        <v/>
      </c>
      <c r="M719" s="15" t="str">
        <f t="shared" si="11"/>
        <v>Industrial</v>
      </c>
    </row>
    <row r="720" spans="1:13" x14ac:dyDescent="0.25">
      <c r="A720" s="13">
        <v>202106</v>
      </c>
      <c r="B720" s="14" t="s">
        <v>45</v>
      </c>
      <c r="C720" s="14" t="s">
        <v>1</v>
      </c>
      <c r="D720" s="14" t="s">
        <v>5</v>
      </c>
      <c r="E720" s="14">
        <v>-421.08</v>
      </c>
      <c r="F720" s="14">
        <v>0</v>
      </c>
      <c r="G720" s="14">
        <v>9</v>
      </c>
      <c r="H720" s="14">
        <v>57840</v>
      </c>
      <c r="I720" s="15" t="str" cm="1">
        <f t="array" ref="I720">IF(OR($C720={"R","U"}),E720,"")</f>
        <v/>
      </c>
      <c r="J720" s="15" t="str" cm="1">
        <f t="array" ref="J720">IF(OR($C720={"R","U"}),F720,"")</f>
        <v/>
      </c>
      <c r="K720" s="15" t="str" cm="1">
        <f t="array" ref="K720">IF(OR($C720={"R","U"}),G720,"")</f>
        <v/>
      </c>
      <c r="L720" s="15" t="str" cm="1">
        <f t="array" ref="L720">IF(OR($C720={"R","U"}),H720,"")</f>
        <v/>
      </c>
      <c r="M720" s="15" t="str">
        <f t="shared" si="11"/>
        <v>Industrial</v>
      </c>
    </row>
    <row r="721" spans="1:13" x14ac:dyDescent="0.25">
      <c r="A721" s="13">
        <v>202106</v>
      </c>
      <c r="B721" s="14" t="s">
        <v>45</v>
      </c>
      <c r="C721" s="14" t="s">
        <v>1</v>
      </c>
      <c r="D721" s="14" t="s">
        <v>7</v>
      </c>
      <c r="E721" s="14">
        <v>-4.0599999999999996</v>
      </c>
      <c r="H721" s="14">
        <v>554</v>
      </c>
      <c r="I721" s="15" t="str" cm="1">
        <f t="array" ref="I721">IF(OR($C721={"R","U"}),E721,"")</f>
        <v/>
      </c>
      <c r="J721" s="15" t="str" cm="1">
        <f t="array" ref="J721">IF(OR($C721={"R","U"}),F721,"")</f>
        <v/>
      </c>
      <c r="K721" s="15" t="str" cm="1">
        <f t="array" ref="K721">IF(OR($C721={"R","U"}),G721,"")</f>
        <v/>
      </c>
      <c r="L721" s="15" t="str" cm="1">
        <f t="array" ref="L721">IF(OR($C721={"R","U"}),H721,"")</f>
        <v/>
      </c>
      <c r="M721" s="15" t="str">
        <f t="shared" si="11"/>
        <v>Industrial</v>
      </c>
    </row>
    <row r="722" spans="1:13" x14ac:dyDescent="0.25">
      <c r="A722" s="13">
        <v>202106</v>
      </c>
      <c r="B722" s="14" t="s">
        <v>45</v>
      </c>
      <c r="C722" s="14" t="s">
        <v>1</v>
      </c>
      <c r="D722" s="14" t="s">
        <v>8</v>
      </c>
      <c r="E722" s="14">
        <v>44.55</v>
      </c>
      <c r="F722" s="14">
        <v>0</v>
      </c>
      <c r="G722" s="14">
        <v>0</v>
      </c>
      <c r="H722" s="14">
        <v>0</v>
      </c>
      <c r="I722" s="15" t="str" cm="1">
        <f t="array" ref="I722">IF(OR($C722={"R","U"}),E722,"")</f>
        <v/>
      </c>
      <c r="J722" s="15" t="str" cm="1">
        <f t="array" ref="J722">IF(OR($C722={"R","U"}),F722,"")</f>
        <v/>
      </c>
      <c r="K722" s="15" t="str" cm="1">
        <f t="array" ref="K722">IF(OR($C722={"R","U"}),G722,"")</f>
        <v/>
      </c>
      <c r="L722" s="15" t="str" cm="1">
        <f t="array" ref="L722">IF(OR($C722={"R","U"}),H722,"")</f>
        <v/>
      </c>
      <c r="M722" s="15" t="str">
        <f t="shared" si="11"/>
        <v>Industrial</v>
      </c>
    </row>
    <row r="723" spans="1:13" x14ac:dyDescent="0.25">
      <c r="A723" s="13">
        <v>202106</v>
      </c>
      <c r="B723" s="14" t="s">
        <v>45</v>
      </c>
      <c r="C723" s="14" t="s">
        <v>1</v>
      </c>
      <c r="D723" s="14" t="s">
        <v>9</v>
      </c>
      <c r="F723" s="14">
        <v>49</v>
      </c>
      <c r="G723" s="14">
        <v>0</v>
      </c>
      <c r="I723" s="15" t="str" cm="1">
        <f t="array" ref="I723">IF(OR($C723={"R","U"}),E723,"")</f>
        <v/>
      </c>
      <c r="J723" s="15" t="str" cm="1">
        <f t="array" ref="J723">IF(OR($C723={"R","U"}),F723,"")</f>
        <v/>
      </c>
      <c r="K723" s="15" t="str" cm="1">
        <f t="array" ref="K723">IF(OR($C723={"R","U"}),G723,"")</f>
        <v/>
      </c>
      <c r="L723" s="15" t="str" cm="1">
        <f t="array" ref="L723">IF(OR($C723={"R","U"}),H723,"")</f>
        <v/>
      </c>
      <c r="M723" s="15" t="str">
        <f t="shared" si="11"/>
        <v>Industrial</v>
      </c>
    </row>
    <row r="724" spans="1:13" x14ac:dyDescent="0.25">
      <c r="A724" s="13">
        <v>202106</v>
      </c>
      <c r="B724" s="14" t="s">
        <v>45</v>
      </c>
      <c r="C724" s="14" t="s">
        <v>10</v>
      </c>
      <c r="D724" s="14" t="s">
        <v>12</v>
      </c>
      <c r="E724" s="14">
        <v>6212.13</v>
      </c>
      <c r="F724" s="14">
        <v>0</v>
      </c>
      <c r="G724" s="14">
        <v>40</v>
      </c>
      <c r="H724" s="14">
        <v>54478</v>
      </c>
      <c r="I724" s="15" cm="1">
        <f t="array" ref="I724">IF(OR($C724={"R","U"}),E724,"")</f>
        <v>6212.13</v>
      </c>
      <c r="J724" s="15" cm="1">
        <f t="array" ref="J724">IF(OR($C724={"R","U"}),F724,"")</f>
        <v>0</v>
      </c>
      <c r="K724" s="15" cm="1">
        <f t="array" ref="K724">IF(OR($C724={"R","U"}),G724,"")</f>
        <v>40</v>
      </c>
      <c r="L724" s="15" cm="1">
        <f t="array" ref="L724">IF(OR($C724={"R","U"}),H724,"")</f>
        <v>54478</v>
      </c>
      <c r="M724" s="15" t="str">
        <f t="shared" si="11"/>
        <v>Industrial</v>
      </c>
    </row>
    <row r="725" spans="1:13" x14ac:dyDescent="0.25">
      <c r="A725" s="13">
        <v>202106</v>
      </c>
      <c r="B725" s="14" t="s">
        <v>45</v>
      </c>
      <c r="C725" s="14" t="s">
        <v>10</v>
      </c>
      <c r="D725" s="14" t="s">
        <v>14</v>
      </c>
      <c r="E725" s="14">
        <v>280.99</v>
      </c>
      <c r="F725" s="14">
        <v>0</v>
      </c>
      <c r="G725" s="14">
        <v>1</v>
      </c>
      <c r="H725" s="14">
        <v>547</v>
      </c>
      <c r="I725" s="15" cm="1">
        <f t="array" ref="I725">IF(OR($C725={"R","U"}),E725,"")</f>
        <v>280.99</v>
      </c>
      <c r="J725" s="15" cm="1">
        <f t="array" ref="J725">IF(OR($C725={"R","U"}),F725,"")</f>
        <v>0</v>
      </c>
      <c r="K725" s="15" cm="1">
        <f t="array" ref="K725">IF(OR($C725={"R","U"}),G725,"")</f>
        <v>1</v>
      </c>
      <c r="L725" s="15" cm="1">
        <f t="array" ref="L725">IF(OR($C725={"R","U"}),H725,"")</f>
        <v>547</v>
      </c>
      <c r="M725" s="15" t="str">
        <f t="shared" si="11"/>
        <v>Industrial</v>
      </c>
    </row>
    <row r="726" spans="1:13" x14ac:dyDescent="0.25">
      <c r="A726" s="13">
        <v>202106</v>
      </c>
      <c r="B726" s="14" t="s">
        <v>45</v>
      </c>
      <c r="C726" s="14" t="s">
        <v>10</v>
      </c>
      <c r="D726" s="14" t="s">
        <v>15</v>
      </c>
      <c r="E726" s="14">
        <v>104776.81</v>
      </c>
      <c r="F726" s="14">
        <v>0</v>
      </c>
      <c r="G726" s="14">
        <v>324</v>
      </c>
      <c r="H726" s="14">
        <v>1061176</v>
      </c>
      <c r="I726" s="15" cm="1">
        <f t="array" ref="I726">IF(OR($C726={"R","U"}),E726,"")</f>
        <v>104776.81</v>
      </c>
      <c r="J726" s="15" cm="1">
        <f t="array" ref="J726">IF(OR($C726={"R","U"}),F726,"")</f>
        <v>0</v>
      </c>
      <c r="K726" s="15" cm="1">
        <f t="array" ref="K726">IF(OR($C726={"R","U"}),G726,"")</f>
        <v>324</v>
      </c>
      <c r="L726" s="15" cm="1">
        <f t="array" ref="L726">IF(OR($C726={"R","U"}),H726,"")</f>
        <v>1061176</v>
      </c>
      <c r="M726" s="15" t="str">
        <f t="shared" si="11"/>
        <v>Industrial</v>
      </c>
    </row>
    <row r="727" spans="1:13" x14ac:dyDescent="0.25">
      <c r="A727" s="13">
        <v>202106</v>
      </c>
      <c r="B727" s="14" t="s">
        <v>45</v>
      </c>
      <c r="C727" s="14" t="s">
        <v>10</v>
      </c>
      <c r="D727" s="14" t="s">
        <v>16</v>
      </c>
      <c r="E727" s="14">
        <v>730.52</v>
      </c>
      <c r="F727" s="14">
        <v>0</v>
      </c>
      <c r="G727" s="14">
        <v>4</v>
      </c>
      <c r="H727" s="14">
        <v>2776</v>
      </c>
      <c r="I727" s="15" cm="1">
        <f t="array" ref="I727">IF(OR($C727={"R","U"}),E727,"")</f>
        <v>730.52</v>
      </c>
      <c r="J727" s="15" cm="1">
        <f t="array" ref="J727">IF(OR($C727={"R","U"}),F727,"")</f>
        <v>0</v>
      </c>
      <c r="K727" s="15" cm="1">
        <f t="array" ref="K727">IF(OR($C727={"R","U"}),G727,"")</f>
        <v>4</v>
      </c>
      <c r="L727" s="15" cm="1">
        <f t="array" ref="L727">IF(OR($C727={"R","U"}),H727,"")</f>
        <v>2776</v>
      </c>
      <c r="M727" s="15" t="str">
        <f t="shared" si="11"/>
        <v>Industrial</v>
      </c>
    </row>
    <row r="728" spans="1:13" x14ac:dyDescent="0.25">
      <c r="A728" s="13">
        <v>202106</v>
      </c>
      <c r="B728" s="14" t="s">
        <v>45</v>
      </c>
      <c r="C728" s="14" t="s">
        <v>10</v>
      </c>
      <c r="D728" s="14" t="s">
        <v>17</v>
      </c>
      <c r="E728" s="14">
        <v>10676.38</v>
      </c>
      <c r="F728" s="14">
        <v>0</v>
      </c>
      <c r="G728" s="14">
        <v>9</v>
      </c>
      <c r="H728" s="14">
        <v>57840</v>
      </c>
      <c r="I728" s="15" cm="1">
        <f t="array" ref="I728">IF(OR($C728={"R","U"}),E728,"")</f>
        <v>10676.38</v>
      </c>
      <c r="J728" s="15" cm="1">
        <f t="array" ref="J728">IF(OR($C728={"R","U"}),F728,"")</f>
        <v>0</v>
      </c>
      <c r="K728" s="15" cm="1">
        <f t="array" ref="K728">IF(OR($C728={"R","U"}),G728,"")</f>
        <v>9</v>
      </c>
      <c r="L728" s="15" cm="1">
        <f t="array" ref="L728">IF(OR($C728={"R","U"}),H728,"")</f>
        <v>57840</v>
      </c>
      <c r="M728" s="15" t="str">
        <f t="shared" si="11"/>
        <v>Industrial</v>
      </c>
    </row>
    <row r="729" spans="1:13" x14ac:dyDescent="0.25">
      <c r="A729" s="13">
        <v>202106</v>
      </c>
      <c r="B729" s="14" t="s">
        <v>45</v>
      </c>
      <c r="C729" s="14" t="s">
        <v>10</v>
      </c>
      <c r="D729" s="14" t="s">
        <v>18</v>
      </c>
      <c r="E729" s="14">
        <v>578067.30000000005</v>
      </c>
      <c r="F729" s="14">
        <v>0</v>
      </c>
      <c r="G729" s="14">
        <v>86</v>
      </c>
      <c r="H729" s="14">
        <v>6736220</v>
      </c>
      <c r="I729" s="15" cm="1">
        <f t="array" ref="I729">IF(OR($C729={"R","U"}),E729,"")</f>
        <v>578067.30000000005</v>
      </c>
      <c r="J729" s="15" cm="1">
        <f t="array" ref="J729">IF(OR($C729={"R","U"}),F729,"")</f>
        <v>0</v>
      </c>
      <c r="K729" s="15" cm="1">
        <f t="array" ref="K729">IF(OR($C729={"R","U"}),G729,"")</f>
        <v>86</v>
      </c>
      <c r="L729" s="15" cm="1">
        <f t="array" ref="L729">IF(OR($C729={"R","U"}),H729,"")</f>
        <v>6736220</v>
      </c>
      <c r="M729" s="15" t="str">
        <f t="shared" si="11"/>
        <v>Industrial</v>
      </c>
    </row>
    <row r="730" spans="1:13" x14ac:dyDescent="0.25">
      <c r="A730" s="13">
        <v>202106</v>
      </c>
      <c r="B730" s="14" t="s">
        <v>45</v>
      </c>
      <c r="C730" s="14" t="s">
        <v>10</v>
      </c>
      <c r="D730" s="14" t="s">
        <v>46</v>
      </c>
      <c r="E730" s="14">
        <v>2333901.6</v>
      </c>
      <c r="F730" s="14">
        <v>0</v>
      </c>
      <c r="G730" s="14">
        <v>1</v>
      </c>
      <c r="H730" s="14">
        <v>37000800</v>
      </c>
      <c r="I730" s="15" cm="1">
        <f t="array" ref="I730">IF(OR($C730={"R","U"}),E730,"")</f>
        <v>2333901.6</v>
      </c>
      <c r="J730" s="15" cm="1">
        <f t="array" ref="J730">IF(OR($C730={"R","U"}),F730,"")</f>
        <v>0</v>
      </c>
      <c r="K730" s="15" cm="1">
        <f t="array" ref="K730">IF(OR($C730={"R","U"}),G730,"")</f>
        <v>1</v>
      </c>
      <c r="L730" s="15" cm="1">
        <f t="array" ref="L730">IF(OR($C730={"R","U"}),H730,"")</f>
        <v>37000800</v>
      </c>
      <c r="M730" s="15" t="str">
        <f t="shared" si="11"/>
        <v>Industrial</v>
      </c>
    </row>
    <row r="731" spans="1:13" x14ac:dyDescent="0.25">
      <c r="A731" s="13">
        <v>202106</v>
      </c>
      <c r="B731" s="14" t="s">
        <v>45</v>
      </c>
      <c r="C731" s="14" t="s">
        <v>10</v>
      </c>
      <c r="D731" s="14" t="s">
        <v>19</v>
      </c>
      <c r="E731" s="14">
        <v>1258741.9099999999</v>
      </c>
      <c r="F731" s="14">
        <v>0</v>
      </c>
      <c r="G731" s="14">
        <v>29</v>
      </c>
      <c r="H731" s="14">
        <v>17379550</v>
      </c>
      <c r="I731" s="15" cm="1">
        <f t="array" ref="I731">IF(OR($C731={"R","U"}),E731,"")</f>
        <v>1258741.9099999999</v>
      </c>
      <c r="J731" s="15" cm="1">
        <f t="array" ref="J731">IF(OR($C731={"R","U"}),F731,"")</f>
        <v>0</v>
      </c>
      <c r="K731" s="15" cm="1">
        <f t="array" ref="K731">IF(OR($C731={"R","U"}),G731,"")</f>
        <v>29</v>
      </c>
      <c r="L731" s="15" cm="1">
        <f t="array" ref="L731">IF(OR($C731={"R","U"}),H731,"")</f>
        <v>17379550</v>
      </c>
      <c r="M731" s="15" t="str">
        <f t="shared" si="11"/>
        <v>Industrial</v>
      </c>
    </row>
    <row r="732" spans="1:13" x14ac:dyDescent="0.25">
      <c r="A732" s="13">
        <v>202106</v>
      </c>
      <c r="B732" s="14" t="s">
        <v>45</v>
      </c>
      <c r="C732" s="14" t="s">
        <v>10</v>
      </c>
      <c r="D732" s="14" t="s">
        <v>26</v>
      </c>
      <c r="E732" s="14">
        <v>0</v>
      </c>
      <c r="H732" s="14">
        <v>0</v>
      </c>
      <c r="I732" s="15" cm="1">
        <f t="array" ref="I732">IF(OR($C732={"R","U"}),E732,"")</f>
        <v>0</v>
      </c>
      <c r="J732" s="15" cm="1">
        <f t="array" ref="J732">IF(OR($C732={"R","U"}),F732,"")</f>
        <v>0</v>
      </c>
      <c r="K732" s="15" cm="1">
        <f t="array" ref="K732">IF(OR($C732={"R","U"}),G732,"")</f>
        <v>0</v>
      </c>
      <c r="L732" s="15" cm="1">
        <f t="array" ref="L732">IF(OR($C732={"R","U"}),H732,"")</f>
        <v>0</v>
      </c>
      <c r="M732" s="15" t="str">
        <f t="shared" si="11"/>
        <v>Industrial</v>
      </c>
    </row>
    <row r="733" spans="1:13" x14ac:dyDescent="0.25">
      <c r="A733" s="13">
        <v>202106</v>
      </c>
      <c r="B733" s="14" t="s">
        <v>45</v>
      </c>
      <c r="C733" s="14" t="s">
        <v>10</v>
      </c>
      <c r="D733" s="14" t="s">
        <v>29</v>
      </c>
      <c r="E733" s="14">
        <v>603.5</v>
      </c>
      <c r="F733" s="14">
        <v>0</v>
      </c>
      <c r="G733" s="14">
        <v>2</v>
      </c>
      <c r="H733" s="14">
        <v>5960</v>
      </c>
      <c r="I733" s="15" cm="1">
        <f t="array" ref="I733">IF(OR($C733={"R","U"}),E733,"")</f>
        <v>603.5</v>
      </c>
      <c r="J733" s="15" cm="1">
        <f t="array" ref="J733">IF(OR($C733={"R","U"}),F733,"")</f>
        <v>0</v>
      </c>
      <c r="K733" s="15" cm="1">
        <f t="array" ref="K733">IF(OR($C733={"R","U"}),G733,"")</f>
        <v>2</v>
      </c>
      <c r="L733" s="15" cm="1">
        <f t="array" ref="L733">IF(OR($C733={"R","U"}),H733,"")</f>
        <v>5960</v>
      </c>
      <c r="M733" s="15" t="str">
        <f t="shared" si="11"/>
        <v>Industrial</v>
      </c>
    </row>
    <row r="734" spans="1:13" x14ac:dyDescent="0.25">
      <c r="A734" s="13">
        <v>202106</v>
      </c>
      <c r="B734" s="14" t="s">
        <v>45</v>
      </c>
      <c r="C734" s="14" t="s">
        <v>10</v>
      </c>
      <c r="D734" s="14" t="s">
        <v>32</v>
      </c>
      <c r="E734" s="14">
        <v>496.79</v>
      </c>
      <c r="F734" s="14">
        <v>0</v>
      </c>
      <c r="G734" s="14">
        <v>36</v>
      </c>
      <c r="H734" s="14">
        <v>7879</v>
      </c>
      <c r="I734" s="15" cm="1">
        <f t="array" ref="I734">IF(OR($C734={"R","U"}),E734,"")</f>
        <v>496.79</v>
      </c>
      <c r="J734" s="15" cm="1">
        <f t="array" ref="J734">IF(OR($C734={"R","U"}),F734,"")</f>
        <v>0</v>
      </c>
      <c r="K734" s="15" cm="1">
        <f t="array" ref="K734">IF(OR($C734={"R","U"}),G734,"")</f>
        <v>36</v>
      </c>
      <c r="L734" s="15" cm="1">
        <f t="array" ref="L734">IF(OR($C734={"R","U"}),H734,"")</f>
        <v>7879</v>
      </c>
      <c r="M734" s="15" t="str">
        <f t="shared" si="11"/>
        <v>Industrial</v>
      </c>
    </row>
    <row r="735" spans="1:13" x14ac:dyDescent="0.25">
      <c r="A735" s="13">
        <v>202106</v>
      </c>
      <c r="B735" s="14" t="s">
        <v>45</v>
      </c>
      <c r="C735" s="14" t="s">
        <v>10</v>
      </c>
      <c r="D735" s="14" t="s">
        <v>33</v>
      </c>
      <c r="E735" s="14">
        <v>209.26</v>
      </c>
      <c r="F735" s="14">
        <v>0</v>
      </c>
      <c r="G735" s="14">
        <v>14</v>
      </c>
      <c r="H735" s="14">
        <v>2228</v>
      </c>
      <c r="I735" s="15" cm="1">
        <f t="array" ref="I735">IF(OR($C735={"R","U"}),E735,"")</f>
        <v>209.26</v>
      </c>
      <c r="J735" s="15" cm="1">
        <f t="array" ref="J735">IF(OR($C735={"R","U"}),F735,"")</f>
        <v>0</v>
      </c>
      <c r="K735" s="15" cm="1">
        <f t="array" ref="K735">IF(OR($C735={"R","U"}),G735,"")</f>
        <v>14</v>
      </c>
      <c r="L735" s="15" cm="1">
        <f t="array" ref="L735">IF(OR($C735={"R","U"}),H735,"")</f>
        <v>2228</v>
      </c>
      <c r="M735" s="15" t="str">
        <f t="shared" si="11"/>
        <v>Industrial</v>
      </c>
    </row>
    <row r="736" spans="1:13" x14ac:dyDescent="0.25">
      <c r="A736" s="13">
        <v>202106</v>
      </c>
      <c r="B736" s="14" t="s">
        <v>45</v>
      </c>
      <c r="C736" s="14" t="s">
        <v>10</v>
      </c>
      <c r="D736" s="14" t="s">
        <v>47</v>
      </c>
      <c r="E736" s="14">
        <v>25233.64</v>
      </c>
      <c r="F736" s="14">
        <v>0</v>
      </c>
      <c r="G736" s="14">
        <v>1</v>
      </c>
      <c r="H736" s="14">
        <v>124000</v>
      </c>
      <c r="I736" s="15" cm="1">
        <f t="array" ref="I736">IF(OR($C736={"R","U"}),E736,"")</f>
        <v>25233.64</v>
      </c>
      <c r="J736" s="15" cm="1">
        <f t="array" ref="J736">IF(OR($C736={"R","U"}),F736,"")</f>
        <v>0</v>
      </c>
      <c r="K736" s="15" cm="1">
        <f t="array" ref="K736">IF(OR($C736={"R","U"}),G736,"")</f>
        <v>1</v>
      </c>
      <c r="L736" s="15" cm="1">
        <f t="array" ref="L736">IF(OR($C736={"R","U"}),H736,"")</f>
        <v>124000</v>
      </c>
      <c r="M736" s="15" t="str">
        <f t="shared" si="11"/>
        <v>Industrial</v>
      </c>
    </row>
    <row r="737" spans="1:13" x14ac:dyDescent="0.25">
      <c r="A737" s="13">
        <v>202106</v>
      </c>
      <c r="B737" s="14" t="s">
        <v>45</v>
      </c>
      <c r="C737" s="14" t="s">
        <v>10</v>
      </c>
      <c r="D737" s="14" t="s">
        <v>48</v>
      </c>
      <c r="E737" s="14">
        <v>206687.76</v>
      </c>
      <c r="F737" s="14">
        <v>0</v>
      </c>
      <c r="G737" s="14">
        <v>0</v>
      </c>
      <c r="H737" s="14">
        <v>0</v>
      </c>
      <c r="I737" s="15" cm="1">
        <f t="array" ref="I737">IF(OR($C737={"R","U"}),E737,"")</f>
        <v>206687.76</v>
      </c>
      <c r="J737" s="15" cm="1">
        <f t="array" ref="J737">IF(OR($C737={"R","U"}),F737,"")</f>
        <v>0</v>
      </c>
      <c r="K737" s="15" cm="1">
        <f t="array" ref="K737">IF(OR($C737={"R","U"}),G737,"")</f>
        <v>0</v>
      </c>
      <c r="L737" s="15" cm="1">
        <f t="array" ref="L737">IF(OR($C737={"R","U"}),H737,"")</f>
        <v>0</v>
      </c>
      <c r="M737" s="15" t="str">
        <f t="shared" si="11"/>
        <v>Industrial</v>
      </c>
    </row>
    <row r="738" spans="1:13" x14ac:dyDescent="0.25">
      <c r="A738" s="13">
        <v>202106</v>
      </c>
      <c r="B738" s="14" t="s">
        <v>45</v>
      </c>
      <c r="C738" s="14" t="s">
        <v>10</v>
      </c>
      <c r="D738" s="14" t="s">
        <v>49</v>
      </c>
      <c r="E738" s="14">
        <v>2.13</v>
      </c>
      <c r="F738" s="14">
        <v>0</v>
      </c>
      <c r="G738" s="14">
        <v>0</v>
      </c>
      <c r="H738" s="14">
        <v>0</v>
      </c>
      <c r="I738" s="15" cm="1">
        <f t="array" ref="I738">IF(OR($C738={"R","U"}),E738,"")</f>
        <v>2.13</v>
      </c>
      <c r="J738" s="15" cm="1">
        <f t="array" ref="J738">IF(OR($C738={"R","U"}),F738,"")</f>
        <v>0</v>
      </c>
      <c r="K738" s="15" cm="1">
        <f t="array" ref="K738">IF(OR($C738={"R","U"}),G738,"")</f>
        <v>0</v>
      </c>
      <c r="L738" s="15" cm="1">
        <f t="array" ref="L738">IF(OR($C738={"R","U"}),H738,"")</f>
        <v>0</v>
      </c>
      <c r="M738" s="15" t="str">
        <f t="shared" si="11"/>
        <v>Industrial</v>
      </c>
    </row>
    <row r="739" spans="1:13" x14ac:dyDescent="0.25">
      <c r="A739" s="13">
        <v>202106</v>
      </c>
      <c r="B739" s="14" t="s">
        <v>45</v>
      </c>
      <c r="C739" s="14" t="s">
        <v>10</v>
      </c>
      <c r="D739" s="14" t="s">
        <v>50</v>
      </c>
      <c r="E739" s="14">
        <v>-1489.35</v>
      </c>
      <c r="F739" s="14">
        <v>0</v>
      </c>
      <c r="G739" s="14">
        <v>0</v>
      </c>
      <c r="H739" s="14">
        <v>0</v>
      </c>
      <c r="I739" s="15" cm="1">
        <f t="array" ref="I739">IF(OR($C739={"R","U"}),E739,"")</f>
        <v>-1489.35</v>
      </c>
      <c r="J739" s="15" cm="1">
        <f t="array" ref="J739">IF(OR($C739={"R","U"}),F739,"")</f>
        <v>0</v>
      </c>
      <c r="K739" s="15" cm="1">
        <f t="array" ref="K739">IF(OR($C739={"R","U"}),G739,"")</f>
        <v>0</v>
      </c>
      <c r="L739" s="15" cm="1">
        <f t="array" ref="L739">IF(OR($C739={"R","U"}),H739,"")</f>
        <v>0</v>
      </c>
      <c r="M739" s="15" t="str">
        <f t="shared" si="11"/>
        <v>Industrial</v>
      </c>
    </row>
    <row r="740" spans="1:13" x14ac:dyDescent="0.25">
      <c r="A740" s="13">
        <v>202106</v>
      </c>
      <c r="B740" s="14" t="s">
        <v>45</v>
      </c>
      <c r="C740" s="14" t="s">
        <v>10</v>
      </c>
      <c r="D740" s="14" t="s">
        <v>38</v>
      </c>
      <c r="E740" s="14">
        <v>-302025.84000000003</v>
      </c>
      <c r="F740" s="14">
        <v>0</v>
      </c>
      <c r="G740" s="14">
        <v>0</v>
      </c>
      <c r="H740" s="14">
        <v>0</v>
      </c>
      <c r="I740" s="15" cm="1">
        <f t="array" ref="I740">IF(OR($C740={"R","U"}),E740,"")</f>
        <v>-302025.84000000003</v>
      </c>
      <c r="J740" s="15" cm="1">
        <f t="array" ref="J740">IF(OR($C740={"R","U"}),F740,"")</f>
        <v>0</v>
      </c>
      <c r="K740" s="15" cm="1">
        <f t="array" ref="K740">IF(OR($C740={"R","U"}),G740,"")</f>
        <v>0</v>
      </c>
      <c r="L740" s="15" cm="1">
        <f t="array" ref="L740">IF(OR($C740={"R","U"}),H740,"")</f>
        <v>0</v>
      </c>
      <c r="M740" s="15" t="str">
        <f t="shared" si="11"/>
        <v>Industrial</v>
      </c>
    </row>
    <row r="741" spans="1:13" x14ac:dyDescent="0.25">
      <c r="A741" s="13">
        <v>202106</v>
      </c>
      <c r="B741" s="14" t="s">
        <v>45</v>
      </c>
      <c r="C741" s="14" t="s">
        <v>10</v>
      </c>
      <c r="D741" s="14" t="s">
        <v>39</v>
      </c>
      <c r="F741" s="14">
        <v>469</v>
      </c>
      <c r="G741" s="14">
        <v>0</v>
      </c>
      <c r="I741" s="15" cm="1">
        <f t="array" ref="I741">IF(OR($C741={"R","U"}),E741,"")</f>
        <v>0</v>
      </c>
      <c r="J741" s="15" cm="1">
        <f t="array" ref="J741">IF(OR($C741={"R","U"}),F741,"")</f>
        <v>469</v>
      </c>
      <c r="K741" s="15" cm="1">
        <f t="array" ref="K741">IF(OR($C741={"R","U"}),G741,"")</f>
        <v>0</v>
      </c>
      <c r="L741" s="15" cm="1">
        <f t="array" ref="L741">IF(OR($C741={"R","U"}),H741,"")</f>
        <v>0</v>
      </c>
      <c r="M741" s="15" t="str">
        <f t="shared" si="11"/>
        <v>Industrial</v>
      </c>
    </row>
    <row r="742" spans="1:13" x14ac:dyDescent="0.25">
      <c r="A742" s="13">
        <v>202106</v>
      </c>
      <c r="B742" s="14" t="s">
        <v>45</v>
      </c>
      <c r="C742" s="14" t="s">
        <v>10</v>
      </c>
      <c r="D742" s="14" t="s">
        <v>40</v>
      </c>
      <c r="E742" s="14">
        <v>20239.48</v>
      </c>
      <c r="F742" s="14">
        <v>0</v>
      </c>
      <c r="G742" s="14">
        <v>0</v>
      </c>
      <c r="H742" s="14">
        <v>0</v>
      </c>
      <c r="I742" s="15" cm="1">
        <f t="array" ref="I742">IF(OR($C742={"R","U"}),E742,"")</f>
        <v>20239.48</v>
      </c>
      <c r="J742" s="15" cm="1">
        <f t="array" ref="J742">IF(OR($C742={"R","U"}),F742,"")</f>
        <v>0</v>
      </c>
      <c r="K742" s="15" cm="1">
        <f t="array" ref="K742">IF(OR($C742={"R","U"}),G742,"")</f>
        <v>0</v>
      </c>
      <c r="L742" s="15" cm="1">
        <f t="array" ref="L742">IF(OR($C742={"R","U"}),H742,"")</f>
        <v>0</v>
      </c>
      <c r="M742" s="15" t="str">
        <f t="shared" si="11"/>
        <v>Industrial</v>
      </c>
    </row>
    <row r="743" spans="1:13" x14ac:dyDescent="0.25">
      <c r="A743" s="13">
        <v>202106</v>
      </c>
      <c r="B743" s="14" t="s">
        <v>45</v>
      </c>
      <c r="C743" s="14" t="s">
        <v>10</v>
      </c>
      <c r="D743" s="14" t="s">
        <v>41</v>
      </c>
      <c r="E743" s="14">
        <v>20521.919999999998</v>
      </c>
      <c r="F743" s="14">
        <v>0</v>
      </c>
      <c r="G743" s="14">
        <v>0</v>
      </c>
      <c r="H743" s="14">
        <v>0</v>
      </c>
      <c r="I743" s="15" cm="1">
        <f t="array" ref="I743">IF(OR($C743={"R","U"}),E743,"")</f>
        <v>20521.919999999998</v>
      </c>
      <c r="J743" s="15" cm="1">
        <f t="array" ref="J743">IF(OR($C743={"R","U"}),F743,"")</f>
        <v>0</v>
      </c>
      <c r="K743" s="15" cm="1">
        <f t="array" ref="K743">IF(OR($C743={"R","U"}),G743,"")</f>
        <v>0</v>
      </c>
      <c r="L743" s="15" cm="1">
        <f t="array" ref="L743">IF(OR($C743={"R","U"}),H743,"")</f>
        <v>0</v>
      </c>
      <c r="M743" s="15" t="str">
        <f t="shared" si="11"/>
        <v>Industrial</v>
      </c>
    </row>
    <row r="744" spans="1:13" x14ac:dyDescent="0.25">
      <c r="A744" s="13">
        <v>202106</v>
      </c>
      <c r="B744" s="14" t="s">
        <v>45</v>
      </c>
      <c r="C744" s="14" t="s">
        <v>10</v>
      </c>
      <c r="D744" s="14" t="s">
        <v>42</v>
      </c>
      <c r="E744" s="14">
        <v>1631.36</v>
      </c>
      <c r="F744" s="14">
        <v>0</v>
      </c>
      <c r="G744" s="14">
        <v>0</v>
      </c>
      <c r="H744" s="14">
        <v>0</v>
      </c>
      <c r="I744" s="15" cm="1">
        <f t="array" ref="I744">IF(OR($C744={"R","U"}),E744,"")</f>
        <v>1631.36</v>
      </c>
      <c r="J744" s="15" cm="1">
        <f t="array" ref="J744">IF(OR($C744={"R","U"}),F744,"")</f>
        <v>0</v>
      </c>
      <c r="K744" s="15" cm="1">
        <f t="array" ref="K744">IF(OR($C744={"R","U"}),G744,"")</f>
        <v>0</v>
      </c>
      <c r="L744" s="15" cm="1">
        <f t="array" ref="L744">IF(OR($C744={"R","U"}),H744,"")</f>
        <v>0</v>
      </c>
      <c r="M744" s="15" t="str">
        <f t="shared" si="11"/>
        <v>Industrial</v>
      </c>
    </row>
    <row r="745" spans="1:13" x14ac:dyDescent="0.25">
      <c r="A745" s="13">
        <v>202106</v>
      </c>
      <c r="B745" s="14" t="s">
        <v>45</v>
      </c>
      <c r="C745" s="14" t="s">
        <v>43</v>
      </c>
      <c r="D745" s="14" t="s">
        <v>44</v>
      </c>
      <c r="E745" s="14">
        <v>57000</v>
      </c>
      <c r="F745" s="14">
        <v>0</v>
      </c>
      <c r="G745" s="14">
        <v>0</v>
      </c>
      <c r="H745" s="14">
        <v>8000</v>
      </c>
      <c r="I745" s="15" cm="1">
        <f t="array" ref="I745">IF(OR($C745={"R","U"}),E745,"")</f>
        <v>57000</v>
      </c>
      <c r="J745" s="15" cm="1">
        <f t="array" ref="J745">IF(OR($C745={"R","U"}),F745,"")</f>
        <v>0</v>
      </c>
      <c r="K745" s="15" cm="1">
        <f t="array" ref="K745">IF(OR($C745={"R","U"}),G745,"")</f>
        <v>0</v>
      </c>
      <c r="L745" s="15" cm="1">
        <f t="array" ref="L745">IF(OR($C745={"R","U"}),H745,"")</f>
        <v>8000</v>
      </c>
      <c r="M745" s="15" t="str">
        <f t="shared" si="11"/>
        <v>Industrial</v>
      </c>
    </row>
    <row r="746" spans="1:13" x14ac:dyDescent="0.25">
      <c r="A746" s="13">
        <v>202106</v>
      </c>
      <c r="B746" s="14" t="s">
        <v>51</v>
      </c>
      <c r="C746" s="14" t="s">
        <v>1</v>
      </c>
      <c r="D746" s="14" t="s">
        <v>52</v>
      </c>
      <c r="E746" s="14">
        <v>-116406.05</v>
      </c>
      <c r="F746" s="14">
        <v>0</v>
      </c>
      <c r="G746" s="14">
        <v>2512</v>
      </c>
      <c r="H746" s="14">
        <v>15989843</v>
      </c>
      <c r="I746" s="15" t="str" cm="1">
        <f t="array" ref="I746">IF(OR($C746={"R","U"}),E746,"")</f>
        <v/>
      </c>
      <c r="J746" s="15" t="str" cm="1">
        <f t="array" ref="J746">IF(OR($C746={"R","U"}),F746,"")</f>
        <v/>
      </c>
      <c r="K746" s="15" t="str" cm="1">
        <f t="array" ref="K746">IF(OR($C746={"R","U"}),G746,"")</f>
        <v/>
      </c>
      <c r="L746" s="15" t="str" cm="1">
        <f t="array" ref="L746">IF(OR($C746={"R","U"}),H746,"")</f>
        <v/>
      </c>
      <c r="M746" s="15" t="str">
        <f t="shared" si="11"/>
        <v>Irrigation</v>
      </c>
    </row>
    <row r="747" spans="1:13" x14ac:dyDescent="0.25">
      <c r="A747" s="13">
        <v>202106</v>
      </c>
      <c r="B747" s="14" t="s">
        <v>51</v>
      </c>
      <c r="C747" s="14" t="s">
        <v>1</v>
      </c>
      <c r="D747" s="14" t="s">
        <v>102</v>
      </c>
      <c r="E747" s="14">
        <v>17653.89</v>
      </c>
      <c r="H747" s="14">
        <v>-2424986</v>
      </c>
      <c r="I747" s="15" t="str" cm="1">
        <f t="array" ref="I747">IF(OR($C747={"R","U"}),E747,"")</f>
        <v/>
      </c>
      <c r="J747" s="15" t="str" cm="1">
        <f t="array" ref="J747">IF(OR($C747={"R","U"}),F747,"")</f>
        <v/>
      </c>
      <c r="K747" s="15" t="str" cm="1">
        <f t="array" ref="K747">IF(OR($C747={"R","U"}),G747,"")</f>
        <v/>
      </c>
      <c r="L747" s="15" t="str" cm="1">
        <f t="array" ref="L747">IF(OR($C747={"R","U"}),H747,"")</f>
        <v/>
      </c>
      <c r="M747" s="15" t="str">
        <f t="shared" si="11"/>
        <v>Irrigation</v>
      </c>
    </row>
    <row r="748" spans="1:13" x14ac:dyDescent="0.25">
      <c r="A748" s="13">
        <v>202106</v>
      </c>
      <c r="B748" s="14" t="s">
        <v>51</v>
      </c>
      <c r="C748" s="14" t="s">
        <v>1</v>
      </c>
      <c r="D748" s="14" t="s">
        <v>53</v>
      </c>
      <c r="E748" s="14">
        <v>-252.62</v>
      </c>
      <c r="F748" s="14">
        <v>0</v>
      </c>
      <c r="G748" s="14">
        <v>10</v>
      </c>
      <c r="H748" s="14">
        <v>34700</v>
      </c>
      <c r="I748" s="15" t="str" cm="1">
        <f t="array" ref="I748">IF(OR($C748={"R","U"}),E748,"")</f>
        <v/>
      </c>
      <c r="J748" s="15" t="str" cm="1">
        <f t="array" ref="J748">IF(OR($C748={"R","U"}),F748,"")</f>
        <v/>
      </c>
      <c r="K748" s="15" t="str" cm="1">
        <f t="array" ref="K748">IF(OR($C748={"R","U"}),G748,"")</f>
        <v/>
      </c>
      <c r="L748" s="15" t="str" cm="1">
        <f t="array" ref="L748">IF(OR($C748={"R","U"}),H748,"")</f>
        <v/>
      </c>
      <c r="M748" s="15" t="str">
        <f t="shared" si="11"/>
        <v>Irrigation</v>
      </c>
    </row>
    <row r="749" spans="1:13" x14ac:dyDescent="0.25">
      <c r="A749" s="13">
        <v>202106</v>
      </c>
      <c r="B749" s="14" t="s">
        <v>51</v>
      </c>
      <c r="C749" s="14" t="s">
        <v>1</v>
      </c>
      <c r="D749" s="14" t="s">
        <v>54</v>
      </c>
      <c r="F749" s="14">
        <v>2469</v>
      </c>
      <c r="G749" s="14">
        <v>0</v>
      </c>
      <c r="I749" s="15" t="str" cm="1">
        <f t="array" ref="I749">IF(OR($C749={"R","U"}),E749,"")</f>
        <v/>
      </c>
      <c r="J749" s="15" t="str" cm="1">
        <f t="array" ref="J749">IF(OR($C749={"R","U"}),F749,"")</f>
        <v/>
      </c>
      <c r="K749" s="15" t="str" cm="1">
        <f t="array" ref="K749">IF(OR($C749={"R","U"}),G749,"")</f>
        <v/>
      </c>
      <c r="L749" s="15" t="str" cm="1">
        <f t="array" ref="L749">IF(OR($C749={"R","U"}),H749,"")</f>
        <v/>
      </c>
      <c r="M749" s="15" t="str">
        <f t="shared" si="11"/>
        <v>Irrigation</v>
      </c>
    </row>
    <row r="750" spans="1:13" x14ac:dyDescent="0.25">
      <c r="A750" s="13">
        <v>202106</v>
      </c>
      <c r="B750" s="14" t="s">
        <v>51</v>
      </c>
      <c r="C750" s="14" t="s">
        <v>1</v>
      </c>
      <c r="D750" s="14" t="s">
        <v>55</v>
      </c>
      <c r="E750" s="14">
        <v>5460.43</v>
      </c>
      <c r="F750" s="14">
        <v>0</v>
      </c>
      <c r="G750" s="14">
        <v>0</v>
      </c>
      <c r="H750" s="14">
        <v>0</v>
      </c>
      <c r="I750" s="15" t="str" cm="1">
        <f t="array" ref="I750">IF(OR($C750={"R","U"}),E750,"")</f>
        <v/>
      </c>
      <c r="J750" s="15" t="str" cm="1">
        <f t="array" ref="J750">IF(OR($C750={"R","U"}),F750,"")</f>
        <v/>
      </c>
      <c r="K750" s="15" t="str" cm="1">
        <f t="array" ref="K750">IF(OR($C750={"R","U"}),G750,"")</f>
        <v/>
      </c>
      <c r="L750" s="15" t="str" cm="1">
        <f t="array" ref="L750">IF(OR($C750={"R","U"}),H750,"")</f>
        <v/>
      </c>
      <c r="M750" s="15" t="str">
        <f t="shared" si="11"/>
        <v>Irrigation</v>
      </c>
    </row>
    <row r="751" spans="1:13" x14ac:dyDescent="0.25">
      <c r="A751" s="13">
        <v>202106</v>
      </c>
      <c r="B751" s="14" t="s">
        <v>51</v>
      </c>
      <c r="C751" s="14" t="s">
        <v>10</v>
      </c>
      <c r="D751" s="14" t="s">
        <v>52</v>
      </c>
      <c r="E751" s="14">
        <v>1053676.56</v>
      </c>
      <c r="F751" s="14">
        <v>0</v>
      </c>
      <c r="G751" s="14">
        <v>2512</v>
      </c>
      <c r="H751" s="14">
        <v>15989843</v>
      </c>
      <c r="I751" s="15" cm="1">
        <f t="array" ref="I751">IF(OR($C751={"R","U"}),E751,"")</f>
        <v>1053676.56</v>
      </c>
      <c r="J751" s="15" cm="1">
        <f t="array" ref="J751">IF(OR($C751={"R","U"}),F751,"")</f>
        <v>0</v>
      </c>
      <c r="K751" s="15" cm="1">
        <f t="array" ref="K751">IF(OR($C751={"R","U"}),G751,"")</f>
        <v>2512</v>
      </c>
      <c r="L751" s="15" cm="1">
        <f t="array" ref="L751">IF(OR($C751={"R","U"}),H751,"")</f>
        <v>15989843</v>
      </c>
      <c r="M751" s="15" t="str">
        <f t="shared" si="11"/>
        <v>Irrigation</v>
      </c>
    </row>
    <row r="752" spans="1:13" x14ac:dyDescent="0.25">
      <c r="A752" s="13">
        <v>202106</v>
      </c>
      <c r="B752" s="14" t="s">
        <v>51</v>
      </c>
      <c r="C752" s="14" t="s">
        <v>10</v>
      </c>
      <c r="D752" s="14" t="s">
        <v>56</v>
      </c>
      <c r="E752" s="14">
        <v>794360.89</v>
      </c>
      <c r="F752" s="14">
        <v>0</v>
      </c>
      <c r="G752" s="14">
        <v>2621</v>
      </c>
      <c r="H752" s="14">
        <v>12088324</v>
      </c>
      <c r="I752" s="15" cm="1">
        <f t="array" ref="I752">IF(OR($C752={"R","U"}),E752,"")</f>
        <v>794360.89</v>
      </c>
      <c r="J752" s="15" cm="1">
        <f t="array" ref="J752">IF(OR($C752={"R","U"}),F752,"")</f>
        <v>0</v>
      </c>
      <c r="K752" s="15" cm="1">
        <f t="array" ref="K752">IF(OR($C752={"R","U"}),G752,"")</f>
        <v>2621</v>
      </c>
      <c r="L752" s="15" cm="1">
        <f t="array" ref="L752">IF(OR($C752={"R","U"}),H752,"")</f>
        <v>12088324</v>
      </c>
      <c r="M752" s="15" t="str">
        <f t="shared" si="11"/>
        <v>Irrigation</v>
      </c>
    </row>
    <row r="753" spans="1:13" x14ac:dyDescent="0.25">
      <c r="A753" s="13">
        <v>202106</v>
      </c>
      <c r="B753" s="14" t="s">
        <v>51</v>
      </c>
      <c r="C753" s="14" t="s">
        <v>10</v>
      </c>
      <c r="D753" s="14" t="s">
        <v>22</v>
      </c>
      <c r="E753" s="14">
        <v>6.78</v>
      </c>
      <c r="H753" s="14">
        <v>0</v>
      </c>
      <c r="I753" s="15" cm="1">
        <f t="array" ref="I753">IF(OR($C753={"R","U"}),E753,"")</f>
        <v>6.78</v>
      </c>
      <c r="J753" s="15" cm="1">
        <f t="array" ref="J753">IF(OR($C753={"R","U"}),F753,"")</f>
        <v>0</v>
      </c>
      <c r="K753" s="15" cm="1">
        <f t="array" ref="K753">IF(OR($C753={"R","U"}),G753,"")</f>
        <v>0</v>
      </c>
      <c r="L753" s="15" cm="1">
        <f t="array" ref="L753">IF(OR($C753={"R","U"}),H753,"")</f>
        <v>0</v>
      </c>
      <c r="M753" s="15" t="str">
        <f t="shared" si="11"/>
        <v>Irrigation</v>
      </c>
    </row>
    <row r="754" spans="1:13" x14ac:dyDescent="0.25">
      <c r="A754" s="13">
        <v>202106</v>
      </c>
      <c r="B754" s="14" t="s">
        <v>51</v>
      </c>
      <c r="C754" s="14" t="s">
        <v>10</v>
      </c>
      <c r="D754" s="14" t="s">
        <v>23</v>
      </c>
      <c r="E754" s="14">
        <v>45.63</v>
      </c>
      <c r="H754" s="14">
        <v>0</v>
      </c>
      <c r="I754" s="15" cm="1">
        <f t="array" ref="I754">IF(OR($C754={"R","U"}),E754,"")</f>
        <v>45.63</v>
      </c>
      <c r="J754" s="15" cm="1">
        <f t="array" ref="J754">IF(OR($C754={"R","U"}),F754,"")</f>
        <v>0</v>
      </c>
      <c r="K754" s="15" cm="1">
        <f t="array" ref="K754">IF(OR($C754={"R","U"}),G754,"")</f>
        <v>0</v>
      </c>
      <c r="L754" s="15" cm="1">
        <f t="array" ref="L754">IF(OR($C754={"R","U"}),H754,"")</f>
        <v>0</v>
      </c>
      <c r="M754" s="15" t="str">
        <f t="shared" si="11"/>
        <v>Irrigation</v>
      </c>
    </row>
    <row r="755" spans="1:13" x14ac:dyDescent="0.25">
      <c r="A755" s="13">
        <v>202106</v>
      </c>
      <c r="B755" s="14" t="s">
        <v>51</v>
      </c>
      <c r="C755" s="14" t="s">
        <v>10</v>
      </c>
      <c r="D755" s="14" t="s">
        <v>58</v>
      </c>
      <c r="E755" s="14">
        <v>2277.12</v>
      </c>
      <c r="F755" s="14">
        <v>0</v>
      </c>
      <c r="G755" s="14">
        <v>10</v>
      </c>
      <c r="H755" s="14">
        <v>34700</v>
      </c>
      <c r="I755" s="15" cm="1">
        <f t="array" ref="I755">IF(OR($C755={"R","U"}),E755,"")</f>
        <v>2277.12</v>
      </c>
      <c r="J755" s="15" cm="1">
        <f t="array" ref="J755">IF(OR($C755={"R","U"}),F755,"")</f>
        <v>0</v>
      </c>
      <c r="K755" s="15" cm="1">
        <f t="array" ref="K755">IF(OR($C755={"R","U"}),G755,"")</f>
        <v>10</v>
      </c>
      <c r="L755" s="15" cm="1">
        <f t="array" ref="L755">IF(OR($C755={"R","U"}),H755,"")</f>
        <v>34700</v>
      </c>
      <c r="M755" s="15" t="str">
        <f t="shared" si="11"/>
        <v>Irrigation</v>
      </c>
    </row>
    <row r="756" spans="1:13" x14ac:dyDescent="0.25">
      <c r="A756" s="13">
        <v>202106</v>
      </c>
      <c r="B756" s="14" t="s">
        <v>51</v>
      </c>
      <c r="C756" s="14" t="s">
        <v>10</v>
      </c>
      <c r="D756" s="14" t="s">
        <v>59</v>
      </c>
      <c r="E756" s="14">
        <v>358.67</v>
      </c>
      <c r="F756" s="14">
        <v>0</v>
      </c>
      <c r="G756" s="14">
        <v>10</v>
      </c>
      <c r="H756" s="14">
        <v>5551</v>
      </c>
      <c r="I756" s="15" cm="1">
        <f t="array" ref="I756">IF(OR($C756={"R","U"}),E756,"")</f>
        <v>358.67</v>
      </c>
      <c r="J756" s="15" cm="1">
        <f t="array" ref="J756">IF(OR($C756={"R","U"}),F756,"")</f>
        <v>0</v>
      </c>
      <c r="K756" s="15" cm="1">
        <f t="array" ref="K756">IF(OR($C756={"R","U"}),G756,"")</f>
        <v>10</v>
      </c>
      <c r="L756" s="15" cm="1">
        <f t="array" ref="L756">IF(OR($C756={"R","U"}),H756,"")</f>
        <v>5551</v>
      </c>
      <c r="M756" s="15" t="str">
        <f t="shared" si="11"/>
        <v>Irrigation</v>
      </c>
    </row>
    <row r="757" spans="1:13" x14ac:dyDescent="0.25">
      <c r="A757" s="13">
        <v>202106</v>
      </c>
      <c r="B757" s="14" t="s">
        <v>51</v>
      </c>
      <c r="C757" s="14" t="s">
        <v>10</v>
      </c>
      <c r="D757" s="14" t="s">
        <v>96</v>
      </c>
      <c r="E757" s="14">
        <v>0</v>
      </c>
      <c r="F757" s="14">
        <v>0</v>
      </c>
      <c r="G757" s="14">
        <v>0</v>
      </c>
      <c r="H757" s="14">
        <v>0</v>
      </c>
      <c r="I757" s="15" cm="1">
        <f t="array" ref="I757">IF(OR($C757={"R","U"}),E757,"")</f>
        <v>0</v>
      </c>
      <c r="J757" s="15" cm="1">
        <f t="array" ref="J757">IF(OR($C757={"R","U"}),F757,"")</f>
        <v>0</v>
      </c>
      <c r="K757" s="15" cm="1">
        <f t="array" ref="K757">IF(OR($C757={"R","U"}),G757,"")</f>
        <v>0</v>
      </c>
      <c r="L757" s="15" cm="1">
        <f t="array" ref="L757">IF(OR($C757={"R","U"}),H757,"")</f>
        <v>0</v>
      </c>
      <c r="M757" s="15" t="str">
        <f t="shared" si="11"/>
        <v>Irrigation</v>
      </c>
    </row>
    <row r="758" spans="1:13" x14ac:dyDescent="0.25">
      <c r="A758" s="13">
        <v>202106</v>
      </c>
      <c r="B758" s="14" t="s">
        <v>51</v>
      </c>
      <c r="C758" s="14" t="s">
        <v>10</v>
      </c>
      <c r="D758" s="14" t="s">
        <v>97</v>
      </c>
      <c r="E758" s="14">
        <v>340000</v>
      </c>
      <c r="F758" s="14">
        <v>0</v>
      </c>
      <c r="G758" s="14">
        <v>0</v>
      </c>
      <c r="H758" s="14">
        <v>0</v>
      </c>
      <c r="I758" s="15" cm="1">
        <f t="array" ref="I758">IF(OR($C758={"R","U"}),E758,"")</f>
        <v>340000</v>
      </c>
      <c r="J758" s="15" cm="1">
        <f t="array" ref="J758">IF(OR($C758={"R","U"}),F758,"")</f>
        <v>0</v>
      </c>
      <c r="K758" s="15" cm="1">
        <f t="array" ref="K758">IF(OR($C758={"R","U"}),G758,"")</f>
        <v>0</v>
      </c>
      <c r="L758" s="15" cm="1">
        <f t="array" ref="L758">IF(OR($C758={"R","U"}),H758,"")</f>
        <v>0</v>
      </c>
      <c r="M758" s="15" t="str">
        <f t="shared" si="11"/>
        <v>Irrigation</v>
      </c>
    </row>
    <row r="759" spans="1:13" x14ac:dyDescent="0.25">
      <c r="A759" s="13">
        <v>202106</v>
      </c>
      <c r="B759" s="14" t="s">
        <v>51</v>
      </c>
      <c r="C759" s="14" t="s">
        <v>10</v>
      </c>
      <c r="D759" s="14" t="s">
        <v>60</v>
      </c>
      <c r="E759" s="14">
        <v>66619.27</v>
      </c>
      <c r="F759" s="14">
        <v>0</v>
      </c>
      <c r="G759" s="14">
        <v>0</v>
      </c>
      <c r="H759" s="14">
        <v>0</v>
      </c>
      <c r="I759" s="15" cm="1">
        <f t="array" ref="I759">IF(OR($C759={"R","U"}),E759,"")</f>
        <v>66619.27</v>
      </c>
      <c r="J759" s="15" cm="1">
        <f t="array" ref="J759">IF(OR($C759={"R","U"}),F759,"")</f>
        <v>0</v>
      </c>
      <c r="K759" s="15" cm="1">
        <f t="array" ref="K759">IF(OR($C759={"R","U"}),G759,"")</f>
        <v>0</v>
      </c>
      <c r="L759" s="15" cm="1">
        <f t="array" ref="L759">IF(OR($C759={"R","U"}),H759,"")</f>
        <v>0</v>
      </c>
      <c r="M759" s="15" t="str">
        <f t="shared" si="11"/>
        <v>Irrigation</v>
      </c>
    </row>
    <row r="760" spans="1:13" x14ac:dyDescent="0.25">
      <c r="A760" s="13">
        <v>202106</v>
      </c>
      <c r="B760" s="14" t="s">
        <v>51</v>
      </c>
      <c r="C760" s="14" t="s">
        <v>10</v>
      </c>
      <c r="D760" s="14" t="s">
        <v>61</v>
      </c>
      <c r="E760" s="14">
        <v>166.94</v>
      </c>
      <c r="F760" s="14">
        <v>0</v>
      </c>
      <c r="G760" s="14">
        <v>0</v>
      </c>
      <c r="H760" s="14">
        <v>0</v>
      </c>
      <c r="I760" s="15" cm="1">
        <f t="array" ref="I760">IF(OR($C760={"R","U"}),E760,"")</f>
        <v>166.94</v>
      </c>
      <c r="J760" s="15" cm="1">
        <f t="array" ref="J760">IF(OR($C760={"R","U"}),F760,"")</f>
        <v>0</v>
      </c>
      <c r="K760" s="15" cm="1">
        <f t="array" ref="K760">IF(OR($C760={"R","U"}),G760,"")</f>
        <v>0</v>
      </c>
      <c r="L760" s="15" cm="1">
        <f t="array" ref="L760">IF(OR($C760={"R","U"}),H760,"")</f>
        <v>0</v>
      </c>
      <c r="M760" s="15" t="str">
        <f t="shared" si="11"/>
        <v>Irrigation</v>
      </c>
    </row>
    <row r="761" spans="1:13" x14ac:dyDescent="0.25">
      <c r="A761" s="13">
        <v>202106</v>
      </c>
      <c r="B761" s="14" t="s">
        <v>51</v>
      </c>
      <c r="C761" s="14" t="s">
        <v>10</v>
      </c>
      <c r="D761" s="14" t="s">
        <v>62</v>
      </c>
      <c r="E761" s="14">
        <v>-404.9</v>
      </c>
      <c r="F761" s="14">
        <v>0</v>
      </c>
      <c r="G761" s="14">
        <v>0</v>
      </c>
      <c r="H761" s="14">
        <v>0</v>
      </c>
      <c r="I761" s="15" cm="1">
        <f t="array" ref="I761">IF(OR($C761={"R","U"}),E761,"")</f>
        <v>-404.9</v>
      </c>
      <c r="J761" s="15" cm="1">
        <f t="array" ref="J761">IF(OR($C761={"R","U"}),F761,"")</f>
        <v>0</v>
      </c>
      <c r="K761" s="15" cm="1">
        <f t="array" ref="K761">IF(OR($C761={"R","U"}),G761,"")</f>
        <v>0</v>
      </c>
      <c r="L761" s="15" cm="1">
        <f t="array" ref="L761">IF(OR($C761={"R","U"}),H761,"")</f>
        <v>0</v>
      </c>
      <c r="M761" s="15" t="str">
        <f t="shared" si="11"/>
        <v>Irrigation</v>
      </c>
    </row>
    <row r="762" spans="1:13" x14ac:dyDescent="0.25">
      <c r="A762" s="13">
        <v>202106</v>
      </c>
      <c r="B762" s="14" t="s">
        <v>51</v>
      </c>
      <c r="C762" s="14" t="s">
        <v>10</v>
      </c>
      <c r="D762" s="14" t="s">
        <v>38</v>
      </c>
      <c r="E762" s="14">
        <v>-108223.7</v>
      </c>
      <c r="F762" s="14">
        <v>0</v>
      </c>
      <c r="G762" s="14">
        <v>0</v>
      </c>
      <c r="H762" s="14">
        <v>0</v>
      </c>
      <c r="I762" s="15" cm="1">
        <f t="array" ref="I762">IF(OR($C762={"R","U"}),E762,"")</f>
        <v>-108223.7</v>
      </c>
      <c r="J762" s="15" cm="1">
        <f t="array" ref="J762">IF(OR($C762={"R","U"}),F762,"")</f>
        <v>0</v>
      </c>
      <c r="K762" s="15" cm="1">
        <f t="array" ref="K762">IF(OR($C762={"R","U"}),G762,"")</f>
        <v>0</v>
      </c>
      <c r="L762" s="15" cm="1">
        <f t="array" ref="L762">IF(OR($C762={"R","U"}),H762,"")</f>
        <v>0</v>
      </c>
      <c r="M762" s="15" t="str">
        <f t="shared" si="11"/>
        <v>Irrigation</v>
      </c>
    </row>
    <row r="763" spans="1:13" x14ac:dyDescent="0.25">
      <c r="A763" s="13">
        <v>202106</v>
      </c>
      <c r="B763" s="14" t="s">
        <v>51</v>
      </c>
      <c r="C763" s="14" t="s">
        <v>10</v>
      </c>
      <c r="D763" s="14" t="s">
        <v>63</v>
      </c>
      <c r="F763" s="14">
        <v>5031</v>
      </c>
      <c r="G763" s="14">
        <v>0</v>
      </c>
      <c r="I763" s="15" cm="1">
        <f t="array" ref="I763">IF(OR($C763={"R","U"}),E763,"")</f>
        <v>0</v>
      </c>
      <c r="J763" s="15" cm="1">
        <f t="array" ref="J763">IF(OR($C763={"R","U"}),F763,"")</f>
        <v>5031</v>
      </c>
      <c r="K763" s="15" cm="1">
        <f t="array" ref="K763">IF(OR($C763={"R","U"}),G763,"")</f>
        <v>0</v>
      </c>
      <c r="L763" s="15" cm="1">
        <f t="array" ref="L763">IF(OR($C763={"R","U"}),H763,"")</f>
        <v>0</v>
      </c>
      <c r="M763" s="15" t="str">
        <f t="shared" si="11"/>
        <v>Irrigation</v>
      </c>
    </row>
    <row r="764" spans="1:13" x14ac:dyDescent="0.25">
      <c r="A764" s="13">
        <v>202106</v>
      </c>
      <c r="B764" s="14" t="s">
        <v>51</v>
      </c>
      <c r="C764" s="14" t="s">
        <v>10</v>
      </c>
      <c r="D764" s="14" t="s">
        <v>40</v>
      </c>
      <c r="E764" s="14">
        <v>3496.01</v>
      </c>
      <c r="F764" s="14">
        <v>0</v>
      </c>
      <c r="G764" s="14">
        <v>0</v>
      </c>
      <c r="H764" s="14">
        <v>0</v>
      </c>
      <c r="I764" s="15" cm="1">
        <f t="array" ref="I764">IF(OR($C764={"R","U"}),E764,"")</f>
        <v>3496.01</v>
      </c>
      <c r="J764" s="15" cm="1">
        <f t="array" ref="J764">IF(OR($C764={"R","U"}),F764,"")</f>
        <v>0</v>
      </c>
      <c r="K764" s="15" cm="1">
        <f t="array" ref="K764">IF(OR($C764={"R","U"}),G764,"")</f>
        <v>0</v>
      </c>
      <c r="L764" s="15" cm="1">
        <f t="array" ref="L764">IF(OR($C764={"R","U"}),H764,"")</f>
        <v>0</v>
      </c>
      <c r="M764" s="15" t="str">
        <f t="shared" si="11"/>
        <v>Irrigation</v>
      </c>
    </row>
    <row r="765" spans="1:13" x14ac:dyDescent="0.25">
      <c r="A765" s="13">
        <v>202106</v>
      </c>
      <c r="B765" s="14" t="s">
        <v>51</v>
      </c>
      <c r="C765" s="14" t="s">
        <v>10</v>
      </c>
      <c r="D765" s="14" t="s">
        <v>41</v>
      </c>
      <c r="E765" s="14">
        <v>40088.22</v>
      </c>
      <c r="F765" s="14">
        <v>0</v>
      </c>
      <c r="G765" s="14">
        <v>0</v>
      </c>
      <c r="H765" s="14">
        <v>0</v>
      </c>
      <c r="I765" s="15" cm="1">
        <f t="array" ref="I765">IF(OR($C765={"R","U"}),E765,"")</f>
        <v>40088.22</v>
      </c>
      <c r="J765" s="15" cm="1">
        <f t="array" ref="J765">IF(OR($C765={"R","U"}),F765,"")</f>
        <v>0</v>
      </c>
      <c r="K765" s="15" cm="1">
        <f t="array" ref="K765">IF(OR($C765={"R","U"}),G765,"")</f>
        <v>0</v>
      </c>
      <c r="L765" s="15" cm="1">
        <f t="array" ref="L765">IF(OR($C765={"R","U"}),H765,"")</f>
        <v>0</v>
      </c>
      <c r="M765" s="15" t="str">
        <f t="shared" si="11"/>
        <v>Irrigation</v>
      </c>
    </row>
    <row r="766" spans="1:13" x14ac:dyDescent="0.25">
      <c r="A766" s="13">
        <v>202106</v>
      </c>
      <c r="B766" s="14" t="s">
        <v>51</v>
      </c>
      <c r="C766" s="14" t="s">
        <v>10</v>
      </c>
      <c r="D766" s="14" t="s">
        <v>42</v>
      </c>
      <c r="E766" s="14">
        <v>356.13</v>
      </c>
      <c r="F766" s="14">
        <v>0</v>
      </c>
      <c r="G766" s="14">
        <v>0</v>
      </c>
      <c r="H766" s="14">
        <v>0</v>
      </c>
      <c r="I766" s="15" cm="1">
        <f t="array" ref="I766">IF(OR($C766={"R","U"}),E766,"")</f>
        <v>356.13</v>
      </c>
      <c r="J766" s="15" cm="1">
        <f t="array" ref="J766">IF(OR($C766={"R","U"}),F766,"")</f>
        <v>0</v>
      </c>
      <c r="K766" s="15" cm="1">
        <f t="array" ref="K766">IF(OR($C766={"R","U"}),G766,"")</f>
        <v>0</v>
      </c>
      <c r="L766" s="15" cm="1">
        <f t="array" ref="L766">IF(OR($C766={"R","U"}),H766,"")</f>
        <v>0</v>
      </c>
      <c r="M766" s="15" t="str">
        <f t="shared" si="11"/>
        <v>Irrigation</v>
      </c>
    </row>
    <row r="767" spans="1:13" x14ac:dyDescent="0.25">
      <c r="A767" s="13">
        <v>202106</v>
      </c>
      <c r="B767" s="14" t="s">
        <v>51</v>
      </c>
      <c r="C767" s="14" t="s">
        <v>43</v>
      </c>
      <c r="D767" s="14" t="s">
        <v>64</v>
      </c>
      <c r="E767" s="14">
        <v>-301000</v>
      </c>
      <c r="F767" s="14">
        <v>0</v>
      </c>
      <c r="G767" s="14">
        <v>0</v>
      </c>
      <c r="H767" s="14">
        <v>7323000</v>
      </c>
      <c r="I767" s="15" cm="1">
        <f t="array" ref="I767">IF(OR($C767={"R","U"}),E767,"")</f>
        <v>-301000</v>
      </c>
      <c r="J767" s="15" cm="1">
        <f t="array" ref="J767">IF(OR($C767={"R","U"}),F767,"")</f>
        <v>0</v>
      </c>
      <c r="K767" s="15" cm="1">
        <f t="array" ref="K767">IF(OR($C767={"R","U"}),G767,"")</f>
        <v>0</v>
      </c>
      <c r="L767" s="15" cm="1">
        <f t="array" ref="L767">IF(OR($C767={"R","U"}),H767,"")</f>
        <v>7323000</v>
      </c>
      <c r="M767" s="15" t="str">
        <f t="shared" si="11"/>
        <v>Irrigation</v>
      </c>
    </row>
    <row r="768" spans="1:13" x14ac:dyDescent="0.25">
      <c r="A768" s="13">
        <v>202106</v>
      </c>
      <c r="B768" s="14" t="s">
        <v>65</v>
      </c>
      <c r="C768" s="14" t="s">
        <v>10</v>
      </c>
      <c r="D768" s="14" t="s">
        <v>66</v>
      </c>
      <c r="E768" s="14">
        <v>7.57</v>
      </c>
      <c r="H768" s="14">
        <v>0</v>
      </c>
      <c r="I768" s="15" cm="1">
        <f t="array" ref="I768">IF(OR($C768={"R","U"}),E768,"")</f>
        <v>7.57</v>
      </c>
      <c r="J768" s="15" cm="1">
        <f t="array" ref="J768">IF(OR($C768={"R","U"}),F768,"")</f>
        <v>0</v>
      </c>
      <c r="K768" s="15" cm="1">
        <f t="array" ref="K768">IF(OR($C768={"R","U"}),G768,"")</f>
        <v>0</v>
      </c>
      <c r="L768" s="15" cm="1">
        <f t="array" ref="L768">IF(OR($C768={"R","U"}),H768,"")</f>
        <v>0</v>
      </c>
      <c r="M768" s="15" t="str">
        <f t="shared" si="11"/>
        <v>Lighting</v>
      </c>
    </row>
    <row r="769" spans="1:13" x14ac:dyDescent="0.25">
      <c r="A769" s="13">
        <v>202106</v>
      </c>
      <c r="B769" s="14" t="s">
        <v>65</v>
      </c>
      <c r="C769" s="14" t="s">
        <v>10</v>
      </c>
      <c r="D769" s="14" t="s">
        <v>67</v>
      </c>
      <c r="E769" s="14">
        <v>5035.99</v>
      </c>
      <c r="F769" s="14">
        <v>0</v>
      </c>
      <c r="G769" s="14">
        <v>119</v>
      </c>
      <c r="H769" s="14">
        <v>116514</v>
      </c>
      <c r="I769" s="15" cm="1">
        <f t="array" ref="I769">IF(OR($C769={"R","U"}),E769,"")</f>
        <v>5035.99</v>
      </c>
      <c r="J769" s="15" cm="1">
        <f t="array" ref="J769">IF(OR($C769={"R","U"}),F769,"")</f>
        <v>0</v>
      </c>
      <c r="K769" s="15" cm="1">
        <f t="array" ref="K769">IF(OR($C769={"R","U"}),G769,"")</f>
        <v>119</v>
      </c>
      <c r="L769" s="15" cm="1">
        <f t="array" ref="L769">IF(OR($C769={"R","U"}),H769,"")</f>
        <v>116514</v>
      </c>
      <c r="M769" s="15" t="str">
        <f t="shared" si="11"/>
        <v>Lighting</v>
      </c>
    </row>
    <row r="770" spans="1:13" x14ac:dyDescent="0.25">
      <c r="A770" s="13">
        <v>202106</v>
      </c>
      <c r="B770" s="14" t="s">
        <v>65</v>
      </c>
      <c r="C770" s="14" t="s">
        <v>10</v>
      </c>
      <c r="D770" s="14" t="s">
        <v>68</v>
      </c>
      <c r="E770" s="14">
        <v>1910.71</v>
      </c>
      <c r="F770" s="14">
        <v>0</v>
      </c>
      <c r="G770" s="14">
        <v>113</v>
      </c>
      <c r="H770" s="14">
        <v>44209</v>
      </c>
      <c r="I770" s="15" cm="1">
        <f t="array" ref="I770">IF(OR($C770={"R","U"}),E770,"")</f>
        <v>1910.71</v>
      </c>
      <c r="J770" s="15" cm="1">
        <f t="array" ref="J770">IF(OR($C770={"R","U"}),F770,"")</f>
        <v>0</v>
      </c>
      <c r="K770" s="15" cm="1">
        <f t="array" ref="K770">IF(OR($C770={"R","U"}),G770,"")</f>
        <v>113</v>
      </c>
      <c r="L770" s="15" cm="1">
        <f t="array" ref="L770">IF(OR($C770={"R","U"}),H770,"")</f>
        <v>44209</v>
      </c>
      <c r="M770" s="15" t="str">
        <f t="shared" si="11"/>
        <v>Lighting</v>
      </c>
    </row>
    <row r="771" spans="1:13" x14ac:dyDescent="0.25">
      <c r="A771" s="13">
        <v>202106</v>
      </c>
      <c r="B771" s="14" t="s">
        <v>65</v>
      </c>
      <c r="C771" s="14" t="s">
        <v>10</v>
      </c>
      <c r="D771" s="14" t="s">
        <v>69</v>
      </c>
      <c r="E771" s="14">
        <v>36365.870000000003</v>
      </c>
      <c r="F771" s="14">
        <v>0</v>
      </c>
      <c r="G771" s="14">
        <v>225</v>
      </c>
      <c r="H771" s="14">
        <v>162975</v>
      </c>
      <c r="I771" s="15" cm="1">
        <f t="array" ref="I771">IF(OR($C771={"R","U"}),E771,"")</f>
        <v>36365.870000000003</v>
      </c>
      <c r="J771" s="15" cm="1">
        <f t="array" ref="J771">IF(OR($C771={"R","U"}),F771,"")</f>
        <v>0</v>
      </c>
      <c r="K771" s="15" cm="1">
        <f t="array" ref="K771">IF(OR($C771={"R","U"}),G771,"")</f>
        <v>225</v>
      </c>
      <c r="L771" s="15" cm="1">
        <f t="array" ref="L771">IF(OR($C771={"R","U"}),H771,"")</f>
        <v>162975</v>
      </c>
      <c r="M771" s="15" t="str">
        <f t="shared" ref="M771:M808" si="12">IF(LEFT(B771,3)="RES","Residential",IF(LEFT(B771,3)="COM","Commercial",IF(LEFT(B771,3)="IND","Industrial",IF(LEFT(B771,3)="IRR","Irrigation",IF(LEFT(B771,3)="PUB","Lighting")))))</f>
        <v>Lighting</v>
      </c>
    </row>
    <row r="772" spans="1:13" x14ac:dyDescent="0.25">
      <c r="A772" s="13">
        <v>202106</v>
      </c>
      <c r="B772" s="14" t="s">
        <v>65</v>
      </c>
      <c r="C772" s="14" t="s">
        <v>10</v>
      </c>
      <c r="D772" s="14" t="s">
        <v>70</v>
      </c>
      <c r="E772" s="14">
        <v>1209.3699999999999</v>
      </c>
      <c r="F772" s="14">
        <v>0</v>
      </c>
      <c r="G772" s="14">
        <v>0</v>
      </c>
      <c r="H772" s="14">
        <v>0</v>
      </c>
      <c r="I772" s="15" cm="1">
        <f t="array" ref="I772">IF(OR($C772={"R","U"}),E772,"")</f>
        <v>1209.3699999999999</v>
      </c>
      <c r="J772" s="15" cm="1">
        <f t="array" ref="J772">IF(OR($C772={"R","U"}),F772,"")</f>
        <v>0</v>
      </c>
      <c r="K772" s="15" cm="1">
        <f t="array" ref="K772">IF(OR($C772={"R","U"}),G772,"")</f>
        <v>0</v>
      </c>
      <c r="L772" s="15" cm="1">
        <f t="array" ref="L772">IF(OR($C772={"R","U"}),H772,"")</f>
        <v>0</v>
      </c>
      <c r="M772" s="15" t="str">
        <f t="shared" si="12"/>
        <v>Lighting</v>
      </c>
    </row>
    <row r="773" spans="1:13" x14ac:dyDescent="0.25">
      <c r="A773" s="13">
        <v>202106</v>
      </c>
      <c r="B773" s="14" t="s">
        <v>65</v>
      </c>
      <c r="C773" s="14" t="s">
        <v>10</v>
      </c>
      <c r="D773" s="14" t="s">
        <v>39</v>
      </c>
      <c r="F773" s="14">
        <v>220</v>
      </c>
      <c r="G773" s="14">
        <v>0</v>
      </c>
      <c r="I773" s="15" cm="1">
        <f t="array" ref="I773">IF(OR($C773={"R","U"}),E773,"")</f>
        <v>0</v>
      </c>
      <c r="J773" s="15" cm="1">
        <f t="array" ref="J773">IF(OR($C773={"R","U"}),F773,"")</f>
        <v>220</v>
      </c>
      <c r="K773" s="15" cm="1">
        <f t="array" ref="K773">IF(OR($C773={"R","U"}),G773,"")</f>
        <v>0</v>
      </c>
      <c r="L773" s="15" cm="1">
        <f t="array" ref="L773">IF(OR($C773={"R","U"}),H773,"")</f>
        <v>0</v>
      </c>
      <c r="M773" s="15" t="str">
        <f t="shared" si="12"/>
        <v>Lighting</v>
      </c>
    </row>
    <row r="774" spans="1:13" x14ac:dyDescent="0.25">
      <c r="A774" s="13">
        <v>202106</v>
      </c>
      <c r="B774" s="14" t="s">
        <v>65</v>
      </c>
      <c r="C774" s="14" t="s">
        <v>10</v>
      </c>
      <c r="D774" s="14" t="s">
        <v>40</v>
      </c>
      <c r="E774" s="14">
        <v>477.16</v>
      </c>
      <c r="F774" s="14">
        <v>0</v>
      </c>
      <c r="G774" s="14">
        <v>0</v>
      </c>
      <c r="H774" s="14">
        <v>0</v>
      </c>
      <c r="I774" s="15" cm="1">
        <f t="array" ref="I774">IF(OR($C774={"R","U"}),E774,"")</f>
        <v>477.16</v>
      </c>
      <c r="J774" s="15" cm="1">
        <f t="array" ref="J774">IF(OR($C774={"R","U"}),F774,"")</f>
        <v>0</v>
      </c>
      <c r="K774" s="15" cm="1">
        <f t="array" ref="K774">IF(OR($C774={"R","U"}),G774,"")</f>
        <v>0</v>
      </c>
      <c r="L774" s="15" cm="1">
        <f t="array" ref="L774">IF(OR($C774={"R","U"}),H774,"")</f>
        <v>0</v>
      </c>
      <c r="M774" s="15" t="str">
        <f t="shared" si="12"/>
        <v>Lighting</v>
      </c>
    </row>
    <row r="775" spans="1:13" x14ac:dyDescent="0.25">
      <c r="A775" s="13">
        <v>202106</v>
      </c>
      <c r="B775" s="14" t="s">
        <v>65</v>
      </c>
      <c r="C775" s="14" t="s">
        <v>10</v>
      </c>
      <c r="D775" s="14" t="s">
        <v>41</v>
      </c>
      <c r="E775" s="14">
        <v>68.38</v>
      </c>
      <c r="F775" s="14">
        <v>0</v>
      </c>
      <c r="G775" s="14">
        <v>0</v>
      </c>
      <c r="H775" s="14">
        <v>0</v>
      </c>
      <c r="I775" s="15" cm="1">
        <f t="array" ref="I775">IF(OR($C775={"R","U"}),E775,"")</f>
        <v>68.38</v>
      </c>
      <c r="J775" s="15" cm="1">
        <f t="array" ref="J775">IF(OR($C775={"R","U"}),F775,"")</f>
        <v>0</v>
      </c>
      <c r="K775" s="15" cm="1">
        <f t="array" ref="K775">IF(OR($C775={"R","U"}),G775,"")</f>
        <v>0</v>
      </c>
      <c r="L775" s="15" cm="1">
        <f t="array" ref="L775">IF(OR($C775={"R","U"}),H775,"")</f>
        <v>0</v>
      </c>
      <c r="M775" s="15" t="str">
        <f t="shared" si="12"/>
        <v>Lighting</v>
      </c>
    </row>
    <row r="776" spans="1:13" x14ac:dyDescent="0.25">
      <c r="A776" s="13">
        <v>202106</v>
      </c>
      <c r="B776" s="14" t="s">
        <v>65</v>
      </c>
      <c r="C776" s="14" t="s">
        <v>43</v>
      </c>
      <c r="D776" s="14" t="s">
        <v>44</v>
      </c>
      <c r="E776" s="14">
        <v>4000</v>
      </c>
      <c r="F776" s="14">
        <v>0</v>
      </c>
      <c r="G776" s="14">
        <v>0</v>
      </c>
      <c r="H776" s="14">
        <v>25000</v>
      </c>
      <c r="I776" s="15" cm="1">
        <f t="array" ref="I776">IF(OR($C776={"R","U"}),E776,"")</f>
        <v>4000</v>
      </c>
      <c r="J776" s="15" cm="1">
        <f t="array" ref="J776">IF(OR($C776={"R","U"}),F776,"")</f>
        <v>0</v>
      </c>
      <c r="K776" s="15" cm="1">
        <f t="array" ref="K776">IF(OR($C776={"R","U"}),G776,"")</f>
        <v>0</v>
      </c>
      <c r="L776" s="15" cm="1">
        <f t="array" ref="L776">IF(OR($C776={"R","U"}),H776,"")</f>
        <v>25000</v>
      </c>
      <c r="M776" s="15" t="str">
        <f t="shared" si="12"/>
        <v>Lighting</v>
      </c>
    </row>
    <row r="777" spans="1:13" x14ac:dyDescent="0.25">
      <c r="A777" s="13">
        <v>202106</v>
      </c>
      <c r="B777" s="14" t="s">
        <v>71</v>
      </c>
      <c r="C777" s="14" t="s">
        <v>1</v>
      </c>
      <c r="D777" s="14" t="s">
        <v>72</v>
      </c>
      <c r="E777" s="14">
        <v>-3122.29</v>
      </c>
      <c r="F777" s="14">
        <v>0</v>
      </c>
      <c r="G777" s="14">
        <v>1565</v>
      </c>
      <c r="H777" s="14">
        <v>428895</v>
      </c>
      <c r="I777" s="15" t="str" cm="1">
        <f t="array" ref="I777">IF(OR($C777={"R","U"}),E777,"")</f>
        <v/>
      </c>
      <c r="J777" s="15" t="str" cm="1">
        <f t="array" ref="J777">IF(OR($C777={"R","U"}),F777,"")</f>
        <v/>
      </c>
      <c r="K777" s="15" t="str" cm="1">
        <f t="array" ref="K777">IF(OR($C777={"R","U"}),G777,"")</f>
        <v/>
      </c>
      <c r="L777" s="15" t="str" cm="1">
        <f t="array" ref="L777">IF(OR($C777={"R","U"}),H777,"")</f>
        <v/>
      </c>
      <c r="M777" s="15" t="str">
        <f t="shared" si="12"/>
        <v>Residential</v>
      </c>
    </row>
    <row r="778" spans="1:13" x14ac:dyDescent="0.25">
      <c r="A778" s="13">
        <v>202106</v>
      </c>
      <c r="B778" s="14" t="s">
        <v>71</v>
      </c>
      <c r="C778" s="14" t="s">
        <v>1</v>
      </c>
      <c r="D778" s="14" t="s">
        <v>73</v>
      </c>
      <c r="E778" s="14">
        <v>-146.59</v>
      </c>
      <c r="H778" s="14">
        <v>19904</v>
      </c>
      <c r="I778" s="15" t="str" cm="1">
        <f t="array" ref="I778">IF(OR($C778={"R","U"}),E778,"")</f>
        <v/>
      </c>
      <c r="J778" s="15" t="str" cm="1">
        <f t="array" ref="J778">IF(OR($C778={"R","U"}),F778,"")</f>
        <v/>
      </c>
      <c r="K778" s="15" t="str" cm="1">
        <f t="array" ref="K778">IF(OR($C778={"R","U"}),G778,"")</f>
        <v/>
      </c>
      <c r="L778" s="15" t="str" cm="1">
        <f t="array" ref="L778">IF(OR($C778={"R","U"}),H778,"")</f>
        <v/>
      </c>
      <c r="M778" s="15" t="str">
        <f t="shared" si="12"/>
        <v>Residential</v>
      </c>
    </row>
    <row r="779" spans="1:13" x14ac:dyDescent="0.25">
      <c r="A779" s="13">
        <v>202106</v>
      </c>
      <c r="B779" s="14" t="s">
        <v>71</v>
      </c>
      <c r="C779" s="14" t="s">
        <v>1</v>
      </c>
      <c r="D779" s="14" t="s">
        <v>74</v>
      </c>
      <c r="E779" s="14">
        <v>-706940.7</v>
      </c>
      <c r="F779" s="14">
        <v>0</v>
      </c>
      <c r="G779" s="14">
        <v>104182</v>
      </c>
      <c r="H779" s="14">
        <v>97107351</v>
      </c>
      <c r="I779" s="15" t="str" cm="1">
        <f t="array" ref="I779">IF(OR($C779={"R","U"}),E779,"")</f>
        <v/>
      </c>
      <c r="J779" s="15" t="str" cm="1">
        <f t="array" ref="J779">IF(OR($C779={"R","U"}),F779,"")</f>
        <v/>
      </c>
      <c r="K779" s="15" t="str" cm="1">
        <f t="array" ref="K779">IF(OR($C779={"R","U"}),G779,"")</f>
        <v/>
      </c>
      <c r="L779" s="15" t="str" cm="1">
        <f t="array" ref="L779">IF(OR($C779={"R","U"}),H779,"")</f>
        <v/>
      </c>
      <c r="M779" s="15" t="str">
        <f t="shared" si="12"/>
        <v>Residential</v>
      </c>
    </row>
    <row r="780" spans="1:13" x14ac:dyDescent="0.25">
      <c r="A780" s="13">
        <v>202106</v>
      </c>
      <c r="B780" s="14" t="s">
        <v>71</v>
      </c>
      <c r="C780" s="14" t="s">
        <v>1</v>
      </c>
      <c r="D780" s="14" t="s">
        <v>75</v>
      </c>
      <c r="E780" s="14">
        <v>-32946.83</v>
      </c>
      <c r="F780" s="14">
        <v>0</v>
      </c>
      <c r="G780" s="14">
        <v>4619</v>
      </c>
      <c r="H780" s="14">
        <v>4525620</v>
      </c>
      <c r="I780" s="15" t="str" cm="1">
        <f t="array" ref="I780">IF(OR($C780={"R","U"}),E780,"")</f>
        <v/>
      </c>
      <c r="J780" s="15" t="str" cm="1">
        <f t="array" ref="J780">IF(OR($C780={"R","U"}),F780,"")</f>
        <v/>
      </c>
      <c r="K780" s="15" t="str" cm="1">
        <f t="array" ref="K780">IF(OR($C780={"R","U"}),G780,"")</f>
        <v/>
      </c>
      <c r="L780" s="15" t="str" cm="1">
        <f t="array" ref="L780">IF(OR($C780={"R","U"}),H780,"")</f>
        <v/>
      </c>
      <c r="M780" s="15" t="str">
        <f t="shared" si="12"/>
        <v>Residential</v>
      </c>
    </row>
    <row r="781" spans="1:13" x14ac:dyDescent="0.25">
      <c r="A781" s="13">
        <v>202106</v>
      </c>
      <c r="B781" s="14" t="s">
        <v>71</v>
      </c>
      <c r="C781" s="14" t="s">
        <v>1</v>
      </c>
      <c r="D781" s="14" t="s">
        <v>76</v>
      </c>
      <c r="E781" s="14">
        <v>-1095.3800000000001</v>
      </c>
      <c r="F781" s="14">
        <v>0</v>
      </c>
      <c r="G781" s="14">
        <v>77</v>
      </c>
      <c r="H781" s="14">
        <v>150466</v>
      </c>
      <c r="I781" s="15" t="str" cm="1">
        <f t="array" ref="I781">IF(OR($C781={"R","U"}),E781,"")</f>
        <v/>
      </c>
      <c r="J781" s="15" t="str" cm="1">
        <f t="array" ref="J781">IF(OR($C781={"R","U"}),F781,"")</f>
        <v/>
      </c>
      <c r="K781" s="15" t="str" cm="1">
        <f t="array" ref="K781">IF(OR($C781={"R","U"}),G781,"")</f>
        <v/>
      </c>
      <c r="L781" s="15" t="str" cm="1">
        <f t="array" ref="L781">IF(OR($C781={"R","U"}),H781,"")</f>
        <v/>
      </c>
      <c r="M781" s="15" t="str">
        <f t="shared" si="12"/>
        <v>Residential</v>
      </c>
    </row>
    <row r="782" spans="1:13" x14ac:dyDescent="0.25">
      <c r="A782" s="13">
        <v>202106</v>
      </c>
      <c r="B782" s="14" t="s">
        <v>71</v>
      </c>
      <c r="C782" s="14" t="s">
        <v>1</v>
      </c>
      <c r="D782" s="14" t="s">
        <v>77</v>
      </c>
      <c r="E782" s="14">
        <v>-138.13999999999999</v>
      </c>
      <c r="F782" s="14">
        <v>0</v>
      </c>
      <c r="G782" s="14">
        <v>11</v>
      </c>
      <c r="H782" s="14">
        <v>18974</v>
      </c>
      <c r="I782" s="15" t="str" cm="1">
        <f t="array" ref="I782">IF(OR($C782={"R","U"}),E782,"")</f>
        <v/>
      </c>
      <c r="J782" s="15" t="str" cm="1">
        <f t="array" ref="J782">IF(OR($C782={"R","U"}),F782,"")</f>
        <v/>
      </c>
      <c r="K782" s="15" t="str" cm="1">
        <f t="array" ref="K782">IF(OR($C782={"R","U"}),G782,"")</f>
        <v/>
      </c>
      <c r="L782" s="15" t="str" cm="1">
        <f t="array" ref="L782">IF(OR($C782={"R","U"}),H782,"")</f>
        <v/>
      </c>
      <c r="M782" s="15" t="str">
        <f t="shared" si="12"/>
        <v>Residential</v>
      </c>
    </row>
    <row r="783" spans="1:13" x14ac:dyDescent="0.25">
      <c r="A783" s="13">
        <v>202106</v>
      </c>
      <c r="B783" s="14" t="s">
        <v>71</v>
      </c>
      <c r="C783" s="14" t="s">
        <v>1</v>
      </c>
      <c r="D783" s="14" t="s">
        <v>78</v>
      </c>
      <c r="E783" s="14">
        <v>-12300.82</v>
      </c>
      <c r="F783" s="14">
        <v>0</v>
      </c>
      <c r="G783" s="14">
        <v>3452</v>
      </c>
      <c r="H783" s="14">
        <v>1689668</v>
      </c>
      <c r="I783" s="15" t="str" cm="1">
        <f t="array" ref="I783">IF(OR($C783={"R","U"}),E783,"")</f>
        <v/>
      </c>
      <c r="J783" s="15" t="str" cm="1">
        <f t="array" ref="J783">IF(OR($C783={"R","U"}),F783,"")</f>
        <v/>
      </c>
      <c r="K783" s="15" t="str" cm="1">
        <f t="array" ref="K783">IF(OR($C783={"R","U"}),G783,"")</f>
        <v/>
      </c>
      <c r="L783" s="15" t="str" cm="1">
        <f t="array" ref="L783">IF(OR($C783={"R","U"}),H783,"")</f>
        <v/>
      </c>
      <c r="M783" s="15" t="str">
        <f t="shared" si="12"/>
        <v>Residential</v>
      </c>
    </row>
    <row r="784" spans="1:13" x14ac:dyDescent="0.25">
      <c r="A784" s="13">
        <v>202106</v>
      </c>
      <c r="B784" s="14" t="s">
        <v>71</v>
      </c>
      <c r="C784" s="14" t="s">
        <v>1</v>
      </c>
      <c r="D784" s="14" t="s">
        <v>79</v>
      </c>
      <c r="E784" s="14">
        <v>-688.83</v>
      </c>
      <c r="F784" s="14">
        <v>0</v>
      </c>
      <c r="G784" s="14">
        <v>2</v>
      </c>
      <c r="H784" s="14">
        <v>94620</v>
      </c>
      <c r="I784" s="15" t="str" cm="1">
        <f t="array" ref="I784">IF(OR($C784={"R","U"}),E784,"")</f>
        <v/>
      </c>
      <c r="J784" s="15" t="str" cm="1">
        <f t="array" ref="J784">IF(OR($C784={"R","U"}),F784,"")</f>
        <v/>
      </c>
      <c r="K784" s="15" t="str" cm="1">
        <f t="array" ref="K784">IF(OR($C784={"R","U"}),G784,"")</f>
        <v/>
      </c>
      <c r="L784" s="15" t="str" cm="1">
        <f t="array" ref="L784">IF(OR($C784={"R","U"}),H784,"")</f>
        <v/>
      </c>
      <c r="M784" s="15" t="str">
        <f t="shared" si="12"/>
        <v>Residential</v>
      </c>
    </row>
    <row r="785" spans="1:13" x14ac:dyDescent="0.25">
      <c r="A785" s="13">
        <v>202106</v>
      </c>
      <c r="B785" s="14" t="s">
        <v>71</v>
      </c>
      <c r="C785" s="14" t="s">
        <v>1</v>
      </c>
      <c r="D785" s="14" t="s">
        <v>80</v>
      </c>
      <c r="E785" s="14">
        <v>-75.040000000000006</v>
      </c>
      <c r="F785" s="14">
        <v>0</v>
      </c>
      <c r="G785" s="14">
        <v>45</v>
      </c>
      <c r="H785" s="14">
        <v>10308</v>
      </c>
      <c r="I785" s="15" t="str" cm="1">
        <f t="array" ref="I785">IF(OR($C785={"R","U"}),E785,"")</f>
        <v/>
      </c>
      <c r="J785" s="15" t="str" cm="1">
        <f t="array" ref="J785">IF(OR($C785={"R","U"}),F785,"")</f>
        <v/>
      </c>
      <c r="K785" s="15" t="str" cm="1">
        <f t="array" ref="K785">IF(OR($C785={"R","U"}),G785,"")</f>
        <v/>
      </c>
      <c r="L785" s="15" t="str" cm="1">
        <f t="array" ref="L785">IF(OR($C785={"R","U"}),H785,"")</f>
        <v/>
      </c>
      <c r="M785" s="15" t="str">
        <f t="shared" si="12"/>
        <v>Residential</v>
      </c>
    </row>
    <row r="786" spans="1:13" x14ac:dyDescent="0.25">
      <c r="A786" s="13">
        <v>202106</v>
      </c>
      <c r="B786" s="14" t="s">
        <v>71</v>
      </c>
      <c r="C786" s="14" t="s">
        <v>1</v>
      </c>
      <c r="D786" s="14" t="s">
        <v>8</v>
      </c>
      <c r="E786" s="14">
        <v>41792.31</v>
      </c>
      <c r="F786" s="14">
        <v>0</v>
      </c>
      <c r="G786" s="14">
        <v>0</v>
      </c>
      <c r="H786" s="14">
        <v>0</v>
      </c>
      <c r="I786" s="15" t="str" cm="1">
        <f t="array" ref="I786">IF(OR($C786={"R","U"}),E786,"")</f>
        <v/>
      </c>
      <c r="J786" s="15" t="str" cm="1">
        <f t="array" ref="J786">IF(OR($C786={"R","U"}),F786,"")</f>
        <v/>
      </c>
      <c r="K786" s="15" t="str" cm="1">
        <f t="array" ref="K786">IF(OR($C786={"R","U"}),G786,"")</f>
        <v/>
      </c>
      <c r="L786" s="15" t="str" cm="1">
        <f t="array" ref="L786">IF(OR($C786={"R","U"}),H786,"")</f>
        <v/>
      </c>
      <c r="M786" s="15" t="str">
        <f t="shared" si="12"/>
        <v>Residential</v>
      </c>
    </row>
    <row r="787" spans="1:13" x14ac:dyDescent="0.25">
      <c r="A787" s="13">
        <v>202106</v>
      </c>
      <c r="B787" s="14" t="s">
        <v>71</v>
      </c>
      <c r="C787" s="14" t="s">
        <v>1</v>
      </c>
      <c r="D787" s="14" t="s">
        <v>9</v>
      </c>
      <c r="F787" s="14">
        <v>112198</v>
      </c>
      <c r="G787" s="14">
        <v>0</v>
      </c>
      <c r="I787" s="15" t="str" cm="1">
        <f t="array" ref="I787">IF(OR($C787={"R","U"}),E787,"")</f>
        <v/>
      </c>
      <c r="J787" s="15" t="str" cm="1">
        <f t="array" ref="J787">IF(OR($C787={"R","U"}),F787,"")</f>
        <v/>
      </c>
      <c r="K787" s="15" t="str" cm="1">
        <f t="array" ref="K787">IF(OR($C787={"R","U"}),G787,"")</f>
        <v/>
      </c>
      <c r="L787" s="15" t="str" cm="1">
        <f t="array" ref="L787">IF(OR($C787={"R","U"}),H787,"")</f>
        <v/>
      </c>
      <c r="M787" s="15" t="str">
        <f t="shared" si="12"/>
        <v>Residential</v>
      </c>
    </row>
    <row r="788" spans="1:13" x14ac:dyDescent="0.25">
      <c r="A788" s="13">
        <v>202106</v>
      </c>
      <c r="B788" s="14" t="s">
        <v>71</v>
      </c>
      <c r="C788" s="14" t="s">
        <v>10</v>
      </c>
      <c r="D788" s="14" t="s">
        <v>23</v>
      </c>
      <c r="E788" s="14">
        <v>69.900000000000006</v>
      </c>
      <c r="H788" s="14">
        <v>0</v>
      </c>
      <c r="I788" s="15" cm="1">
        <f t="array" ref="I788">IF(OR($C788={"R","U"}),E788,"")</f>
        <v>69.900000000000006</v>
      </c>
      <c r="J788" s="15" cm="1">
        <f t="array" ref="J788">IF(OR($C788={"R","U"}),F788,"")</f>
        <v>0</v>
      </c>
      <c r="K788" s="15" cm="1">
        <f t="array" ref="K788">IF(OR($C788={"R","U"}),G788,"")</f>
        <v>0</v>
      </c>
      <c r="L788" s="15" cm="1">
        <f t="array" ref="L788">IF(OR($C788={"R","U"}),H788,"")</f>
        <v>0</v>
      </c>
      <c r="M788" s="15" t="str">
        <f t="shared" si="12"/>
        <v>Residential</v>
      </c>
    </row>
    <row r="789" spans="1:13" x14ac:dyDescent="0.25">
      <c r="A789" s="13">
        <v>202106</v>
      </c>
      <c r="B789" s="14" t="s">
        <v>71</v>
      </c>
      <c r="C789" s="14" t="s">
        <v>10</v>
      </c>
      <c r="D789" s="14" t="s">
        <v>81</v>
      </c>
      <c r="E789" s="14">
        <v>50694.64</v>
      </c>
      <c r="F789" s="14">
        <v>0</v>
      </c>
      <c r="G789" s="14">
        <v>1565</v>
      </c>
      <c r="H789" s="14">
        <v>438295</v>
      </c>
      <c r="I789" s="15" cm="1">
        <f t="array" ref="I789">IF(OR($C789={"R","U"}),E789,"")</f>
        <v>50694.64</v>
      </c>
      <c r="J789" s="15" cm="1">
        <f t="array" ref="J789">IF(OR($C789={"R","U"}),F789,"")</f>
        <v>0</v>
      </c>
      <c r="K789" s="15" cm="1">
        <f t="array" ref="K789">IF(OR($C789={"R","U"}),G789,"")</f>
        <v>1565</v>
      </c>
      <c r="L789" s="15" cm="1">
        <f t="array" ref="L789">IF(OR($C789={"R","U"}),H789,"")</f>
        <v>438295</v>
      </c>
      <c r="M789" s="15" t="str">
        <f t="shared" si="12"/>
        <v>Residential</v>
      </c>
    </row>
    <row r="790" spans="1:13" x14ac:dyDescent="0.25">
      <c r="A790" s="13">
        <v>202106</v>
      </c>
      <c r="B790" s="14" t="s">
        <v>71</v>
      </c>
      <c r="C790" s="14" t="s">
        <v>10</v>
      </c>
      <c r="D790" s="14" t="s">
        <v>82</v>
      </c>
      <c r="E790" s="14">
        <v>8022.84</v>
      </c>
      <c r="F790" s="14">
        <v>0</v>
      </c>
      <c r="G790" s="14">
        <v>979</v>
      </c>
      <c r="H790" s="14">
        <v>74658</v>
      </c>
      <c r="I790" s="15" cm="1">
        <f t="array" ref="I790">IF(OR($C790={"R","U"}),E790,"")</f>
        <v>8022.84</v>
      </c>
      <c r="J790" s="15" cm="1">
        <f t="array" ref="J790">IF(OR($C790={"R","U"}),F790,"")</f>
        <v>0</v>
      </c>
      <c r="K790" s="15" cm="1">
        <f t="array" ref="K790">IF(OR($C790={"R","U"}),G790,"")</f>
        <v>979</v>
      </c>
      <c r="L790" s="15" cm="1">
        <f t="array" ref="L790">IF(OR($C790={"R","U"}),H790,"")</f>
        <v>74658</v>
      </c>
      <c r="M790" s="15" t="str">
        <f t="shared" si="12"/>
        <v>Residential</v>
      </c>
    </row>
    <row r="791" spans="1:13" x14ac:dyDescent="0.25">
      <c r="A791" s="13">
        <v>202106</v>
      </c>
      <c r="B791" s="14" t="s">
        <v>71</v>
      </c>
      <c r="C791" s="14" t="s">
        <v>10</v>
      </c>
      <c r="D791" s="14" t="s">
        <v>83</v>
      </c>
      <c r="E791" s="14">
        <v>9140993.1199999992</v>
      </c>
      <c r="F791" s="14">
        <v>0</v>
      </c>
      <c r="G791" s="14">
        <v>104182</v>
      </c>
      <c r="H791" s="14">
        <v>97199365</v>
      </c>
      <c r="I791" s="15" cm="1">
        <f t="array" ref="I791">IF(OR($C791={"R","U"}),E791,"")</f>
        <v>9140993.1199999992</v>
      </c>
      <c r="J791" s="15" cm="1">
        <f t="array" ref="J791">IF(OR($C791={"R","U"}),F791,"")</f>
        <v>0</v>
      </c>
      <c r="K791" s="15" cm="1">
        <f t="array" ref="K791">IF(OR($C791={"R","U"}),G791,"")</f>
        <v>104182</v>
      </c>
      <c r="L791" s="15" cm="1">
        <f t="array" ref="L791">IF(OR($C791={"R","U"}),H791,"")</f>
        <v>97199365</v>
      </c>
      <c r="M791" s="15" t="str">
        <f t="shared" si="12"/>
        <v>Residential</v>
      </c>
    </row>
    <row r="792" spans="1:13" x14ac:dyDescent="0.25">
      <c r="A792" s="13">
        <v>202106</v>
      </c>
      <c r="B792" s="14" t="s">
        <v>71</v>
      </c>
      <c r="C792" s="14" t="s">
        <v>10</v>
      </c>
      <c r="D792" s="14" t="s">
        <v>84</v>
      </c>
      <c r="E792" s="14">
        <v>423234.01</v>
      </c>
      <c r="F792" s="14">
        <v>0</v>
      </c>
      <c r="G792" s="14">
        <v>4619</v>
      </c>
      <c r="H792" s="14">
        <v>4525620</v>
      </c>
      <c r="I792" s="15" cm="1">
        <f t="array" ref="I792">IF(OR($C792={"R","U"}),E792,"")</f>
        <v>423234.01</v>
      </c>
      <c r="J792" s="15" cm="1">
        <f t="array" ref="J792">IF(OR($C792={"R","U"}),F792,"")</f>
        <v>0</v>
      </c>
      <c r="K792" s="15" cm="1">
        <f t="array" ref="K792">IF(OR($C792={"R","U"}),G792,"")</f>
        <v>4619</v>
      </c>
      <c r="L792" s="15" cm="1">
        <f t="array" ref="L792">IF(OR($C792={"R","U"}),H792,"")</f>
        <v>4525620</v>
      </c>
      <c r="M792" s="15" t="str">
        <f t="shared" si="12"/>
        <v>Residential</v>
      </c>
    </row>
    <row r="793" spans="1:13" x14ac:dyDescent="0.25">
      <c r="A793" s="13">
        <v>202106</v>
      </c>
      <c r="B793" s="14" t="s">
        <v>71</v>
      </c>
      <c r="C793" s="14" t="s">
        <v>10</v>
      </c>
      <c r="D793" s="14" t="s">
        <v>85</v>
      </c>
      <c r="E793" s="14">
        <v>15569.46</v>
      </c>
      <c r="F793" s="14">
        <v>0</v>
      </c>
      <c r="G793" s="14">
        <v>77</v>
      </c>
      <c r="H793" s="14">
        <v>150466</v>
      </c>
      <c r="I793" s="15" cm="1">
        <f t="array" ref="I793">IF(OR($C793={"R","U"}),E793,"")</f>
        <v>15569.46</v>
      </c>
      <c r="J793" s="15" cm="1">
        <f t="array" ref="J793">IF(OR($C793={"R","U"}),F793,"")</f>
        <v>0</v>
      </c>
      <c r="K793" s="15" cm="1">
        <f t="array" ref="K793">IF(OR($C793={"R","U"}),G793,"")</f>
        <v>77</v>
      </c>
      <c r="L793" s="15" cm="1">
        <f t="array" ref="L793">IF(OR($C793={"R","U"}),H793,"")</f>
        <v>150466</v>
      </c>
      <c r="M793" s="15" t="str">
        <f t="shared" si="12"/>
        <v>Residential</v>
      </c>
    </row>
    <row r="794" spans="1:13" x14ac:dyDescent="0.25">
      <c r="A794" s="13">
        <v>202106</v>
      </c>
      <c r="B794" s="14" t="s">
        <v>71</v>
      </c>
      <c r="C794" s="14" t="s">
        <v>10</v>
      </c>
      <c r="D794" s="14" t="s">
        <v>86</v>
      </c>
      <c r="E794" s="14">
        <v>1945.05</v>
      </c>
      <c r="F794" s="14">
        <v>0</v>
      </c>
      <c r="G794" s="14">
        <v>11</v>
      </c>
      <c r="H794" s="14">
        <v>18974</v>
      </c>
      <c r="I794" s="15" cm="1">
        <f t="array" ref="I794">IF(OR($C794={"R","U"}),E794,"")</f>
        <v>1945.05</v>
      </c>
      <c r="J794" s="15" cm="1">
        <f t="array" ref="J794">IF(OR($C794={"R","U"}),F794,"")</f>
        <v>0</v>
      </c>
      <c r="K794" s="15" cm="1">
        <f t="array" ref="K794">IF(OR($C794={"R","U"}),G794,"")</f>
        <v>11</v>
      </c>
      <c r="L794" s="15" cm="1">
        <f t="array" ref="L794">IF(OR($C794={"R","U"}),H794,"")</f>
        <v>18974</v>
      </c>
      <c r="M794" s="15" t="str">
        <f t="shared" si="12"/>
        <v>Residential</v>
      </c>
    </row>
    <row r="795" spans="1:13" x14ac:dyDescent="0.25">
      <c r="A795" s="13">
        <v>202106</v>
      </c>
      <c r="B795" s="14" t="s">
        <v>71</v>
      </c>
      <c r="C795" s="14" t="s">
        <v>10</v>
      </c>
      <c r="D795" s="14" t="s">
        <v>87</v>
      </c>
      <c r="E795" s="14">
        <v>209452.35</v>
      </c>
      <c r="F795" s="14">
        <v>0</v>
      </c>
      <c r="G795" s="14">
        <v>3452</v>
      </c>
      <c r="H795" s="14">
        <v>1720911</v>
      </c>
      <c r="I795" s="15" cm="1">
        <f t="array" ref="I795">IF(OR($C795={"R","U"}),E795,"")</f>
        <v>209452.35</v>
      </c>
      <c r="J795" s="15" cm="1">
        <f t="array" ref="J795">IF(OR($C795={"R","U"}),F795,"")</f>
        <v>0</v>
      </c>
      <c r="K795" s="15" cm="1">
        <f t="array" ref="K795">IF(OR($C795={"R","U"}),G795,"")</f>
        <v>3452</v>
      </c>
      <c r="L795" s="15" cm="1">
        <f t="array" ref="L795">IF(OR($C795={"R","U"}),H795,"")</f>
        <v>1720911</v>
      </c>
      <c r="M795" s="15" t="str">
        <f t="shared" si="12"/>
        <v>Residential</v>
      </c>
    </row>
    <row r="796" spans="1:13" x14ac:dyDescent="0.25">
      <c r="A796" s="13">
        <v>202106</v>
      </c>
      <c r="B796" s="14" t="s">
        <v>71</v>
      </c>
      <c r="C796" s="14" t="s">
        <v>10</v>
      </c>
      <c r="D796" s="14" t="s">
        <v>88</v>
      </c>
      <c r="E796" s="14">
        <v>10372.51</v>
      </c>
      <c r="F796" s="14">
        <v>0</v>
      </c>
      <c r="G796" s="14">
        <v>3</v>
      </c>
      <c r="H796" s="14">
        <v>126780</v>
      </c>
      <c r="I796" s="15" cm="1">
        <f t="array" ref="I796">IF(OR($C796={"R","U"}),E796,"")</f>
        <v>10372.51</v>
      </c>
      <c r="J796" s="15" cm="1">
        <f t="array" ref="J796">IF(OR($C796={"R","U"}),F796,"")</f>
        <v>0</v>
      </c>
      <c r="K796" s="15" cm="1">
        <f t="array" ref="K796">IF(OR($C796={"R","U"}),G796,"")</f>
        <v>3</v>
      </c>
      <c r="L796" s="15" cm="1">
        <f t="array" ref="L796">IF(OR($C796={"R","U"}),H796,"")</f>
        <v>126780</v>
      </c>
      <c r="M796" s="15" t="str">
        <f t="shared" si="12"/>
        <v>Residential</v>
      </c>
    </row>
    <row r="797" spans="1:13" x14ac:dyDescent="0.25">
      <c r="A797" s="13">
        <v>202106</v>
      </c>
      <c r="B797" s="14" t="s">
        <v>71</v>
      </c>
      <c r="C797" s="14" t="s">
        <v>10</v>
      </c>
      <c r="D797" s="14" t="s">
        <v>89</v>
      </c>
      <c r="E797" s="14">
        <v>1589.94</v>
      </c>
      <c r="F797" s="14">
        <v>0</v>
      </c>
      <c r="G797" s="14">
        <v>45</v>
      </c>
      <c r="H797" s="14">
        <v>10308</v>
      </c>
      <c r="I797" s="15" cm="1">
        <f t="array" ref="I797">IF(OR($C797={"R","U"}),E797,"")</f>
        <v>1589.94</v>
      </c>
      <c r="J797" s="15" cm="1">
        <f t="array" ref="J797">IF(OR($C797={"R","U"}),F797,"")</f>
        <v>0</v>
      </c>
      <c r="K797" s="15" cm="1">
        <f t="array" ref="K797">IF(OR($C797={"R","U"}),G797,"")</f>
        <v>45</v>
      </c>
      <c r="L797" s="15" cm="1">
        <f t="array" ref="L797">IF(OR($C797={"R","U"}),H797,"")</f>
        <v>10308</v>
      </c>
      <c r="M797" s="15" t="str">
        <f t="shared" si="12"/>
        <v>Residential</v>
      </c>
    </row>
    <row r="798" spans="1:13" x14ac:dyDescent="0.25">
      <c r="A798" s="13">
        <v>202106</v>
      </c>
      <c r="B798" s="14" t="s">
        <v>71</v>
      </c>
      <c r="C798" s="14" t="s">
        <v>10</v>
      </c>
      <c r="D798" s="14" t="s">
        <v>100</v>
      </c>
      <c r="E798" s="14">
        <v>49360.9</v>
      </c>
      <c r="F798" s="14">
        <v>0</v>
      </c>
      <c r="G798" s="14">
        <v>0</v>
      </c>
      <c r="H798" s="14">
        <v>0</v>
      </c>
      <c r="I798" s="15" cm="1">
        <f t="array" ref="I798">IF(OR($C798={"R","U"}),E798,"")</f>
        <v>49360.9</v>
      </c>
      <c r="J798" s="15" cm="1">
        <f t="array" ref="J798">IF(OR($C798={"R","U"}),F798,"")</f>
        <v>0</v>
      </c>
      <c r="K798" s="15" cm="1">
        <f t="array" ref="K798">IF(OR($C798={"R","U"}),G798,"")</f>
        <v>0</v>
      </c>
      <c r="L798" s="15" cm="1">
        <f t="array" ref="L798">IF(OR($C798={"R","U"}),H798,"")</f>
        <v>0</v>
      </c>
      <c r="M798" s="15" t="str">
        <f t="shared" si="12"/>
        <v>Residential</v>
      </c>
    </row>
    <row r="799" spans="1:13" x14ac:dyDescent="0.25">
      <c r="A799" s="13">
        <v>202106</v>
      </c>
      <c r="B799" s="14" t="s">
        <v>71</v>
      </c>
      <c r="C799" s="14" t="s">
        <v>10</v>
      </c>
      <c r="D799" s="14" t="s">
        <v>90</v>
      </c>
      <c r="E799" s="14">
        <v>378792.28</v>
      </c>
      <c r="F799" s="14">
        <v>0</v>
      </c>
      <c r="G799" s="14">
        <v>0</v>
      </c>
      <c r="H799" s="14">
        <v>0</v>
      </c>
      <c r="I799" s="15" cm="1">
        <f t="array" ref="I799">IF(OR($C799={"R","U"}),E799,"")</f>
        <v>378792.28</v>
      </c>
      <c r="J799" s="15" cm="1">
        <f t="array" ref="J799">IF(OR($C799={"R","U"}),F799,"")</f>
        <v>0</v>
      </c>
      <c r="K799" s="15" cm="1">
        <f t="array" ref="K799">IF(OR($C799={"R","U"}),G799,"")</f>
        <v>0</v>
      </c>
      <c r="L799" s="15" cm="1">
        <f t="array" ref="L799">IF(OR($C799={"R","U"}),H799,"")</f>
        <v>0</v>
      </c>
      <c r="M799" s="15" t="str">
        <f t="shared" si="12"/>
        <v>Residential</v>
      </c>
    </row>
    <row r="800" spans="1:13" x14ac:dyDescent="0.25">
      <c r="A800" s="13">
        <v>202106</v>
      </c>
      <c r="B800" s="14" t="s">
        <v>71</v>
      </c>
      <c r="C800" s="14" t="s">
        <v>10</v>
      </c>
      <c r="D800" s="14" t="s">
        <v>91</v>
      </c>
      <c r="E800" s="14">
        <v>29883.66</v>
      </c>
      <c r="F800" s="14">
        <v>0</v>
      </c>
      <c r="G800" s="14">
        <v>0</v>
      </c>
      <c r="H800" s="14">
        <v>0</v>
      </c>
      <c r="I800" s="15" cm="1">
        <f t="array" ref="I800">IF(OR($C800={"R","U"}),E800,"")</f>
        <v>29883.66</v>
      </c>
      <c r="J800" s="15" cm="1">
        <f t="array" ref="J800">IF(OR($C800={"R","U"}),F800,"")</f>
        <v>0</v>
      </c>
      <c r="K800" s="15" cm="1">
        <f t="array" ref="K800">IF(OR($C800={"R","U"}),G800,"")</f>
        <v>0</v>
      </c>
      <c r="L800" s="15" cm="1">
        <f t="array" ref="L800">IF(OR($C800={"R","U"}),H800,"")</f>
        <v>0</v>
      </c>
      <c r="M800" s="15" t="str">
        <f t="shared" si="12"/>
        <v>Residential</v>
      </c>
    </row>
    <row r="801" spans="1:13" x14ac:dyDescent="0.25">
      <c r="A801" s="13">
        <v>202106</v>
      </c>
      <c r="B801" s="14" t="s">
        <v>71</v>
      </c>
      <c r="C801" s="14" t="s">
        <v>10</v>
      </c>
      <c r="D801" s="14" t="s">
        <v>92</v>
      </c>
      <c r="E801" s="14">
        <v>-3739.99</v>
      </c>
      <c r="F801" s="14">
        <v>0</v>
      </c>
      <c r="G801" s="14">
        <v>0</v>
      </c>
      <c r="H801" s="14">
        <v>0</v>
      </c>
      <c r="I801" s="15" cm="1">
        <f t="array" ref="I801">IF(OR($C801={"R","U"}),E801,"")</f>
        <v>-3739.99</v>
      </c>
      <c r="J801" s="15" cm="1">
        <f t="array" ref="J801">IF(OR($C801={"R","U"}),F801,"")</f>
        <v>0</v>
      </c>
      <c r="K801" s="15" cm="1">
        <f t="array" ref="K801">IF(OR($C801={"R","U"}),G801,"")</f>
        <v>0</v>
      </c>
      <c r="L801" s="15" cm="1">
        <f t="array" ref="L801">IF(OR($C801={"R","U"}),H801,"")</f>
        <v>0</v>
      </c>
      <c r="M801" s="15" t="str">
        <f t="shared" si="12"/>
        <v>Residential</v>
      </c>
    </row>
    <row r="802" spans="1:13" x14ac:dyDescent="0.25">
      <c r="A802" s="13">
        <v>202106</v>
      </c>
      <c r="B802" s="14" t="s">
        <v>71</v>
      </c>
      <c r="C802" s="14" t="s">
        <v>10</v>
      </c>
      <c r="D802" s="14" t="s">
        <v>38</v>
      </c>
      <c r="E802" s="14">
        <v>239976.11</v>
      </c>
      <c r="F802" s="14">
        <v>0</v>
      </c>
      <c r="G802" s="14">
        <v>0</v>
      </c>
      <c r="H802" s="14">
        <v>0</v>
      </c>
      <c r="I802" s="15" cm="1">
        <f t="array" ref="I802">IF(OR($C802={"R","U"}),E802,"")</f>
        <v>239976.11</v>
      </c>
      <c r="J802" s="15" cm="1">
        <f t="array" ref="J802">IF(OR($C802={"R","U"}),F802,"")</f>
        <v>0</v>
      </c>
      <c r="K802" s="15" cm="1">
        <f t="array" ref="K802">IF(OR($C802={"R","U"}),G802,"")</f>
        <v>0</v>
      </c>
      <c r="L802" s="15" cm="1">
        <f t="array" ref="L802">IF(OR($C802={"R","U"}),H802,"")</f>
        <v>0</v>
      </c>
      <c r="M802" s="15" t="str">
        <f t="shared" si="12"/>
        <v>Residential</v>
      </c>
    </row>
    <row r="803" spans="1:13" x14ac:dyDescent="0.25">
      <c r="A803" s="13">
        <v>202106</v>
      </c>
      <c r="B803" s="14" t="s">
        <v>71</v>
      </c>
      <c r="C803" s="14" t="s">
        <v>10</v>
      </c>
      <c r="D803" s="14" t="s">
        <v>39</v>
      </c>
      <c r="F803" s="14">
        <v>112230</v>
      </c>
      <c r="G803" s="14">
        <v>0</v>
      </c>
      <c r="I803" s="15" cm="1">
        <f t="array" ref="I803">IF(OR($C803={"R","U"}),E803,"")</f>
        <v>0</v>
      </c>
      <c r="J803" s="15" cm="1">
        <f t="array" ref="J803">IF(OR($C803={"R","U"}),F803,"")</f>
        <v>112230</v>
      </c>
      <c r="K803" s="15" cm="1">
        <f t="array" ref="K803">IF(OR($C803={"R","U"}),G803,"")</f>
        <v>0</v>
      </c>
      <c r="L803" s="15" cm="1">
        <f t="array" ref="L803">IF(OR($C803={"R","U"}),H803,"")</f>
        <v>0</v>
      </c>
      <c r="M803" s="15" t="str">
        <f t="shared" si="12"/>
        <v>Residential</v>
      </c>
    </row>
    <row r="804" spans="1:13" x14ac:dyDescent="0.25">
      <c r="A804" s="13">
        <v>202106</v>
      </c>
      <c r="B804" s="14" t="s">
        <v>71</v>
      </c>
      <c r="C804" s="14" t="s">
        <v>10</v>
      </c>
      <c r="D804" s="14" t="s">
        <v>40</v>
      </c>
      <c r="E804" s="14">
        <v>75726.539999999994</v>
      </c>
      <c r="F804" s="14">
        <v>0</v>
      </c>
      <c r="G804" s="14">
        <v>0</v>
      </c>
      <c r="H804" s="14">
        <v>0</v>
      </c>
      <c r="I804" s="15" cm="1">
        <f t="array" ref="I804">IF(OR($C804={"R","U"}),E804,"")</f>
        <v>75726.539999999994</v>
      </c>
      <c r="J804" s="15" cm="1">
        <f t="array" ref="J804">IF(OR($C804={"R","U"}),F804,"")</f>
        <v>0</v>
      </c>
      <c r="K804" s="15" cm="1">
        <f t="array" ref="K804">IF(OR($C804={"R","U"}),G804,"")</f>
        <v>0</v>
      </c>
      <c r="L804" s="15" cm="1">
        <f t="array" ref="L804">IF(OR($C804={"R","U"}),H804,"")</f>
        <v>0</v>
      </c>
      <c r="M804" s="15" t="str">
        <f t="shared" si="12"/>
        <v>Residential</v>
      </c>
    </row>
    <row r="805" spans="1:13" x14ac:dyDescent="0.25">
      <c r="A805" s="13">
        <v>202106</v>
      </c>
      <c r="B805" s="14" t="s">
        <v>71</v>
      </c>
      <c r="C805" s="14" t="s">
        <v>10</v>
      </c>
      <c r="D805" s="14" t="s">
        <v>41</v>
      </c>
      <c r="E805" s="14">
        <v>-46778.57</v>
      </c>
      <c r="F805" s="14">
        <v>0</v>
      </c>
      <c r="G805" s="14">
        <v>0</v>
      </c>
      <c r="H805" s="14">
        <v>0</v>
      </c>
      <c r="I805" s="15" cm="1">
        <f t="array" ref="I805">IF(OR($C805={"R","U"}),E805,"")</f>
        <v>-46778.57</v>
      </c>
      <c r="J805" s="15" cm="1">
        <f t="array" ref="J805">IF(OR($C805={"R","U"}),F805,"")</f>
        <v>0</v>
      </c>
      <c r="K805" s="15" cm="1">
        <f t="array" ref="K805">IF(OR($C805={"R","U"}),G805,"")</f>
        <v>0</v>
      </c>
      <c r="L805" s="15" cm="1">
        <f t="array" ref="L805">IF(OR($C805={"R","U"}),H805,"")</f>
        <v>0</v>
      </c>
      <c r="M805" s="15" t="str">
        <f t="shared" si="12"/>
        <v>Residential</v>
      </c>
    </row>
    <row r="806" spans="1:13" x14ac:dyDescent="0.25">
      <c r="A806" s="13">
        <v>202106</v>
      </c>
      <c r="B806" s="14" t="s">
        <v>71</v>
      </c>
      <c r="C806" s="14" t="s">
        <v>10</v>
      </c>
      <c r="D806" s="14" t="s">
        <v>42</v>
      </c>
      <c r="E806" s="14">
        <v>3294.41</v>
      </c>
      <c r="F806" s="14">
        <v>0</v>
      </c>
      <c r="G806" s="14">
        <v>0</v>
      </c>
      <c r="H806" s="14">
        <v>0</v>
      </c>
      <c r="I806" s="15" cm="1">
        <f t="array" ref="I806">IF(OR($C806={"R","U"}),E806,"")</f>
        <v>3294.41</v>
      </c>
      <c r="J806" s="15" cm="1">
        <f t="array" ref="J806">IF(OR($C806={"R","U"}),F806,"")</f>
        <v>0</v>
      </c>
      <c r="K806" s="15" cm="1">
        <f t="array" ref="K806">IF(OR($C806={"R","U"}),G806,"")</f>
        <v>0</v>
      </c>
      <c r="L806" s="15" cm="1">
        <f t="array" ref="L806">IF(OR($C806={"R","U"}),H806,"")</f>
        <v>0</v>
      </c>
      <c r="M806" s="15" t="str">
        <f t="shared" si="12"/>
        <v>Residential</v>
      </c>
    </row>
    <row r="807" spans="1:13" x14ac:dyDescent="0.25">
      <c r="A807" s="13">
        <v>202106</v>
      </c>
      <c r="B807" s="14" t="s">
        <v>71</v>
      </c>
      <c r="C807" s="14" t="s">
        <v>43</v>
      </c>
      <c r="D807" s="14" t="s">
        <v>93</v>
      </c>
      <c r="E807" s="14">
        <v>-8000</v>
      </c>
      <c r="F807" s="14">
        <v>0</v>
      </c>
      <c r="G807" s="14">
        <v>0</v>
      </c>
      <c r="H807" s="14">
        <v>0</v>
      </c>
      <c r="I807" s="15" cm="1">
        <f t="array" ref="I807">IF(OR($C807={"R","U"}),E807,"")</f>
        <v>-8000</v>
      </c>
      <c r="J807" s="15" cm="1">
        <f t="array" ref="J807">IF(OR($C807={"R","U"}),F807,"")</f>
        <v>0</v>
      </c>
      <c r="K807" s="15" cm="1">
        <f t="array" ref="K807">IF(OR($C807={"R","U"}),G807,"")</f>
        <v>0</v>
      </c>
      <c r="L807" s="15" cm="1">
        <f t="array" ref="L807">IF(OR($C807={"R","U"}),H807,"")</f>
        <v>0</v>
      </c>
      <c r="M807" s="15" t="str">
        <f t="shared" si="12"/>
        <v>Residential</v>
      </c>
    </row>
    <row r="808" spans="1:13" x14ac:dyDescent="0.25">
      <c r="A808" s="13">
        <v>202106</v>
      </c>
      <c r="B808" s="14" t="s">
        <v>71</v>
      </c>
      <c r="C808" s="14" t="s">
        <v>43</v>
      </c>
      <c r="D808" s="14" t="s">
        <v>44</v>
      </c>
      <c r="E808" s="14">
        <v>2182000</v>
      </c>
      <c r="F808" s="14">
        <v>0</v>
      </c>
      <c r="G808" s="14">
        <v>0</v>
      </c>
      <c r="H808" s="14">
        <v>25276000</v>
      </c>
      <c r="I808" s="15" cm="1">
        <f t="array" ref="I808">IF(OR($C808={"R","U"}),E808,"")</f>
        <v>2182000</v>
      </c>
      <c r="J808" s="15" cm="1">
        <f t="array" ref="J808">IF(OR($C808={"R","U"}),F808,"")</f>
        <v>0</v>
      </c>
      <c r="K808" s="15" cm="1">
        <f t="array" ref="K808">IF(OR($C808={"R","U"}),G808,"")</f>
        <v>0</v>
      </c>
      <c r="L808" s="15" cm="1">
        <f t="array" ref="L808">IF(OR($C808={"R","U"}),H808,"")</f>
        <v>25276000</v>
      </c>
      <c r="M808" s="15" t="str">
        <f t="shared" si="12"/>
        <v>Residential</v>
      </c>
    </row>
  </sheetData>
  <autoFilter ref="A1:M808" xr:uid="{42DF3EC3-481D-41C8-AE65-389BEF672281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A40AFEF5E38F848B570FACEB940E580" ma:contentTypeVersion="44" ma:contentTypeDescription="" ma:contentTypeScope="" ma:versionID="1093c491936ae067d3f3ab23cf9495f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2021-09-28T07:00:00+00:00</OpenedDate>
    <SignificantOrder xmlns="dc463f71-b30c-4ab2-9473-d307f9d35888">false</SignificantOrder>
    <Date1 xmlns="dc463f71-b30c-4ab2-9473-d307f9d35888">2021-09-28T07:00:00+00:00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210748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27B87C6-69AE-4B64-8C27-829957769EDF}"/>
</file>

<file path=customXml/itemProps2.xml><?xml version="1.0" encoding="utf-8"?>
<ds:datastoreItem xmlns:ds="http://schemas.openxmlformats.org/officeDocument/2006/customXml" ds:itemID="{8A9A88BF-4442-4C77-B291-DBB51B0A2451}"/>
</file>

<file path=customXml/itemProps3.xml><?xml version="1.0" encoding="utf-8"?>
<ds:datastoreItem xmlns:ds="http://schemas.openxmlformats.org/officeDocument/2006/customXml" ds:itemID="{CE24D381-A801-4C4D-AC4E-7BA3A09CA2A5}"/>
</file>

<file path=customXml/itemProps4.xml><?xml version="1.0" encoding="utf-8"?>
<ds:datastoreItem xmlns:ds="http://schemas.openxmlformats.org/officeDocument/2006/customXml" ds:itemID="{18F1FF1D-8D2F-4526-99D0-B709E9AB3C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RVN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Lipinski, Andre</cp:lastModifiedBy>
  <dcterms:created xsi:type="dcterms:W3CDTF">2021-09-22T16:31:51Z</dcterms:created>
  <dcterms:modified xsi:type="dcterms:W3CDTF">2021-09-22T17:13:37Z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0x0101006E56B4D1795A2E4DB2F0B01679ED314A002A40AFEF5E38F848B570FACEB940E580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