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3935"/>
  </bookViews>
  <sheets>
    <sheet name="Calculations" sheetId="1" r:id="rId1"/>
  </sheets>
  <externalReferences>
    <externalReference r:id="rId2"/>
    <externalReference r:id="rId3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a" hidden="1">'[1]DSM Output'!$J$21:$J$23</definedName>
    <definedName name="DUDE" hidden="1">#REF!</definedName>
    <definedName name="limcount" hidden="1">1</definedName>
    <definedName name="_xlnm.Print_Area" localSheetId="0">Calculations!$A$1:$I$26</definedName>
    <definedName name="RATES">#REF!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LES">[2]MERGED!#REF!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y" hidden="1">'[1]DSM Output'!$B$21:$B$23</definedName>
    <definedName name="z" hidden="1">'[1]DSM Output'!$G$21:$G$23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G12" i="1" l="1"/>
  <c r="H12" i="1"/>
  <c r="G13" i="1"/>
  <c r="I13" i="1"/>
</calcChain>
</file>

<file path=xl/sharedStrings.xml><?xml version="1.0" encoding="utf-8"?>
<sst xmlns="http://schemas.openxmlformats.org/spreadsheetml/2006/main" count="33" uniqueCount="26">
  <si>
    <t>PACIFICORP</t>
  </si>
  <si>
    <t>STATE OF WASHINGTON</t>
  </si>
  <si>
    <t>CALCULATION OF LINE EXTENSION ALLOWANCE</t>
  </si>
  <si>
    <t>10 year</t>
  </si>
  <si>
    <t xml:space="preserve">10 year </t>
  </si>
  <si>
    <t>Residential</t>
  </si>
  <si>
    <t>Non-Residential</t>
  </si>
  <si>
    <t xml:space="preserve">Present value of </t>
  </si>
  <si>
    <t xml:space="preserve">Present Value of </t>
  </si>
  <si>
    <t>Line Extension</t>
  </si>
  <si>
    <t>Description</t>
  </si>
  <si>
    <t>No. of customers</t>
  </si>
  <si>
    <t>Annual Revenue</t>
  </si>
  <si>
    <t>Revenue ($)</t>
  </si>
  <si>
    <t>Avoided Cost ($)</t>
  </si>
  <si>
    <t>Line Ext. Cost ($)</t>
  </si>
  <si>
    <t>Allowance ($)</t>
  </si>
  <si>
    <t>Calculation ($)</t>
  </si>
  <si>
    <t>=(4)-(5)-(6)</t>
  </si>
  <si>
    <t>=(7)/(2)</t>
  </si>
  <si>
    <t>=(7)/(3)</t>
  </si>
  <si>
    <t>Discount rate (%)</t>
  </si>
  <si>
    <r>
      <t>Annualization Factor</t>
    </r>
    <r>
      <rPr>
        <vertAlign val="superscript"/>
        <sz val="11"/>
        <color theme="1"/>
        <rFont val="Calibri"/>
        <family val="2"/>
        <scheme val="minor"/>
      </rPr>
      <t>1</t>
    </r>
  </si>
  <si>
    <t>PacifiCorp proposes a Line Extension Allowance of $3,150 for Residential customers and 2.00 times annual revenue for Non-Residential customers.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</si>
  <si>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From Use of Facilitites Charges - 12/31/2017 Basis, Distribution Plant section based on Incremental Cost of Capital.</t>
    </r>
  </si>
  <si>
    <t>Includes return of capital, recovery of capital, state &amp; federal income taxes, local property taxes, operation &amp; maintenance and other taxes.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</si>
</sst>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3" fillId="0" borderId="0" xfId="4" applyNumberForma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applyFont="1"/>
    <xf numFmtId="0" fontId="0" fillId="0" borderId="0" xfId="0" applyFont="1" applyAlignment="1">
      <alignment horizontal="right"/>
    </xf>
    <xf numFmtId="3" fontId="0" fillId="0" borderId="0" xfId="0" applyNumberFormat="1" applyFont="1" applyAlignment="1">
      <alignment horizontal="center"/>
    </xf>
    <xf numFmtId="6" fontId="0" fillId="0" borderId="0" xfId="2" applyNumberFormat="1" applyFont="1" applyAlignment="1">
      <alignment horizontal="center"/>
    </xf>
    <xf numFmtId="6" fontId="0" fillId="0" borderId="0" xfId="0" applyNumberFormat="1" applyAlignment="1">
      <alignment horizontal="center"/>
    </xf>
    <xf numFmtId="8" fontId="0" fillId="0" borderId="0" xfId="3" applyNumberFormat="1" applyFont="1" applyAlignment="1">
      <alignment horizontal="center"/>
    </xf>
    <xf numFmtId="8" fontId="0" fillId="0" borderId="0" xfId="1" applyNumberFormat="1" applyFont="1" applyAlignment="1"/>
    <xf numFmtId="8" fontId="0" fillId="0" borderId="0" xfId="2" applyNumberFormat="1" applyFont="1" applyAlignment="1">
      <alignment horizontal="right"/>
    </xf>
    <xf numFmtId="44" fontId="0" fillId="0" borderId="0" xfId="2" applyFont="1"/>
    <xf numFmtId="8" fontId="0" fillId="0" borderId="0" xfId="0" applyNumberFormat="1"/>
    <xf numFmtId="8" fontId="0" fillId="0" borderId="0" xfId="0" applyNumberFormat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Alignment="1">
      <alignment horizontal="right"/>
    </xf>
    <xf numFmtId="10" fontId="0" fillId="0" borderId="0" xfId="0" applyNumberFormat="1"/>
    <xf numFmtId="43" fontId="0" fillId="0" borderId="0" xfId="1" applyFont="1"/>
  </cellXfs>
  <cellStyles count="5">
    <cellStyle name="Comma" xfId="1" builtinId="3"/>
    <cellStyle name="Currency" xfId="2" builtinId="4"/>
    <cellStyle name="Normal" xfId="0" builtinId="0"/>
    <cellStyle name="Normal_Klamath 1st Table A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COS\California\California%202017\Inputs\Jul16-Jun17loadsForeca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GED"/>
      <sheetName val="Dist"/>
      <sheetName val="KWH"/>
      <sheetName val="ICMD"/>
      <sheetName val="8760col"/>
      <sheetName val="8760row"/>
      <sheetName val="LOL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view="pageBreakPreview" zoomScale="85" zoomScaleNormal="100" zoomScaleSheetLayoutView="85" workbookViewId="0"/>
  </sheetViews>
  <sheetFormatPr defaultRowHeight="15" x14ac:dyDescent="0.25"/>
  <cols>
    <col min="1" max="1" width="21.7109375" customWidth="1"/>
    <col min="2" max="9" width="19.7109375" customWidth="1"/>
    <col min="11" max="11" width="16.28515625" bestFit="1" customWidth="1"/>
    <col min="12" max="12" width="15.5703125" customWidth="1"/>
  </cols>
  <sheetData>
    <row r="1" spans="1:12" ht="17.25" customHeight="1" x14ac:dyDescent="0.25">
      <c r="E1" s="1"/>
      <c r="F1" s="2"/>
    </row>
    <row r="2" spans="1:12" ht="17.25" customHeight="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</row>
    <row r="3" spans="1:12" ht="17.25" customHeight="1" x14ac:dyDescent="0.25">
      <c r="A3" s="1" t="s">
        <v>1</v>
      </c>
      <c r="B3" s="2"/>
      <c r="C3" s="2"/>
      <c r="D3" s="2"/>
      <c r="E3" s="2"/>
      <c r="F3" s="2"/>
      <c r="G3" s="2"/>
      <c r="H3" s="2"/>
      <c r="I3" s="2"/>
    </row>
    <row r="4" spans="1:12" ht="17.25" customHeight="1" x14ac:dyDescent="0.25">
      <c r="A4" s="1" t="s">
        <v>2</v>
      </c>
      <c r="B4" s="2"/>
      <c r="C4" s="2"/>
      <c r="D4" s="2"/>
      <c r="E4" s="2"/>
      <c r="F4" s="2"/>
      <c r="G4" s="2"/>
      <c r="H4" s="2"/>
      <c r="I4" s="2"/>
    </row>
    <row r="5" spans="1:12" ht="17.25" customHeight="1" x14ac:dyDescent="0.25"/>
    <row r="6" spans="1:12" ht="17.25" customHeight="1" x14ac:dyDescent="0.25">
      <c r="D6" s="3" t="s">
        <v>3</v>
      </c>
      <c r="E6" s="3" t="s">
        <v>3</v>
      </c>
      <c r="F6" s="3" t="s">
        <v>4</v>
      </c>
      <c r="H6" s="3" t="s">
        <v>5</v>
      </c>
      <c r="I6" s="3" t="s">
        <v>6</v>
      </c>
    </row>
    <row r="7" spans="1:12" ht="17.25" customHeight="1" x14ac:dyDescent="0.25">
      <c r="B7" s="4"/>
      <c r="C7" s="4"/>
      <c r="D7" s="5" t="s">
        <v>7</v>
      </c>
      <c r="E7" s="5" t="s">
        <v>7</v>
      </c>
      <c r="F7" s="5" t="s">
        <v>8</v>
      </c>
      <c r="G7" s="5" t="s">
        <v>9</v>
      </c>
      <c r="H7" s="5" t="s">
        <v>9</v>
      </c>
      <c r="I7" s="5" t="s">
        <v>9</v>
      </c>
    </row>
    <row r="8" spans="1:12" ht="17.25" customHeight="1" x14ac:dyDescent="0.25">
      <c r="A8" s="6" t="s">
        <v>10</v>
      </c>
      <c r="B8" s="7" t="s">
        <v>11</v>
      </c>
      <c r="C8" s="7" t="s">
        <v>12</v>
      </c>
      <c r="D8" s="7" t="s">
        <v>13</v>
      </c>
      <c r="E8" s="7" t="s">
        <v>14</v>
      </c>
      <c r="F8" s="7" t="s">
        <v>15</v>
      </c>
      <c r="G8" s="7" t="s">
        <v>16</v>
      </c>
      <c r="H8" s="7" t="s">
        <v>17</v>
      </c>
      <c r="I8" s="7" t="s">
        <v>17</v>
      </c>
    </row>
    <row r="9" spans="1:12" ht="17.25" customHeight="1" x14ac:dyDescent="0.25">
      <c r="A9" s="8">
        <v>-1</v>
      </c>
      <c r="B9" s="8">
        <v>-2</v>
      </c>
      <c r="C9" s="8">
        <v>-3</v>
      </c>
      <c r="D9" s="8">
        <v>-4</v>
      </c>
      <c r="E9" s="8">
        <v>-5</v>
      </c>
      <c r="F9" s="8">
        <v>-6</v>
      </c>
      <c r="G9" s="8">
        <v>-7</v>
      </c>
      <c r="H9" s="8">
        <v>-8</v>
      </c>
      <c r="I9" s="8">
        <v>-9</v>
      </c>
    </row>
    <row r="10" spans="1:12" ht="17.25" customHeight="1" x14ac:dyDescent="0.25">
      <c r="B10" s="8"/>
      <c r="C10" s="8"/>
      <c r="D10" s="9"/>
      <c r="E10" s="9"/>
      <c r="F10" s="9"/>
      <c r="G10" s="10" t="s">
        <v>18</v>
      </c>
      <c r="H10" s="10" t="s">
        <v>19</v>
      </c>
      <c r="I10" s="10" t="s">
        <v>20</v>
      </c>
    </row>
    <row r="11" spans="1:12" ht="17.25" customHeight="1" x14ac:dyDescent="0.25">
      <c r="B11" s="11"/>
      <c r="C11" s="11"/>
      <c r="D11" s="9"/>
      <c r="E11" s="9"/>
      <c r="F11" s="9"/>
      <c r="G11" s="9"/>
      <c r="H11" s="9"/>
      <c r="I11" s="9"/>
    </row>
    <row r="12" spans="1:12" ht="17.25" customHeight="1" x14ac:dyDescent="0.25">
      <c r="A12" s="12" t="s">
        <v>5</v>
      </c>
      <c r="B12" s="13">
        <v>111904.33333333334</v>
      </c>
      <c r="C12" s="14">
        <v>153508190.6254409</v>
      </c>
      <c r="D12" s="14">
        <v>1082677107.3136554</v>
      </c>
      <c r="E12" s="15">
        <v>448819952.5423786</v>
      </c>
      <c r="F12" s="16">
        <v>280706090.84195256</v>
      </c>
      <c r="G12" s="17">
        <f>D12-E12-F12</f>
        <v>353151063.92932415</v>
      </c>
      <c r="H12" s="18">
        <f>G12/B12</f>
        <v>3155.8301042496787</v>
      </c>
      <c r="I12" s="18"/>
      <c r="K12" s="19"/>
      <c r="L12" s="20"/>
    </row>
    <row r="13" spans="1:12" ht="17.25" customHeight="1" x14ac:dyDescent="0.25">
      <c r="A13" s="12" t="s">
        <v>6</v>
      </c>
      <c r="B13" s="13">
        <v>24373.166666666664</v>
      </c>
      <c r="C13" s="14">
        <v>195265992.20210388</v>
      </c>
      <c r="D13" s="14">
        <v>1377190485.6200404</v>
      </c>
      <c r="E13" s="15">
        <v>677849202.27442181</v>
      </c>
      <c r="F13" s="21">
        <v>309705990.2765944</v>
      </c>
      <c r="G13" s="17">
        <f>D13-E13-F13</f>
        <v>389635293.06902421</v>
      </c>
      <c r="I13" s="22">
        <f>G13/C13</f>
        <v>1.9954078468807028</v>
      </c>
      <c r="L13" s="20"/>
    </row>
    <row r="14" spans="1:12" ht="17.25" customHeight="1" x14ac:dyDescent="0.25"/>
    <row r="15" spans="1:12" ht="17.25" customHeight="1" x14ac:dyDescent="0.25">
      <c r="A15" s="23" t="s">
        <v>21</v>
      </c>
      <c r="B15" s="24">
        <v>6.9099999999999995E-2</v>
      </c>
      <c r="C15" s="24"/>
    </row>
    <row r="16" spans="1:12" ht="17.25" customHeight="1" x14ac:dyDescent="0.25">
      <c r="A16" s="23" t="s">
        <v>22</v>
      </c>
      <c r="B16" s="24">
        <f>4.27%+3%+0.95%+0.68%+2.32%+0.05%</f>
        <v>0.11269999999999998</v>
      </c>
      <c r="C16" s="24"/>
    </row>
    <row r="17" spans="1:6" ht="17.25" customHeight="1" x14ac:dyDescent="0.25"/>
    <row r="18" spans="1:6" ht="17.25" customHeight="1" x14ac:dyDescent="0.25">
      <c r="A18" t="s">
        <v>23</v>
      </c>
    </row>
    <row r="19" spans="1:6" ht="17.25" customHeight="1" x14ac:dyDescent="0.25"/>
    <row r="20" spans="1:6" ht="17.25" customHeight="1" x14ac:dyDescent="0.25">
      <c r="A20" t="s">
        <v>24</v>
      </c>
    </row>
    <row r="21" spans="1:6" ht="17.25" customHeight="1" x14ac:dyDescent="0.25">
      <c r="A21" t="s">
        <v>25</v>
      </c>
    </row>
    <row r="22" spans="1:6" ht="17.25" customHeight="1" x14ac:dyDescent="0.25"/>
    <row r="23" spans="1:6" ht="17.25" customHeight="1" x14ac:dyDescent="0.25">
      <c r="E23" s="20"/>
    </row>
    <row r="24" spans="1:6" ht="17.25" customHeight="1" x14ac:dyDescent="0.25">
      <c r="E24" s="20"/>
    </row>
    <row r="25" spans="1:6" ht="17.25" customHeight="1" x14ac:dyDescent="0.25"/>
    <row r="26" spans="1:6" ht="17.25" customHeight="1" x14ac:dyDescent="0.25"/>
    <row r="27" spans="1:6" ht="17.25" customHeight="1" x14ac:dyDescent="0.25"/>
    <row r="28" spans="1:6" ht="17.25" customHeight="1" x14ac:dyDescent="0.25">
      <c r="F28" s="25"/>
    </row>
    <row r="29" spans="1:6" ht="17.25" customHeight="1" x14ac:dyDescent="0.25">
      <c r="F29" s="25"/>
    </row>
    <row r="30" spans="1:6" ht="17.25" customHeight="1" x14ac:dyDescent="0.25"/>
    <row r="31" spans="1:6" ht="17.25" customHeight="1" x14ac:dyDescent="0.25"/>
    <row r="32" spans="1:6" ht="17.25" customHeight="1" x14ac:dyDescent="0.25"/>
    <row r="33" ht="17.25" customHeight="1" x14ac:dyDescent="0.25"/>
    <row r="34" ht="17.25" customHeight="1" x14ac:dyDescent="0.25"/>
    <row r="35" ht="17.25" customHeight="1" x14ac:dyDescent="0.25"/>
    <row r="36" ht="17.25" customHeight="1" x14ac:dyDescent="0.25"/>
    <row r="37" ht="17.25" customHeight="1" x14ac:dyDescent="0.25"/>
    <row r="38" ht="17.25" customHeight="1" x14ac:dyDescent="0.25"/>
    <row r="39" ht="17.25" customHeight="1" x14ac:dyDescent="0.25"/>
    <row r="40" ht="17.25" customHeight="1" x14ac:dyDescent="0.25"/>
    <row r="41" ht="17.25" customHeight="1" x14ac:dyDescent="0.25"/>
    <row r="42" ht="17.25" customHeight="1" x14ac:dyDescent="0.25"/>
    <row r="43" ht="17.25" customHeight="1" x14ac:dyDescent="0.25"/>
    <row r="44" ht="17.25" customHeight="1" x14ac:dyDescent="0.25"/>
    <row r="45" ht="17.25" customHeight="1" x14ac:dyDescent="0.25"/>
    <row r="46" ht="17.25" customHeight="1" x14ac:dyDescent="0.25"/>
    <row r="47" ht="17.25" customHeight="1" x14ac:dyDescent="0.25"/>
    <row r="48" ht="17.25" customHeight="1" x14ac:dyDescent="0.25"/>
    <row r="49" ht="17.25" customHeight="1" x14ac:dyDescent="0.25"/>
    <row r="50" ht="17.25" customHeight="1" x14ac:dyDescent="0.25"/>
    <row r="51" ht="17.25" customHeight="1" x14ac:dyDescent="0.25"/>
  </sheetData>
  <pageMargins left="0.7" right="0.7" top="0.75" bottom="0.75" header="0.3" footer="0.3"/>
  <pageSetup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106787FB0B52C429CA079C84CEACCE5" ma:contentTypeVersion="56" ma:contentTypeDescription="" ma:contentTypeScope="" ma:versionID="05cedb11d0af60cbbbd9a2af95b441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2019-05-20T07:00:00+00:00</OpenedDate>
    <SignificantOrder xmlns="dc463f71-b30c-4ab2-9473-d307f9d35888">false</SignificantOrder>
    <Date1 xmlns="dc463f71-b30c-4ab2-9473-d307f9d35888">2019-05-20T07:00:00+00:00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190403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DCFCE59-9139-428F-BCA0-1FEFDFE1BA26}"/>
</file>

<file path=customXml/itemProps2.xml><?xml version="1.0" encoding="utf-8"?>
<ds:datastoreItem xmlns:ds="http://schemas.openxmlformats.org/officeDocument/2006/customXml" ds:itemID="{A722C046-CA70-4F17-B59B-03FF61EF67AE}"/>
</file>

<file path=customXml/itemProps3.xml><?xml version="1.0" encoding="utf-8"?>
<ds:datastoreItem xmlns:ds="http://schemas.openxmlformats.org/officeDocument/2006/customXml" ds:itemID="{92E556F2-5038-409E-9943-919C39AA18FF}"/>
</file>

<file path=customXml/itemProps4.xml><?xml version="1.0" encoding="utf-8"?>
<ds:datastoreItem xmlns:ds="http://schemas.openxmlformats.org/officeDocument/2006/customXml" ds:itemID="{12B82FE7-F706-49CB-84FF-D7F1094826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Calculations</vt:lpstr>
      <vt:lpstr>Calculations!Print_Area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2019-05-20T17:44:46Z</dcterms:created>
  <dcterms:modified xsi:type="dcterms:W3CDTF">2019-05-20T17:44:50Z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0x0101006E56B4D1795A2E4DB2F0B01679ED314A003106787FB0B52C429CA079C84CEACCE5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