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4.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3.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1995" windowWidth="12390" windowHeight="8385" tabRatio="975"/>
  </bookViews>
  <sheets>
    <sheet name="Check Sheet, Page 2" sheetId="98" r:id="rId1"/>
    <sheet name="Item 40, 45, 50, Page 16" sheetId="69" r:id="rId2"/>
    <sheet name="Item 51,52, Page 17" sheetId="70" r:id="rId3"/>
    <sheet name="Item 55,60, Page 18 " sheetId="99" r:id="rId4"/>
    <sheet name="Item 70, Page 19" sheetId="62" r:id="rId5"/>
    <sheet name="Item 80, Page 21" sheetId="90" r:id="rId6"/>
    <sheet name="Item 90, Page 22" sheetId="91" r:id="rId7"/>
    <sheet name="Item 100, Page 23" sheetId="100" r:id="rId8"/>
    <sheet name="Item 100, Page 24" sheetId="101" r:id="rId9"/>
    <sheet name="Item 105, Page 27" sheetId="102" r:id="rId10"/>
    <sheet name="Item 120,130,150, Page 28" sheetId="103" r:id="rId11"/>
    <sheet name="Item 160, Page 29" sheetId="65" r:id="rId12"/>
    <sheet name="Item 205, page 31" sheetId="66" r:id="rId13"/>
    <sheet name="Item 207, Page 32" sheetId="104" r:id="rId14"/>
    <sheet name="Item 210, Page 33" sheetId="68" r:id="rId15"/>
    <sheet name="Item 230, pg 34" sheetId="105" r:id="rId16"/>
    <sheet name="Item 240, Page 35" sheetId="106" r:id="rId17"/>
    <sheet name="Page 240, Page 36" sheetId="107" r:id="rId18"/>
    <sheet name="Item 245, Page 37" sheetId="108" r:id="rId19"/>
    <sheet name="Item 255, Page 38" sheetId="109" r:id="rId20"/>
    <sheet name="Item 260, Page 39" sheetId="61" r:id="rId21"/>
    <sheet name="Item 275, Page 40" sheetId="60" r:id="rId22"/>
  </sheets>
  <externalReferences>
    <externalReference r:id="rId23"/>
  </externalReferences>
  <definedNames>
    <definedName name="_xlnm.Print_Area" localSheetId="8">'Item 100, Page 24'!$A$1:$J$60</definedName>
    <definedName name="_xlnm.Print_Area" localSheetId="9">'Item 105, Page 27'!$A$1:$J$60</definedName>
    <definedName name="_xlnm.Print_Area" localSheetId="10">'Item 120,130,150, Page 28'!$A$1:$J$58</definedName>
    <definedName name="_xlnm.Print_Area" localSheetId="11">'Item 160, Page 29'!$A$1:$K$59</definedName>
    <definedName name="_xlnm.Print_Area" localSheetId="14">'Item 210, Page 33'!$A$1:$K$54</definedName>
    <definedName name="_xlnm.Print_Area" localSheetId="16">'Item 240, Page 35'!$A$1:$P$57</definedName>
    <definedName name="_xlnm.Print_Area" localSheetId="18">'Item 245, Page 37'!$A$1:$P$58</definedName>
    <definedName name="_xlnm.Print_Area" localSheetId="20">'Item 260, Page 39'!$A$1:$N$57</definedName>
    <definedName name="_xlnm.Print_Area" localSheetId="21">'Item 275, Page 40'!$A$1:$Q$50</definedName>
    <definedName name="_xlnm.Print_Area" localSheetId="1">'Item 40, 45, 50, Page 16'!$A$1:$J$59</definedName>
    <definedName name="_xlnm.Print_Area" localSheetId="3">'Item 55,60, Page 18 '!$A$1:$J$57</definedName>
  </definedNames>
  <calcPr calcId="145621" concurrentManualCount="4"/>
</workbook>
</file>

<file path=xl/calcChain.xml><?xml version="1.0" encoding="utf-8"?>
<calcChain xmlns="http://schemas.openxmlformats.org/spreadsheetml/2006/main">
  <c r="B36" i="109" l="1"/>
  <c r="A33" i="109"/>
  <c r="A30" i="109"/>
  <c r="B47" i="108"/>
  <c r="A44" i="108"/>
  <c r="A41" i="108"/>
  <c r="A44" i="107"/>
  <c r="A41" i="107"/>
  <c r="J51" i="66" l="1"/>
  <c r="B51" i="66"/>
  <c r="J52" i="103"/>
  <c r="H14" i="91"/>
  <c r="J43" i="90"/>
  <c r="B43" i="90"/>
  <c r="E39" i="99"/>
  <c r="I52" i="99"/>
  <c r="D4" i="61" l="1"/>
  <c r="C4" i="108"/>
  <c r="C4" i="106"/>
  <c r="C4" i="62"/>
  <c r="B45" i="62"/>
  <c r="B50" i="91" s="1"/>
  <c r="B55" i="100" s="1"/>
  <c r="D17" i="107" l="1"/>
  <c r="F17" i="107"/>
  <c r="H17" i="107"/>
  <c r="D17" i="106"/>
  <c r="F17" i="106"/>
  <c r="H17" i="106"/>
  <c r="J17" i="106"/>
  <c r="L17" i="106"/>
  <c r="N17" i="106"/>
  <c r="F20" i="106"/>
  <c r="J20" i="106"/>
  <c r="F22" i="106"/>
  <c r="J19" i="105"/>
  <c r="J26" i="105" s="1"/>
  <c r="G35" i="103"/>
  <c r="C39" i="103"/>
  <c r="G39" i="103" s="1"/>
  <c r="E39" i="103"/>
  <c r="I39" i="103"/>
  <c r="J54" i="65"/>
  <c r="J54" i="104" s="1"/>
  <c r="J49" i="68" s="1"/>
  <c r="K44" i="105" s="1"/>
  <c r="O52" i="106" s="1"/>
  <c r="L51" i="107" s="1"/>
  <c r="O53" i="108" s="1"/>
  <c r="L46" i="109" s="1"/>
  <c r="M52" i="61" s="1"/>
  <c r="P45" i="60" s="1"/>
  <c r="E29" i="101"/>
  <c r="A53" i="100"/>
  <c r="A55" i="100"/>
  <c r="C4" i="99"/>
  <c r="C4" i="100" s="1"/>
  <c r="B52" i="99"/>
  <c r="B55" i="101" s="1"/>
  <c r="B18" i="98"/>
  <c r="B19" i="98"/>
  <c r="B20" i="98" s="1"/>
  <c r="B21" i="98" s="1"/>
  <c r="B22" i="98" s="1"/>
  <c r="B23" i="98" s="1"/>
  <c r="B24" i="98" s="1"/>
  <c r="B25" i="98" s="1"/>
  <c r="B26" i="98" s="1"/>
  <c r="B50" i="99"/>
  <c r="A55" i="101" l="1"/>
  <c r="A53" i="101"/>
  <c r="B43" i="62"/>
  <c r="B48" i="91" s="1"/>
  <c r="B53" i="100" s="1"/>
  <c r="B53" i="101" s="1"/>
  <c r="C4" i="104"/>
  <c r="C4" i="68" s="1"/>
  <c r="B52" i="103"/>
  <c r="B55" i="102"/>
  <c r="I45" i="62"/>
  <c r="I50" i="91" s="1"/>
  <c r="N55" i="100" s="1"/>
  <c r="F15" i="62"/>
  <c r="F16" i="62" s="1"/>
  <c r="F17" i="62" s="1"/>
  <c r="H12" i="91"/>
  <c r="A50" i="91"/>
  <c r="A48" i="91"/>
  <c r="D4" i="91"/>
  <c r="C4" i="90"/>
  <c r="B54" i="65" l="1"/>
  <c r="B54" i="104" s="1"/>
  <c r="B49" i="68" s="1"/>
  <c r="B44" i="105" s="1"/>
  <c r="B52" i="106" s="1"/>
  <c r="B51" i="107" s="1"/>
  <c r="B53" i="108" s="1"/>
  <c r="B46" i="109" s="1"/>
  <c r="B52" i="61" s="1"/>
  <c r="B53" i="102"/>
  <c r="B50" i="103"/>
  <c r="C4" i="107"/>
  <c r="C4" i="109"/>
  <c r="J55" i="102"/>
  <c r="J55" i="101"/>
  <c r="F21" i="62"/>
  <c r="F22" i="62" s="1"/>
  <c r="F23" i="62" s="1"/>
  <c r="F20" i="62"/>
  <c r="B52" i="65" l="1"/>
  <c r="B52" i="104" s="1"/>
  <c r="B47" i="68" s="1"/>
  <c r="B42" i="105" s="1"/>
  <c r="B50" i="106" s="1"/>
  <c r="B49" i="107" s="1"/>
  <c r="B51" i="108" s="1"/>
  <c r="B44" i="109" s="1"/>
  <c r="B50" i="61" s="1"/>
  <c r="J54" i="70"/>
  <c r="B54" i="70"/>
  <c r="H21" i="61"/>
  <c r="J21" i="61" s="1"/>
  <c r="F21" i="61"/>
  <c r="D21" i="61"/>
  <c r="J16" i="61"/>
  <c r="J18" i="61" s="1"/>
  <c r="J22" i="61"/>
  <c r="G33" i="65"/>
  <c r="G34" i="65" s="1"/>
  <c r="G37" i="65" s="1"/>
  <c r="G38" i="65" s="1"/>
  <c r="G54" i="70"/>
  <c r="A54" i="70"/>
  <c r="A52" i="70"/>
  <c r="B52" i="70"/>
  <c r="A4" i="70"/>
  <c r="D4" i="70"/>
  <c r="E38" i="65"/>
  <c r="I38" i="65" s="1"/>
  <c r="E33" i="65"/>
  <c r="I33" i="65" s="1"/>
  <c r="I32" i="65"/>
  <c r="I37" i="65"/>
  <c r="J20" i="61"/>
  <c r="H20" i="61"/>
  <c r="F20" i="61"/>
  <c r="F18" i="61"/>
  <c r="H18" i="61"/>
  <c r="F17" i="61"/>
  <c r="H17" i="61"/>
  <c r="D18" i="61"/>
  <c r="D17" i="61"/>
  <c r="P15" i="60"/>
  <c r="P16" i="60" s="1"/>
  <c r="N15" i="60"/>
  <c r="N16" i="60" s="1"/>
  <c r="L16" i="60"/>
  <c r="J16" i="60"/>
  <c r="H16" i="60"/>
  <c r="F16" i="60"/>
  <c r="D16" i="60"/>
  <c r="A32" i="60"/>
  <c r="A35" i="60"/>
  <c r="J17" i="61" l="1"/>
  <c r="E34" i="65"/>
  <c r="I34" i="65" s="1"/>
  <c r="B45" i="60" l="1"/>
  <c r="D4" i="60"/>
  <c r="B43" i="60" l="1"/>
</calcChain>
</file>

<file path=xl/sharedStrings.xml><?xml version="1.0" encoding="utf-8"?>
<sst xmlns="http://schemas.openxmlformats.org/spreadsheetml/2006/main" count="1162" uniqueCount="464">
  <si>
    <t>Note 2:</t>
  </si>
  <si>
    <t>yardwaste program are shown on page____.</t>
  </si>
  <si>
    <t>Note 3:</t>
  </si>
  <si>
    <t xml:space="preserve">Customers will be charged for service requested even if fewer units are picked up on a </t>
  </si>
  <si>
    <t>particular trip.  No credit will be given for partially filled cans.  No credits will be given if customer</t>
  </si>
  <si>
    <t>The charge for an occasional extra residential can, unit, toter, mini-can, or micro-mini-can on a</t>
  </si>
  <si>
    <t>regular pickup is:</t>
  </si>
  <si>
    <t>Per pickup</t>
  </si>
  <si>
    <t>Micro-mini-can</t>
  </si>
  <si>
    <t>Other:</t>
  </si>
  <si>
    <t>Item 120 -- Drums</t>
  </si>
  <si>
    <t>Type of Service</t>
  </si>
  <si>
    <t>Rate Per Drum, Per Pickup</t>
  </si>
  <si>
    <t>Regular Route Service</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</si>
  <si>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</si>
  <si>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</si>
  <si>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</si>
  <si>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</si>
  <si>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</si>
  <si>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</si>
  <si>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</si>
  <si>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</si>
  <si>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</si>
  <si>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</si>
  <si>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</si>
  <si>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</si>
  <si>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</si>
  <si>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</si>
  <si>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</si>
  <si>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</si>
  <si>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</si>
  <si>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</si>
  <si>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</si>
  <si>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</si>
  <si>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</si>
  <si>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New Years Day</t>
  </si>
  <si>
    <t>Memorial Day</t>
  </si>
  <si>
    <t>Labor Day</t>
  </si>
  <si>
    <t>Independence Day</t>
  </si>
  <si>
    <t>Thanksgiving Day</t>
  </si>
  <si>
    <t>Christmas Day</t>
  </si>
  <si>
    <t>N/A</t>
  </si>
  <si>
    <t>20-Gal Can</t>
  </si>
  <si>
    <t>WG</t>
  </si>
  <si>
    <t>1 Can</t>
  </si>
  <si>
    <t>3 Cans</t>
  </si>
  <si>
    <t>5 Cans</t>
  </si>
  <si>
    <t>6 Cans</t>
  </si>
  <si>
    <t>2 Cans</t>
  </si>
  <si>
    <t>4 Cans</t>
  </si>
  <si>
    <t>EOWR</t>
  </si>
  <si>
    <t>EOWY</t>
  </si>
  <si>
    <t>Notes for this item are continued on next page</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</si>
  <si>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</si>
  <si>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</si>
  <si>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</si>
  <si>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</si>
  <si>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</si>
  <si>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</si>
  <si>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</si>
  <si>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</si>
  <si>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</si>
  <si>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</si>
  <si>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</si>
  <si>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</si>
  <si>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</si>
  <si>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</si>
  <si>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</si>
  <si>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</si>
  <si>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</si>
  <si>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</si>
  <si>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</si>
  <si>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</si>
  <si>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</si>
  <si>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</si>
  <si>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</si>
  <si>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</si>
  <si>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</si>
  <si>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</si>
  <si>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</si>
  <si>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</si>
  <si>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</si>
  <si>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</si>
  <si>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</si>
  <si>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</si>
  <si>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</si>
  <si>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</si>
  <si>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</si>
  <si>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</si>
  <si>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</si>
  <si>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</si>
  <si>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</si>
  <si>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</si>
  <si>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Compacted Material (Customer-owned container)</t>
  </si>
  <si>
    <t>Item 255 -- Container Service -- Dumped in Company's Vehicle</t>
  </si>
  <si>
    <t>8 Yard</t>
  </si>
  <si>
    <t>Service Area:  All service areas</t>
  </si>
  <si>
    <t>48 Gallon</t>
  </si>
  <si>
    <t>64 Gallon</t>
  </si>
  <si>
    <t>96 Gallon</t>
  </si>
  <si>
    <t>Temporary accounts shall prepay the initial delivery charge plus one pickup plus two days</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</si>
  <si>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</si>
  <si>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</si>
  <si>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</si>
  <si>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</si>
  <si>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(4) Would negatively impact or otherwise damage road surface integrity.</t>
  </si>
  <si>
    <t>(3) Would cause the company to violate load limitations or result in unsafe vehicle operation; and/or</t>
  </si>
  <si>
    <r>
      <t>_</t>
    </r>
    <r>
      <rPr>
        <u/>
        <sz val="9"/>
        <rFont val="Arial"/>
        <family val="2"/>
      </rPr>
      <t>32</t>
    </r>
    <r>
      <rPr>
        <sz val="9"/>
        <rFont val="Arial"/>
        <family val="2"/>
      </rPr>
      <t>_ gallons</t>
    </r>
  </si>
  <si>
    <r>
      <t>_48</t>
    </r>
    <r>
      <rPr>
        <sz val="9"/>
        <rFont val="Arial"/>
        <family val="2"/>
      </rPr>
      <t>_ gallons</t>
    </r>
  </si>
  <si>
    <r>
      <t>_64</t>
    </r>
    <r>
      <rPr>
        <sz val="9"/>
        <rFont val="Arial"/>
        <family val="2"/>
      </rPr>
      <t>_ gallons</t>
    </r>
  </si>
  <si>
    <r>
      <t>_96</t>
    </r>
    <r>
      <rPr>
        <sz val="9"/>
        <rFont val="Arial"/>
        <family val="2"/>
      </rPr>
      <t>_ gallons</t>
    </r>
  </si>
  <si>
    <r>
      <t>The charge included in this rate for recycling is $___</t>
    </r>
    <r>
      <rPr>
        <u/>
        <sz val="9"/>
        <rFont val="Arial"/>
        <family val="2"/>
      </rPr>
      <t>N/A</t>
    </r>
    <r>
      <rPr>
        <sz val="9"/>
        <rFont val="Arial"/>
        <family val="2"/>
      </rPr>
      <t>__. Description/rules related to recycling</t>
    </r>
  </si>
  <si>
    <r>
      <t>The charge included in this rate for yardwaste is $__</t>
    </r>
    <r>
      <rPr>
        <u/>
        <sz val="9"/>
        <rFont val="Arial"/>
        <family val="2"/>
      </rPr>
      <t>N/A</t>
    </r>
    <r>
      <rPr>
        <sz val="9"/>
        <rFont val="Arial"/>
        <family val="2"/>
      </rPr>
      <t xml:space="preserve">___.  Description/rules related to </t>
    </r>
  </si>
  <si>
    <r>
      <t>Recycling credit/debit (if applicable) included in this rate is: $___</t>
    </r>
    <r>
      <rPr>
        <u/>
        <sz val="9"/>
        <rFont val="Arial"/>
        <family val="2"/>
      </rPr>
      <t>N/A</t>
    </r>
    <r>
      <rPr>
        <sz val="9"/>
        <rFont val="Arial"/>
        <family val="2"/>
      </rPr>
      <t>_____.</t>
    </r>
  </si>
  <si>
    <r>
      <t>Recycling rates on this page expire:</t>
    </r>
    <r>
      <rPr>
        <b/>
        <u/>
        <sz val="9"/>
        <rFont val="Arial"/>
        <family val="2"/>
      </rPr>
      <t xml:space="preserve">          N/A</t>
    </r>
  </si>
  <si>
    <t>Yakima Waste Systems, Inc. G-89</t>
  </si>
  <si>
    <t>Issued By:</t>
  </si>
  <si>
    <t>Issue Date:</t>
  </si>
  <si>
    <t xml:space="preserve">         Effective Date:</t>
  </si>
  <si>
    <t>(For Official Use Only)</t>
  </si>
  <si>
    <t>of</t>
  </si>
  <si>
    <t>Tariff No.</t>
  </si>
  <si>
    <t xml:space="preserve">Revised Page No. </t>
  </si>
  <si>
    <t>Company Name/Permit Number:</t>
  </si>
  <si>
    <t>Registered Trade Name(s)</t>
  </si>
  <si>
    <t>Docket No. TG-_________________________  Date: _______________________  By: ___________________</t>
  </si>
  <si>
    <t>96 Gallon Toter</t>
  </si>
  <si>
    <t>48 Gallon Toter</t>
  </si>
  <si>
    <t>64 Gallon Toter</t>
  </si>
  <si>
    <t>48-gallon toter</t>
  </si>
  <si>
    <t>64-gallon toter</t>
  </si>
  <si>
    <t>96-gallon toter</t>
  </si>
  <si>
    <t>Note 8:</t>
  </si>
  <si>
    <t>Toter replacement charge $ 45.00 each. (For lost toters)</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</si>
  <si>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</si>
  <si>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</si>
  <si>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</si>
  <si>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</si>
  <si>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</si>
  <si>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</si>
  <si>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</si>
  <si>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</si>
  <si>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</si>
  <si>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</si>
  <si>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</si>
  <si>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</si>
  <si>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</si>
  <si>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</si>
  <si>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</si>
  <si>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</si>
  <si>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No additional charge will be assessed to customers for overtime or holiday work performed solely for the</t>
  </si>
  <si>
    <r>
      <t>Note 1:  Description/rules related to recycling program are shown on page</t>
    </r>
    <r>
      <rPr>
        <u/>
        <sz val="10"/>
        <rFont val="Arial"/>
        <family val="2"/>
      </rPr>
      <t xml:space="preserve">        23           </t>
    </r>
  </si>
  <si>
    <r>
      <t>Note 2:  Description/rules related to yardwaste program are shown on page</t>
    </r>
    <r>
      <rPr>
        <u/>
        <sz val="10"/>
        <rFont val="Arial"/>
        <family val="2"/>
      </rPr>
      <t xml:space="preserve">       24                </t>
    </r>
  </si>
  <si>
    <t>Size or Type: 30 gallon</t>
  </si>
  <si>
    <t>One-yard containers shall be charged the rates for 1 1/4-yard container.</t>
  </si>
  <si>
    <t>Service Area: All Service Areas</t>
  </si>
  <si>
    <t>rent prior to delivery.</t>
  </si>
  <si>
    <t>Docket No. TG-_________________________  Date: _______________________  By: _________________</t>
  </si>
  <si>
    <t>Docket No. TG-_________________________  Date: _______________________  By: __________________</t>
  </si>
  <si>
    <t>Type of receptacle</t>
  </si>
  <si>
    <t xml:space="preserve"> </t>
  </si>
  <si>
    <t>Other</t>
  </si>
  <si>
    <t>Rate</t>
  </si>
  <si>
    <t>Service</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</si>
  <si>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</si>
  <si>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</si>
  <si>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</si>
  <si>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</si>
  <si>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</si>
  <si>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</si>
  <si>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</si>
  <si>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</si>
  <si>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</si>
  <si>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</si>
  <si>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</si>
  <si>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</si>
  <si>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</si>
  <si>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</si>
  <si>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</si>
  <si>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</si>
  <si>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</si>
  <si>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</si>
  <si>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</si>
  <si>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</si>
  <si>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</si>
  <si>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</si>
  <si>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</si>
  <si>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</si>
  <si>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</si>
  <si>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</si>
  <si>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</si>
  <si>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</si>
  <si>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Mini-can</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</si>
  <si>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</si>
  <si>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</si>
  <si>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</si>
  <si>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</si>
  <si>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</si>
  <si>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4)</t>
  </si>
  <si>
    <t>(Note 6)</t>
  </si>
  <si>
    <t>than normal scheduled pickup day, rates for special pickups will apply. Rate shown is for first</t>
  </si>
  <si>
    <t>All drop boxes</t>
  </si>
  <si>
    <t>Service Area:  All Service Areas</t>
  </si>
  <si>
    <t>1 1/4 Yard</t>
  </si>
  <si>
    <t>1 1/2 Yard</t>
  </si>
  <si>
    <t>3 Yard</t>
  </si>
  <si>
    <t>4 Yard</t>
  </si>
  <si>
    <t>6 Yard</t>
  </si>
  <si>
    <t>unlatch a gate or door to perform pickup service.</t>
  </si>
  <si>
    <t>unlock padlocks or other locking devices to perform pickup services.</t>
  </si>
  <si>
    <t>Permanent Service:  Service is defined as no less than scheduled, every other week pickup.</t>
  </si>
  <si>
    <t>Permanent Service:  If rent is shown, the rate for the first pickup and each additional pickup must</t>
  </si>
  <si>
    <t>Recycling service rates on this page expire on: N/A</t>
  </si>
  <si>
    <r>
      <t xml:space="preserve">condominiums, and apartment buildings of less than </t>
    </r>
    <r>
      <rPr>
        <u/>
        <sz val="10"/>
        <rFont val="Arial"/>
        <family val="2"/>
      </rPr>
      <t xml:space="preserve">   10    </t>
    </r>
    <r>
      <rPr>
        <sz val="10"/>
        <rFont val="Arial"/>
        <family val="2"/>
      </rPr>
      <t xml:space="preserve"> residential units, where service is billed</t>
    </r>
  </si>
  <si>
    <r>
      <t>Note 3:  In addition to the recycling rates shown above, a recycling debit/credit of $</t>
    </r>
    <r>
      <rPr>
        <u/>
        <sz val="10"/>
        <rFont val="Arial"/>
        <family val="2"/>
      </rPr>
      <t xml:space="preserve">        N/A        </t>
    </r>
    <r>
      <rPr>
        <sz val="10"/>
        <rFont val="Arial"/>
        <family val="2"/>
      </rPr>
      <t>applies.</t>
    </r>
  </si>
  <si>
    <r>
      <t xml:space="preserve">cart or toter more than </t>
    </r>
    <r>
      <rPr>
        <u/>
        <sz val="10"/>
        <rFont val="Arial"/>
        <family val="2"/>
      </rPr>
      <t xml:space="preserve">      25           </t>
    </r>
    <r>
      <rPr>
        <sz val="10"/>
        <rFont val="Arial"/>
        <family val="2"/>
      </rPr>
      <t xml:space="preserve">  feet in order to reach the truck.  The charge for this roll-out</t>
    </r>
  </si>
  <si>
    <t>Item 105 -- Multi-family Service - Monthly Rates</t>
  </si>
  <si>
    <t>Service Area:</t>
  </si>
  <si>
    <t>Receptacles</t>
  </si>
  <si>
    <t>__ gallons</t>
  </si>
  <si>
    <t>of service</t>
  </si>
  <si>
    <t>___other</t>
  </si>
  <si>
    <t>Initial Delivery</t>
  </si>
  <si>
    <t>Charge</t>
  </si>
  <si>
    <t>Rent Per</t>
  </si>
  <si>
    <t>Day</t>
  </si>
  <si>
    <t>Month</t>
  </si>
  <si>
    <t>Pickup Charge</t>
  </si>
  <si>
    <t>(See Notes 1,2&amp;3)</t>
  </si>
  <si>
    <t>Special Pickup</t>
  </si>
  <si>
    <t>Note 1:</t>
  </si>
  <si>
    <t>program are shown on page____.</t>
  </si>
  <si>
    <t xml:space="preserve">        Effective Date:</t>
  </si>
  <si>
    <t>Note 5: C</t>
  </si>
  <si>
    <t>Item 260 -- Drop Box Service -- To Disposal Site and Return</t>
  </si>
  <si>
    <t>Non-Compacted Material (Company-owned container)</t>
  </si>
  <si>
    <t>Rates stated per drop box, per pickup</t>
  </si>
  <si>
    <t>20 Yard</t>
  </si>
  <si>
    <t>30 Yard</t>
  </si>
  <si>
    <t>40 Yard</t>
  </si>
  <si>
    <t>50 Yard</t>
  </si>
  <si>
    <t>Rates in this item are subject to disposal fees named in Item 230.</t>
  </si>
  <si>
    <t xml:space="preserve">Note 2:  </t>
  </si>
  <si>
    <t>Rates named in this item apply for all hauls not exceeding 10 miles from the point of pickup</t>
  </si>
  <si>
    <t>Permanent Service:</t>
  </si>
  <si>
    <t>(a) Service is defined as no less than scheduled, once a month pickup, unless local government</t>
  </si>
  <si>
    <t>requires more frequent service, or unless putrescibles are involved.</t>
  </si>
  <si>
    <t xml:space="preserve">(b)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</si>
  <si>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</si>
  <si>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</si>
  <si>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</si>
  <si>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Temporary accounts shall prepay the initial delivery charge plus one pickup plus two days' </t>
  </si>
  <si>
    <t>Accessorial charges assessed (lids, tarping, unlocking, unlatching, etc.):</t>
  </si>
  <si>
    <t>Item 275 -- Drop Box Service -- To Disposal Site and Return</t>
  </si>
  <si>
    <t>10-18 Yard</t>
  </si>
  <si>
    <t>25 Yard</t>
  </si>
  <si>
    <t>35 Yard</t>
  </si>
  <si>
    <t>36 Yard</t>
  </si>
  <si>
    <t>40 - 50 Yard</t>
  </si>
  <si>
    <t>mile.  Mileage charge is in addition to all regular charges.</t>
  </si>
  <si>
    <t xml:space="preserve">Note 3:  </t>
  </si>
  <si>
    <r>
      <t>Permanent Service</t>
    </r>
    <r>
      <rPr>
        <sz val="10"/>
        <rFont val="Arial"/>
        <family val="2"/>
      </rPr>
      <t xml:space="preserve"> is defined as no less than scheduled, once a month pickup, unless local </t>
    </r>
  </si>
  <si>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</si>
  <si>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</si>
  <si>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</si>
  <si>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</si>
  <si>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Rate for Return Trip</t>
  </si>
  <si>
    <t>Can, unit, mini-can, or micro-mini-can</t>
  </si>
  <si>
    <t>………….</t>
  </si>
  <si>
    <t>Drum</t>
  </si>
  <si>
    <t>Bale</t>
  </si>
  <si>
    <t>Litter Receptacle</t>
  </si>
  <si>
    <t>Drop Box</t>
  </si>
  <si>
    <t>Container</t>
  </si>
  <si>
    <r>
      <t>Toter, ___</t>
    </r>
    <r>
      <rPr>
        <u/>
        <sz val="10"/>
        <rFont val="Arial"/>
        <family val="2"/>
      </rPr>
      <t>48</t>
    </r>
    <r>
      <rPr>
        <sz val="10"/>
        <rFont val="Arial"/>
        <family val="2"/>
      </rPr>
      <t>____ gallons</t>
    </r>
  </si>
  <si>
    <r>
      <t>Toter, __</t>
    </r>
    <r>
      <rPr>
        <u/>
        <sz val="10"/>
        <rFont val="Arial"/>
        <family val="2"/>
      </rPr>
      <t>64</t>
    </r>
    <r>
      <rPr>
        <sz val="10"/>
        <rFont val="Arial"/>
        <family val="2"/>
      </rPr>
      <t>____ gallons</t>
    </r>
  </si>
  <si>
    <r>
      <t>Toter, ___</t>
    </r>
    <r>
      <rPr>
        <u/>
        <sz val="10"/>
        <rFont val="Arial"/>
        <family val="2"/>
      </rPr>
      <t>96</t>
    </r>
    <r>
      <rPr>
        <sz val="10"/>
        <rFont val="Arial"/>
        <family val="2"/>
      </rPr>
      <t>____ gallons</t>
    </r>
  </si>
  <si>
    <t>Recycling containers</t>
  </si>
  <si>
    <t>NOTE: Return trips requiring the special dispatch of a truck are considered special pickups and are charged</t>
  </si>
  <si>
    <t>for under the provisions of Item 160 (Time Rates).</t>
  </si>
  <si>
    <t>Item 160 -- Time Rates</t>
  </si>
  <si>
    <t>Rates per hour:</t>
  </si>
  <si>
    <t>Rate Per Hour</t>
  </si>
  <si>
    <t>Each Extra</t>
  </si>
  <si>
    <t>Minimum</t>
  </si>
  <si>
    <t>Type of Equipment ordered</t>
  </si>
  <si>
    <t>Truck and Driver</t>
  </si>
  <si>
    <t>Person</t>
  </si>
  <si>
    <t>Single rear drive axle:</t>
  </si>
  <si>
    <t>Non-packer truck………………………..</t>
  </si>
  <si>
    <t>Packer truck……………………………..</t>
  </si>
  <si>
    <t>Drop-box truck…………………………..</t>
  </si>
  <si>
    <t>Tandem rear drive axle:</t>
  </si>
  <si>
    <t>Item 205 -- Roll-Out Charges -- Containers, Automated Carts, and Toters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</si>
  <si>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</si>
  <si>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</si>
  <si>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</si>
  <si>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</si>
  <si>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</si>
  <si>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r>
      <t>or toter more than</t>
    </r>
    <r>
      <rPr>
        <u/>
        <sz val="10"/>
        <rFont val="Arial"/>
        <family val="2"/>
      </rPr>
      <t xml:space="preserve">       25             </t>
    </r>
    <r>
      <rPr>
        <sz val="10"/>
        <rFont val="Arial"/>
        <family val="2"/>
      </rPr>
      <t xml:space="preserve"> feet in order to reach the truck.  The charge for this roll-out service is:</t>
    </r>
  </si>
  <si>
    <t>Item 210 -- Washing and Sanitizing Containers and/or Drop Boxes</t>
  </si>
  <si>
    <t>Upon customer request, the company will provide washing and sanitizing service at the following rates:</t>
  </si>
  <si>
    <t>Size or Type of</t>
  </si>
  <si>
    <t>Container or Drop Box</t>
  </si>
  <si>
    <t>Pickup and redelivery charge:</t>
  </si>
  <si>
    <t>Item 220 -- Compactor Rental</t>
  </si>
  <si>
    <t xml:space="preserve">named are for compactors only and do not include drop box or container charges.  See Items 250 and 270 </t>
  </si>
  <si>
    <t>for container charges.</t>
  </si>
  <si>
    <t>Customers must pay the costs of installation.</t>
  </si>
  <si>
    <t>per unit</t>
  </si>
  <si>
    <t>MG</t>
  </si>
  <si>
    <t xml:space="preserve">(c) If rent is shown, the rate for the first pickup and each additional pickup must be the same.  </t>
  </si>
  <si>
    <t>Item 40 -- Material Requiring Special Equipment, Precautions, or Disposal</t>
  </si>
  <si>
    <t>Item 45 -- Material Requiring Special Testing and/or Analysis</t>
  </si>
  <si>
    <t>Item 50 -- Returned Check Charges</t>
  </si>
  <si>
    <t>Item 51 -- Restart Fees</t>
  </si>
  <si>
    <t>To reinstate service terminated due to delinquent billings, a customer will be required</t>
  </si>
  <si>
    <t>Item 52 -- Redelivery Fees</t>
  </si>
  <si>
    <t>When service has been terminated for delinquent accounts and the Company has removed</t>
  </si>
  <si>
    <t>the container or drop box from the customer's premises, the customer will be charged pickup</t>
  </si>
  <si>
    <t>and delivery fees contained in Items 240 or 260, as applicable.</t>
  </si>
  <si>
    <r>
      <t>Returned Check Charge.</t>
    </r>
    <r>
      <rPr>
        <sz val="10"/>
        <rFont val="Arial"/>
        <family val="2"/>
      </rPr>
      <t xml:space="preserve">  If a customer pays with a check, and the customer's bank refuses to honor</t>
    </r>
  </si>
  <si>
    <r>
      <t xml:space="preserve">Charges for containers.  </t>
    </r>
    <r>
      <rPr>
        <sz val="10"/>
        <rFont val="Arial"/>
        <family val="2"/>
      </rPr>
      <t>The company will assess roll-out charges where, due to circumstances outside</t>
    </r>
  </si>
  <si>
    <t>EOWY=Every Other Week Yard Waste</t>
  </si>
  <si>
    <t xml:space="preserve">      Effective Date:  </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</si>
  <si>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</si>
  <si>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</si>
  <si>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</si>
  <si>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</si>
  <si>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</si>
  <si>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</si>
  <si>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</si>
  <si>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</si>
  <si>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</si>
  <si>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</si>
  <si>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Check Sheet</t>
  </si>
  <si>
    <t>Supplements in Effect</t>
  </si>
  <si>
    <t>Supplement No.</t>
  </si>
  <si>
    <t>Revision No.</t>
  </si>
  <si>
    <t xml:space="preserve">              Effective Date:</t>
  </si>
  <si>
    <t>Docket No. TG-_____________________  Date: ___________________  By: _________________</t>
  </si>
  <si>
    <t>Effective Date:</t>
  </si>
  <si>
    <t xml:space="preserve">     Effective Date:</t>
  </si>
  <si>
    <t>Item 80 -- Carry-out Service, Drive-Ins</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</si>
  <si>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</si>
  <si>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Residential</t>
  </si>
  <si>
    <t>Commercial</t>
  </si>
  <si>
    <t>Charge for Carry-outs</t>
  </si>
  <si>
    <t>Per Unit, Per Pickup</t>
  </si>
  <si>
    <t>Cans, units, mini-cans, or micro-mini cans</t>
  </si>
  <si>
    <t>that must be carried out over 5 feet, but</t>
  </si>
  <si>
    <t>not over 25 feet.</t>
  </si>
  <si>
    <t>For each additional 25 feet, or fraction of</t>
  </si>
  <si>
    <t>25 feet, add</t>
  </si>
  <si>
    <t>NOTE:</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</si>
  <si>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</si>
  <si>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</si>
  <si>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</si>
  <si>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</si>
  <si>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</si>
  <si>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</si>
  <si>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</si>
  <si>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</si>
  <si>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</si>
  <si>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</si>
  <si>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</si>
  <si>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</si>
  <si>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</si>
  <si>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</si>
  <si>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Item 90 -- Can Carriage -- Special Services</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</si>
  <si>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</si>
  <si>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</si>
  <si>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</si>
  <si>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</si>
  <si>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</si>
  <si>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</si>
  <si>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</si>
  <si>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 xml:space="preserve">          Effective Date:  </t>
  </si>
  <si>
    <t>Up to 8 Yards</t>
  </si>
  <si>
    <t xml:space="preserve">Over 8 Yards </t>
  </si>
  <si>
    <t>Item230 -- Disposal Fees</t>
  </si>
  <si>
    <t>Disposal site (name or location)</t>
  </si>
  <si>
    <t>Type of Material</t>
  </si>
  <si>
    <t>Fee for Disposal</t>
  </si>
  <si>
    <t>Snipes Mountain Transfer Station and Landfill,</t>
  </si>
  <si>
    <t>Terrace Heights</t>
  </si>
  <si>
    <t>Refuse</t>
  </si>
  <si>
    <t>Yard waste</t>
  </si>
  <si>
    <t>Cheyne Landfill</t>
  </si>
  <si>
    <t>County Recycling &amp; Transfer Station</t>
  </si>
  <si>
    <t>2812 1/2 Terrace Heights Drive, Yakima, WA 98901</t>
  </si>
  <si>
    <t>Mixed</t>
  </si>
  <si>
    <t>etc.) or special disposal site. Attach additional sheets as necessary.</t>
  </si>
  <si>
    <t xml:space="preserve">Note: Other waste not listed in this Item 230 shall be charged at the rates established by the </t>
  </si>
  <si>
    <t>Board of Yakima County Commissioners in Resolution No. 428-2008</t>
  </si>
  <si>
    <t>State whether fees are per yard, per ton, etc. Includes charges assessed for special commodities (tires, appliances, asbestos,</t>
  </si>
  <si>
    <t>Customers must pay the following additional charges for compactors furnished by the company. Charges</t>
  </si>
  <si>
    <t>Charges in this item apply when other items in the tariff specifically refer to this item.</t>
  </si>
  <si>
    <t>government ordinances require more frequent service or unless putrescibles are involved.</t>
  </si>
  <si>
    <t>DRIVE-IN:</t>
  </si>
  <si>
    <t xml:space="preserve">toter when services are cancelled for any reason, including but not limited to removal of the cart </t>
  </si>
  <si>
    <t>(A)</t>
  </si>
  <si>
    <t>Per Ton</t>
  </si>
  <si>
    <t>Carts/Totes</t>
  </si>
  <si>
    <t xml:space="preserve">for non-payment, contaminated load removal, cart cleaning, and/or customer requests. </t>
  </si>
  <si>
    <t>Heather Garland</t>
  </si>
  <si>
    <t>***</t>
  </si>
  <si>
    <t xml:space="preserve">            Effective Date:</t>
  </si>
  <si>
    <t xml:space="preserve">enter a private road to perform pickup serivce </t>
  </si>
  <si>
    <t xml:space="preserve">enter a private road to perform pickup serivce. </t>
  </si>
  <si>
    <t xml:space="preserve">Note 4: </t>
  </si>
  <si>
    <t xml:space="preserve">Note 3: </t>
  </si>
  <si>
    <t xml:space="preserve">  Effective Date:</t>
  </si>
  <si>
    <r>
      <t xml:space="preserve">that check, the customer will be assessed a return check charge in the amount of </t>
    </r>
    <r>
      <rPr>
        <u/>
        <sz val="10"/>
        <rFont val="Arial"/>
        <family val="2"/>
      </rPr>
      <t/>
    </r>
  </si>
  <si>
    <t>(A).</t>
  </si>
  <si>
    <r>
      <t xml:space="preserve">to pay a </t>
    </r>
    <r>
      <rPr>
        <u/>
        <sz val="10"/>
        <rFont val="Arial"/>
        <family val="2"/>
      </rPr>
      <t xml:space="preserve">$12.77 (A) </t>
    </r>
    <r>
      <rPr>
        <sz val="10"/>
        <rFont val="Arial"/>
        <family val="2"/>
      </rPr>
      <t>reinstatement fee in addition to all delinquent amounts.</t>
    </r>
  </si>
  <si>
    <t xml:space="preserve">The carrier will assess a charge of $16.51 (A) per redelivery of any residential or commercial cart or </t>
  </si>
  <si>
    <t>For delinquent accounts charges will be applied when the account is reinstated.</t>
  </si>
  <si>
    <t>$1.94 (A)</t>
  </si>
  <si>
    <t>(R)</t>
  </si>
  <si>
    <r>
      <t>service is: $</t>
    </r>
    <r>
      <rPr>
        <u/>
        <sz val="10"/>
        <rFont val="Arial"/>
        <family val="2"/>
      </rPr>
      <t xml:space="preserve"> 1.31 (A) </t>
    </r>
    <r>
      <rPr>
        <sz val="10"/>
        <rFont val="Arial"/>
        <family val="2"/>
      </rPr>
      <t xml:space="preserve"> per cart or toter, per pickup.</t>
    </r>
  </si>
  <si>
    <r>
      <t xml:space="preserve"> $ 4.67 (A)</t>
    </r>
    <r>
      <rPr>
        <sz val="10"/>
        <rFont val="Arial"/>
        <family val="2"/>
      </rPr>
      <t xml:space="preserve"> per can/unit.  Service will be rendered on the normal scheduled pickup day for the</t>
    </r>
  </si>
  <si>
    <t>$1.59 (A)</t>
  </si>
  <si>
    <t>$2.70 (A)</t>
  </si>
  <si>
    <t>$3.49 (A)</t>
  </si>
  <si>
    <t>$5.07 (A)</t>
  </si>
  <si>
    <t>$2.58 (A)</t>
  </si>
  <si>
    <t>$4.39 (A)</t>
  </si>
  <si>
    <t>$5.67 (A)</t>
  </si>
  <si>
    <t>$8.24 (A)</t>
  </si>
  <si>
    <r>
      <t>fails to set receptacles out for collection. Minimum monthly charge $</t>
    </r>
    <r>
      <rPr>
        <u/>
        <sz val="9"/>
        <rFont val="Arial"/>
        <family val="2"/>
      </rPr>
      <t xml:space="preserve"> 6.89 (A) </t>
    </r>
    <r>
      <rPr>
        <sz val="9"/>
        <rFont val="Arial"/>
        <family val="2"/>
      </rPr>
      <t>.</t>
    </r>
  </si>
  <si>
    <t>48 gallons is $11.72 (A) , 64 gallons is $15.14 (A)  and 96 gallons is $21.96 (A).</t>
  </si>
  <si>
    <r>
      <rPr>
        <u/>
        <sz val="9"/>
        <rFont val="Arial"/>
        <family val="2"/>
      </rPr>
      <t>$2.47 (A)</t>
    </r>
    <r>
      <rPr>
        <sz val="9"/>
        <rFont val="Arial"/>
        <family val="2"/>
      </rPr>
      <t xml:space="preserve"> per can/unit.  Service will be rendered on the normal scheduled pickup day for the</t>
    </r>
  </si>
  <si>
    <r>
      <t>can/unit; each additional can/unit on same pickup shall be $</t>
    </r>
    <r>
      <rPr>
        <u/>
        <sz val="9"/>
        <rFont val="Arial"/>
        <family val="2"/>
      </rPr>
      <t xml:space="preserve">1.98 (A) </t>
    </r>
    <r>
      <rPr>
        <sz val="9"/>
        <rFont val="Arial"/>
        <family val="2"/>
      </rPr>
      <t>per can/unit.</t>
    </r>
  </si>
  <si>
    <t>(Note 1)</t>
  </si>
  <si>
    <t xml:space="preserve">Note 1: Minimum monthly charge $ 12.86 (A) </t>
  </si>
  <si>
    <r>
      <t>Over 25 feet, the charge will be the charge for 25 feet, plus $</t>
    </r>
    <r>
      <rPr>
        <u/>
        <sz val="10"/>
        <rFont val="Arial"/>
        <family val="2"/>
      </rPr>
      <t xml:space="preserve">.93 (A) </t>
    </r>
    <r>
      <rPr>
        <sz val="10"/>
        <rFont val="Arial"/>
        <family val="2"/>
      </rPr>
      <t xml:space="preserve"> per increment of 5 feet.</t>
    </r>
  </si>
  <si>
    <r>
      <t>$</t>
    </r>
    <r>
      <rPr>
        <u/>
        <sz val="10"/>
        <rFont val="Arial"/>
        <family val="2"/>
      </rPr>
      <t xml:space="preserve">  1.28 (A) </t>
    </r>
    <r>
      <rPr>
        <sz val="10"/>
        <rFont val="Arial"/>
        <family val="2"/>
      </rPr>
      <t xml:space="preserve"> per cart or toter, per pickup.</t>
    </r>
  </si>
  <si>
    <r>
      <rPr>
        <u/>
        <sz val="10"/>
        <rFont val="Arial"/>
        <family val="2"/>
      </rPr>
      <t xml:space="preserve">$4.44 (A) </t>
    </r>
    <r>
      <rPr>
        <sz val="10"/>
        <rFont val="Arial"/>
        <family val="2"/>
      </rPr>
      <t xml:space="preserve"> per container, per pickup</t>
    </r>
  </si>
  <si>
    <t>$3.68 (A) Per Pickup</t>
  </si>
  <si>
    <t>$4.44 (A)  Per Pickup</t>
  </si>
  <si>
    <t>$8.87 (A)   Per Pickup</t>
  </si>
  <si>
    <t>$11.81 (A)  Per Pickup</t>
  </si>
  <si>
    <t>$17.68 (A)  Per Pickup</t>
  </si>
  <si>
    <t>$23.55 (A)  Per Pickup</t>
  </si>
  <si>
    <t>$.69 (A)   Per pickup</t>
  </si>
  <si>
    <t>$.89 (A)   Per pickup</t>
  </si>
  <si>
    <t>$1.33 (A)  Per pickup</t>
  </si>
  <si>
    <t>All Sizes Container &amp; Drop Boxes</t>
  </si>
  <si>
    <t>Container, Drop Box, or Cart</t>
  </si>
  <si>
    <t xml:space="preserve">  $8.71 (A) per cart/toter</t>
  </si>
  <si>
    <t>$5.63 (A)  per yd. - Minimum Charge $33.77 (A)</t>
  </si>
  <si>
    <t>Carts/Toter</t>
  </si>
  <si>
    <t>UNLATCHING: A flat fee of $1.31 (A) per pickup will be imposed when the Company's personnel must</t>
  </si>
  <si>
    <t>UNLOCKING: A flat fee of $1.31 (A) per pickup will be imposed when the Company's personnel must</t>
  </si>
  <si>
    <t xml:space="preserve">A flat fee of $2.18 (A) per pickup will be imposed when the Company's personnel is required to </t>
  </si>
  <si>
    <t xml:space="preserve">Commercial can customers minimum charge per month is $6.63 (A). </t>
  </si>
  <si>
    <t>Rates for special pickups are $2.42 (A) for the first can/unit. Each additional can/unit on same pickup</t>
  </si>
  <si>
    <t>will be charged at $ 1.98 (A) per can/unit.</t>
  </si>
  <si>
    <t>Occasional extra can/unit shall be charged $2.34 (A) per can/unit.</t>
  </si>
  <si>
    <r>
      <t xml:space="preserve">to the disposal site.  Excess miles will be charged for at </t>
    </r>
    <r>
      <rPr>
        <u/>
        <sz val="10"/>
        <rFont val="Arial"/>
        <family val="2"/>
      </rPr>
      <t xml:space="preserve">$3.43 (A) </t>
    </r>
    <r>
      <rPr>
        <sz val="10"/>
        <rFont val="Arial"/>
        <family val="2"/>
      </rPr>
      <t xml:space="preserve"> per mile or fraction of a</t>
    </r>
  </si>
  <si>
    <t>UNLATCHING: A flat fee of $2.67 (A) per pickup will be imposed when the Company's personnel must</t>
  </si>
  <si>
    <t>UNLOCKING: A flat fee of $2.67 (A) per pickup will be imposed when the Company's personnel must</t>
  </si>
  <si>
    <r>
      <t xml:space="preserve">to the disposal site.  Excess miles will be charged for at </t>
    </r>
    <r>
      <rPr>
        <u/>
        <sz val="10"/>
        <rFont val="Arial"/>
        <family val="2"/>
      </rPr>
      <t>$3.43 (A)</t>
    </r>
    <r>
      <rPr>
        <sz val="10"/>
        <rFont val="Arial"/>
        <family val="2"/>
      </rPr>
      <t xml:space="preserve"> per mile or fraction of a</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</si>
</sst>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 numFmtId="166" formatCode="mmmm\ d\,\ yyyy"/>
    <numFmt numFmtId="167" formatCode="&quot;$&quot;#,##0.0000_);\(&quot;$&quot;#,##0.0000\)"/>
  </numFmts>
  <fonts count="20" x14ac:knownFonts="1">
    <font>
      <sz val="10"/>
      <name val="Arial"/>
    </font>
    <font>
      <sz val="10"/>
      <name val="Arial"/>
      <family val="2"/>
    </font>
    <font>
      <sz val="9"/>
      <name val="Arial"/>
      <family val="2"/>
    </font>
    <font>
      <i/>
      <sz val="10"/>
      <name val="Arial"/>
      <family val="2"/>
    </font>
    <font>
      <b/>
      <sz val="10"/>
      <name val="Arial"/>
      <family val="2"/>
    </font>
    <font>
      <sz val="8"/>
      <name val="Arial"/>
      <family val="2"/>
    </font>
    <font>
      <u/>
      <sz val="10"/>
      <name val="Arial"/>
      <family val="2"/>
    </font>
    <font>
      <sz val="10"/>
      <name val="Arial"/>
      <family val="2"/>
    </font>
    <font>
      <u/>
      <sz val="9"/>
      <name val="Arial"/>
      <family val="2"/>
    </font>
    <font>
      <b/>
      <u/>
      <sz val="10"/>
      <name val="Arial"/>
      <family val="2"/>
    </font>
    <font>
      <sz val="8"/>
      <name val="Arial"/>
      <family val="2"/>
    </font>
    <font>
      <u/>
      <sz val="8"/>
      <name val="Arial"/>
      <family val="2"/>
    </font>
    <font>
      <b/>
      <sz val="8"/>
      <name val="Arial"/>
      <family val="2"/>
    </font>
    <font>
      <sz val="9"/>
      <name val="Arial"/>
      <family val="2"/>
    </font>
    <font>
      <i/>
      <sz val="9"/>
      <name val="Arial"/>
      <family val="2"/>
    </font>
    <font>
      <b/>
      <sz val="9"/>
      <name val="Arial"/>
      <family val="2"/>
    </font>
    <font>
      <b/>
      <u/>
      <sz val="9"/>
      <name val="Arial"/>
      <family val="2"/>
    </font>
    <font>
      <u/>
      <sz val="10"/>
      <color theme="10"/>
      <name val="Arial"/>
      <family val="2"/>
    </font>
    <font>
      <sz val="12"/>
      <color theme="1"/>
      <name val="Calibri"/>
      <family val="2"/>
      <scheme val="minor"/>
    </font>
    <font>
      <sz val="10"/>
      <color rgb="FFFF000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44" fontId="1" fillId="0" borderId="0" applyFont="0" applyFill="0" applyBorder="0" applyAlignment="0" applyProtection="0"/>
    <xf numFmtId="0" fontId="17" fillId="0" borderId="0" applyNumberFormat="0" applyFill="0" applyBorder="0" applyAlignment="0" applyProtection="0"/>
    <xf numFmtId="0" fontId="7"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8" fillId="0" borderId="0"/>
    <xf numFmtId="43" fontId="1" fillId="0" borderId="0" applyFont="0" applyFill="0" applyBorder="0" applyAlignment="0" applyProtection="0"/>
  </cellStyleXfs>
  <cellXfs count="50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0" xfId="0" applyBorder="1" applyAlignment="1">
      <alignment horizontal="center"/>
    </xf>
    <xf numFmtId="0" fontId="0" fillId="0" borderId="0" xfId="0" applyFill="1" applyBorder="1"/>
    <xf numFmtId="0" fontId="0" fillId="0" borderId="9" xfId="0" applyBorder="1"/>
    <xf numFmtId="0" fontId="0" fillId="0" borderId="10" xfId="0" applyBorder="1"/>
    <xf numFmtId="0" fontId="0" fillId="0" borderId="11" xfId="0" applyBorder="1"/>
    <xf numFmtId="0" fontId="0" fillId="0" borderId="0" xfId="0" applyFill="1" applyBorder="1" applyAlignment="1">
      <alignment horizontal="center"/>
    </xf>
    <xf numFmtId="0" fontId="6" fillId="0" borderId="0" xfId="0" applyFont="1" applyBorder="1" applyAlignment="1">
      <alignment horizontal="center"/>
    </xf>
    <xf numFmtId="0" fontId="6" fillId="0" borderId="4" xfId="0" applyFont="1" applyBorder="1" applyAlignment="1">
      <alignment horizontal="center"/>
    </xf>
    <xf numFmtId="0" fontId="0" fillId="0" borderId="0" xfId="0" applyBorder="1" applyAlignment="1">
      <alignment horizontal="left"/>
    </xf>
    <xf numFmtId="0" fontId="6" fillId="0" borderId="5" xfId="0" applyFont="1" applyBorder="1" applyAlignment="1">
      <alignment horizontal="center"/>
    </xf>
    <xf numFmtId="0" fontId="0" fillId="0" borderId="4" xfId="0" applyBorder="1" applyAlignment="1">
      <alignment horizontal="left"/>
    </xf>
    <xf numFmtId="0" fontId="6" fillId="0" borderId="1" xfId="0" applyFont="1" applyBorder="1" applyAlignment="1">
      <alignment horizontal="center"/>
    </xf>
    <xf numFmtId="0" fontId="6" fillId="0" borderId="3" xfId="0" applyFont="1" applyBorder="1" applyAlignment="1">
      <alignment horizontal="center"/>
    </xf>
    <xf numFmtId="0" fontId="4" fillId="0" borderId="4" xfId="0" applyFont="1" applyBorder="1"/>
    <xf numFmtId="0" fontId="4" fillId="0" borderId="4" xfId="0" applyFont="1" applyBorder="1" applyAlignment="1">
      <alignment horizontal="left"/>
    </xf>
    <xf numFmtId="0" fontId="7" fillId="0" borderId="4" xfId="0" applyFont="1" applyBorder="1" applyAlignment="1">
      <alignment horizontal="left"/>
    </xf>
    <xf numFmtId="0" fontId="0" fillId="0" borderId="7" xfId="0" applyBorder="1" applyAlignment="1">
      <alignment horizontal="center"/>
    </xf>
    <xf numFmtId="0" fontId="0" fillId="0" borderId="4" xfId="0" applyBorder="1" applyAlignment="1">
      <alignment horizontal="left" indent="2"/>
    </xf>
    <xf numFmtId="0" fontId="7" fillId="0" borderId="0" xfId="0" applyFont="1" applyBorder="1" applyAlignment="1">
      <alignment horizontal="left"/>
    </xf>
    <xf numFmtId="0" fontId="0" fillId="0" borderId="12" xfId="0" applyBorder="1" applyAlignment="1">
      <alignment horizontal="left" indent="1"/>
    </xf>
    <xf numFmtId="0" fontId="4" fillId="0" borderId="12" xfId="0" applyFont="1" applyBorder="1"/>
    <xf numFmtId="0" fontId="4" fillId="0" borderId="9" xfId="0" applyFont="1" applyFill="1" applyBorder="1" applyAlignment="1">
      <alignment horizontal="center"/>
    </xf>
    <xf numFmtId="0" fontId="4" fillId="0" borderId="10" xfId="0" applyFont="1" applyBorder="1" applyAlignment="1">
      <alignment horizontal="center"/>
    </xf>
    <xf numFmtId="0" fontId="7" fillId="0" borderId="12" xfId="0" applyFont="1" applyBorder="1" applyAlignment="1">
      <alignment horizontal="left" indent="1"/>
    </xf>
    <xf numFmtId="0" fontId="7" fillId="0" borderId="9" xfId="0" applyFont="1" applyBorder="1" applyAlignment="1">
      <alignment horizontal="center"/>
    </xf>
    <xf numFmtId="0" fontId="6" fillId="0" borderId="10" xfId="0" applyFont="1" applyBorder="1" applyAlignment="1">
      <alignment horizontal="center"/>
    </xf>
    <xf numFmtId="0" fontId="0" fillId="2" borderId="0" xfId="0" applyFill="1" applyBorder="1"/>
    <xf numFmtId="0" fontId="0" fillId="2" borderId="5" xfId="0" applyFill="1" applyBorder="1"/>
    <xf numFmtId="0" fontId="4" fillId="0" borderId="12" xfId="0" quotePrefix="1" applyFont="1" applyBorder="1" applyAlignment="1">
      <alignment horizontal="left"/>
    </xf>
    <xf numFmtId="0" fontId="0" fillId="0" borderId="12" xfId="0" quotePrefix="1" applyBorder="1" applyAlignment="1">
      <alignment horizontal="left" indent="1"/>
    </xf>
    <xf numFmtId="0" fontId="0" fillId="0" borderId="9" xfId="0" applyBorder="1" applyAlignment="1">
      <alignment horizontal="center"/>
    </xf>
    <xf numFmtId="0" fontId="10" fillId="0" borderId="12" xfId="0" applyFont="1" applyBorder="1" applyAlignment="1">
      <alignment horizontal="right"/>
    </xf>
    <xf numFmtId="0" fontId="0" fillId="0" borderId="11" xfId="0" applyBorder="1" applyAlignment="1">
      <alignment horizontal="center"/>
    </xf>
    <xf numFmtId="0" fontId="10" fillId="0" borderId="11" xfId="0" applyFont="1" applyBorder="1"/>
    <xf numFmtId="0" fontId="10" fillId="0" borderId="11" xfId="0" applyFont="1" applyBorder="1" applyAlignment="1">
      <alignment horizontal="center"/>
    </xf>
    <xf numFmtId="0" fontId="10" fillId="0" borderId="11" xfId="0" applyFont="1" applyBorder="1" applyAlignment="1">
      <alignment horizontal="right"/>
    </xf>
    <xf numFmtId="0" fontId="6" fillId="0" borderId="0" xfId="0" applyFont="1" applyBorder="1"/>
    <xf numFmtId="0" fontId="6" fillId="0" borderId="0" xfId="0" applyFont="1" applyBorder="1" applyAlignment="1">
      <alignment horizontal="left"/>
    </xf>
    <xf numFmtId="164" fontId="0" fillId="0" borderId="11" xfId="0" applyNumberFormat="1" applyBorder="1" applyAlignment="1">
      <alignment horizontal="right"/>
    </xf>
    <xf numFmtId="0" fontId="6" fillId="0" borderId="2" xfId="0" applyFont="1" applyBorder="1" applyAlignment="1">
      <alignment horizontal="center"/>
    </xf>
    <xf numFmtId="0" fontId="0" fillId="0" borderId="8" xfId="0" applyBorder="1" applyAlignment="1">
      <alignment horizontal="left"/>
    </xf>
    <xf numFmtId="0" fontId="7" fillId="0" borderId="0" xfId="0" applyFont="1" applyBorder="1" applyAlignment="1">
      <alignment horizontal="center"/>
    </xf>
    <xf numFmtId="0" fontId="0" fillId="0" borderId="12" xfId="0" applyBorder="1" applyAlignment="1">
      <alignment horizontal="center"/>
    </xf>
    <xf numFmtId="165" fontId="0" fillId="0" borderId="7" xfId="0" applyNumberFormat="1" applyBorder="1"/>
    <xf numFmtId="165" fontId="0" fillId="0" borderId="7" xfId="0" applyNumberFormat="1" applyBorder="1" applyAlignment="1">
      <alignment horizontal="left"/>
    </xf>
    <xf numFmtId="8" fontId="0" fillId="0" borderId="0" xfId="0" applyNumberFormat="1" applyBorder="1"/>
    <xf numFmtId="164" fontId="0" fillId="2" borderId="0" xfId="0" applyNumberFormat="1" applyFill="1" applyBorder="1" applyAlignment="1">
      <alignment horizontal="right"/>
    </xf>
    <xf numFmtId="164" fontId="13" fillId="0" borderId="11" xfId="0" applyNumberFormat="1" applyFont="1" applyBorder="1"/>
    <xf numFmtId="0" fontId="6" fillId="0" borderId="0" xfId="0" applyFont="1" applyBorder="1" applyAlignment="1">
      <alignment horizontal="right"/>
    </xf>
    <xf numFmtId="0" fontId="6" fillId="0" borderId="0" xfId="0" quotePrefix="1" applyFont="1" applyBorder="1" applyAlignment="1">
      <alignment horizontal="left"/>
    </xf>
    <xf numFmtId="0" fontId="0" fillId="0" borderId="0" xfId="0" applyBorder="1" applyAlignment="1">
      <alignment horizontal="right"/>
    </xf>
    <xf numFmtId="0" fontId="7" fillId="0" borderId="0" xfId="0" quotePrefix="1" applyFont="1" applyBorder="1" applyAlignment="1">
      <alignment horizontal="right"/>
    </xf>
    <xf numFmtId="8" fontId="0" fillId="0" borderId="7" xfId="0" applyNumberFormat="1" applyBorder="1" applyAlignment="1">
      <alignment horizontal="center"/>
    </xf>
    <xf numFmtId="0" fontId="6" fillId="0" borderId="1" xfId="0" applyFont="1" applyBorder="1" applyAlignment="1">
      <alignment horizontal="left"/>
    </xf>
    <xf numFmtId="7" fontId="0" fillId="0" borderId="4" xfId="0" applyNumberFormat="1" applyBorder="1" applyAlignment="1">
      <alignment horizontal="left"/>
    </xf>
    <xf numFmtId="7" fontId="0" fillId="0" borderId="5" xfId="0" applyNumberFormat="1" applyBorder="1" applyAlignment="1">
      <alignment horizontal="left"/>
    </xf>
    <xf numFmtId="0" fontId="7" fillId="0" borderId="4" xfId="0" applyFont="1" applyBorder="1" applyAlignment="1">
      <alignment horizontal="left" indent="2"/>
    </xf>
    <xf numFmtId="0" fontId="0" fillId="0" borderId="6" xfId="0" applyBorder="1" applyAlignment="1">
      <alignment horizontal="left" indent="2"/>
    </xf>
    <xf numFmtId="7" fontId="0" fillId="0" borderId="8" xfId="0" applyNumberFormat="1" applyBorder="1" applyAlignment="1">
      <alignment horizontal="left"/>
    </xf>
    <xf numFmtId="0" fontId="6" fillId="0" borderId="1" xfId="0" quotePrefix="1" applyFont="1" applyBorder="1" applyAlignment="1">
      <alignment horizontal="left"/>
    </xf>
    <xf numFmtId="7" fontId="0" fillId="0" borderId="1" xfId="0" applyNumberFormat="1" applyBorder="1" applyAlignment="1">
      <alignment horizontal="left"/>
    </xf>
    <xf numFmtId="7" fontId="0" fillId="0" borderId="3" xfId="0" applyNumberFormat="1" applyBorder="1" applyAlignment="1">
      <alignment horizontal="left"/>
    </xf>
    <xf numFmtId="7" fontId="0" fillId="0" borderId="4" xfId="0" applyNumberFormat="1" applyBorder="1" applyAlignment="1">
      <alignment horizontal="right"/>
    </xf>
    <xf numFmtId="7" fontId="0" fillId="0" borderId="1" xfId="0" applyNumberFormat="1" applyBorder="1" applyAlignment="1">
      <alignment horizontal="right"/>
    </xf>
    <xf numFmtId="7" fontId="0" fillId="0" borderId="6" xfId="0" applyNumberFormat="1" applyBorder="1" applyAlignment="1">
      <alignment horizontal="right"/>
    </xf>
    <xf numFmtId="0" fontId="4" fillId="0" borderId="4" xfId="0" quotePrefix="1" applyFont="1" applyBorder="1" applyAlignment="1">
      <alignment horizontal="left"/>
    </xf>
    <xf numFmtId="0" fontId="0" fillId="0" borderId="10" xfId="0" applyFill="1" applyBorder="1" applyAlignment="1">
      <alignment horizontal="center"/>
    </xf>
    <xf numFmtId="0" fontId="1" fillId="0" borderId="0" xfId="0" applyFont="1" applyBorder="1"/>
    <xf numFmtId="164" fontId="0" fillId="0" borderId="0" xfId="0" applyNumberFormat="1" applyBorder="1"/>
    <xf numFmtId="7" fontId="0" fillId="0" borderId="0" xfId="0" applyNumberFormat="1"/>
    <xf numFmtId="2" fontId="0" fillId="0" borderId="0" xfId="0" applyNumberFormat="1"/>
    <xf numFmtId="164" fontId="7" fillId="0" borderId="11" xfId="0" applyNumberFormat="1" applyFont="1" applyBorder="1" applyAlignment="1">
      <alignment horizontal="right"/>
    </xf>
    <xf numFmtId="0" fontId="7" fillId="0" borderId="4" xfId="0" applyFont="1" applyBorder="1"/>
    <xf numFmtId="164" fontId="2" fillId="0" borderId="11" xfId="0" applyNumberFormat="1" applyFont="1" applyBorder="1"/>
    <xf numFmtId="0" fontId="1" fillId="0" borderId="1" xfId="4" applyBorder="1"/>
    <xf numFmtId="0" fontId="1" fillId="0" borderId="2" xfId="4" applyBorder="1"/>
    <xf numFmtId="0" fontId="1" fillId="0" borderId="3" xfId="4" applyBorder="1"/>
    <xf numFmtId="0" fontId="2" fillId="0" borderId="0" xfId="4" applyFont="1"/>
    <xf numFmtId="0" fontId="1" fillId="0" borderId="4" xfId="4" applyBorder="1"/>
    <xf numFmtId="0" fontId="1" fillId="0" borderId="7" xfId="4" applyBorder="1" applyAlignment="1">
      <alignment horizontal="left"/>
    </xf>
    <xf numFmtId="0" fontId="1" fillId="0" borderId="0" xfId="4" applyBorder="1"/>
    <xf numFmtId="0" fontId="1" fillId="0" borderId="7" xfId="4" applyBorder="1" applyAlignment="1">
      <alignment horizontal="center"/>
    </xf>
    <xf numFmtId="0" fontId="1" fillId="0" borderId="8" xfId="4" applyFont="1" applyBorder="1" applyAlignment="1">
      <alignment horizontal="left"/>
    </xf>
    <xf numFmtId="0" fontId="1" fillId="0" borderId="5" xfId="4" applyBorder="1"/>
    <xf numFmtId="0" fontId="6" fillId="0" borderId="0" xfId="4" applyFont="1" applyBorder="1"/>
    <xf numFmtId="0" fontId="1" fillId="0" borderId="6" xfId="4" applyBorder="1"/>
    <xf numFmtId="0" fontId="1" fillId="0" borderId="7" xfId="4" applyBorder="1"/>
    <xf numFmtId="0" fontId="1" fillId="0" borderId="8" xfId="4" applyBorder="1"/>
    <xf numFmtId="0" fontId="1" fillId="0" borderId="0" xfId="4" applyFill="1" applyBorder="1"/>
    <xf numFmtId="0" fontId="1" fillId="0" borderId="13" xfId="4" applyFill="1" applyBorder="1" applyAlignment="1">
      <alignment horizontal="center"/>
    </xf>
    <xf numFmtId="0" fontId="1" fillId="0" borderId="13" xfId="4" applyBorder="1" applyAlignment="1">
      <alignment horizontal="center"/>
    </xf>
    <xf numFmtId="0" fontId="1" fillId="0" borderId="15" xfId="4" applyFill="1" applyBorder="1" applyAlignment="1">
      <alignment horizontal="center"/>
    </xf>
    <xf numFmtId="0" fontId="1" fillId="0" borderId="15" xfId="4" applyBorder="1" applyAlignment="1">
      <alignment horizontal="center"/>
    </xf>
    <xf numFmtId="0" fontId="1" fillId="0" borderId="11" xfId="4" applyBorder="1" applyAlignment="1">
      <alignment horizontal="center"/>
    </xf>
    <xf numFmtId="0" fontId="1" fillId="0" borderId="11" xfId="4" applyBorder="1"/>
    <xf numFmtId="0" fontId="1" fillId="0" borderId="11" xfId="4" applyBorder="1" applyAlignment="1">
      <alignment horizontal="right"/>
    </xf>
    <xf numFmtId="0" fontId="1" fillId="0" borderId="0" xfId="4" applyFill="1" applyBorder="1" applyAlignment="1">
      <alignment horizontal="center"/>
    </xf>
    <xf numFmtId="0" fontId="1" fillId="0" borderId="0" xfId="4" applyBorder="1" applyAlignment="1">
      <alignment horizontal="left"/>
    </xf>
    <xf numFmtId="165" fontId="1" fillId="0" borderId="7" xfId="4" applyNumberFormat="1" applyBorder="1" applyAlignment="1">
      <alignment horizontal="left"/>
    </xf>
    <xf numFmtId="14" fontId="1" fillId="0" borderId="7" xfId="4" applyNumberFormat="1" applyBorder="1"/>
    <xf numFmtId="166" fontId="1" fillId="0" borderId="8" xfId="4" applyNumberFormat="1" applyBorder="1" applyAlignment="1">
      <alignment horizontal="left"/>
    </xf>
    <xf numFmtId="0" fontId="1" fillId="0" borderId="1" xfId="7" applyBorder="1"/>
    <xf numFmtId="0" fontId="1" fillId="0" borderId="2" xfId="7" applyBorder="1"/>
    <xf numFmtId="0" fontId="1" fillId="0" borderId="3" xfId="7" applyBorder="1"/>
    <xf numFmtId="0" fontId="1" fillId="0" borderId="0" xfId="7"/>
    <xf numFmtId="0" fontId="1" fillId="0" borderId="4" xfId="7" applyBorder="1"/>
    <xf numFmtId="0" fontId="1" fillId="0" borderId="0" xfId="7" applyBorder="1"/>
    <xf numFmtId="0" fontId="1" fillId="0" borderId="7" xfId="7" applyFont="1" applyBorder="1"/>
    <xf numFmtId="0" fontId="1" fillId="0" borderId="0" xfId="7" applyFont="1" applyBorder="1"/>
    <xf numFmtId="0" fontId="1" fillId="0" borderId="5" xfId="7" applyBorder="1"/>
    <xf numFmtId="0" fontId="2" fillId="0" borderId="4" xfId="7" applyFont="1" applyBorder="1"/>
    <xf numFmtId="0" fontId="2" fillId="0" borderId="0" xfId="7" applyFont="1" applyBorder="1"/>
    <xf numFmtId="0" fontId="2" fillId="0" borderId="7" xfId="7" applyFont="1" applyBorder="1"/>
    <xf numFmtId="0" fontId="1" fillId="0" borderId="7" xfId="7" applyBorder="1"/>
    <xf numFmtId="0" fontId="1" fillId="0" borderId="8" xfId="7" applyBorder="1"/>
    <xf numFmtId="0" fontId="2" fillId="0" borderId="8" xfId="7" applyFont="1" applyBorder="1"/>
    <xf numFmtId="0" fontId="2" fillId="0" borderId="10" xfId="7" applyFont="1" applyBorder="1"/>
    <xf numFmtId="0" fontId="2" fillId="0" borderId="7" xfId="7" applyFont="1" applyBorder="1" applyAlignment="1">
      <alignment horizontal="right"/>
    </xf>
    <xf numFmtId="0" fontId="1" fillId="0" borderId="6" xfId="7" applyBorder="1"/>
    <xf numFmtId="165" fontId="1" fillId="0" borderId="0" xfId="7" applyNumberFormat="1" applyBorder="1" applyAlignment="1">
      <alignment horizontal="left"/>
    </xf>
    <xf numFmtId="165" fontId="1" fillId="0" borderId="0" xfId="7" applyNumberFormat="1" applyBorder="1"/>
    <xf numFmtId="0" fontId="1" fillId="0" borderId="7" xfId="7" applyBorder="1" applyAlignment="1">
      <alignment horizontal="right"/>
    </xf>
    <xf numFmtId="0" fontId="1" fillId="0" borderId="8" xfId="7" applyBorder="1" applyAlignment="1">
      <alignment horizontal="left"/>
    </xf>
    <xf numFmtId="0" fontId="6" fillId="0" borderId="0" xfId="7" applyFont="1" applyBorder="1"/>
    <xf numFmtId="0" fontId="2" fillId="0" borderId="12" xfId="7" applyFont="1" applyBorder="1"/>
    <xf numFmtId="0" fontId="1" fillId="0" borderId="10" xfId="7" applyBorder="1"/>
    <xf numFmtId="0" fontId="1" fillId="0" borderId="9" xfId="7" applyBorder="1"/>
    <xf numFmtId="0" fontId="1" fillId="0" borderId="12" xfId="7" applyBorder="1"/>
    <xf numFmtId="0" fontId="2" fillId="0" borderId="0" xfId="7" applyFont="1"/>
    <xf numFmtId="0" fontId="1" fillId="0" borderId="10" xfId="7" applyFont="1" applyBorder="1"/>
    <xf numFmtId="0" fontId="6" fillId="0" borderId="0" xfId="7" applyFont="1" applyBorder="1" applyAlignment="1">
      <alignment horizontal="center"/>
    </xf>
    <xf numFmtId="0" fontId="1" fillId="0" borderId="0" xfId="7" applyBorder="1" applyAlignment="1">
      <alignment horizontal="left"/>
    </xf>
    <xf numFmtId="166" fontId="1" fillId="0" borderId="7" xfId="7" applyNumberFormat="1" applyBorder="1" applyAlignment="1">
      <alignment horizontal="left"/>
    </xf>
    <xf numFmtId="166" fontId="1" fillId="0" borderId="8" xfId="7" applyNumberFormat="1" applyBorder="1" applyAlignment="1">
      <alignment horizontal="left"/>
    </xf>
    <xf numFmtId="0" fontId="1" fillId="0" borderId="8" xfId="7" applyBorder="1" applyAlignment="1">
      <alignment horizontal="center"/>
    </xf>
    <xf numFmtId="0" fontId="1" fillId="0" borderId="0" xfId="7" applyFill="1" applyBorder="1" applyAlignment="1">
      <alignment horizontal="left"/>
    </xf>
    <xf numFmtId="0" fontId="1" fillId="0" borderId="4" xfId="7" quotePrefix="1" applyBorder="1" applyAlignment="1">
      <alignment horizontal="left"/>
    </xf>
    <xf numFmtId="0" fontId="1" fillId="0" borderId="4" xfId="7" applyFont="1" applyBorder="1"/>
    <xf numFmtId="0" fontId="1" fillId="0" borderId="0" xfId="7" quotePrefix="1" applyFill="1" applyBorder="1" applyAlignment="1">
      <alignment horizontal="left"/>
    </xf>
    <xf numFmtId="0" fontId="1" fillId="0" borderId="0" xfId="7" quotePrefix="1" applyBorder="1" applyAlignment="1">
      <alignment horizontal="left"/>
    </xf>
    <xf numFmtId="0" fontId="1" fillId="0" borderId="0" xfId="7" applyBorder="1" applyAlignment="1"/>
    <xf numFmtId="0" fontId="1" fillId="0" borderId="7" xfId="7" applyBorder="1" applyAlignment="1">
      <alignment horizontal="center"/>
    </xf>
    <xf numFmtId="0" fontId="6" fillId="0" borderId="5" xfId="7" applyFont="1" applyBorder="1" applyAlignment="1">
      <alignment horizontal="center"/>
    </xf>
    <xf numFmtId="0" fontId="1" fillId="0" borderId="0" xfId="7" applyFill="1" applyBorder="1"/>
    <xf numFmtId="0" fontId="1" fillId="0" borderId="4" xfId="7" applyBorder="1" applyAlignment="1"/>
    <xf numFmtId="0" fontId="1" fillId="0" borderId="0" xfId="7" applyBorder="1" applyAlignment="1">
      <alignment horizontal="right"/>
    </xf>
    <xf numFmtId="0" fontId="4" fillId="0" borderId="4" xfId="7" applyFont="1" applyBorder="1"/>
    <xf numFmtId="0" fontId="1" fillId="0" borderId="1" xfId="7" applyFill="1" applyBorder="1" applyAlignment="1">
      <alignment horizontal="left"/>
    </xf>
    <xf numFmtId="0" fontId="1" fillId="0" borderId="2" xfId="7" applyBorder="1" applyAlignment="1">
      <alignment horizontal="center"/>
    </xf>
    <xf numFmtId="0" fontId="2" fillId="0" borderId="0" xfId="7" applyFont="1" applyFill="1" applyBorder="1" applyAlignment="1">
      <alignment horizontal="left"/>
    </xf>
    <xf numFmtId="0" fontId="1" fillId="0" borderId="1" xfId="7" applyBorder="1" applyAlignment="1">
      <alignment horizontal="left"/>
    </xf>
    <xf numFmtId="0" fontId="1" fillId="0" borderId="4" xfId="7" quotePrefix="1" applyFont="1" applyBorder="1" applyAlignment="1">
      <alignment horizontal="left"/>
    </xf>
    <xf numFmtId="0" fontId="1" fillId="0" borderId="0" xfId="7" applyFont="1" applyFill="1" applyBorder="1"/>
    <xf numFmtId="0" fontId="6" fillId="0" borderId="4" xfId="7" applyFont="1" applyBorder="1" applyAlignment="1">
      <alignment horizontal="center"/>
    </xf>
    <xf numFmtId="0" fontId="1" fillId="0" borderId="1" xfId="7" applyFill="1" applyBorder="1"/>
    <xf numFmtId="0" fontId="1" fillId="0" borderId="6" xfId="7" applyFill="1" applyBorder="1" applyAlignment="1">
      <alignment horizontal="left"/>
    </xf>
    <xf numFmtId="0" fontId="1" fillId="0" borderId="8" xfId="7" applyFill="1" applyBorder="1" applyAlignment="1">
      <alignment horizontal="center"/>
    </xf>
    <xf numFmtId="0" fontId="1" fillId="0" borderId="6" xfId="7" applyBorder="1" applyAlignment="1">
      <alignment horizontal="left"/>
    </xf>
    <xf numFmtId="0" fontId="1" fillId="0" borderId="3" xfId="7" applyFill="1" applyBorder="1" applyAlignment="1">
      <alignment horizontal="center"/>
    </xf>
    <xf numFmtId="0" fontId="1" fillId="0" borderId="1" xfId="7" applyBorder="1" applyAlignment="1">
      <alignment horizontal="center"/>
    </xf>
    <xf numFmtId="8" fontId="1" fillId="0" borderId="3" xfId="7" applyNumberFormat="1" applyBorder="1"/>
    <xf numFmtId="0" fontId="1" fillId="0" borderId="1" xfId="7" applyFill="1" applyBorder="1" applyAlignment="1">
      <alignment horizontal="center"/>
    </xf>
    <xf numFmtId="0" fontId="1" fillId="0" borderId="6" xfId="7" applyFill="1" applyBorder="1"/>
    <xf numFmtId="0" fontId="1" fillId="0" borderId="8" xfId="7" applyBorder="1" applyAlignment="1">
      <alignment horizontal="right"/>
    </xf>
    <xf numFmtId="0" fontId="1" fillId="0" borderId="6" xfId="7" applyBorder="1" applyAlignment="1">
      <alignment horizontal="right"/>
    </xf>
    <xf numFmtId="0" fontId="1" fillId="0" borderId="3" xfId="7" applyBorder="1" applyAlignment="1">
      <alignment horizontal="right"/>
    </xf>
    <xf numFmtId="0" fontId="1" fillId="0" borderId="1" xfId="7" applyBorder="1" applyAlignment="1">
      <alignment horizontal="right"/>
    </xf>
    <xf numFmtId="0" fontId="1" fillId="0" borderId="6" xfId="7" quotePrefix="1" applyFont="1" applyBorder="1" applyAlignment="1">
      <alignment horizontal="left"/>
    </xf>
    <xf numFmtId="0" fontId="6" fillId="0" borderId="7" xfId="7" applyFont="1" applyBorder="1" applyAlignment="1">
      <alignment horizontal="center"/>
    </xf>
    <xf numFmtId="0" fontId="6" fillId="0" borderId="8" xfId="7" applyFont="1" applyBorder="1" applyAlignment="1">
      <alignment horizontal="center"/>
    </xf>
    <xf numFmtId="0" fontId="6" fillId="0" borderId="6" xfId="7" applyFont="1" applyBorder="1" applyAlignment="1">
      <alignment horizontal="center"/>
    </xf>
    <xf numFmtId="0" fontId="1" fillId="0" borderId="6" xfId="7" quotePrefix="1" applyFill="1" applyBorder="1" applyAlignment="1">
      <alignment horizontal="left"/>
    </xf>
    <xf numFmtId="0" fontId="1" fillId="0" borderId="6" xfId="7" applyFont="1" applyBorder="1" applyAlignment="1">
      <alignment horizontal="left"/>
    </xf>
    <xf numFmtId="0" fontId="1" fillId="0" borderId="8" xfId="7" applyFont="1" applyBorder="1" applyAlignment="1">
      <alignment horizontal="center"/>
    </xf>
    <xf numFmtId="165" fontId="1" fillId="0" borderId="7" xfId="7" applyNumberFormat="1" applyBorder="1" applyAlignment="1">
      <alignment horizontal="left"/>
    </xf>
    <xf numFmtId="0" fontId="1" fillId="0" borderId="12" xfId="7" applyBorder="1" applyAlignment="1">
      <alignment horizontal="left"/>
    </xf>
    <xf numFmtId="167" fontId="1" fillId="0" borderId="0" xfId="7" applyNumberFormat="1"/>
    <xf numFmtId="164" fontId="1" fillId="0" borderId="0" xfId="7" applyNumberFormat="1"/>
    <xf numFmtId="0" fontId="1" fillId="0" borderId="4" xfId="7" applyBorder="1" applyAlignment="1">
      <alignment horizontal="left"/>
    </xf>
    <xf numFmtId="0" fontId="1" fillId="0" borderId="7" xfId="0" applyFont="1" applyBorder="1"/>
    <xf numFmtId="165" fontId="0" fillId="0" borderId="8" xfId="0" applyNumberFormat="1" applyBorder="1"/>
    <xf numFmtId="165" fontId="1" fillId="0" borderId="8" xfId="7" applyNumberFormat="1" applyBorder="1"/>
    <xf numFmtId="165" fontId="1" fillId="0" borderId="7" xfId="7" applyNumberFormat="1" applyBorder="1"/>
    <xf numFmtId="0" fontId="1" fillId="0" borderId="4" xfId="0" applyFont="1" applyBorder="1" applyAlignment="1">
      <alignment horizontal="left"/>
    </xf>
    <xf numFmtId="0" fontId="1" fillId="0" borderId="0" xfId="0" applyFont="1" applyFill="1" applyBorder="1"/>
    <xf numFmtId="0" fontId="1" fillId="0" borderId="4" xfId="0" applyFont="1" applyBorder="1"/>
    <xf numFmtId="0" fontId="1" fillId="0" borderId="0" xfId="7" applyFont="1" applyBorder="1" applyAlignment="1"/>
    <xf numFmtId="0" fontId="1" fillId="0" borderId="0" xfId="0" applyFont="1" applyBorder="1" applyAlignment="1">
      <alignment horizontal="left"/>
    </xf>
    <xf numFmtId="0" fontId="1" fillId="0" borderId="4" xfId="0" quotePrefix="1" applyFont="1" applyBorder="1" applyAlignment="1">
      <alignment horizontal="left"/>
    </xf>
    <xf numFmtId="0" fontId="1" fillId="0" borderId="1" xfId="7" applyBorder="1" applyAlignment="1"/>
    <xf numFmtId="0" fontId="1" fillId="0" borderId="2" xfId="7" applyBorder="1" applyAlignment="1"/>
    <xf numFmtId="0" fontId="1" fillId="0" borderId="3" xfId="7" applyBorder="1" applyAlignment="1"/>
    <xf numFmtId="0" fontId="1" fillId="0" borderId="4" xfId="7" applyFill="1" applyBorder="1"/>
    <xf numFmtId="0" fontId="1" fillId="0" borderId="5" xfId="7" applyFill="1" applyBorder="1"/>
    <xf numFmtId="0" fontId="1" fillId="0" borderId="6" xfId="7" applyBorder="1" applyAlignment="1"/>
    <xf numFmtId="0" fontId="1" fillId="0" borderId="7" xfId="7" applyBorder="1" applyAlignment="1"/>
    <xf numFmtId="0" fontId="1" fillId="0" borderId="8" xfId="7" applyBorder="1" applyAlignment="1"/>
    <xf numFmtId="0" fontId="1" fillId="0" borderId="0" xfId="7" applyFill="1"/>
    <xf numFmtId="0" fontId="6" fillId="0" borderId="0" xfId="7" applyFont="1" applyFill="1" applyBorder="1" applyAlignment="1">
      <alignment horizontal="center"/>
    </xf>
    <xf numFmtId="0" fontId="0" fillId="0" borderId="0" xfId="0" applyBorder="1" applyAlignment="1">
      <alignment horizontal="center"/>
    </xf>
    <xf numFmtId="0" fontId="6" fillId="0" borderId="0" xfId="0" applyFont="1" applyBorder="1" applyAlignment="1">
      <alignment horizontal="center"/>
    </xf>
    <xf numFmtId="0" fontId="1" fillId="0" borderId="1" xfId="7" applyBorder="1" applyAlignment="1">
      <alignment horizontal="center"/>
    </xf>
    <xf numFmtId="0" fontId="1" fillId="0" borderId="3" xfId="7" applyBorder="1" applyAlignment="1">
      <alignment horizontal="center"/>
    </xf>
    <xf numFmtId="0" fontId="0" fillId="0" borderId="7" xfId="0" applyBorder="1" applyAlignment="1">
      <alignment horizontal="left"/>
    </xf>
    <xf numFmtId="0" fontId="0" fillId="0" borderId="12" xfId="0" applyBorder="1" applyAlignment="1">
      <alignment horizontal="center"/>
    </xf>
    <xf numFmtId="0" fontId="6" fillId="0" borderId="0" xfId="0" applyFont="1" applyFill="1" applyBorder="1"/>
    <xf numFmtId="0" fontId="19" fillId="0" borderId="0" xfId="0" applyFont="1" applyFill="1" applyBorder="1"/>
    <xf numFmtId="0" fontId="6" fillId="0" borderId="0" xfId="0" applyFont="1" applyFill="1" applyBorder="1" applyAlignment="1">
      <alignment horizontal="center"/>
    </xf>
    <xf numFmtId="44" fontId="0" fillId="0" borderId="12" xfId="1" applyFont="1" applyBorder="1" applyAlignment="1">
      <alignment horizontal="right"/>
    </xf>
    <xf numFmtId="164" fontId="1" fillId="0" borderId="12" xfId="7" applyNumberFormat="1" applyBorder="1" applyAlignment="1"/>
    <xf numFmtId="164" fontId="1" fillId="0" borderId="9" xfId="7" applyNumberFormat="1" applyBorder="1" applyAlignment="1"/>
    <xf numFmtId="0" fontId="1" fillId="0" borderId="12" xfId="7" applyBorder="1" applyAlignment="1"/>
    <xf numFmtId="0" fontId="1" fillId="0" borderId="9" xfId="7" applyBorder="1" applyAlignment="1"/>
    <xf numFmtId="0" fontId="1" fillId="0" borderId="10" xfId="7" applyBorder="1" applyAlignment="1"/>
    <xf numFmtId="164" fontId="1" fillId="0" borderId="10" xfId="7" applyNumberFormat="1" applyBorder="1" applyAlignment="1">
      <alignment horizontal="right"/>
    </xf>
    <xf numFmtId="0" fontId="1" fillId="0" borderId="9" xfId="0" applyFont="1" applyBorder="1"/>
    <xf numFmtId="164" fontId="1" fillId="0" borderId="11" xfId="0" applyNumberFormat="1" applyFont="1" applyBorder="1" applyAlignment="1">
      <alignment horizontal="left"/>
    </xf>
    <xf numFmtId="164" fontId="2" fillId="0" borderId="11" xfId="0" applyNumberFormat="1" applyFont="1" applyBorder="1" applyAlignment="1">
      <alignment horizontal="left"/>
    </xf>
    <xf numFmtId="164" fontId="13" fillId="0" borderId="12" xfId="0" applyNumberFormat="1" applyFont="1" applyBorder="1"/>
    <xf numFmtId="44" fontId="2" fillId="0" borderId="11" xfId="1" applyFont="1" applyBorder="1" applyAlignment="1">
      <alignment horizontal="right"/>
    </xf>
    <xf numFmtId="0" fontId="2" fillId="0" borderId="1" xfId="7" applyFont="1" applyBorder="1" applyAlignment="1">
      <alignment horizontal="left"/>
    </xf>
    <xf numFmtId="0" fontId="2" fillId="0" borderId="4" xfId="7" applyFont="1" applyBorder="1" applyAlignment="1">
      <alignment horizontal="left"/>
    </xf>
    <xf numFmtId="0" fontId="2" fillId="0" borderId="0" xfId="7" applyFont="1" applyBorder="1" applyAlignment="1">
      <alignment horizontal="left"/>
    </xf>
    <xf numFmtId="0" fontId="1" fillId="0" borderId="0" xfId="7" applyBorder="1" applyAlignment="1">
      <alignment horizontal="center"/>
    </xf>
    <xf numFmtId="0" fontId="4" fillId="0" borderId="0" xfId="7" applyFont="1" applyBorder="1" applyAlignment="1">
      <alignment horizontal="center"/>
    </xf>
    <xf numFmtId="0" fontId="1" fillId="0" borderId="0" xfId="4" applyBorder="1" applyAlignment="1">
      <alignment horizontal="center"/>
    </xf>
    <xf numFmtId="0" fontId="6" fillId="0" borderId="4" xfId="7" applyFont="1" applyBorder="1" applyAlignment="1">
      <alignment horizontal="center"/>
    </xf>
    <xf numFmtId="0" fontId="6" fillId="0" borderId="0" xfId="7" applyFont="1" applyBorder="1" applyAlignment="1">
      <alignment horizontal="center"/>
    </xf>
    <xf numFmtId="0" fontId="6" fillId="0" borderId="1" xfId="7" applyFont="1" applyBorder="1" applyAlignment="1">
      <alignment horizontal="center"/>
    </xf>
    <xf numFmtId="0" fontId="6" fillId="0" borderId="3" xfId="7" applyFont="1" applyBorder="1" applyAlignment="1">
      <alignment horizontal="center"/>
    </xf>
    <xf numFmtId="0" fontId="6" fillId="0" borderId="5" xfId="7" applyFont="1" applyBorder="1" applyAlignment="1">
      <alignment horizontal="center"/>
    </xf>
    <xf numFmtId="0" fontId="1" fillId="0" borderId="5" xfId="7" applyBorder="1" applyAlignment="1"/>
    <xf numFmtId="0" fontId="1" fillId="0" borderId="0" xfId="7" applyFill="1" applyBorder="1" applyAlignment="1">
      <alignment horizontal="center"/>
    </xf>
    <xf numFmtId="0" fontId="1" fillId="0" borderId="9" xfId="7" applyBorder="1" applyAlignment="1">
      <alignment horizontal="center"/>
    </xf>
    <xf numFmtId="0" fontId="1" fillId="0" borderId="7" xfId="7" applyFill="1" applyBorder="1" applyAlignment="1">
      <alignment horizontal="center"/>
    </xf>
    <xf numFmtId="0" fontId="6" fillId="0" borderId="0" xfId="7" applyFont="1" applyBorder="1" applyAlignment="1">
      <alignment horizontal="left"/>
    </xf>
    <xf numFmtId="0" fontId="1" fillId="0" borderId="4" xfId="7" applyFont="1" applyBorder="1" applyAlignment="1">
      <alignment horizontal="left"/>
    </xf>
    <xf numFmtId="0" fontId="1" fillId="0" borderId="0" xfId="7" applyFont="1" applyBorder="1" applyAlignment="1">
      <alignment horizontal="left"/>
    </xf>
    <xf numFmtId="8" fontId="1" fillId="0" borderId="0" xfId="7" applyNumberFormat="1" applyFont="1" applyFill="1" applyBorder="1"/>
    <xf numFmtId="0" fontId="4" fillId="0" borderId="4" xfId="7" applyFont="1" applyBorder="1" applyAlignment="1">
      <alignment horizontal="left"/>
    </xf>
    <xf numFmtId="0" fontId="3" fillId="0" borderId="6" xfId="7" applyFont="1" applyBorder="1" applyAlignment="1">
      <alignment horizontal="left"/>
    </xf>
    <xf numFmtId="8" fontId="6" fillId="0" borderId="0" xfId="7" applyNumberFormat="1" applyFont="1" applyFill="1" applyBorder="1"/>
    <xf numFmtId="0" fontId="9" fillId="0" borderId="0" xfId="7" applyFont="1" applyBorder="1" applyAlignment="1">
      <alignment horizontal="left"/>
    </xf>
    <xf numFmtId="0" fontId="5" fillId="0" borderId="0" xfId="7" applyFont="1" applyBorder="1"/>
    <xf numFmtId="0" fontId="5" fillId="0" borderId="4" xfId="7" applyFont="1" applyBorder="1"/>
    <xf numFmtId="0" fontId="5" fillId="0" borderId="11" xfId="7" applyFont="1" applyBorder="1"/>
    <xf numFmtId="0" fontId="12" fillId="0" borderId="11" xfId="7" applyFont="1" applyBorder="1"/>
    <xf numFmtId="2" fontId="5" fillId="0" borderId="11" xfId="7" applyNumberFormat="1" applyFont="1" applyBorder="1"/>
    <xf numFmtId="0" fontId="11" fillId="0" borderId="11" xfId="7" applyFont="1" applyBorder="1" applyAlignment="1">
      <alignment horizontal="center"/>
    </xf>
    <xf numFmtId="0" fontId="11" fillId="0" borderId="0" xfId="7" applyFont="1" applyBorder="1" applyAlignment="1">
      <alignment horizontal="center"/>
    </xf>
    <xf numFmtId="2" fontId="11" fillId="0" borderId="11" xfId="7" applyNumberFormat="1" applyFont="1" applyBorder="1" applyAlignment="1">
      <alignment horizontal="center"/>
    </xf>
    <xf numFmtId="0" fontId="1" fillId="0" borderId="11" xfId="7" applyBorder="1"/>
    <xf numFmtId="2" fontId="5" fillId="0" borderId="11" xfId="7" applyNumberFormat="1" applyFont="1" applyFill="1" applyBorder="1" applyAlignment="1">
      <alignment horizontal="right"/>
    </xf>
    <xf numFmtId="2" fontId="5" fillId="0" borderId="11" xfId="7" applyNumberFormat="1" applyFont="1" applyBorder="1" applyAlignment="1">
      <alignment horizontal="right"/>
    </xf>
    <xf numFmtId="2" fontId="5" fillId="0" borderId="11" xfId="7" applyNumberFormat="1" applyFont="1" applyBorder="1" applyAlignment="1">
      <alignment horizontal="left"/>
    </xf>
    <xf numFmtId="0" fontId="5" fillId="0" borderId="11" xfId="7" applyFont="1" applyBorder="1" applyAlignment="1">
      <alignment horizontal="right"/>
    </xf>
    <xf numFmtId="0" fontId="2" fillId="0" borderId="11" xfId="7" applyFont="1" applyBorder="1" applyAlignment="1">
      <alignment horizontal="right"/>
    </xf>
    <xf numFmtId="40" fontId="5" fillId="0" borderId="11" xfId="7" applyNumberFormat="1" applyFont="1" applyBorder="1" applyAlignment="1">
      <alignment horizontal="right"/>
    </xf>
    <xf numFmtId="0" fontId="5" fillId="0" borderId="11" xfId="7" applyFont="1" applyBorder="1" applyAlignment="1">
      <alignment horizontal="center"/>
    </xf>
    <xf numFmtId="0" fontId="5" fillId="0" borderId="15" xfId="7" applyFont="1" applyBorder="1" applyAlignment="1">
      <alignment horizontal="center"/>
    </xf>
    <xf numFmtId="0" fontId="5" fillId="0" borderId="0" xfId="7" applyFont="1" applyBorder="1" applyAlignment="1">
      <alignment horizontal="center"/>
    </xf>
    <xf numFmtId="0" fontId="5" fillId="0" borderId="14" xfId="7" applyFont="1" applyBorder="1" applyAlignment="1">
      <alignment horizontal="center"/>
    </xf>
    <xf numFmtId="0" fontId="5" fillId="0" borderId="13" xfId="7" applyFont="1" applyBorder="1" applyAlignment="1">
      <alignment horizontal="center"/>
    </xf>
    <xf numFmtId="0" fontId="1" fillId="0" borderId="4" xfId="7" quotePrefix="1" applyBorder="1" applyAlignment="1">
      <alignment horizontal="left" indent="2"/>
    </xf>
    <xf numFmtId="0" fontId="1" fillId="0" borderId="4" xfId="7" applyBorder="1" applyAlignment="1">
      <alignment horizontal="left" indent="2"/>
    </xf>
    <xf numFmtId="165" fontId="1" fillId="0" borderId="8" xfId="7" applyNumberFormat="1" applyBorder="1" applyAlignment="1">
      <alignment horizontal="left"/>
    </xf>
    <xf numFmtId="0" fontId="1" fillId="0" borderId="12" xfId="7" applyFill="1" applyBorder="1"/>
    <xf numFmtId="2" fontId="1" fillId="0" borderId="0" xfId="7" applyNumberFormat="1" applyBorder="1"/>
    <xf numFmtId="4" fontId="1" fillId="0" borderId="12" xfId="7" applyNumberFormat="1" applyBorder="1"/>
    <xf numFmtId="0" fontId="2" fillId="0" borderId="6" xfId="7" applyFont="1" applyBorder="1"/>
    <xf numFmtId="0" fontId="2" fillId="0" borderId="5" xfId="7" applyFont="1" applyBorder="1"/>
    <xf numFmtId="165" fontId="2" fillId="0" borderId="7" xfId="7" applyNumberFormat="1" applyFont="1" applyBorder="1" applyAlignment="1">
      <alignment horizontal="left"/>
    </xf>
    <xf numFmtId="0" fontId="2" fillId="0" borderId="0" xfId="7" applyFont="1" applyFill="1" applyBorder="1"/>
    <xf numFmtId="2" fontId="2" fillId="0" borderId="0" xfId="7" applyNumberFormat="1" applyFont="1"/>
    <xf numFmtId="0" fontId="8" fillId="0" borderId="0" xfId="7" applyFont="1" applyBorder="1" applyAlignment="1">
      <alignment horizontal="center"/>
    </xf>
    <xf numFmtId="0" fontId="2" fillId="0" borderId="12" xfId="7" applyFont="1" applyFill="1" applyBorder="1" applyAlignment="1">
      <alignment horizontal="left"/>
    </xf>
    <xf numFmtId="8" fontId="2" fillId="0" borderId="10" xfId="7" applyNumberFormat="1" applyFont="1" applyBorder="1"/>
    <xf numFmtId="0" fontId="2" fillId="0" borderId="3" xfId="7" applyFont="1" applyBorder="1"/>
    <xf numFmtId="0" fontId="15" fillId="0" borderId="4" xfId="7" applyFont="1" applyBorder="1" applyAlignment="1">
      <alignment horizontal="left"/>
    </xf>
    <xf numFmtId="0" fontId="8" fillId="0" borderId="5" xfId="7" applyFont="1" applyBorder="1" applyAlignment="1">
      <alignment horizontal="center"/>
    </xf>
    <xf numFmtId="0" fontId="2" fillId="0" borderId="0" xfId="7" quotePrefix="1" applyFont="1" applyBorder="1" applyAlignment="1">
      <alignment horizontal="left"/>
    </xf>
    <xf numFmtId="0" fontId="2" fillId="0" borderId="0" xfId="7" quotePrefix="1" applyFont="1" applyFill="1" applyBorder="1" applyAlignment="1">
      <alignment horizontal="left"/>
    </xf>
    <xf numFmtId="0" fontId="2" fillId="0" borderId="15" xfId="7" applyFont="1" applyBorder="1"/>
    <xf numFmtId="0" fontId="2" fillId="0" borderId="15" xfId="7" applyFont="1" applyBorder="1" applyAlignment="1">
      <alignment horizontal="center"/>
    </xf>
    <xf numFmtId="0" fontId="2" fillId="0" borderId="13" xfId="7" applyFont="1" applyBorder="1"/>
    <xf numFmtId="8" fontId="2" fillId="0" borderId="13" xfId="7" applyNumberFormat="1" applyFont="1" applyBorder="1" applyAlignment="1">
      <alignment horizontal="center"/>
    </xf>
    <xf numFmtId="0" fontId="2" fillId="0" borderId="15" xfId="7" quotePrefix="1" applyFont="1" applyBorder="1" applyAlignment="1">
      <alignment horizontal="left"/>
    </xf>
    <xf numFmtId="0" fontId="2" fillId="0" borderId="13" xfId="7" applyFont="1" applyBorder="1" applyAlignment="1">
      <alignment horizontal="center"/>
    </xf>
    <xf numFmtId="0" fontId="2" fillId="0" borderId="13" xfId="7" applyFont="1" applyFill="1" applyBorder="1" applyAlignment="1">
      <alignment horizontal="center"/>
    </xf>
    <xf numFmtId="8" fontId="2" fillId="0" borderId="13" xfId="7" applyNumberFormat="1" applyFont="1" applyFill="1" applyBorder="1" applyAlignment="1">
      <alignment horizontal="center"/>
    </xf>
    <xf numFmtId="0" fontId="2" fillId="0" borderId="14" xfId="7" applyFont="1" applyFill="1" applyBorder="1" applyAlignment="1">
      <alignment horizontal="center"/>
    </xf>
    <xf numFmtId="0" fontId="2" fillId="0" borderId="14" xfId="7" applyFont="1" applyBorder="1" applyAlignment="1">
      <alignment horizontal="center"/>
    </xf>
    <xf numFmtId="0" fontId="2" fillId="0" borderId="14" xfId="7" applyFont="1" applyBorder="1"/>
    <xf numFmtId="0" fontId="2" fillId="0" borderId="15" xfId="7" applyFont="1" applyFill="1" applyBorder="1" applyAlignment="1">
      <alignment horizontal="center"/>
    </xf>
    <xf numFmtId="0" fontId="2" fillId="0" borderId="3" xfId="7" applyFont="1" applyBorder="1" applyAlignment="1">
      <alignment horizontal="center"/>
    </xf>
    <xf numFmtId="0" fontId="2" fillId="0" borderId="11" xfId="7" applyFont="1" applyFill="1" applyBorder="1" applyAlignment="1">
      <alignment horizontal="left"/>
    </xf>
    <xf numFmtId="0" fontId="2" fillId="0" borderId="11" xfId="7" quotePrefix="1" applyFont="1" applyFill="1" applyBorder="1" applyAlignment="1">
      <alignment horizontal="left"/>
    </xf>
    <xf numFmtId="0" fontId="8" fillId="0" borderId="11" xfId="7" quotePrefix="1" applyFont="1" applyFill="1" applyBorder="1" applyAlignment="1">
      <alignment horizontal="left"/>
    </xf>
    <xf numFmtId="0" fontId="2" fillId="2" borderId="11" xfId="7" applyFont="1" applyFill="1" applyBorder="1"/>
    <xf numFmtId="0" fontId="8" fillId="0" borderId="0" xfId="7" applyFont="1" applyBorder="1"/>
    <xf numFmtId="0" fontId="2" fillId="0" borderId="8" xfId="7" applyFont="1" applyBorder="1" applyAlignment="1">
      <alignment horizontal="left"/>
    </xf>
    <xf numFmtId="0" fontId="2" fillId="0" borderId="7" xfId="7" applyFont="1" applyBorder="1" applyAlignment="1">
      <alignment horizontal="center"/>
    </xf>
    <xf numFmtId="0" fontId="2" fillId="0" borderId="2" xfId="7" applyFont="1" applyBorder="1"/>
    <xf numFmtId="0" fontId="2" fillId="0" borderId="1" xfId="7" applyFont="1" applyBorder="1"/>
    <xf numFmtId="8" fontId="1" fillId="0" borderId="0" xfId="7" applyNumberFormat="1" applyBorder="1"/>
    <xf numFmtId="8" fontId="1" fillId="0" borderId="12" xfId="7" applyNumberFormat="1" applyBorder="1"/>
    <xf numFmtId="0" fontId="1" fillId="0" borderId="6" xfId="7" applyBorder="1" applyAlignment="1">
      <alignment horizontal="left" indent="1"/>
    </xf>
    <xf numFmtId="0" fontId="1" fillId="0" borderId="12" xfId="7" applyBorder="1" applyAlignment="1">
      <alignment horizontal="left" indent="1"/>
    </xf>
    <xf numFmtId="0" fontId="1" fillId="0" borderId="7" xfId="7" applyBorder="1" applyAlignment="1">
      <alignment horizontal="left"/>
    </xf>
    <xf numFmtId="0" fontId="1" fillId="0" borderId="9" xfId="7" applyBorder="1" applyAlignment="1">
      <alignment horizontal="left" indent="1"/>
    </xf>
    <xf numFmtId="0" fontId="1" fillId="0" borderId="12" xfId="7" applyFont="1" applyBorder="1"/>
    <xf numFmtId="2" fontId="1" fillId="0" borderId="0" xfId="7" applyNumberFormat="1"/>
    <xf numFmtId="3" fontId="1" fillId="0" borderId="12" xfId="7" applyNumberFormat="1" applyBorder="1"/>
    <xf numFmtId="49" fontId="1" fillId="0" borderId="0" xfId="7" applyNumberFormat="1" applyBorder="1"/>
    <xf numFmtId="49" fontId="1" fillId="0" borderId="0" xfId="7" applyNumberFormat="1" applyBorder="1" applyAlignment="1">
      <alignment horizontal="left"/>
    </xf>
    <xf numFmtId="49" fontId="1" fillId="0" borderId="0" xfId="7" applyNumberFormat="1" applyFill="1" applyBorder="1" applyAlignment="1">
      <alignment horizontal="center"/>
    </xf>
    <xf numFmtId="49" fontId="1" fillId="0" borderId="0" xfId="7" applyNumberFormat="1" applyBorder="1" applyAlignment="1">
      <alignment horizontal="center"/>
    </xf>
    <xf numFmtId="49" fontId="1" fillId="0" borderId="0" xfId="7" quotePrefix="1" applyNumberFormat="1" applyFill="1" applyBorder="1" applyAlignment="1">
      <alignment horizontal="left"/>
    </xf>
    <xf numFmtId="164" fontId="1" fillId="0" borderId="9" xfId="7" applyNumberFormat="1" applyBorder="1" applyAlignment="1">
      <alignment horizontal="right"/>
    </xf>
    <xf numFmtId="0" fontId="1" fillId="0" borderId="4" xfId="7" applyFont="1" applyFill="1" applyBorder="1"/>
    <xf numFmtId="2" fontId="1" fillId="0" borderId="11" xfId="7" applyNumberFormat="1" applyFont="1" applyBorder="1"/>
    <xf numFmtId="2" fontId="1" fillId="0" borderId="11" xfId="7" applyNumberFormat="1" applyFont="1" applyBorder="1" applyAlignment="1">
      <alignment horizontal="center"/>
    </xf>
    <xf numFmtId="2" fontId="1" fillId="0" borderId="11" xfId="7" applyNumberFormat="1" applyFont="1" applyBorder="1" applyAlignment="1">
      <alignment horizontal="right"/>
    </xf>
    <xf numFmtId="2" fontId="1" fillId="0" borderId="11" xfId="7" applyNumberFormat="1" applyFont="1" applyBorder="1" applyAlignment="1">
      <alignment horizontal="left"/>
    </xf>
    <xf numFmtId="44" fontId="1" fillId="0" borderId="11" xfId="1" applyFont="1" applyBorder="1" applyAlignment="1">
      <alignment horizontal="right"/>
    </xf>
    <xf numFmtId="2" fontId="5" fillId="2" borderId="5" xfId="7" applyNumberFormat="1" applyFont="1" applyFill="1" applyBorder="1"/>
    <xf numFmtId="2" fontId="1" fillId="2" borderId="0" xfId="7" applyNumberFormat="1" applyFont="1" applyFill="1" applyBorder="1" applyAlignment="1">
      <alignment horizontal="right"/>
    </xf>
    <xf numFmtId="0" fontId="4" fillId="0" borderId="12" xfId="7" applyFont="1" applyBorder="1"/>
    <xf numFmtId="0" fontId="6" fillId="0" borderId="10" xfId="7" applyFont="1" applyBorder="1" applyAlignment="1">
      <alignment horizontal="center"/>
    </xf>
    <xf numFmtId="0" fontId="1" fillId="0" borderId="9" xfId="7" applyFont="1" applyBorder="1" applyAlignment="1">
      <alignment horizontal="center"/>
    </xf>
    <xf numFmtId="0" fontId="1" fillId="0" borderId="12" xfId="7" applyFont="1" applyBorder="1" applyAlignment="1">
      <alignment horizontal="left" indent="1"/>
    </xf>
    <xf numFmtId="0" fontId="1" fillId="0" borderId="12" xfId="7" applyFont="1" applyBorder="1" applyAlignment="1">
      <alignment horizontal="right"/>
    </xf>
    <xf numFmtId="0" fontId="1" fillId="0" borderId="11" xfId="7" applyFont="1" applyBorder="1" applyAlignment="1">
      <alignment horizontal="right"/>
    </xf>
    <xf numFmtId="0" fontId="4" fillId="0" borderId="10" xfId="7" applyFont="1" applyBorder="1" applyAlignment="1">
      <alignment horizontal="center"/>
    </xf>
    <xf numFmtId="0" fontId="4" fillId="0" borderId="9" xfId="7" applyFont="1" applyFill="1" applyBorder="1" applyAlignment="1">
      <alignment horizontal="center"/>
    </xf>
    <xf numFmtId="0" fontId="4" fillId="0" borderId="12" xfId="7" quotePrefix="1" applyFont="1" applyBorder="1" applyAlignment="1">
      <alignment horizontal="left"/>
    </xf>
    <xf numFmtId="0" fontId="1" fillId="0" borderId="0" xfId="7" quotePrefix="1" applyFont="1" applyBorder="1" applyAlignment="1">
      <alignment horizontal="left"/>
    </xf>
    <xf numFmtId="0" fontId="1" fillId="0" borderId="11" xfId="7" applyFont="1" applyBorder="1" applyAlignment="1">
      <alignment horizontal="center"/>
    </xf>
    <xf numFmtId="8" fontId="5" fillId="0" borderId="11" xfId="7" applyNumberFormat="1" applyFont="1" applyBorder="1"/>
    <xf numFmtId="8" fontId="1" fillId="0" borderId="11" xfId="7" applyNumberFormat="1" applyFont="1" applyBorder="1"/>
    <xf numFmtId="0" fontId="5" fillId="2" borderId="5" xfId="7" applyFont="1" applyFill="1" applyBorder="1"/>
    <xf numFmtId="0" fontId="5" fillId="2" borderId="0" xfId="7" applyFont="1" applyFill="1" applyBorder="1"/>
    <xf numFmtId="0" fontId="1" fillId="2" borderId="0" xfId="7" applyFont="1" applyFill="1" applyBorder="1"/>
    <xf numFmtId="8" fontId="1" fillId="0" borderId="11" xfId="7" applyNumberFormat="1" applyFont="1" applyBorder="1" applyAlignment="1">
      <alignment horizontal="left"/>
    </xf>
    <xf numFmtId="8" fontId="1" fillId="0" borderId="11" xfId="7" applyNumberFormat="1" applyFont="1" applyBorder="1" applyAlignment="1">
      <alignment horizontal="right"/>
    </xf>
    <xf numFmtId="0" fontId="1" fillId="0" borderId="11" xfId="7" applyFont="1" applyBorder="1"/>
    <xf numFmtId="0" fontId="1" fillId="2" borderId="5" xfId="7" applyFont="1" applyFill="1" applyBorder="1"/>
    <xf numFmtId="8" fontId="1" fillId="0" borderId="11" xfId="7" applyNumberFormat="1" applyFont="1" applyFill="1" applyBorder="1" applyAlignment="1">
      <alignment horizontal="left"/>
    </xf>
    <xf numFmtId="164" fontId="1" fillId="0" borderId="11" xfId="7" applyNumberFormat="1" applyFont="1" applyBorder="1" applyAlignment="1">
      <alignment horizontal="right"/>
    </xf>
    <xf numFmtId="8" fontId="1" fillId="0" borderId="11" xfId="7" applyNumberFormat="1" applyFont="1" applyFill="1" applyBorder="1" applyAlignment="1">
      <alignment horizontal="right"/>
    </xf>
    <xf numFmtId="8" fontId="1" fillId="0" borderId="13" xfId="7" applyNumberFormat="1" applyFont="1" applyFill="1" applyBorder="1" applyAlignment="1">
      <alignment horizontal="left"/>
    </xf>
    <xf numFmtId="8" fontId="1" fillId="0" borderId="13" xfId="7" applyNumberFormat="1" applyFont="1" applyFill="1" applyBorder="1" applyAlignment="1">
      <alignment horizontal="right"/>
    </xf>
    <xf numFmtId="8" fontId="1" fillId="0" borderId="13" xfId="7" applyNumberFormat="1" applyFont="1" applyBorder="1" applyAlignment="1">
      <alignment horizontal="right"/>
    </xf>
    <xf numFmtId="0" fontId="1" fillId="0" borderId="12" xfId="7" quotePrefix="1" applyBorder="1" applyAlignment="1">
      <alignment horizontal="left" indent="1"/>
    </xf>
    <xf numFmtId="0" fontId="1" fillId="2" borderId="5" xfId="7" applyFill="1" applyBorder="1"/>
    <xf numFmtId="0" fontId="1" fillId="2" borderId="0" xfId="7" applyFill="1" applyBorder="1"/>
    <xf numFmtId="164" fontId="1" fillId="0" borderId="11" xfId="7" applyNumberFormat="1" applyFont="1" applyBorder="1" applyAlignment="1">
      <alignment horizontal="left"/>
    </xf>
    <xf numFmtId="0" fontId="1" fillId="0" borderId="3" xfId="7" applyBorder="1" applyAlignment="1">
      <alignment horizontal="center"/>
    </xf>
    <xf numFmtId="44" fontId="0" fillId="0" borderId="0" xfId="1" applyFont="1" applyBorder="1"/>
    <xf numFmtId="44" fontId="1" fillId="0" borderId="4" xfId="1" applyBorder="1"/>
    <xf numFmtId="44" fontId="1" fillId="0" borderId="6" xfId="1" applyBorder="1"/>
    <xf numFmtId="8" fontId="1" fillId="0" borderId="0" xfId="7" applyNumberFormat="1" applyBorder="1" applyAlignment="1">
      <alignment horizontal="left"/>
    </xf>
    <xf numFmtId="8" fontId="1" fillId="0" borderId="7" xfId="7" applyNumberFormat="1" applyBorder="1" applyAlignment="1">
      <alignment horizontal="left"/>
    </xf>
    <xf numFmtId="8" fontId="1" fillId="0" borderId="5" xfId="7" applyNumberFormat="1" applyBorder="1" applyAlignment="1">
      <alignment horizontal="left"/>
    </xf>
    <xf numFmtId="8" fontId="1" fillId="0" borderId="8" xfId="7" applyNumberFormat="1" applyBorder="1" applyAlignment="1">
      <alignment horizontal="left"/>
    </xf>
    <xf numFmtId="8" fontId="1" fillId="0" borderId="12" xfId="7" applyNumberFormat="1" applyBorder="1" applyAlignment="1"/>
    <xf numFmtId="0" fontId="1" fillId="0" borderId="10" xfId="7" applyNumberFormat="1" applyBorder="1" applyAlignment="1"/>
    <xf numFmtId="7" fontId="1" fillId="0" borderId="12" xfId="7" applyNumberFormat="1" applyBorder="1" applyAlignment="1"/>
    <xf numFmtId="164" fontId="1" fillId="0" borderId="1" xfId="7" applyNumberFormat="1" applyBorder="1" applyAlignment="1"/>
    <xf numFmtId="164" fontId="1" fillId="0" borderId="3" xfId="7" applyNumberFormat="1" applyBorder="1" applyAlignment="1"/>
    <xf numFmtId="164" fontId="1" fillId="0" borderId="6" xfId="7" applyNumberFormat="1" applyBorder="1" applyAlignment="1"/>
    <xf numFmtId="164" fontId="1" fillId="0" borderId="1" xfId="7" applyNumberFormat="1" applyFill="1" applyBorder="1" applyAlignment="1"/>
    <xf numFmtId="164" fontId="1" fillId="0" borderId="3" xfId="7" applyNumberFormat="1" applyFill="1" applyBorder="1" applyAlignment="1"/>
    <xf numFmtId="164" fontId="1" fillId="0" borderId="6" xfId="7" applyNumberFormat="1" applyFill="1" applyBorder="1" applyAlignment="1"/>
    <xf numFmtId="164" fontId="1" fillId="0" borderId="4" xfId="7" applyNumberFormat="1" applyBorder="1" applyAlignment="1"/>
    <xf numFmtId="164" fontId="1" fillId="0" borderId="5" xfId="7" applyNumberFormat="1" applyBorder="1" applyAlignment="1"/>
    <xf numFmtId="0" fontId="1" fillId="0" borderId="8" xfId="7" applyNumberFormat="1" applyBorder="1" applyAlignment="1"/>
    <xf numFmtId="44" fontId="2" fillId="0" borderId="12" xfId="1" applyFont="1" applyBorder="1"/>
    <xf numFmtId="0" fontId="15" fillId="0" borderId="8" xfId="7" applyFont="1" applyBorder="1" applyAlignment="1">
      <alignment horizontal="right"/>
    </xf>
    <xf numFmtId="44" fontId="1" fillId="0" borderId="12" xfId="1" applyFont="1" applyBorder="1"/>
    <xf numFmtId="0" fontId="1" fillId="0" borderId="12" xfId="0" applyFont="1" applyBorder="1" applyAlignment="1"/>
    <xf numFmtId="0" fontId="0" fillId="0" borderId="9" xfId="0" applyBorder="1" applyAlignment="1"/>
    <xf numFmtId="0" fontId="0" fillId="0" borderId="10" xfId="0" applyFill="1" applyBorder="1" applyAlignment="1"/>
    <xf numFmtId="0" fontId="1" fillId="0" borderId="0" xfId="7" applyBorder="1" applyAlignment="1">
      <alignment horizontal="center"/>
    </xf>
    <xf numFmtId="0" fontId="6" fillId="0" borderId="4" xfId="7" applyFont="1" applyBorder="1" applyAlignment="1">
      <alignment horizontal="center"/>
    </xf>
    <xf numFmtId="0" fontId="6" fillId="0" borderId="0" xfId="7" applyFont="1" applyBorder="1" applyAlignment="1">
      <alignment horizontal="center"/>
    </xf>
    <xf numFmtId="0" fontId="6" fillId="0" borderId="5" xfId="7" applyFont="1" applyBorder="1" applyAlignment="1">
      <alignment horizontal="center"/>
    </xf>
    <xf numFmtId="0" fontId="1" fillId="0" borderId="8" xfId="7" applyBorder="1" applyAlignment="1">
      <alignment horizontal="left"/>
    </xf>
    <xf numFmtId="0" fontId="1" fillId="0" borderId="7" xfId="7" applyBorder="1" applyAlignment="1">
      <alignment horizontal="center"/>
    </xf>
    <xf numFmtId="0" fontId="1" fillId="0" borderId="5" xfId="7" applyBorder="1" applyAlignment="1">
      <alignment horizontal="center"/>
    </xf>
    <xf numFmtId="0" fontId="1" fillId="0" borderId="4" xfId="7" applyFont="1" applyBorder="1" applyAlignment="1">
      <alignment horizontal="left"/>
    </xf>
    <xf numFmtId="0" fontId="1" fillId="0" borderId="0" xfId="7" applyFont="1" applyBorder="1" applyAlignment="1">
      <alignment horizontal="left"/>
    </xf>
    <xf numFmtId="0" fontId="1" fillId="0" borderId="0" xfId="4" applyBorder="1" applyAlignment="1">
      <alignment horizontal="center"/>
    </xf>
    <xf numFmtId="0" fontId="6" fillId="0" borderId="0" xfId="4" applyFont="1" applyBorder="1" applyAlignment="1">
      <alignment horizontal="center"/>
    </xf>
    <xf numFmtId="0" fontId="3" fillId="0" borderId="4" xfId="4" applyFont="1" applyBorder="1" applyAlignment="1">
      <alignment horizontal="center"/>
    </xf>
    <xf numFmtId="0" fontId="3" fillId="0" borderId="0" xfId="4" applyFont="1" applyBorder="1" applyAlignment="1">
      <alignment horizontal="center"/>
    </xf>
    <xf numFmtId="0" fontId="3" fillId="0" borderId="5" xfId="4" applyFont="1" applyBorder="1" applyAlignment="1">
      <alignment horizontal="center"/>
    </xf>
    <xf numFmtId="0" fontId="0" fillId="0" borderId="0" xfId="0"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6" fillId="0" borderId="4" xfId="0" quotePrefix="1"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1" fillId="0" borderId="0" xfId="7" applyBorder="1" applyAlignment="1">
      <alignment horizontal="center"/>
    </xf>
    <xf numFmtId="0" fontId="3" fillId="0" borderId="4" xfId="7" applyFont="1" applyBorder="1" applyAlignment="1">
      <alignment horizontal="center"/>
    </xf>
    <xf numFmtId="0" fontId="3" fillId="0" borderId="2" xfId="7" applyFont="1" applyBorder="1" applyAlignment="1">
      <alignment horizontal="center"/>
    </xf>
    <xf numFmtId="0" fontId="3" fillId="0" borderId="3" xfId="7" applyFont="1" applyBorder="1" applyAlignment="1">
      <alignment horizontal="center"/>
    </xf>
    <xf numFmtId="0" fontId="6" fillId="0" borderId="4" xfId="7" quotePrefix="1" applyFont="1" applyBorder="1" applyAlignment="1">
      <alignment horizontal="center"/>
    </xf>
    <xf numFmtId="0" fontId="1" fillId="0" borderId="0" xfId="7" applyFont="1" applyBorder="1" applyAlignment="1">
      <alignment horizontal="center"/>
    </xf>
    <xf numFmtId="0" fontId="1" fillId="0" borderId="5" xfId="7" applyFont="1" applyBorder="1" applyAlignment="1">
      <alignment horizontal="center"/>
    </xf>
    <xf numFmtId="0" fontId="6" fillId="0" borderId="4" xfId="7" applyFont="1" applyBorder="1" applyAlignment="1">
      <alignment horizontal="center"/>
    </xf>
    <xf numFmtId="0" fontId="6" fillId="0" borderId="0" xfId="7" applyFont="1" applyBorder="1" applyAlignment="1">
      <alignment horizontal="center"/>
    </xf>
    <xf numFmtId="0" fontId="6" fillId="0" borderId="5" xfId="7" applyFont="1" applyBorder="1" applyAlignment="1">
      <alignment horizontal="center"/>
    </xf>
    <xf numFmtId="0" fontId="1" fillId="0" borderId="12" xfId="7" applyBorder="1" applyAlignment="1">
      <alignment horizontal="center"/>
    </xf>
    <xf numFmtId="0" fontId="1" fillId="0" borderId="9" xfId="7" applyBorder="1" applyAlignment="1">
      <alignment horizontal="center"/>
    </xf>
    <xf numFmtId="0" fontId="1" fillId="0" borderId="10" xfId="7" applyBorder="1" applyAlignment="1">
      <alignment horizontal="center"/>
    </xf>
    <xf numFmtId="0" fontId="1" fillId="0" borderId="1" xfId="7" applyBorder="1" applyAlignment="1">
      <alignment horizontal="center"/>
    </xf>
    <xf numFmtId="0" fontId="1" fillId="0" borderId="3" xfId="7" applyBorder="1" applyAlignment="1">
      <alignment horizontal="center"/>
    </xf>
    <xf numFmtId="0" fontId="3" fillId="0" borderId="1" xfId="7" applyFont="1" applyBorder="1" applyAlignment="1">
      <alignment horizontal="center"/>
    </xf>
    <xf numFmtId="0" fontId="1" fillId="0" borderId="4" xfId="7" applyBorder="1" applyAlignment="1">
      <alignment wrapText="1"/>
    </xf>
    <xf numFmtId="0" fontId="1" fillId="0" borderId="0" xfId="7" applyBorder="1" applyAlignment="1">
      <alignment wrapText="1"/>
    </xf>
    <xf numFmtId="0" fontId="1" fillId="0" borderId="5" xfId="7" applyBorder="1" applyAlignment="1">
      <alignment wrapText="1"/>
    </xf>
    <xf numFmtId="0" fontId="1" fillId="0" borderId="6" xfId="7" applyFill="1" applyBorder="1" applyAlignment="1">
      <alignment horizontal="center"/>
    </xf>
    <xf numFmtId="0" fontId="1" fillId="0" borderId="7" xfId="7" applyFill="1" applyBorder="1" applyAlignment="1">
      <alignment horizontal="center"/>
    </xf>
    <xf numFmtId="0" fontId="1" fillId="0" borderId="8" xfId="7" applyFill="1" applyBorder="1" applyAlignment="1">
      <alignment horizontal="center"/>
    </xf>
    <xf numFmtId="0" fontId="1" fillId="0" borderId="6" xfId="7" applyBorder="1" applyAlignment="1">
      <alignment horizontal="center"/>
    </xf>
    <xf numFmtId="0" fontId="1" fillId="0" borderId="8" xfId="7" applyBorder="1" applyAlignment="1">
      <alignment horizontal="center"/>
    </xf>
    <xf numFmtId="0" fontId="6" fillId="0" borderId="1" xfId="7" applyFont="1" applyBorder="1" applyAlignment="1">
      <alignment horizontal="center"/>
    </xf>
    <xf numFmtId="0" fontId="6" fillId="0" borderId="2" xfId="7" applyFont="1" applyBorder="1" applyAlignment="1">
      <alignment horizontal="center"/>
    </xf>
    <xf numFmtId="0" fontId="6" fillId="0" borderId="3" xfId="7" applyFont="1" applyBorder="1" applyAlignment="1">
      <alignment horizontal="center"/>
    </xf>
    <xf numFmtId="0" fontId="2" fillId="0" borderId="0" xfId="7" applyFont="1" applyBorder="1" applyAlignment="1">
      <alignment horizontal="center"/>
    </xf>
    <xf numFmtId="0" fontId="14" fillId="0" borderId="1" xfId="7" applyFont="1" applyBorder="1" applyAlignment="1">
      <alignment horizontal="center"/>
    </xf>
    <xf numFmtId="0" fontId="14" fillId="0" borderId="2" xfId="7" applyFont="1" applyBorder="1" applyAlignment="1">
      <alignment horizontal="center"/>
    </xf>
    <xf numFmtId="0" fontId="14" fillId="0" borderId="3" xfId="7" applyFont="1" applyBorder="1" applyAlignment="1">
      <alignment horizontal="center"/>
    </xf>
    <xf numFmtId="0" fontId="8" fillId="0" borderId="4" xfId="7" applyFont="1" applyBorder="1" applyAlignment="1">
      <alignment horizontal="center"/>
    </xf>
    <xf numFmtId="0" fontId="8" fillId="0" borderId="0" xfId="7" applyFont="1" applyBorder="1" applyAlignment="1">
      <alignment horizontal="center"/>
    </xf>
    <xf numFmtId="0" fontId="2" fillId="0" borderId="1" xfId="7" applyFont="1" applyBorder="1" applyAlignment="1">
      <alignment horizontal="center"/>
    </xf>
    <xf numFmtId="0" fontId="2" fillId="0" borderId="3" xfId="7" applyFont="1" applyBorder="1" applyAlignment="1">
      <alignment horizontal="center"/>
    </xf>
    <xf numFmtId="0" fontId="2" fillId="0" borderId="6" xfId="7" applyFont="1" applyBorder="1" applyAlignment="1">
      <alignment horizontal="center"/>
    </xf>
    <xf numFmtId="0" fontId="2" fillId="0" borderId="8" xfId="7" applyFont="1" applyBorder="1" applyAlignment="1">
      <alignment horizontal="center"/>
    </xf>
    <xf numFmtId="0" fontId="1" fillId="0" borderId="4" xfId="7" applyBorder="1" applyAlignment="1">
      <alignment horizontal="center"/>
    </xf>
    <xf numFmtId="0" fontId="1" fillId="0" borderId="5" xfId="7" applyBorder="1" applyAlignment="1">
      <alignment horizontal="center"/>
    </xf>
    <xf numFmtId="0" fontId="1" fillId="0" borderId="1" xfId="7" applyFont="1" applyBorder="1" applyAlignment="1">
      <alignment horizontal="center"/>
    </xf>
    <xf numFmtId="0" fontId="1" fillId="0" borderId="3" xfId="7" applyFont="1" applyBorder="1" applyAlignment="1">
      <alignment horizontal="center"/>
    </xf>
    <xf numFmtId="0" fontId="1" fillId="0" borderId="6" xfId="7" applyBorder="1" applyAlignment="1">
      <alignment horizontal="left"/>
    </xf>
    <xf numFmtId="0" fontId="1" fillId="0" borderId="7" xfId="7" applyBorder="1" applyAlignment="1">
      <alignment horizontal="left"/>
    </xf>
    <xf numFmtId="0" fontId="1" fillId="0" borderId="8" xfId="7" applyBorder="1" applyAlignment="1">
      <alignment horizontal="left"/>
    </xf>
    <xf numFmtId="0" fontId="1" fillId="0" borderId="6" xfId="7" quotePrefix="1" applyBorder="1" applyAlignment="1">
      <alignment horizontal="center"/>
    </xf>
    <xf numFmtId="0" fontId="1" fillId="0" borderId="7" xfId="7" applyBorder="1" applyAlignment="1">
      <alignment horizontal="center"/>
    </xf>
    <xf numFmtId="0" fontId="1" fillId="0" borderId="12" xfId="7" applyBorder="1" applyAlignment="1">
      <alignment horizontal="left"/>
    </xf>
    <xf numFmtId="0" fontId="1" fillId="0" borderId="9" xfId="7" applyBorder="1" applyAlignment="1">
      <alignment horizontal="left"/>
    </xf>
    <xf numFmtId="0" fontId="1" fillId="0" borderId="10" xfId="7" applyBorder="1" applyAlignment="1">
      <alignment horizontal="left"/>
    </xf>
    <xf numFmtId="0" fontId="1" fillId="0" borderId="12" xfId="7" quotePrefix="1"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2" fillId="0" borderId="8" xfId="7" quotePrefix="1" applyFont="1" applyBorder="1" applyAlignment="1">
      <alignment horizontal="center"/>
    </xf>
    <xf numFmtId="0" fontId="8" fillId="0" borderId="3" xfId="7" applyFont="1" applyBorder="1" applyAlignment="1">
      <alignment horizontal="center"/>
    </xf>
    <xf numFmtId="0" fontId="2" fillId="0" borderId="4" xfId="7" applyFont="1" applyBorder="1" applyAlignment="1">
      <alignment horizontal="center"/>
    </xf>
    <xf numFmtId="0" fontId="2" fillId="0" borderId="5" xfId="7" applyFont="1" applyBorder="1" applyAlignment="1">
      <alignment horizontal="center"/>
    </xf>
    <xf numFmtId="0" fontId="2" fillId="0" borderId="6" xfId="7" quotePrefix="1" applyFont="1" applyBorder="1" applyAlignment="1">
      <alignment horizontal="center"/>
    </xf>
    <xf numFmtId="0" fontId="1" fillId="0" borderId="12" xfId="0" applyFont="1"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6" xfId="0" applyFont="1" applyBorder="1" applyAlignment="1">
      <alignment horizontal="center"/>
    </xf>
    <xf numFmtId="0" fontId="1" fillId="0" borderId="11" xfId="7" applyBorder="1" applyAlignment="1"/>
    <xf numFmtId="0" fontId="1" fillId="0" borderId="11" xfId="7" applyBorder="1" applyAlignment="1">
      <alignment horizontal="center"/>
    </xf>
    <xf numFmtId="0" fontId="6" fillId="0" borderId="4" xfId="7" applyFont="1" applyBorder="1" applyAlignment="1">
      <alignment horizontal="left"/>
    </xf>
    <xf numFmtId="0" fontId="6" fillId="0" borderId="0" xfId="7" applyFont="1" applyBorder="1" applyAlignment="1">
      <alignment horizontal="left"/>
    </xf>
    <xf numFmtId="0" fontId="1" fillId="0" borderId="4" xfId="7" applyFont="1" applyBorder="1" applyAlignment="1">
      <alignment horizontal="left"/>
    </xf>
    <xf numFmtId="0" fontId="1" fillId="0" borderId="0" xfId="7" applyFont="1" applyBorder="1" applyAlignment="1">
      <alignment horizontal="left"/>
    </xf>
    <xf numFmtId="0" fontId="1" fillId="0" borderId="4" xfId="7" quotePrefix="1" applyBorder="1" applyAlignment="1">
      <alignment horizontal="center"/>
    </xf>
    <xf numFmtId="0" fontId="1" fillId="0" borderId="0" xfId="7" quotePrefix="1" applyBorder="1" applyAlignment="1">
      <alignment horizontal="center"/>
    </xf>
    <xf numFmtId="0" fontId="1" fillId="0" borderId="5" xfId="7" quotePrefix="1" applyBorder="1" applyAlignment="1">
      <alignment horizontal="center"/>
    </xf>
    <xf numFmtId="0" fontId="0" fillId="0" borderId="4" xfId="0" quotePrefix="1" applyBorder="1" applyAlignment="1">
      <alignment horizontal="center"/>
    </xf>
    <xf numFmtId="0" fontId="0" fillId="0" borderId="5" xfId="0" applyBorder="1" applyAlignment="1">
      <alignment horizontal="center"/>
    </xf>
  </cellXfs>
  <cellStyles count="10">
    <cellStyle name="Comma 2" xfId="5"/>
    <cellStyle name="Comma 2 2" xfId="9"/>
    <cellStyle name="Currency" xfId="1" builtinId="4"/>
    <cellStyle name="Currency 2" xfId="6"/>
    <cellStyle name="Hyperlink 2" xfId="2"/>
    <cellStyle name="Normal" xfId="0" builtinId="0"/>
    <cellStyle name="Normal 2" xfId="3"/>
    <cellStyle name="Normal 2 2" xfId="7"/>
    <cellStyle name="Normal 3" xfId="4"/>
    <cellStyle name="Normal 4"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30480</xdr:colOff>
      <xdr:row>8</xdr:row>
      <xdr:rowOff>0</xdr:rowOff>
    </xdr:from>
    <xdr:to>
      <xdr:col>9</xdr:col>
      <xdr:colOff>601980</xdr:colOff>
      <xdr:row>14</xdr:row>
      <xdr:rowOff>76200</xdr:rowOff>
    </xdr:to>
    <xdr:sp macro="" textlink="">
      <xdr:nvSpPr>
        <xdr:cNvPr id="6145" name="Text Box 1"/>
        <xdr:cNvSpPr txBox="1">
          <a:spLocks noChangeArrowheads="1"/>
        </xdr:cNvSpPr>
      </xdr:nvSpPr>
      <xdr:spPr bwMode="auto">
        <a:xfrm>
          <a:off x="30480" y="1341120"/>
          <a:ext cx="6057900" cy="108204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0" i="0" strike="noStrike">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twoCellAnchor>
    <xdr:from>
      <xdr:col>0</xdr:col>
      <xdr:colOff>22860</xdr:colOff>
      <xdr:row>19</xdr:row>
      <xdr:rowOff>0</xdr:rowOff>
    </xdr:from>
    <xdr:to>
      <xdr:col>9</xdr:col>
      <xdr:colOff>579120</xdr:colOff>
      <xdr:row>27</xdr:row>
      <xdr:rowOff>30480</xdr:rowOff>
    </xdr:to>
    <xdr:sp macro="" textlink="">
      <xdr:nvSpPr>
        <xdr:cNvPr id="6146" name="Text Box 2"/>
        <xdr:cNvSpPr txBox="1">
          <a:spLocks noChangeArrowheads="1"/>
        </xdr:cNvSpPr>
      </xdr:nvSpPr>
      <xdr:spPr bwMode="auto">
        <a:xfrm>
          <a:off x="22860" y="3185160"/>
          <a:ext cx="6042660" cy="137160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0" i="0" strike="noStrike">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563880</xdr:colOff>
      <xdr:row>25</xdr:row>
      <xdr:rowOff>68580</xdr:rowOff>
    </xdr:to>
    <xdr:sp macro="" textlink="">
      <xdr:nvSpPr>
        <xdr:cNvPr id="12289" name="Text Box 1"/>
        <xdr:cNvSpPr txBox="1">
          <a:spLocks noChangeArrowheads="1"/>
        </xdr:cNvSpPr>
      </xdr:nvSpPr>
      <xdr:spPr bwMode="auto">
        <a:xfrm>
          <a:off x="38100" y="1341120"/>
          <a:ext cx="6012180" cy="291846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1" i="0" strike="noStrike">
              <a:solidFill>
                <a:srgbClr val="000000"/>
              </a:solidFill>
              <a:latin typeface="Arial"/>
              <a:cs typeface="Arial"/>
            </a:rPr>
            <a:t>When time rates apply. </a:t>
          </a:r>
          <a:r>
            <a:rPr lang="en-US" sz="1000" b="0" i="0" strike="noStrike">
              <a:solidFill>
                <a:srgbClr val="000000"/>
              </a:solidFill>
              <a:latin typeface="Arial"/>
              <a:cs typeface="Arial"/>
            </a:rPr>
            <a:t> Time rates named in this Item apply:</a:t>
          </a:r>
        </a:p>
        <a:p>
          <a:pPr algn="l" rtl="0">
            <a:defRPr sz="1000"/>
          </a:pPr>
          <a:r>
            <a:rPr lang="en-US" sz="1000" b="0" i="0" strike="noStrike">
              <a:solidFill>
                <a:srgbClr val="000000"/>
              </a:solidFill>
              <a:latin typeface="Arial"/>
              <a:cs typeface="Arial"/>
            </a:rPr>
            <a:t>        (a) When material must be taken to a special site for disposal; </a:t>
          </a:r>
        </a:p>
        <a:p>
          <a:pPr algn="l" rtl="0">
            <a:defRPr sz="1000"/>
          </a:pPr>
          <a:r>
            <a:rPr lang="en-US" sz="1000" b="0" i="0" strike="noStrike">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strike="noStrike">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How rates are recorded and charged. </a:t>
          </a:r>
          <a:r>
            <a:rPr lang="en-US" sz="1000" b="0" i="0" strike="noStrike">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Disposal fees in addition to time rates</a:t>
          </a:r>
          <a:r>
            <a:rPr lang="en-US" sz="1000" b="0" i="0" strike="noStrike">
              <a:solidFill>
                <a:srgbClr val="000000"/>
              </a:solidFill>
              <a:latin typeface="Arial"/>
              <a:cs typeface="Arial"/>
            </a:rPr>
            <a:t>.  Item 230 disposal fees for the specific disposal site or facility used will apply in addition to time rates.</a:t>
          </a:r>
        </a:p>
        <a:p>
          <a:pPr algn="l" rtl="0">
            <a:defRPr sz="1000"/>
          </a:pPr>
          <a:endParaRPr lang="en-US" sz="10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Michaelar\Local%20Settings\Temporary%20Internet%20Files\Content.Outlook\19R25UEB\Yakima%20Tariff%20No%2010,%20effective%2011-1-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Page 2"/>
      <sheetName val="Item 40, 45, 50, Page 14"/>
      <sheetName val="Item 51,52, Page 15"/>
      <sheetName val="Item 55,60, Page 16"/>
      <sheetName val="Item 70, Page 17"/>
      <sheetName val="Item 80, Page 19"/>
      <sheetName val="Item 90, Page 20"/>
      <sheetName val="Item 100, Page 21"/>
      <sheetName val="Item 100, Page 22"/>
      <sheetName val="Item 105, Page 25"/>
      <sheetName val="Item 120,130,150, Page 26"/>
      <sheetName val="Item 160, Page 27"/>
      <sheetName val="Item 205, page 29"/>
      <sheetName val="Item 207, Page 30"/>
      <sheetName val="Item 220, Page 31"/>
      <sheetName val="Item 240, Page 33"/>
      <sheetName val="Page 240, Page 34"/>
      <sheetName val="Item 245, Page 35"/>
      <sheetName val="Item 255, Page 36"/>
      <sheetName val="Item 260, Page 37"/>
      <sheetName val="Item 275, Page 38"/>
    </sheetNames>
    <sheetDataSet>
      <sheetData sheetId="0"/>
      <sheetData sheetId="1"/>
      <sheetData sheetId="2"/>
      <sheetData sheetId="3">
        <row r="4">
          <cell r="C4" t="str">
            <v>Yakima Waste Systems, Inc. G-89</v>
          </cell>
        </row>
        <row r="50">
          <cell r="A50" t="str">
            <v>Issued By:</v>
          </cell>
        </row>
        <row r="52">
          <cell r="A52" t="str">
            <v>Issue Date:</v>
          </cell>
        </row>
      </sheetData>
      <sheetData sheetId="4">
        <row r="43">
          <cell r="B43" t="str">
            <v>Irmgard R Wilcox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Normal="100" workbookViewId="0">
      <selection activeCell="I40" sqref="I40"/>
    </sheetView>
  </sheetViews>
  <sheetFormatPr defaultRowHeight="12" x14ac:dyDescent="0.2"/>
  <cols>
    <col min="1" max="1" width="10.85546875" style="88" customWidth="1"/>
    <col min="2" max="2" width="17.85546875" style="88" customWidth="1"/>
    <col min="3" max="3" width="9.28515625" style="88" customWidth="1"/>
    <col min="4" max="4" width="2.85546875" style="88" customWidth="1"/>
    <col min="5" max="6" width="9.140625" style="88"/>
    <col min="7" max="7" width="3.140625" style="88" customWidth="1"/>
    <col min="8" max="8" width="10.42578125" style="88" customWidth="1"/>
    <col min="9" max="9" width="11.85546875" style="88" customWidth="1"/>
    <col min="10" max="10" width="16.5703125" style="88" customWidth="1"/>
    <col min="11" max="16384" width="9.140625" style="88"/>
  </cols>
  <sheetData>
    <row r="1" spans="1:10" ht="12.75" x14ac:dyDescent="0.2">
      <c r="A1" s="85"/>
      <c r="B1" s="86"/>
      <c r="C1" s="86"/>
      <c r="D1" s="86"/>
      <c r="E1" s="86"/>
      <c r="F1" s="86"/>
      <c r="G1" s="86"/>
      <c r="H1" s="86"/>
      <c r="I1" s="86"/>
      <c r="J1" s="87"/>
    </row>
    <row r="2" spans="1:10" ht="12.75" x14ac:dyDescent="0.2">
      <c r="A2" s="89" t="s">
        <v>121</v>
      </c>
      <c r="B2" s="90">
        <v>11</v>
      </c>
      <c r="C2" s="91"/>
      <c r="D2" s="91"/>
      <c r="E2" s="91"/>
      <c r="F2" s="91"/>
      <c r="G2" s="92">
        <v>1</v>
      </c>
      <c r="H2" s="403" t="s">
        <v>122</v>
      </c>
      <c r="I2" s="403"/>
      <c r="J2" s="93">
        <v>2</v>
      </c>
    </row>
    <row r="3" spans="1:10" ht="12.75" x14ac:dyDescent="0.2">
      <c r="A3" s="89"/>
      <c r="B3" s="91"/>
      <c r="C3" s="91"/>
      <c r="D3" s="91"/>
      <c r="E3" s="91"/>
      <c r="F3" s="91"/>
      <c r="G3" s="91"/>
      <c r="H3" s="91"/>
      <c r="I3" s="91"/>
      <c r="J3" s="94"/>
    </row>
    <row r="4" spans="1:10" ht="12.75" x14ac:dyDescent="0.2">
      <c r="A4" s="89" t="s">
        <v>123</v>
      </c>
      <c r="B4" s="91"/>
      <c r="C4" s="95" t="s">
        <v>115</v>
      </c>
      <c r="D4" s="95"/>
      <c r="E4" s="91"/>
      <c r="F4" s="91"/>
      <c r="G4" s="91"/>
      <c r="H4" s="91"/>
      <c r="I4" s="91"/>
      <c r="J4" s="94"/>
    </row>
    <row r="5" spans="1:10" ht="12.75" x14ac:dyDescent="0.2">
      <c r="A5" s="96" t="s">
        <v>124</v>
      </c>
      <c r="B5" s="97"/>
      <c r="C5" s="97"/>
      <c r="D5" s="97"/>
      <c r="E5" s="97"/>
      <c r="F5" s="97"/>
      <c r="G5" s="97"/>
      <c r="H5" s="97"/>
      <c r="I5" s="97"/>
      <c r="J5" s="98"/>
    </row>
    <row r="6" spans="1:10" ht="12.75" x14ac:dyDescent="0.2">
      <c r="A6" s="89"/>
      <c r="B6" s="91"/>
      <c r="C6" s="91"/>
      <c r="D6" s="91"/>
      <c r="E6" s="91"/>
      <c r="F6" s="91"/>
      <c r="G6" s="91"/>
      <c r="H6" s="91"/>
      <c r="I6" s="91"/>
      <c r="J6" s="94"/>
    </row>
    <row r="7" spans="1:10" ht="12.75" x14ac:dyDescent="0.2">
      <c r="A7" s="89"/>
      <c r="B7" s="91"/>
      <c r="C7" s="403" t="s">
        <v>325</v>
      </c>
      <c r="D7" s="403"/>
      <c r="E7" s="403"/>
      <c r="F7" s="403"/>
      <c r="G7" s="403"/>
      <c r="H7" s="403"/>
      <c r="I7" s="91"/>
      <c r="J7" s="94"/>
    </row>
    <row r="8" spans="1:10" ht="12.75" x14ac:dyDescent="0.2">
      <c r="A8" s="89"/>
      <c r="B8" s="91" t="s">
        <v>326</v>
      </c>
      <c r="C8" s="91"/>
      <c r="D8" s="91"/>
      <c r="E8" s="91"/>
      <c r="F8" s="91"/>
      <c r="G8" s="91"/>
      <c r="H8" s="91"/>
      <c r="I8" s="91"/>
      <c r="J8" s="94"/>
    </row>
    <row r="9" spans="1:10" ht="12.75" x14ac:dyDescent="0.2">
      <c r="A9" s="89"/>
      <c r="B9" s="91" t="s">
        <v>327</v>
      </c>
      <c r="C9" s="91"/>
      <c r="D9" s="91"/>
      <c r="E9" s="91"/>
      <c r="F9" s="91"/>
      <c r="G9" s="91"/>
      <c r="H9" s="91"/>
      <c r="I9" s="91"/>
      <c r="J9" s="94"/>
    </row>
    <row r="10" spans="1:10" ht="12.75" x14ac:dyDescent="0.2">
      <c r="A10" s="89"/>
      <c r="B10" s="91" t="s">
        <v>328</v>
      </c>
      <c r="C10" s="91"/>
      <c r="D10" s="91"/>
      <c r="E10" s="91"/>
      <c r="F10" s="91"/>
      <c r="G10" s="91"/>
      <c r="H10" s="91"/>
      <c r="I10" s="91"/>
      <c r="J10" s="94"/>
    </row>
    <row r="11" spans="1:10" ht="12.75" x14ac:dyDescent="0.2">
      <c r="A11" s="89"/>
      <c r="B11" s="99" t="s">
        <v>329</v>
      </c>
      <c r="C11" s="91"/>
      <c r="D11" s="91"/>
      <c r="E11" s="91"/>
      <c r="F11" s="91"/>
      <c r="G11" s="91"/>
      <c r="H11" s="91"/>
      <c r="I11" s="91"/>
      <c r="J11" s="94"/>
    </row>
    <row r="12" spans="1:10" ht="12.75" x14ac:dyDescent="0.2">
      <c r="A12" s="89"/>
      <c r="B12" s="91"/>
      <c r="C12" s="91"/>
      <c r="D12" s="91"/>
      <c r="E12" s="91"/>
      <c r="F12" s="91"/>
      <c r="G12" s="91"/>
      <c r="H12" s="91"/>
      <c r="I12" s="91"/>
      <c r="J12" s="94"/>
    </row>
    <row r="13" spans="1:10" ht="12.75" x14ac:dyDescent="0.2">
      <c r="A13" s="89"/>
      <c r="B13" s="100" t="s">
        <v>330</v>
      </c>
      <c r="C13" s="101" t="s">
        <v>331</v>
      </c>
      <c r="D13" s="91"/>
      <c r="E13" s="100" t="s">
        <v>330</v>
      </c>
      <c r="F13" s="101" t="s">
        <v>331</v>
      </c>
      <c r="G13" s="91"/>
      <c r="H13" s="100" t="s">
        <v>330</v>
      </c>
      <c r="I13" s="101" t="s">
        <v>331</v>
      </c>
      <c r="J13" s="94"/>
    </row>
    <row r="14" spans="1:10" ht="12.75" x14ac:dyDescent="0.2">
      <c r="A14" s="89"/>
      <c r="B14" s="102" t="s">
        <v>332</v>
      </c>
      <c r="C14" s="103" t="s">
        <v>333</v>
      </c>
      <c r="D14" s="91"/>
      <c r="E14" s="102" t="s">
        <v>332</v>
      </c>
      <c r="F14" s="103" t="s">
        <v>333</v>
      </c>
      <c r="G14" s="91"/>
      <c r="H14" s="102" t="s">
        <v>332</v>
      </c>
      <c r="I14" s="103" t="s">
        <v>333</v>
      </c>
      <c r="J14" s="94"/>
    </row>
    <row r="15" spans="1:10" ht="12.75" x14ac:dyDescent="0.2">
      <c r="A15" s="89"/>
      <c r="B15" s="104" t="s">
        <v>334</v>
      </c>
      <c r="C15" s="104">
        <v>1</v>
      </c>
      <c r="D15" s="91"/>
      <c r="E15" s="104">
        <v>18</v>
      </c>
      <c r="F15" s="104">
        <v>2</v>
      </c>
      <c r="G15" s="91"/>
      <c r="H15" s="104">
        <v>35</v>
      </c>
      <c r="I15" s="104">
        <v>2</v>
      </c>
      <c r="J15" s="94"/>
    </row>
    <row r="16" spans="1:10" ht="12.75" x14ac:dyDescent="0.2">
      <c r="A16" s="89"/>
      <c r="B16" s="104" t="s">
        <v>335</v>
      </c>
      <c r="C16" s="104">
        <v>2</v>
      </c>
      <c r="D16" s="91"/>
      <c r="E16" s="104">
        <v>19</v>
      </c>
      <c r="F16" s="104">
        <v>1</v>
      </c>
      <c r="G16" s="91"/>
      <c r="H16" s="104">
        <v>36</v>
      </c>
      <c r="I16" s="104">
        <v>2</v>
      </c>
      <c r="J16" s="94"/>
    </row>
    <row r="17" spans="1:10" ht="12.75" x14ac:dyDescent="0.2">
      <c r="A17" s="89"/>
      <c r="B17" s="104">
        <v>3</v>
      </c>
      <c r="C17" s="104">
        <v>0</v>
      </c>
      <c r="D17" s="91"/>
      <c r="E17" s="104">
        <v>20</v>
      </c>
      <c r="F17" s="104">
        <v>0</v>
      </c>
      <c r="G17" s="91"/>
      <c r="H17" s="104">
        <v>37</v>
      </c>
      <c r="I17" s="104">
        <v>2</v>
      </c>
      <c r="J17" s="94"/>
    </row>
    <row r="18" spans="1:10" ht="12.75" x14ac:dyDescent="0.2">
      <c r="A18" s="89"/>
      <c r="B18" s="104">
        <f t="shared" ref="B18:B26" si="0">+B17+1</f>
        <v>4</v>
      </c>
      <c r="C18" s="104">
        <v>0</v>
      </c>
      <c r="D18" s="91"/>
      <c r="E18" s="104">
        <v>21</v>
      </c>
      <c r="F18" s="104">
        <v>1</v>
      </c>
      <c r="G18" s="91"/>
      <c r="H18" s="104">
        <v>38</v>
      </c>
      <c r="I18" s="104">
        <v>2</v>
      </c>
      <c r="J18" s="94"/>
    </row>
    <row r="19" spans="1:10" ht="12.75" x14ac:dyDescent="0.2">
      <c r="A19" s="89"/>
      <c r="B19" s="104">
        <f t="shared" si="0"/>
        <v>5</v>
      </c>
      <c r="C19" s="104">
        <v>0</v>
      </c>
      <c r="D19" s="91"/>
      <c r="E19" s="104">
        <v>22</v>
      </c>
      <c r="F19" s="104">
        <v>1</v>
      </c>
      <c r="G19" s="91"/>
      <c r="H19" s="104">
        <v>39</v>
      </c>
      <c r="I19" s="104">
        <v>1</v>
      </c>
      <c r="J19" s="94"/>
    </row>
    <row r="20" spans="1:10" ht="12.75" x14ac:dyDescent="0.2">
      <c r="A20" s="89"/>
      <c r="B20" s="104">
        <f t="shared" si="0"/>
        <v>6</v>
      </c>
      <c r="C20" s="104">
        <v>0</v>
      </c>
      <c r="D20" s="91"/>
      <c r="E20" s="104">
        <v>23</v>
      </c>
      <c r="F20" s="104">
        <v>2</v>
      </c>
      <c r="G20" s="91"/>
      <c r="H20" s="104">
        <v>40</v>
      </c>
      <c r="I20" s="104">
        <v>1</v>
      </c>
      <c r="J20" s="94"/>
    </row>
    <row r="21" spans="1:10" ht="12.75" x14ac:dyDescent="0.2">
      <c r="A21" s="89"/>
      <c r="B21" s="104">
        <f t="shared" si="0"/>
        <v>7</v>
      </c>
      <c r="C21" s="104">
        <v>0</v>
      </c>
      <c r="D21" s="91"/>
      <c r="E21" s="104">
        <v>24</v>
      </c>
      <c r="F21" s="104">
        <v>2</v>
      </c>
      <c r="G21" s="91"/>
      <c r="H21" s="104">
        <v>41</v>
      </c>
      <c r="I21" s="104">
        <v>0</v>
      </c>
      <c r="J21" s="94"/>
    </row>
    <row r="22" spans="1:10" ht="12.75" x14ac:dyDescent="0.2">
      <c r="A22" s="89"/>
      <c r="B22" s="104">
        <f t="shared" si="0"/>
        <v>8</v>
      </c>
      <c r="C22" s="104">
        <v>0</v>
      </c>
      <c r="D22" s="91"/>
      <c r="E22" s="104">
        <v>25</v>
      </c>
      <c r="F22" s="104">
        <v>0</v>
      </c>
      <c r="G22" s="91"/>
      <c r="H22" s="104"/>
      <c r="I22" s="104"/>
      <c r="J22" s="94"/>
    </row>
    <row r="23" spans="1:10" ht="12.75" x14ac:dyDescent="0.2">
      <c r="A23" s="89"/>
      <c r="B23" s="104">
        <f t="shared" si="0"/>
        <v>9</v>
      </c>
      <c r="C23" s="104">
        <v>0</v>
      </c>
      <c r="D23" s="91"/>
      <c r="E23" s="104">
        <v>26</v>
      </c>
      <c r="F23" s="104">
        <v>0</v>
      </c>
      <c r="G23" s="91"/>
      <c r="H23" s="104"/>
      <c r="I23" s="104"/>
      <c r="J23" s="94"/>
    </row>
    <row r="24" spans="1:10" ht="12.75" x14ac:dyDescent="0.2">
      <c r="A24" s="89"/>
      <c r="B24" s="104">
        <f t="shared" si="0"/>
        <v>10</v>
      </c>
      <c r="C24" s="104">
        <v>0</v>
      </c>
      <c r="D24" s="91"/>
      <c r="E24" s="104">
        <v>27</v>
      </c>
      <c r="F24" s="104">
        <v>2</v>
      </c>
      <c r="G24" s="91"/>
      <c r="H24" s="104"/>
      <c r="I24" s="104"/>
      <c r="J24" s="94"/>
    </row>
    <row r="25" spans="1:10" ht="12.75" x14ac:dyDescent="0.2">
      <c r="A25" s="89"/>
      <c r="B25" s="104">
        <f t="shared" si="0"/>
        <v>11</v>
      </c>
      <c r="C25" s="104">
        <v>0</v>
      </c>
      <c r="D25" s="91"/>
      <c r="E25" s="104">
        <v>28</v>
      </c>
      <c r="F25" s="104">
        <v>2</v>
      </c>
      <c r="G25" s="91"/>
      <c r="H25" s="104" t="s">
        <v>160</v>
      </c>
      <c r="I25" s="104" t="s">
        <v>160</v>
      </c>
      <c r="J25" s="94"/>
    </row>
    <row r="26" spans="1:10" ht="12.75" x14ac:dyDescent="0.2">
      <c r="A26" s="89"/>
      <c r="B26" s="104">
        <f t="shared" si="0"/>
        <v>12</v>
      </c>
      <c r="C26" s="104">
        <v>0</v>
      </c>
      <c r="D26" s="91"/>
      <c r="E26" s="104">
        <v>29</v>
      </c>
      <c r="F26" s="104">
        <v>1</v>
      </c>
      <c r="G26" s="91"/>
      <c r="H26" s="104" t="s">
        <v>160</v>
      </c>
      <c r="I26" s="104" t="s">
        <v>160</v>
      </c>
      <c r="J26" s="94"/>
    </row>
    <row r="27" spans="1:10" ht="12.75" x14ac:dyDescent="0.2">
      <c r="A27" s="89"/>
      <c r="B27" s="104">
        <v>13</v>
      </c>
      <c r="C27" s="104">
        <v>0</v>
      </c>
      <c r="D27" s="91"/>
      <c r="E27" s="104">
        <v>30</v>
      </c>
      <c r="F27" s="104">
        <v>0</v>
      </c>
      <c r="G27" s="91"/>
      <c r="H27" s="104" t="s">
        <v>160</v>
      </c>
      <c r="I27" s="104" t="s">
        <v>160</v>
      </c>
      <c r="J27" s="94"/>
    </row>
    <row r="28" spans="1:10" ht="12.75" x14ac:dyDescent="0.2">
      <c r="A28" s="89"/>
      <c r="B28" s="104">
        <v>14</v>
      </c>
      <c r="C28" s="104">
        <v>0</v>
      </c>
      <c r="D28" s="91"/>
      <c r="E28" s="104">
        <v>31</v>
      </c>
      <c r="F28" s="104">
        <v>1</v>
      </c>
      <c r="G28" s="91"/>
      <c r="H28" s="104"/>
      <c r="I28" s="104"/>
      <c r="J28" s="94"/>
    </row>
    <row r="29" spans="1:10" ht="12.75" x14ac:dyDescent="0.2">
      <c r="A29" s="89"/>
      <c r="B29" s="104">
        <v>15</v>
      </c>
      <c r="C29" s="104">
        <v>0</v>
      </c>
      <c r="D29" s="91"/>
      <c r="E29" s="104">
        <v>32</v>
      </c>
      <c r="F29" s="104">
        <v>2</v>
      </c>
      <c r="G29" s="91"/>
      <c r="H29" s="104"/>
      <c r="I29" s="104"/>
      <c r="J29" s="94"/>
    </row>
    <row r="30" spans="1:10" ht="12.75" x14ac:dyDescent="0.2">
      <c r="A30" s="89"/>
      <c r="B30" s="104">
        <v>16</v>
      </c>
      <c r="C30" s="104">
        <v>1</v>
      </c>
      <c r="D30" s="91"/>
      <c r="E30" s="104">
        <v>33</v>
      </c>
      <c r="F30" s="104">
        <v>1</v>
      </c>
      <c r="G30" s="91"/>
      <c r="H30" s="105"/>
      <c r="I30" s="105"/>
      <c r="J30" s="94"/>
    </row>
    <row r="31" spans="1:10" ht="12.75" x14ac:dyDescent="0.2">
      <c r="A31" s="89"/>
      <c r="B31" s="104">
        <v>17</v>
      </c>
      <c r="C31" s="104">
        <v>1</v>
      </c>
      <c r="D31" s="91"/>
      <c r="E31" s="104">
        <v>34</v>
      </c>
      <c r="F31" s="104">
        <v>2</v>
      </c>
      <c r="G31" s="91"/>
      <c r="H31" s="105"/>
      <c r="I31" s="105"/>
      <c r="J31" s="94"/>
    </row>
    <row r="32" spans="1:10" ht="12.75" x14ac:dyDescent="0.2">
      <c r="A32" s="89"/>
      <c r="B32" s="106"/>
      <c r="C32" s="105"/>
      <c r="D32" s="91"/>
      <c r="E32" s="106"/>
      <c r="F32" s="105"/>
      <c r="G32" s="91"/>
      <c r="H32" s="105"/>
      <c r="I32" s="105"/>
      <c r="J32" s="94"/>
    </row>
    <row r="33" spans="1:10" ht="12.75" x14ac:dyDescent="0.2">
      <c r="A33" s="89"/>
      <c r="B33" s="105"/>
      <c r="C33" s="105"/>
      <c r="D33" s="91"/>
      <c r="E33" s="105"/>
      <c r="F33" s="105"/>
      <c r="G33" s="91"/>
      <c r="H33" s="105"/>
      <c r="I33" s="105"/>
      <c r="J33" s="94"/>
    </row>
    <row r="34" spans="1:10" ht="12.75" x14ac:dyDescent="0.2">
      <c r="A34" s="89"/>
      <c r="B34" s="105"/>
      <c r="C34" s="105"/>
      <c r="D34" s="91"/>
      <c r="E34" s="105"/>
      <c r="F34" s="105"/>
      <c r="G34" s="91"/>
      <c r="H34" s="105"/>
      <c r="I34" s="105"/>
      <c r="J34" s="94"/>
    </row>
    <row r="35" spans="1:10" ht="12.75" x14ac:dyDescent="0.2">
      <c r="A35" s="89"/>
      <c r="B35" s="105"/>
      <c r="C35" s="105"/>
      <c r="D35" s="91"/>
      <c r="E35" s="105"/>
      <c r="F35" s="105"/>
      <c r="G35" s="91"/>
      <c r="H35" s="105"/>
      <c r="I35" s="105"/>
      <c r="J35" s="94"/>
    </row>
    <row r="36" spans="1:10" ht="12.75" x14ac:dyDescent="0.2">
      <c r="A36" s="89"/>
      <c r="B36" s="105"/>
      <c r="C36" s="105"/>
      <c r="D36" s="91"/>
      <c r="E36" s="105"/>
      <c r="F36" s="105"/>
      <c r="G36" s="91"/>
      <c r="H36" s="105"/>
      <c r="I36" s="105"/>
      <c r="J36" s="94"/>
    </row>
    <row r="37" spans="1:10" ht="12.75" x14ac:dyDescent="0.2">
      <c r="A37" s="89"/>
      <c r="B37" s="105"/>
      <c r="C37" s="105"/>
      <c r="D37" s="91"/>
      <c r="E37" s="105"/>
      <c r="F37" s="105"/>
      <c r="G37" s="91"/>
      <c r="H37" s="105"/>
      <c r="I37" s="105"/>
      <c r="J37" s="94"/>
    </row>
    <row r="38" spans="1:10" ht="12.75" x14ac:dyDescent="0.2">
      <c r="A38" s="89"/>
      <c r="B38" s="106"/>
      <c r="C38" s="105"/>
      <c r="D38" s="91"/>
      <c r="E38" s="105"/>
      <c r="F38" s="105"/>
      <c r="G38" s="91"/>
      <c r="H38" s="105"/>
      <c r="I38" s="105"/>
      <c r="J38" s="94"/>
    </row>
    <row r="39" spans="1:10" ht="12.75" x14ac:dyDescent="0.2">
      <c r="A39" s="89"/>
      <c r="B39" s="105"/>
      <c r="C39" s="105"/>
      <c r="D39" s="91"/>
      <c r="E39" s="105"/>
      <c r="F39" s="105"/>
      <c r="G39" s="91"/>
      <c r="H39" s="105"/>
      <c r="I39" s="105"/>
      <c r="J39" s="94"/>
    </row>
    <row r="40" spans="1:10" ht="12.75" x14ac:dyDescent="0.2">
      <c r="A40" s="89"/>
      <c r="B40" s="106"/>
      <c r="C40" s="105"/>
      <c r="D40" s="91"/>
      <c r="E40" s="105"/>
      <c r="F40" s="105"/>
      <c r="G40" s="91"/>
      <c r="H40" s="91"/>
      <c r="I40" s="91"/>
      <c r="J40" s="94"/>
    </row>
    <row r="41" spans="1:10" ht="12.75" x14ac:dyDescent="0.2">
      <c r="A41" s="89"/>
      <c r="B41" s="91"/>
      <c r="C41" s="91"/>
      <c r="D41" s="91"/>
      <c r="E41" s="91"/>
      <c r="F41" s="91"/>
      <c r="G41" s="91"/>
      <c r="H41" s="91"/>
      <c r="I41" s="91"/>
      <c r="J41" s="94"/>
    </row>
    <row r="42" spans="1:10" ht="12.75" x14ac:dyDescent="0.2">
      <c r="A42" s="89"/>
      <c r="B42" s="91"/>
      <c r="C42" s="91"/>
      <c r="D42" s="91"/>
      <c r="E42" s="91"/>
      <c r="F42" s="91"/>
      <c r="G42" s="91"/>
      <c r="H42" s="91"/>
      <c r="I42" s="91"/>
      <c r="J42" s="94"/>
    </row>
    <row r="43" spans="1:10" ht="12.75" x14ac:dyDescent="0.2">
      <c r="A43" s="89"/>
      <c r="B43" s="91"/>
      <c r="C43" s="91"/>
      <c r="D43" s="404" t="s">
        <v>336</v>
      </c>
      <c r="E43" s="404"/>
      <c r="F43" s="404"/>
      <c r="G43" s="404"/>
      <c r="H43" s="91"/>
      <c r="I43" s="91"/>
      <c r="J43" s="94"/>
    </row>
    <row r="44" spans="1:10" ht="12.75" x14ac:dyDescent="0.2">
      <c r="A44" s="89"/>
      <c r="B44" s="91"/>
      <c r="C44" s="91"/>
      <c r="D44" s="91"/>
      <c r="E44" s="91"/>
      <c r="F44" s="91"/>
      <c r="G44" s="91"/>
      <c r="H44" s="91"/>
      <c r="I44" s="91"/>
      <c r="J44" s="94"/>
    </row>
    <row r="45" spans="1:10" ht="12.75" x14ac:dyDescent="0.2">
      <c r="A45" s="89"/>
      <c r="B45" s="91"/>
      <c r="C45" s="91"/>
      <c r="D45" s="91"/>
      <c r="E45" s="95" t="s">
        <v>337</v>
      </c>
      <c r="G45" s="95"/>
      <c r="H45" s="95" t="s">
        <v>338</v>
      </c>
      <c r="I45" s="95"/>
      <c r="J45" s="94"/>
    </row>
    <row r="46" spans="1:10" ht="12.75" x14ac:dyDescent="0.2">
      <c r="A46" s="89"/>
      <c r="B46" s="91"/>
      <c r="C46" s="91"/>
      <c r="D46" s="91"/>
      <c r="E46" s="91"/>
      <c r="F46" s="107"/>
      <c r="G46" s="91"/>
      <c r="H46" s="236"/>
      <c r="I46" s="91"/>
      <c r="J46" s="94"/>
    </row>
    <row r="47" spans="1:10" ht="12.75" x14ac:dyDescent="0.2">
      <c r="A47" s="89"/>
      <c r="B47" s="91"/>
      <c r="C47" s="91"/>
      <c r="D47" s="91"/>
      <c r="E47" s="91"/>
      <c r="F47" s="236"/>
      <c r="G47" s="91"/>
      <c r="H47" s="91"/>
      <c r="I47" s="91"/>
      <c r="J47" s="94"/>
    </row>
    <row r="48" spans="1:10" ht="12.75" x14ac:dyDescent="0.2">
      <c r="A48" s="89"/>
      <c r="B48" s="91"/>
      <c r="C48" s="91"/>
      <c r="D48" s="91"/>
      <c r="E48" s="91"/>
      <c r="F48" s="91"/>
      <c r="G48" s="91"/>
      <c r="H48" s="91"/>
      <c r="I48" s="91"/>
      <c r="J48" s="94"/>
    </row>
    <row r="49" spans="1:10" ht="12.75" x14ac:dyDescent="0.2">
      <c r="A49" s="89"/>
      <c r="B49" s="91"/>
      <c r="C49" s="91"/>
      <c r="D49" s="91"/>
      <c r="E49" s="91"/>
      <c r="F49" s="91"/>
      <c r="G49" s="91"/>
      <c r="H49" s="91"/>
      <c r="I49" s="91"/>
      <c r="J49" s="94"/>
    </row>
    <row r="50" spans="1:10" ht="12.75" x14ac:dyDescent="0.2">
      <c r="A50" s="89"/>
      <c r="B50" s="91"/>
      <c r="C50" s="91"/>
      <c r="D50" s="91"/>
      <c r="E50" s="91"/>
      <c r="F50" s="91"/>
      <c r="G50" s="91"/>
      <c r="H50" s="91"/>
      <c r="I50" s="91"/>
      <c r="J50" s="94"/>
    </row>
    <row r="51" spans="1:10" ht="12.75" x14ac:dyDescent="0.2">
      <c r="A51" s="96"/>
      <c r="B51" s="97"/>
      <c r="C51" s="97"/>
      <c r="D51" s="97"/>
      <c r="E51" s="97"/>
      <c r="F51" s="97"/>
      <c r="G51" s="97"/>
      <c r="H51" s="97"/>
      <c r="I51" s="97"/>
      <c r="J51" s="98"/>
    </row>
    <row r="52" spans="1:10" ht="12.75" x14ac:dyDescent="0.2">
      <c r="A52" s="89" t="s">
        <v>116</v>
      </c>
      <c r="B52" s="108" t="s">
        <v>405</v>
      </c>
      <c r="C52" s="91"/>
      <c r="D52" s="91"/>
      <c r="E52" s="91"/>
      <c r="F52" s="91"/>
      <c r="G52" s="91"/>
      <c r="H52" s="91"/>
      <c r="I52" s="91"/>
      <c r="J52" s="94"/>
    </row>
    <row r="53" spans="1:10" ht="12.75" x14ac:dyDescent="0.2">
      <c r="A53" s="89"/>
      <c r="B53" s="91"/>
      <c r="C53" s="91"/>
      <c r="D53" s="91"/>
      <c r="E53" s="91"/>
      <c r="F53" s="91"/>
      <c r="G53" s="91"/>
      <c r="H53" s="91"/>
      <c r="I53" s="91"/>
      <c r="J53" s="94"/>
    </row>
    <row r="54" spans="1:10" ht="12.75" x14ac:dyDescent="0.2">
      <c r="A54" s="96" t="s">
        <v>117</v>
      </c>
      <c r="B54" s="109">
        <v>42951</v>
      </c>
      <c r="C54" s="110"/>
      <c r="D54" s="97"/>
      <c r="E54" s="97"/>
      <c r="F54" s="97"/>
      <c r="G54" s="97"/>
      <c r="H54" s="97" t="s">
        <v>339</v>
      </c>
      <c r="I54" s="97"/>
      <c r="J54" s="111">
        <v>43009</v>
      </c>
    </row>
    <row r="55" spans="1:10" ht="12.75" x14ac:dyDescent="0.2">
      <c r="A55" s="405" t="s">
        <v>119</v>
      </c>
      <c r="B55" s="406"/>
      <c r="C55" s="406"/>
      <c r="D55" s="406"/>
      <c r="E55" s="406"/>
      <c r="F55" s="406"/>
      <c r="G55" s="406"/>
      <c r="H55" s="406"/>
      <c r="I55" s="406"/>
      <c r="J55" s="407"/>
    </row>
    <row r="56" spans="1:10" ht="12.75" x14ac:dyDescent="0.2">
      <c r="A56" s="89"/>
      <c r="B56" s="91"/>
      <c r="C56" s="91"/>
      <c r="D56" s="91"/>
      <c r="E56" s="91"/>
      <c r="F56" s="91"/>
      <c r="G56" s="91"/>
      <c r="H56" s="91"/>
      <c r="I56" s="91"/>
      <c r="J56" s="94"/>
    </row>
    <row r="57" spans="1:10" ht="12.75" x14ac:dyDescent="0.2">
      <c r="A57" s="89" t="s">
        <v>340</v>
      </c>
      <c r="B57" s="91"/>
      <c r="C57" s="91"/>
      <c r="D57" s="91"/>
      <c r="E57" s="91"/>
      <c r="F57" s="91"/>
      <c r="G57" s="91"/>
      <c r="H57" s="91"/>
      <c r="I57" s="91"/>
      <c r="J57" s="94"/>
    </row>
    <row r="58" spans="1:10" ht="12.75" x14ac:dyDescent="0.2">
      <c r="A58" s="96"/>
      <c r="B58" s="97"/>
      <c r="C58" s="97"/>
      <c r="D58" s="97"/>
      <c r="E58" s="97"/>
      <c r="F58" s="97"/>
      <c r="G58" s="97"/>
      <c r="H58" s="97"/>
      <c r="I58" s="97"/>
      <c r="J58" s="98"/>
    </row>
  </sheetData>
  <mergeCells count="4">
    <mergeCell ref="H2:I2"/>
    <mergeCell ref="C7:H7"/>
    <mergeCell ref="D43:G43"/>
    <mergeCell ref="A55:J55"/>
  </mergeCells>
  <printOptions horizontalCentered="1" verticalCentered="1"/>
  <pageMargins left="0.7" right="0.7" top="0.75" bottom="0.75" header="0.3" footer="0.3"/>
  <pageSetup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zoomScaleNormal="100" workbookViewId="0">
      <selection activeCell="K30" sqref="K30"/>
    </sheetView>
  </sheetViews>
  <sheetFormatPr defaultRowHeight="12" x14ac:dyDescent="0.2"/>
  <cols>
    <col min="1" max="1" width="15.28515625" style="139" customWidth="1"/>
    <col min="2" max="2" width="18" style="139" customWidth="1"/>
    <col min="3" max="5" width="9.140625" style="139"/>
    <col min="6" max="6" width="4" style="139" customWidth="1"/>
    <col min="7" max="9" width="9.140625" style="139"/>
    <col min="10" max="10" width="17.28515625" style="139" customWidth="1"/>
    <col min="11" max="11" width="3.42578125" style="139" customWidth="1"/>
    <col min="12" max="16384" width="9.140625" style="139"/>
  </cols>
  <sheetData>
    <row r="1" spans="1:10" x14ac:dyDescent="0.2">
      <c r="A1" s="314"/>
      <c r="B1" s="313"/>
      <c r="C1" s="313"/>
      <c r="D1" s="313"/>
      <c r="E1" s="313"/>
      <c r="F1" s="313"/>
      <c r="G1" s="313"/>
      <c r="H1" s="313"/>
      <c r="I1" s="313"/>
      <c r="J1" s="288"/>
    </row>
    <row r="2" spans="1:10" x14ac:dyDescent="0.2">
      <c r="A2" s="121" t="s">
        <v>121</v>
      </c>
      <c r="B2" s="312">
        <v>11</v>
      </c>
      <c r="C2" s="122"/>
      <c r="D2" s="122"/>
      <c r="E2" s="122"/>
      <c r="F2" s="122"/>
      <c r="G2" s="128">
        <v>2</v>
      </c>
      <c r="H2" s="445" t="s">
        <v>122</v>
      </c>
      <c r="I2" s="445"/>
      <c r="J2" s="311">
        <v>27</v>
      </c>
    </row>
    <row r="3" spans="1:10" x14ac:dyDescent="0.2">
      <c r="A3" s="121"/>
      <c r="B3" s="122"/>
      <c r="C3" s="122"/>
      <c r="D3" s="122"/>
      <c r="E3" s="122"/>
      <c r="F3" s="122"/>
      <c r="G3" s="122"/>
      <c r="H3" s="122"/>
      <c r="I3" s="122"/>
      <c r="J3" s="281"/>
    </row>
    <row r="4" spans="1:10" x14ac:dyDescent="0.2">
      <c r="A4" s="121" t="s">
        <v>123</v>
      </c>
      <c r="B4" s="122"/>
      <c r="C4" s="310" t="s">
        <v>115</v>
      </c>
      <c r="D4" s="122"/>
      <c r="E4" s="122"/>
      <c r="F4" s="122"/>
      <c r="G4" s="122"/>
      <c r="H4" s="122"/>
      <c r="I4" s="122"/>
      <c r="J4" s="281"/>
    </row>
    <row r="5" spans="1:10" x14ac:dyDescent="0.2">
      <c r="A5" s="280" t="s">
        <v>124</v>
      </c>
      <c r="B5" s="123"/>
      <c r="C5" s="123"/>
      <c r="D5" s="123"/>
      <c r="E5" s="123"/>
      <c r="F5" s="123"/>
      <c r="G5" s="123"/>
      <c r="H5" s="123"/>
      <c r="I5" s="123"/>
      <c r="J5" s="126"/>
    </row>
    <row r="6" spans="1:10" x14ac:dyDescent="0.2">
      <c r="A6" s="121"/>
      <c r="B6" s="122"/>
      <c r="C6" s="122"/>
      <c r="D6" s="122"/>
      <c r="E6" s="122"/>
      <c r="F6" s="122"/>
      <c r="G6" s="122"/>
      <c r="H6" s="122"/>
      <c r="I6" s="122"/>
      <c r="J6" s="281"/>
    </row>
    <row r="7" spans="1:10" x14ac:dyDescent="0.2">
      <c r="A7" s="449" t="s">
        <v>216</v>
      </c>
      <c r="B7" s="450"/>
      <c r="C7" s="450"/>
      <c r="D7" s="450"/>
      <c r="E7" s="450"/>
      <c r="F7" s="450"/>
      <c r="G7" s="450"/>
      <c r="H7" s="450"/>
      <c r="I7" s="450"/>
      <c r="J7" s="290"/>
    </row>
    <row r="8" spans="1:10" x14ac:dyDescent="0.2">
      <c r="A8" s="121"/>
      <c r="B8" s="122"/>
      <c r="C8" s="122"/>
      <c r="D8" s="122"/>
      <c r="E8" s="122"/>
      <c r="F8" s="122"/>
      <c r="G8" s="122"/>
      <c r="H8" s="122"/>
      <c r="I8" s="122"/>
      <c r="J8" s="281"/>
    </row>
    <row r="9" spans="1:10" x14ac:dyDescent="0.2">
      <c r="A9" s="121" t="s">
        <v>217</v>
      </c>
      <c r="B9" s="122"/>
      <c r="C9" s="122"/>
      <c r="D9" s="122"/>
      <c r="E9" s="122"/>
      <c r="F9" s="122"/>
      <c r="G9" s="122"/>
      <c r="H9" s="122"/>
      <c r="I9" s="122"/>
      <c r="J9" s="281"/>
    </row>
    <row r="10" spans="1:10" x14ac:dyDescent="0.2">
      <c r="A10" s="121"/>
      <c r="B10" s="122"/>
      <c r="C10" s="122"/>
      <c r="D10" s="122"/>
      <c r="E10" s="122"/>
      <c r="F10" s="122"/>
      <c r="G10" s="122"/>
      <c r="H10" s="122"/>
      <c r="I10" s="122"/>
      <c r="J10" s="281"/>
    </row>
    <row r="11" spans="1:10" x14ac:dyDescent="0.2">
      <c r="A11" s="309"/>
      <c r="B11" s="307" t="s">
        <v>107</v>
      </c>
      <c r="C11" s="308" t="s">
        <v>108</v>
      </c>
      <c r="D11" s="308" t="s">
        <v>109</v>
      </c>
      <c r="E11" s="308" t="s">
        <v>110</v>
      </c>
      <c r="F11" s="307" t="s">
        <v>219</v>
      </c>
      <c r="G11" s="306" t="s">
        <v>221</v>
      </c>
      <c r="H11" s="306" t="s">
        <v>221</v>
      </c>
      <c r="I11" s="306" t="s">
        <v>221</v>
      </c>
      <c r="J11" s="306" t="s">
        <v>221</v>
      </c>
    </row>
    <row r="12" spans="1:10" x14ac:dyDescent="0.2">
      <c r="A12" s="295" t="s">
        <v>171</v>
      </c>
      <c r="B12" s="295"/>
      <c r="C12" s="295"/>
      <c r="D12" s="295"/>
      <c r="E12" s="295"/>
      <c r="F12" s="295"/>
      <c r="G12" s="295"/>
      <c r="H12" s="295"/>
      <c r="I12" s="295"/>
      <c r="J12" s="295"/>
    </row>
    <row r="13" spans="1:10" x14ac:dyDescent="0.2">
      <c r="A13" s="293" t="s">
        <v>218</v>
      </c>
      <c r="B13" s="304">
        <v>1</v>
      </c>
      <c r="C13" s="304">
        <v>1</v>
      </c>
      <c r="D13" s="304">
        <v>1</v>
      </c>
      <c r="E13" s="304">
        <v>1</v>
      </c>
      <c r="F13" s="294"/>
      <c r="G13" s="293"/>
      <c r="H13" s="304"/>
      <c r="I13" s="294"/>
      <c r="J13" s="293"/>
    </row>
    <row r="14" spans="1:10" x14ac:dyDescent="0.2">
      <c r="A14" s="295" t="s">
        <v>174</v>
      </c>
      <c r="B14" s="303"/>
      <c r="C14" s="302"/>
      <c r="D14" s="303"/>
      <c r="E14" s="301"/>
      <c r="F14" s="305"/>
      <c r="G14" s="295"/>
      <c r="H14" s="299"/>
      <c r="I14" s="298"/>
      <c r="J14" s="295"/>
    </row>
    <row r="15" spans="1:10" x14ac:dyDescent="0.2">
      <c r="A15" s="293" t="s">
        <v>220</v>
      </c>
      <c r="B15" s="304" t="s">
        <v>43</v>
      </c>
      <c r="C15" s="301" t="s">
        <v>43</v>
      </c>
      <c r="D15" s="301" t="s">
        <v>43</v>
      </c>
      <c r="E15" s="301" t="s">
        <v>43</v>
      </c>
      <c r="F15" s="293"/>
      <c r="G15" s="293"/>
      <c r="H15" s="293"/>
      <c r="I15" s="293"/>
      <c r="J15" s="293"/>
    </row>
    <row r="16" spans="1:10" x14ac:dyDescent="0.2">
      <c r="A16" s="295" t="s">
        <v>222</v>
      </c>
      <c r="B16" s="303"/>
      <c r="C16" s="288"/>
      <c r="D16" s="295"/>
      <c r="E16" s="295"/>
      <c r="F16" s="295"/>
      <c r="G16" s="295"/>
      <c r="H16" s="295"/>
      <c r="I16" s="295"/>
      <c r="J16" s="295"/>
    </row>
    <row r="17" spans="1:13" x14ac:dyDescent="0.2">
      <c r="A17" s="293" t="s">
        <v>223</v>
      </c>
      <c r="B17" s="294" t="s">
        <v>41</v>
      </c>
      <c r="C17" s="294" t="s">
        <v>41</v>
      </c>
      <c r="D17" s="294" t="s">
        <v>41</v>
      </c>
      <c r="E17" s="294" t="s">
        <v>41</v>
      </c>
      <c r="F17" s="293"/>
      <c r="G17" s="293"/>
      <c r="H17" s="293"/>
      <c r="I17" s="293"/>
      <c r="J17" s="293"/>
    </row>
    <row r="18" spans="1:13" x14ac:dyDescent="0.2">
      <c r="A18" s="295" t="s">
        <v>224</v>
      </c>
      <c r="B18" s="302"/>
      <c r="C18" s="302"/>
      <c r="D18" s="302"/>
      <c r="E18" s="302"/>
      <c r="F18" s="298"/>
      <c r="G18" s="295"/>
      <c r="H18" s="299"/>
      <c r="I18" s="298"/>
      <c r="J18" s="295"/>
    </row>
    <row r="19" spans="1:13" x14ac:dyDescent="0.2">
      <c r="A19" s="293" t="s">
        <v>225</v>
      </c>
      <c r="B19" s="301" t="s">
        <v>41</v>
      </c>
      <c r="C19" s="301" t="s">
        <v>41</v>
      </c>
      <c r="D19" s="301" t="s">
        <v>41</v>
      </c>
      <c r="E19" s="301" t="s">
        <v>41</v>
      </c>
      <c r="F19" s="293"/>
      <c r="G19" s="293"/>
      <c r="H19" s="293"/>
      <c r="I19" s="293"/>
      <c r="J19" s="293"/>
    </row>
    <row r="20" spans="1:13" x14ac:dyDescent="0.2">
      <c r="A20" s="295" t="s">
        <v>224</v>
      </c>
      <c r="B20" s="298"/>
      <c r="C20" s="298"/>
      <c r="D20" s="298"/>
      <c r="E20" s="298"/>
      <c r="F20" s="295"/>
      <c r="G20" s="295"/>
      <c r="H20" s="295"/>
      <c r="I20" s="295"/>
      <c r="J20" s="295"/>
    </row>
    <row r="21" spans="1:13" x14ac:dyDescent="0.2">
      <c r="A21" s="293" t="s">
        <v>226</v>
      </c>
      <c r="B21" s="294" t="s">
        <v>41</v>
      </c>
      <c r="C21" s="294" t="s">
        <v>41</v>
      </c>
      <c r="D21" s="294" t="s">
        <v>41</v>
      </c>
      <c r="E21" s="294" t="s">
        <v>41</v>
      </c>
      <c r="F21" s="293"/>
      <c r="G21" s="293"/>
      <c r="H21" s="293"/>
      <c r="I21" s="293"/>
      <c r="J21" s="293"/>
    </row>
    <row r="22" spans="1:13" x14ac:dyDescent="0.2">
      <c r="A22" s="295" t="s">
        <v>227</v>
      </c>
      <c r="B22" s="300" t="s">
        <v>422</v>
      </c>
      <c r="C22" s="300" t="s">
        <v>423</v>
      </c>
      <c r="D22" s="300" t="s">
        <v>424</v>
      </c>
      <c r="E22" s="300" t="s">
        <v>425</v>
      </c>
      <c r="F22" s="298"/>
      <c r="G22" s="295"/>
      <c r="H22" s="299"/>
      <c r="I22" s="298"/>
      <c r="J22" s="295"/>
      <c r="M22" s="284"/>
    </row>
    <row r="23" spans="1:13" x14ac:dyDescent="0.2">
      <c r="A23" s="297" t="s">
        <v>228</v>
      </c>
      <c r="B23" s="294" t="s">
        <v>198</v>
      </c>
      <c r="C23" s="294" t="s">
        <v>198</v>
      </c>
      <c r="D23" s="294" t="s">
        <v>198</v>
      </c>
      <c r="E23" s="294" t="s">
        <v>198</v>
      </c>
      <c r="F23" s="293"/>
      <c r="G23" s="293"/>
      <c r="H23" s="293"/>
      <c r="I23" s="293"/>
      <c r="J23" s="293"/>
      <c r="M23" s="284"/>
    </row>
    <row r="24" spans="1:13" x14ac:dyDescent="0.2">
      <c r="A24" s="295" t="s">
        <v>229</v>
      </c>
      <c r="B24" s="296" t="s">
        <v>426</v>
      </c>
      <c r="C24" s="296" t="s">
        <v>427</v>
      </c>
      <c r="D24" s="296" t="s">
        <v>428</v>
      </c>
      <c r="E24" s="296" t="s">
        <v>429</v>
      </c>
      <c r="F24" s="295"/>
      <c r="G24" s="295"/>
      <c r="H24" s="295"/>
      <c r="I24" s="295"/>
      <c r="J24" s="295"/>
      <c r="M24" s="284"/>
    </row>
    <row r="25" spans="1:13" x14ac:dyDescent="0.2">
      <c r="A25" s="293" t="s">
        <v>223</v>
      </c>
      <c r="B25" s="294" t="s">
        <v>199</v>
      </c>
      <c r="C25" s="294" t="s">
        <v>199</v>
      </c>
      <c r="D25" s="294" t="s">
        <v>199</v>
      </c>
      <c r="E25" s="294" t="s">
        <v>199</v>
      </c>
      <c r="F25" s="293"/>
      <c r="G25" s="293"/>
      <c r="H25" s="293"/>
      <c r="I25" s="293"/>
      <c r="J25" s="293"/>
      <c r="M25" s="284"/>
    </row>
    <row r="26" spans="1:13" x14ac:dyDescent="0.2">
      <c r="A26" s="121"/>
      <c r="B26" s="122"/>
      <c r="C26" s="122"/>
      <c r="D26" s="122"/>
      <c r="E26" s="122"/>
      <c r="F26" s="122"/>
      <c r="G26" s="122"/>
      <c r="H26" s="122"/>
      <c r="I26" s="122"/>
      <c r="J26" s="281"/>
      <c r="M26" s="284"/>
    </row>
    <row r="27" spans="1:13" x14ac:dyDescent="0.2">
      <c r="A27" s="121" t="s">
        <v>230</v>
      </c>
      <c r="B27" s="122" t="s">
        <v>111</v>
      </c>
      <c r="C27" s="122"/>
      <c r="D27" s="122"/>
      <c r="E27" s="122"/>
      <c r="F27" s="122"/>
      <c r="G27" s="122"/>
      <c r="H27" s="122"/>
      <c r="I27" s="122"/>
      <c r="J27" s="281"/>
      <c r="M27" s="284"/>
    </row>
    <row r="28" spans="1:13" x14ac:dyDescent="0.2">
      <c r="A28" s="121"/>
      <c r="B28" s="233" t="s">
        <v>231</v>
      </c>
      <c r="C28" s="122"/>
      <c r="D28" s="122"/>
      <c r="E28" s="122"/>
      <c r="F28" s="122"/>
      <c r="G28" s="122"/>
      <c r="H28" s="122"/>
      <c r="I28" s="122"/>
      <c r="J28" s="281"/>
      <c r="M28" s="284"/>
    </row>
    <row r="29" spans="1:13" x14ac:dyDescent="0.2">
      <c r="A29" s="121" t="s">
        <v>0</v>
      </c>
      <c r="B29" s="291" t="s">
        <v>112</v>
      </c>
      <c r="C29" s="122"/>
      <c r="D29" s="122"/>
      <c r="E29" s="122"/>
      <c r="F29" s="122"/>
      <c r="G29" s="122"/>
      <c r="H29" s="122"/>
      <c r="I29" s="122"/>
      <c r="J29" s="281"/>
      <c r="M29" s="284"/>
    </row>
    <row r="30" spans="1:13" x14ac:dyDescent="0.2">
      <c r="A30" s="121"/>
      <c r="B30" s="292" t="s">
        <v>1</v>
      </c>
      <c r="C30" s="122"/>
      <c r="D30" s="122"/>
      <c r="E30" s="122"/>
      <c r="F30" s="122"/>
      <c r="G30" s="122"/>
      <c r="H30" s="122"/>
      <c r="I30" s="122"/>
      <c r="J30" s="281"/>
      <c r="M30" s="284"/>
    </row>
    <row r="31" spans="1:13" x14ac:dyDescent="0.2">
      <c r="A31" s="232" t="s">
        <v>2</v>
      </c>
      <c r="B31" s="291" t="s">
        <v>113</v>
      </c>
      <c r="C31" s="285"/>
      <c r="D31" s="285"/>
      <c r="E31" s="285"/>
      <c r="F31" s="285"/>
      <c r="G31" s="285"/>
      <c r="H31" s="285"/>
      <c r="I31" s="285"/>
      <c r="J31" s="290"/>
      <c r="M31" s="284"/>
    </row>
    <row r="32" spans="1:13" x14ac:dyDescent="0.2">
      <c r="A32" s="232" t="s">
        <v>181</v>
      </c>
      <c r="B32" s="233" t="s">
        <v>3</v>
      </c>
      <c r="C32" s="122"/>
      <c r="D32" s="122"/>
      <c r="E32" s="122"/>
      <c r="F32" s="122"/>
      <c r="G32" s="122"/>
      <c r="H32" s="122"/>
      <c r="I32" s="122"/>
      <c r="J32" s="281"/>
      <c r="M32" s="284"/>
    </row>
    <row r="33" spans="1:13" x14ac:dyDescent="0.2">
      <c r="A33" s="289"/>
      <c r="B33" s="233" t="s">
        <v>4</v>
      </c>
      <c r="C33" s="122"/>
      <c r="D33" s="122"/>
      <c r="E33" s="122"/>
      <c r="F33" s="122"/>
      <c r="G33" s="122"/>
      <c r="H33" s="122"/>
      <c r="I33" s="122"/>
      <c r="J33" s="281"/>
      <c r="M33" s="284"/>
    </row>
    <row r="34" spans="1:13" x14ac:dyDescent="0.2">
      <c r="A34" s="232"/>
      <c r="B34" s="233" t="s">
        <v>430</v>
      </c>
      <c r="C34" s="122"/>
      <c r="D34" s="122"/>
      <c r="E34" s="122"/>
      <c r="F34" s="122"/>
      <c r="G34" s="122"/>
      <c r="H34" s="122"/>
      <c r="I34" s="122"/>
      <c r="J34" s="281"/>
      <c r="M34" s="284"/>
    </row>
    <row r="35" spans="1:13" x14ac:dyDescent="0.2">
      <c r="A35" s="232"/>
      <c r="B35" s="160" t="s">
        <v>431</v>
      </c>
      <c r="C35" s="283"/>
      <c r="D35" s="283"/>
      <c r="E35" s="283"/>
      <c r="F35" s="283"/>
      <c r="G35" s="283"/>
      <c r="H35" s="283"/>
      <c r="I35" s="122"/>
      <c r="J35" s="281"/>
      <c r="M35" s="284"/>
    </row>
    <row r="36" spans="1:13" x14ac:dyDescent="0.2">
      <c r="A36" s="232" t="s">
        <v>183</v>
      </c>
      <c r="B36" s="233" t="s">
        <v>5</v>
      </c>
      <c r="C36" s="122"/>
      <c r="D36" s="122"/>
      <c r="E36" s="122"/>
      <c r="F36" s="122"/>
      <c r="G36" s="122"/>
      <c r="H36" s="122"/>
      <c r="I36" s="122"/>
      <c r="J36" s="281"/>
      <c r="M36" s="284"/>
    </row>
    <row r="37" spans="1:13" x14ac:dyDescent="0.2">
      <c r="A37" s="232"/>
      <c r="B37" s="233" t="s">
        <v>6</v>
      </c>
      <c r="C37" s="122"/>
      <c r="D37" s="122"/>
      <c r="E37" s="122"/>
      <c r="F37" s="122"/>
      <c r="G37" s="122"/>
      <c r="H37" s="122"/>
      <c r="I37" s="122"/>
      <c r="J37" s="281"/>
      <c r="M37" s="284"/>
    </row>
    <row r="38" spans="1:13" x14ac:dyDescent="0.2">
      <c r="A38" s="232"/>
      <c r="B38" s="231"/>
      <c r="C38" s="288"/>
      <c r="D38" s="451" t="s">
        <v>189</v>
      </c>
      <c r="E38" s="452"/>
      <c r="F38" s="122"/>
      <c r="G38" s="231"/>
      <c r="H38" s="288"/>
      <c r="I38" s="451" t="s">
        <v>189</v>
      </c>
      <c r="J38" s="452"/>
      <c r="M38" s="284"/>
    </row>
    <row r="39" spans="1:13" x14ac:dyDescent="0.2">
      <c r="A39" s="232"/>
      <c r="B39" s="453" t="s">
        <v>159</v>
      </c>
      <c r="C39" s="454"/>
      <c r="D39" s="453" t="s">
        <v>7</v>
      </c>
      <c r="E39" s="454"/>
      <c r="F39" s="122"/>
      <c r="G39" s="453" t="s">
        <v>159</v>
      </c>
      <c r="H39" s="454"/>
      <c r="I39" s="453" t="s">
        <v>7</v>
      </c>
      <c r="J39" s="454"/>
      <c r="M39" s="284"/>
    </row>
    <row r="40" spans="1:13" x14ac:dyDescent="0.2">
      <c r="A40" s="232"/>
      <c r="B40" s="286" t="s">
        <v>191</v>
      </c>
      <c r="C40" s="127"/>
      <c r="D40" s="388">
        <v>2.34</v>
      </c>
      <c r="E40" s="287" t="s">
        <v>401</v>
      </c>
      <c r="F40" s="122"/>
      <c r="G40" s="286" t="s">
        <v>130</v>
      </c>
      <c r="H40" s="127"/>
      <c r="I40" s="388">
        <v>4.68</v>
      </c>
      <c r="J40" s="287" t="s">
        <v>401</v>
      </c>
      <c r="M40" s="284"/>
    </row>
    <row r="41" spans="1:13" x14ac:dyDescent="0.2">
      <c r="A41" s="232"/>
      <c r="B41" s="286" t="s">
        <v>192</v>
      </c>
      <c r="C41" s="127"/>
      <c r="D41" s="135"/>
      <c r="E41" s="127"/>
      <c r="F41" s="122"/>
      <c r="G41" s="286" t="s">
        <v>131</v>
      </c>
      <c r="H41" s="127"/>
      <c r="I41" s="388">
        <v>6.98</v>
      </c>
      <c r="J41" s="287" t="s">
        <v>401</v>
      </c>
      <c r="M41" s="284"/>
    </row>
    <row r="42" spans="1:13" x14ac:dyDescent="0.2">
      <c r="A42" s="121"/>
      <c r="B42" s="286" t="s">
        <v>8</v>
      </c>
      <c r="C42" s="127"/>
      <c r="D42" s="135"/>
      <c r="E42" s="127"/>
      <c r="F42" s="122"/>
      <c r="G42" s="286" t="s">
        <v>9</v>
      </c>
      <c r="H42" s="127"/>
      <c r="I42" s="135"/>
      <c r="J42" s="127"/>
      <c r="M42" s="284"/>
    </row>
    <row r="43" spans="1:13" x14ac:dyDescent="0.2">
      <c r="A43" s="121"/>
      <c r="B43" s="286" t="s">
        <v>129</v>
      </c>
      <c r="C43" s="127"/>
      <c r="D43" s="388">
        <v>3.52</v>
      </c>
      <c r="E43" s="287" t="s">
        <v>401</v>
      </c>
      <c r="F43" s="122"/>
      <c r="G43" s="286" t="s">
        <v>9</v>
      </c>
      <c r="H43" s="127"/>
      <c r="I43" s="135"/>
      <c r="J43" s="127"/>
      <c r="M43" s="284"/>
    </row>
    <row r="44" spans="1:13" x14ac:dyDescent="0.2">
      <c r="A44" s="121"/>
      <c r="B44" s="122"/>
      <c r="C44" s="122"/>
      <c r="D44" s="285"/>
      <c r="E44" s="285"/>
      <c r="F44" s="285"/>
      <c r="G44" s="285"/>
      <c r="H44" s="122"/>
      <c r="I44" s="122"/>
      <c r="J44" s="281"/>
      <c r="M44" s="284"/>
    </row>
    <row r="45" spans="1:13" x14ac:dyDescent="0.2">
      <c r="A45" s="121" t="s">
        <v>186</v>
      </c>
      <c r="B45" s="233" t="s">
        <v>195</v>
      </c>
      <c r="C45" s="122"/>
      <c r="D45" s="122"/>
      <c r="E45" s="122"/>
      <c r="F45" s="122"/>
      <c r="G45" s="122"/>
      <c r="H45" s="122"/>
      <c r="I45" s="122"/>
      <c r="J45" s="281"/>
      <c r="M45" s="284"/>
    </row>
    <row r="46" spans="1:13" x14ac:dyDescent="0.2">
      <c r="A46" s="121"/>
      <c r="B46" s="233" t="s">
        <v>432</v>
      </c>
      <c r="C46" s="122"/>
      <c r="D46" s="122"/>
      <c r="E46" s="122"/>
      <c r="F46" s="122"/>
      <c r="G46" s="122"/>
      <c r="H46" s="122"/>
      <c r="I46" s="122"/>
      <c r="J46" s="281"/>
    </row>
    <row r="47" spans="1:13" x14ac:dyDescent="0.2">
      <c r="A47" s="121"/>
      <c r="B47" s="233" t="s">
        <v>196</v>
      </c>
      <c r="C47" s="122"/>
      <c r="D47" s="122"/>
      <c r="E47" s="122"/>
      <c r="F47" s="122"/>
      <c r="G47" s="122"/>
      <c r="H47" s="122"/>
      <c r="I47" s="122"/>
      <c r="J47" s="281"/>
    </row>
    <row r="48" spans="1:13" x14ac:dyDescent="0.2">
      <c r="A48" s="121"/>
      <c r="B48" s="233" t="s">
        <v>200</v>
      </c>
      <c r="C48" s="122"/>
      <c r="D48" s="122"/>
      <c r="E48" s="122"/>
      <c r="F48" s="122"/>
      <c r="G48" s="122"/>
      <c r="H48" s="122"/>
      <c r="I48" s="122"/>
      <c r="J48" s="281"/>
    </row>
    <row r="49" spans="1:13" x14ac:dyDescent="0.2">
      <c r="A49" s="121"/>
      <c r="B49" s="233" t="s">
        <v>433</v>
      </c>
      <c r="C49" s="122"/>
      <c r="D49" s="122"/>
      <c r="E49" s="122"/>
      <c r="F49" s="122"/>
      <c r="G49" s="122"/>
      <c r="H49" s="122"/>
      <c r="I49" s="122"/>
      <c r="J49" s="281"/>
    </row>
    <row r="50" spans="1:13" x14ac:dyDescent="0.2">
      <c r="A50" s="121"/>
      <c r="B50" s="233"/>
      <c r="C50" s="122"/>
      <c r="D50" s="122"/>
      <c r="E50" s="122"/>
      <c r="F50" s="122"/>
      <c r="G50" s="122"/>
      <c r="H50" s="122"/>
      <c r="I50" s="122"/>
      <c r="J50" s="281"/>
    </row>
    <row r="51" spans="1:13" x14ac:dyDescent="0.2">
      <c r="A51" s="121" t="s">
        <v>194</v>
      </c>
      <c r="B51" s="160" t="s">
        <v>133</v>
      </c>
      <c r="C51" s="283"/>
      <c r="D51" s="283"/>
      <c r="E51" s="283"/>
      <c r="F51" s="122"/>
      <c r="H51" s="122"/>
      <c r="I51" s="122"/>
      <c r="J51" s="281"/>
      <c r="M51" s="122"/>
    </row>
    <row r="52" spans="1:13" x14ac:dyDescent="0.2">
      <c r="A52" s="280"/>
      <c r="B52" s="123"/>
      <c r="C52" s="123"/>
      <c r="D52" s="123"/>
      <c r="E52" s="123"/>
      <c r="F52" s="123"/>
      <c r="G52" s="123"/>
      <c r="H52" s="123"/>
      <c r="I52" s="123"/>
      <c r="J52" s="389" t="s">
        <v>114</v>
      </c>
    </row>
    <row r="53" spans="1:13" ht="12.75" x14ac:dyDescent="0.2">
      <c r="A53" s="116" t="s">
        <v>116</v>
      </c>
      <c r="B53" s="122" t="str">
        <f>'Item 100, Page 24'!B53</f>
        <v>Heather Garland</v>
      </c>
      <c r="C53" s="122"/>
      <c r="D53" s="122"/>
      <c r="E53" s="122"/>
      <c r="F53" s="122"/>
      <c r="G53" s="122"/>
      <c r="H53" s="122"/>
      <c r="I53" s="122"/>
      <c r="J53" s="281"/>
    </row>
    <row r="54" spans="1:13" ht="12.75" x14ac:dyDescent="0.2">
      <c r="A54" s="116"/>
      <c r="B54" s="122"/>
      <c r="C54" s="122"/>
      <c r="D54" s="122"/>
      <c r="E54" s="122"/>
      <c r="F54" s="122"/>
      <c r="G54" s="122"/>
      <c r="H54" s="122"/>
      <c r="I54" s="122"/>
      <c r="J54" s="281"/>
    </row>
    <row r="55" spans="1:13" ht="12.75" x14ac:dyDescent="0.2">
      <c r="A55" s="116" t="s">
        <v>117</v>
      </c>
      <c r="B55" s="282">
        <f>'Item 100, Page 24'!B55</f>
        <v>42951</v>
      </c>
      <c r="C55" s="123"/>
      <c r="D55" s="123"/>
      <c r="E55" s="123"/>
      <c r="F55" s="123"/>
      <c r="G55" s="123"/>
      <c r="H55" s="8" t="s">
        <v>118</v>
      </c>
      <c r="I55" s="124"/>
      <c r="J55" s="276">
        <f>'Item 100, Page 23'!N55</f>
        <v>43009</v>
      </c>
    </row>
    <row r="56" spans="1:13" x14ac:dyDescent="0.2">
      <c r="A56" s="446" t="s">
        <v>119</v>
      </c>
      <c r="B56" s="447"/>
      <c r="C56" s="447"/>
      <c r="D56" s="447"/>
      <c r="E56" s="447"/>
      <c r="F56" s="447"/>
      <c r="G56" s="447"/>
      <c r="H56" s="447"/>
      <c r="I56" s="447"/>
      <c r="J56" s="448"/>
    </row>
    <row r="57" spans="1:13" x14ac:dyDescent="0.2">
      <c r="A57" s="121"/>
      <c r="B57" s="122"/>
      <c r="C57" s="122"/>
      <c r="D57" s="122"/>
      <c r="E57" s="122"/>
      <c r="F57" s="122"/>
      <c r="G57" s="122"/>
      <c r="H57" s="122"/>
      <c r="I57" s="122"/>
      <c r="J57" s="281"/>
    </row>
    <row r="58" spans="1:13" x14ac:dyDescent="0.2">
      <c r="A58" s="121" t="s">
        <v>125</v>
      </c>
      <c r="B58" s="122"/>
      <c r="C58" s="122"/>
      <c r="D58" s="122"/>
      <c r="E58" s="122"/>
      <c r="F58" s="122"/>
      <c r="G58" s="122"/>
      <c r="H58" s="122"/>
      <c r="I58" s="122"/>
      <c r="J58" s="281"/>
    </row>
    <row r="59" spans="1:13" x14ac:dyDescent="0.2">
      <c r="A59" s="280"/>
      <c r="B59" s="123"/>
      <c r="C59" s="123"/>
      <c r="D59" s="123"/>
      <c r="E59" s="123"/>
      <c r="F59" s="123"/>
      <c r="G59" s="123"/>
      <c r="H59" s="123"/>
      <c r="I59" s="123"/>
      <c r="J59" s="126"/>
    </row>
  </sheetData>
  <mergeCells count="9">
    <mergeCell ref="H2:I2"/>
    <mergeCell ref="A56:J56"/>
    <mergeCell ref="A7:I7"/>
    <mergeCell ref="D38:E38"/>
    <mergeCell ref="B39:C39"/>
    <mergeCell ref="D39:E39"/>
    <mergeCell ref="I38:J38"/>
    <mergeCell ref="G39:H39"/>
    <mergeCell ref="I39:J39"/>
  </mergeCells>
  <printOptions horizontalCentered="1" verticalCentered="1"/>
  <pageMargins left="0.7" right="0.7" top="0.75" bottom="0.75" header="0.3" footer="0.3"/>
  <pageSetup scale="8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Normal="100" workbookViewId="0">
      <selection activeCell="K30" sqref="K30"/>
    </sheetView>
  </sheetViews>
  <sheetFormatPr defaultRowHeight="12.75" x14ac:dyDescent="0.2"/>
  <cols>
    <col min="1" max="1" width="9.85546875" style="115" customWidth="1"/>
    <col min="2" max="2" width="17.7109375" style="115" customWidth="1"/>
    <col min="3" max="7" width="9.140625" style="115"/>
    <col min="8" max="8" width="9.85546875" style="115" customWidth="1"/>
    <col min="9" max="9" width="9.7109375" style="115" customWidth="1"/>
    <col min="10" max="10" width="15.140625" style="115" bestFit="1" customWidth="1"/>
    <col min="11" max="11" width="3" style="115" customWidth="1"/>
    <col min="12" max="16384" width="9.140625" style="115"/>
  </cols>
  <sheetData>
    <row r="1" spans="1:10" x14ac:dyDescent="0.2">
      <c r="A1" s="112"/>
      <c r="B1" s="113"/>
      <c r="C1" s="113"/>
      <c r="D1" s="113"/>
      <c r="E1" s="113"/>
      <c r="F1" s="113"/>
      <c r="G1" s="113"/>
      <c r="H1" s="113"/>
      <c r="I1" s="113"/>
      <c r="J1" s="114"/>
    </row>
    <row r="2" spans="1:10" x14ac:dyDescent="0.2">
      <c r="A2" s="116" t="s">
        <v>121</v>
      </c>
      <c r="B2" s="152">
        <v>11</v>
      </c>
      <c r="C2" s="117"/>
      <c r="D2" s="117"/>
      <c r="E2" s="117"/>
      <c r="F2" s="117"/>
      <c r="G2" s="132">
        <v>2</v>
      </c>
      <c r="H2" s="418" t="s">
        <v>122</v>
      </c>
      <c r="I2" s="418"/>
      <c r="J2" s="133">
        <v>28</v>
      </c>
    </row>
    <row r="3" spans="1:10" x14ac:dyDescent="0.2">
      <c r="A3" s="116"/>
      <c r="B3" s="117"/>
      <c r="C3" s="117"/>
      <c r="D3" s="117"/>
      <c r="E3" s="117"/>
      <c r="F3" s="117"/>
      <c r="G3" s="117"/>
      <c r="H3" s="117"/>
      <c r="I3" s="117"/>
      <c r="J3" s="120"/>
    </row>
    <row r="4" spans="1:10" x14ac:dyDescent="0.2">
      <c r="A4" s="116" t="s">
        <v>123</v>
      </c>
      <c r="B4" s="117"/>
      <c r="C4" s="134" t="s">
        <v>115</v>
      </c>
      <c r="D4" s="134"/>
      <c r="E4" s="117"/>
      <c r="F4" s="117"/>
      <c r="G4" s="117"/>
      <c r="H4" s="117"/>
      <c r="I4" s="117"/>
      <c r="J4" s="120"/>
    </row>
    <row r="5" spans="1:10" x14ac:dyDescent="0.2">
      <c r="A5" s="129" t="s">
        <v>124</v>
      </c>
      <c r="B5" s="124"/>
      <c r="C5" s="124"/>
      <c r="D5" s="124"/>
      <c r="E5" s="124"/>
      <c r="F5" s="124"/>
      <c r="G5" s="124"/>
      <c r="H5" s="124"/>
      <c r="I5" s="124"/>
      <c r="J5" s="125"/>
    </row>
    <row r="6" spans="1:10" x14ac:dyDescent="0.2">
      <c r="A6" s="116"/>
      <c r="B6" s="117"/>
      <c r="C6" s="117"/>
      <c r="D6" s="117"/>
      <c r="E6" s="117"/>
      <c r="F6" s="117"/>
      <c r="G6" s="117"/>
      <c r="H6" s="117"/>
      <c r="I6" s="117"/>
      <c r="J6" s="120"/>
    </row>
    <row r="7" spans="1:10" x14ac:dyDescent="0.2">
      <c r="A7" s="425" t="s">
        <v>10</v>
      </c>
      <c r="B7" s="426"/>
      <c r="C7" s="426"/>
      <c r="D7" s="426"/>
      <c r="E7" s="426"/>
      <c r="F7" s="426"/>
      <c r="G7" s="426"/>
      <c r="H7" s="426"/>
      <c r="I7" s="426"/>
      <c r="J7" s="427"/>
    </row>
    <row r="8" spans="1:10" x14ac:dyDescent="0.2">
      <c r="A8" s="116"/>
      <c r="B8" s="117"/>
      <c r="C8" s="117"/>
      <c r="D8" s="117"/>
      <c r="E8" s="117"/>
      <c r="F8" s="117"/>
      <c r="G8" s="117"/>
      <c r="H8" s="117"/>
      <c r="I8" s="117"/>
      <c r="J8" s="120"/>
    </row>
    <row r="9" spans="1:10" x14ac:dyDescent="0.2">
      <c r="A9" s="116" t="s">
        <v>160</v>
      </c>
      <c r="B9" s="234"/>
      <c r="C9" s="428" t="s">
        <v>11</v>
      </c>
      <c r="D9" s="429"/>
      <c r="E9" s="430"/>
      <c r="F9" s="428" t="s">
        <v>12</v>
      </c>
      <c r="G9" s="429"/>
      <c r="H9" s="430"/>
      <c r="I9" s="117"/>
      <c r="J9" s="120"/>
    </row>
    <row r="10" spans="1:10" x14ac:dyDescent="0.2">
      <c r="A10" s="116"/>
      <c r="B10" s="117"/>
      <c r="C10" s="138" t="s">
        <v>13</v>
      </c>
      <c r="D10" s="137"/>
      <c r="E10" s="136"/>
      <c r="F10" s="138" t="s">
        <v>148</v>
      </c>
      <c r="G10" s="244" t="s">
        <v>41</v>
      </c>
      <c r="H10" s="136"/>
      <c r="I10" s="117"/>
      <c r="J10" s="120"/>
    </row>
    <row r="11" spans="1:10" x14ac:dyDescent="0.2">
      <c r="A11" s="116"/>
      <c r="B11" s="154"/>
      <c r="C11" s="138" t="s">
        <v>229</v>
      </c>
      <c r="D11" s="137"/>
      <c r="E11" s="136"/>
      <c r="F11" s="138" t="s">
        <v>148</v>
      </c>
      <c r="G11" s="244" t="s">
        <v>41</v>
      </c>
      <c r="H11" s="136"/>
      <c r="I11" s="117"/>
      <c r="J11" s="120"/>
    </row>
    <row r="12" spans="1:10" x14ac:dyDescent="0.2">
      <c r="A12" s="116"/>
      <c r="B12" s="117"/>
      <c r="C12" s="117"/>
      <c r="D12" s="117"/>
      <c r="E12" s="117"/>
      <c r="F12" s="117"/>
      <c r="G12" s="117"/>
      <c r="H12" s="117"/>
      <c r="I12" s="117"/>
      <c r="J12" s="120"/>
    </row>
    <row r="13" spans="1:10" x14ac:dyDescent="0.2">
      <c r="A13" s="129"/>
      <c r="B13" s="245"/>
      <c r="C13" s="152"/>
      <c r="D13" s="124"/>
      <c r="E13" s="245"/>
      <c r="F13" s="152"/>
      <c r="G13" s="124"/>
      <c r="H13" s="245"/>
      <c r="I13" s="152"/>
      <c r="J13" s="125"/>
    </row>
    <row r="14" spans="1:10" x14ac:dyDescent="0.2">
      <c r="A14" s="116"/>
      <c r="B14" s="243"/>
      <c r="C14" s="234"/>
      <c r="D14" s="117"/>
      <c r="E14" s="243"/>
      <c r="F14" s="234"/>
      <c r="G14" s="117"/>
      <c r="H14" s="243"/>
      <c r="I14" s="234"/>
      <c r="J14" s="120"/>
    </row>
    <row r="15" spans="1:10" x14ac:dyDescent="0.2">
      <c r="A15" s="425" t="s">
        <v>14</v>
      </c>
      <c r="B15" s="426"/>
      <c r="C15" s="426"/>
      <c r="D15" s="426"/>
      <c r="E15" s="426"/>
      <c r="F15" s="426"/>
      <c r="G15" s="426"/>
      <c r="H15" s="426"/>
      <c r="I15" s="426"/>
      <c r="J15" s="427"/>
    </row>
    <row r="16" spans="1:10" x14ac:dyDescent="0.2">
      <c r="A16" s="116"/>
      <c r="B16" s="117"/>
      <c r="C16" s="117"/>
      <c r="D16" s="117"/>
      <c r="E16" s="117"/>
      <c r="F16" s="117"/>
      <c r="G16" s="117"/>
      <c r="H16" s="117"/>
      <c r="I16" s="117"/>
      <c r="J16" s="120"/>
    </row>
    <row r="17" spans="1:10" x14ac:dyDescent="0.2">
      <c r="A17" s="116"/>
      <c r="B17" s="117"/>
      <c r="C17" s="464" t="s">
        <v>15</v>
      </c>
      <c r="D17" s="465"/>
      <c r="E17" s="466"/>
      <c r="F17" s="467" t="s">
        <v>16</v>
      </c>
      <c r="G17" s="429"/>
      <c r="H17" s="430"/>
      <c r="I17" s="117"/>
      <c r="J17" s="120"/>
    </row>
    <row r="18" spans="1:10" x14ac:dyDescent="0.2">
      <c r="A18" s="237"/>
      <c r="B18" s="238"/>
      <c r="C18" s="318" t="s">
        <v>153</v>
      </c>
      <c r="D18" s="137"/>
      <c r="E18" s="136"/>
      <c r="F18" s="390">
        <v>2.98</v>
      </c>
      <c r="G18" s="137" t="s">
        <v>401</v>
      </c>
      <c r="H18" s="136" t="s">
        <v>434</v>
      </c>
      <c r="I18" s="238"/>
      <c r="J18" s="241"/>
    </row>
    <row r="19" spans="1:10" x14ac:dyDescent="0.2">
      <c r="A19" s="116"/>
      <c r="B19" s="117"/>
      <c r="C19" s="318" t="s">
        <v>17</v>
      </c>
      <c r="D19" s="137"/>
      <c r="E19" s="136"/>
      <c r="F19" s="138"/>
      <c r="G19" s="137"/>
      <c r="H19" s="136"/>
      <c r="I19" s="117"/>
      <c r="J19" s="120"/>
    </row>
    <row r="20" spans="1:10" x14ac:dyDescent="0.2">
      <c r="A20" s="116"/>
      <c r="B20" s="117"/>
      <c r="C20" s="320"/>
      <c r="D20" s="137"/>
      <c r="E20" s="137"/>
      <c r="F20" s="137"/>
      <c r="G20" s="137"/>
      <c r="H20" s="137"/>
      <c r="I20" s="117"/>
      <c r="J20" s="120"/>
    </row>
    <row r="21" spans="1:10" x14ac:dyDescent="0.2">
      <c r="A21" s="116"/>
      <c r="B21" s="117"/>
      <c r="C21" s="459" t="s">
        <v>18</v>
      </c>
      <c r="D21" s="460"/>
      <c r="E21" s="461"/>
      <c r="F21" s="462" t="s">
        <v>16</v>
      </c>
      <c r="G21" s="463"/>
      <c r="H21" s="441"/>
      <c r="I21" s="117"/>
      <c r="J21" s="120"/>
    </row>
    <row r="22" spans="1:10" x14ac:dyDescent="0.2">
      <c r="A22" s="116"/>
      <c r="B22" s="117"/>
      <c r="C22" s="318" t="s">
        <v>17</v>
      </c>
      <c r="D22" s="137"/>
      <c r="E22" s="136"/>
      <c r="F22" s="138" t="s">
        <v>148</v>
      </c>
      <c r="G22" s="137"/>
      <c r="H22" s="136"/>
      <c r="I22" s="117"/>
      <c r="J22" s="120"/>
    </row>
    <row r="23" spans="1:10" x14ac:dyDescent="0.2">
      <c r="A23" s="116"/>
      <c r="B23" s="117"/>
      <c r="C23" s="318" t="s">
        <v>17</v>
      </c>
      <c r="D23" s="137"/>
      <c r="E23" s="136"/>
      <c r="F23" s="138" t="s">
        <v>148</v>
      </c>
      <c r="G23" s="137"/>
      <c r="H23" s="136"/>
      <c r="I23" s="117"/>
      <c r="J23" s="120"/>
    </row>
    <row r="24" spans="1:10" x14ac:dyDescent="0.2">
      <c r="A24" s="116"/>
      <c r="B24" s="117"/>
      <c r="C24" s="117"/>
      <c r="D24" s="117"/>
      <c r="E24" s="117"/>
      <c r="F24" s="117"/>
      <c r="G24" s="117"/>
      <c r="H24" s="117"/>
      <c r="I24" s="117"/>
      <c r="J24" s="120"/>
    </row>
    <row r="25" spans="1:10" x14ac:dyDescent="0.2">
      <c r="A25" s="129"/>
      <c r="B25" s="118" t="s">
        <v>435</v>
      </c>
      <c r="C25" s="124"/>
      <c r="D25" s="124"/>
      <c r="E25" s="124"/>
      <c r="F25" s="124"/>
      <c r="G25" s="124"/>
      <c r="H25" s="124"/>
      <c r="I25" s="124"/>
      <c r="J25" s="125"/>
    </row>
    <row r="26" spans="1:10" x14ac:dyDescent="0.2">
      <c r="A26" s="116"/>
      <c r="B26" s="117"/>
      <c r="C26" s="117"/>
      <c r="D26" s="117"/>
      <c r="E26" s="117"/>
      <c r="F26" s="117"/>
      <c r="G26" s="117"/>
      <c r="H26" s="117"/>
      <c r="I26" s="117"/>
      <c r="J26" s="120"/>
    </row>
    <row r="27" spans="1:10" x14ac:dyDescent="0.2">
      <c r="A27" s="425" t="s">
        <v>19</v>
      </c>
      <c r="B27" s="426"/>
      <c r="C27" s="426"/>
      <c r="D27" s="426"/>
      <c r="E27" s="426"/>
      <c r="F27" s="426"/>
      <c r="G27" s="426"/>
      <c r="H27" s="426"/>
      <c r="I27" s="426"/>
      <c r="J27" s="427"/>
    </row>
    <row r="28" spans="1:10" x14ac:dyDescent="0.2">
      <c r="A28" s="116"/>
      <c r="B28" s="117"/>
      <c r="C28" s="117"/>
      <c r="D28" s="117"/>
      <c r="E28" s="117"/>
      <c r="F28" s="117"/>
      <c r="G28" s="117"/>
      <c r="H28" s="117"/>
      <c r="I28" s="117"/>
      <c r="J28" s="120"/>
    </row>
    <row r="29" spans="1:10" x14ac:dyDescent="0.2">
      <c r="A29" s="116" t="s">
        <v>20</v>
      </c>
      <c r="B29" s="117"/>
      <c r="C29" s="117"/>
      <c r="D29" s="117"/>
      <c r="E29" s="117"/>
      <c r="F29" s="117"/>
      <c r="G29" s="117"/>
      <c r="H29" s="117"/>
      <c r="I29" s="117"/>
      <c r="J29" s="120"/>
    </row>
    <row r="30" spans="1:10" x14ac:dyDescent="0.2">
      <c r="A30" s="116"/>
      <c r="B30" s="117"/>
      <c r="C30" s="117"/>
      <c r="D30" s="117"/>
      <c r="E30" s="117"/>
      <c r="F30" s="117"/>
      <c r="G30" s="117"/>
      <c r="H30" s="117"/>
      <c r="I30" s="117"/>
      <c r="J30" s="120"/>
    </row>
    <row r="31" spans="1:10" x14ac:dyDescent="0.2">
      <c r="A31" s="116" t="s">
        <v>21</v>
      </c>
      <c r="B31" s="117"/>
      <c r="C31" s="117"/>
      <c r="D31" s="117"/>
      <c r="E31" s="117"/>
      <c r="F31" s="117"/>
      <c r="G31" s="117"/>
      <c r="H31" s="117"/>
      <c r="I31" s="117"/>
      <c r="J31" s="120"/>
    </row>
    <row r="32" spans="1:10" x14ac:dyDescent="0.2">
      <c r="A32" s="237"/>
      <c r="B32" s="238"/>
      <c r="C32" s="239"/>
      <c r="D32" s="240"/>
      <c r="E32" s="457" t="s">
        <v>28</v>
      </c>
      <c r="F32" s="458"/>
      <c r="G32" s="239"/>
      <c r="H32" s="240"/>
      <c r="I32" s="457" t="s">
        <v>32</v>
      </c>
      <c r="J32" s="458"/>
    </row>
    <row r="33" spans="1:10" x14ac:dyDescent="0.2">
      <c r="A33" s="116"/>
      <c r="B33" s="117"/>
      <c r="C33" s="455" t="s">
        <v>26</v>
      </c>
      <c r="D33" s="456"/>
      <c r="E33" s="455" t="s">
        <v>29</v>
      </c>
      <c r="F33" s="456"/>
      <c r="G33" s="455" t="s">
        <v>30</v>
      </c>
      <c r="H33" s="456"/>
      <c r="I33" s="455" t="s">
        <v>33</v>
      </c>
      <c r="J33" s="456"/>
    </row>
    <row r="34" spans="1:10" x14ac:dyDescent="0.2">
      <c r="A34" s="157"/>
      <c r="B34" s="117"/>
      <c r="C34" s="440" t="s">
        <v>27</v>
      </c>
      <c r="D34" s="441"/>
      <c r="E34" s="440" t="s">
        <v>27</v>
      </c>
      <c r="F34" s="441"/>
      <c r="G34" s="440" t="s">
        <v>31</v>
      </c>
      <c r="H34" s="441"/>
      <c r="I34" s="440" t="s">
        <v>34</v>
      </c>
      <c r="J34" s="441"/>
    </row>
    <row r="35" spans="1:10" ht="19.5" customHeight="1" x14ac:dyDescent="0.2">
      <c r="A35" s="138" t="s">
        <v>22</v>
      </c>
      <c r="B35" s="136"/>
      <c r="C35" s="316">
        <v>7.8</v>
      </c>
      <c r="D35" s="136" t="s">
        <v>401</v>
      </c>
      <c r="E35" s="316">
        <v>7.02</v>
      </c>
      <c r="F35" s="136" t="s">
        <v>401</v>
      </c>
      <c r="G35" s="316">
        <f>C35</f>
        <v>7.8</v>
      </c>
      <c r="H35" s="136" t="s">
        <v>401</v>
      </c>
      <c r="I35" s="316">
        <v>2.92</v>
      </c>
      <c r="J35" s="136" t="s">
        <v>401</v>
      </c>
    </row>
    <row r="36" spans="1:10" x14ac:dyDescent="0.2">
      <c r="A36" s="112" t="s">
        <v>23</v>
      </c>
      <c r="B36" s="114"/>
      <c r="C36" s="112"/>
      <c r="D36" s="114"/>
      <c r="E36" s="112"/>
      <c r="F36" s="114"/>
      <c r="G36" s="112"/>
      <c r="H36" s="114"/>
      <c r="I36" s="112"/>
      <c r="J36" s="114"/>
    </row>
    <row r="37" spans="1:10" x14ac:dyDescent="0.2">
      <c r="A37" s="317" t="s">
        <v>24</v>
      </c>
      <c r="B37" s="125"/>
      <c r="C37" s="129"/>
      <c r="D37" s="125"/>
      <c r="E37" s="129"/>
      <c r="F37" s="125"/>
      <c r="G37" s="129"/>
      <c r="H37" s="125"/>
      <c r="I37" s="129"/>
      <c r="J37" s="125"/>
    </row>
    <row r="38" spans="1:10" x14ac:dyDescent="0.2">
      <c r="A38" s="112" t="s">
        <v>23</v>
      </c>
      <c r="B38" s="114"/>
      <c r="C38" s="112"/>
      <c r="D38" s="114"/>
      <c r="E38" s="112"/>
      <c r="F38" s="114"/>
      <c r="G38" s="112"/>
      <c r="H38" s="114"/>
      <c r="I38" s="112"/>
      <c r="J38" s="136"/>
    </row>
    <row r="39" spans="1:10" x14ac:dyDescent="0.2">
      <c r="A39" s="317" t="s">
        <v>25</v>
      </c>
      <c r="B39" s="125"/>
      <c r="C39" s="316">
        <f>C35</f>
        <v>7.8</v>
      </c>
      <c r="D39" s="136" t="s">
        <v>401</v>
      </c>
      <c r="E39" s="316">
        <f>E35</f>
        <v>7.02</v>
      </c>
      <c r="F39" s="136" t="s">
        <v>401</v>
      </c>
      <c r="G39" s="316">
        <f>C39</f>
        <v>7.8</v>
      </c>
      <c r="H39" s="136" t="s">
        <v>401</v>
      </c>
      <c r="I39" s="316">
        <f>I35</f>
        <v>2.92</v>
      </c>
      <c r="J39" s="136" t="s">
        <v>401</v>
      </c>
    </row>
    <row r="40" spans="1:10" x14ac:dyDescent="0.2">
      <c r="A40" s="116"/>
      <c r="B40" s="117"/>
      <c r="C40" s="117"/>
      <c r="D40" s="117"/>
      <c r="E40" s="117"/>
      <c r="F40" s="117"/>
      <c r="G40" s="117"/>
      <c r="H40" s="117"/>
      <c r="I40" s="117"/>
      <c r="J40" s="120"/>
    </row>
    <row r="41" spans="1:10" x14ac:dyDescent="0.2">
      <c r="A41" s="116"/>
      <c r="B41" s="117"/>
      <c r="C41" s="117"/>
      <c r="D41" s="117"/>
      <c r="E41" s="315"/>
      <c r="F41" s="117"/>
      <c r="G41" s="117"/>
      <c r="H41" s="117"/>
      <c r="I41" s="117"/>
      <c r="J41" s="120"/>
    </row>
    <row r="42" spans="1:10" x14ac:dyDescent="0.2">
      <c r="A42" s="116"/>
      <c r="B42" s="117"/>
      <c r="C42" s="117"/>
      <c r="D42" s="238"/>
      <c r="E42" s="238"/>
      <c r="F42" s="238"/>
      <c r="G42" s="238"/>
      <c r="H42" s="117"/>
      <c r="I42" s="117"/>
      <c r="J42" s="120"/>
    </row>
    <row r="43" spans="1:10" x14ac:dyDescent="0.2">
      <c r="A43" s="116"/>
      <c r="B43" s="117"/>
      <c r="C43" s="117"/>
      <c r="D43" s="117"/>
      <c r="E43" s="117"/>
      <c r="F43" s="117"/>
      <c r="G43" s="117"/>
      <c r="H43" s="117"/>
      <c r="I43" s="117"/>
      <c r="J43" s="120"/>
    </row>
    <row r="44" spans="1:10" x14ac:dyDescent="0.2">
      <c r="A44" s="116"/>
      <c r="B44" s="117"/>
      <c r="C44" s="117"/>
      <c r="D44" s="117"/>
      <c r="E44" s="117"/>
      <c r="F44" s="117"/>
      <c r="G44" s="117"/>
      <c r="H44" s="117"/>
      <c r="I44" s="117"/>
      <c r="J44" s="120"/>
    </row>
    <row r="45" spans="1:10" x14ac:dyDescent="0.2">
      <c r="A45" s="116"/>
      <c r="B45" s="117"/>
      <c r="C45" s="117"/>
      <c r="D45" s="117"/>
      <c r="E45" s="117"/>
      <c r="F45" s="117"/>
      <c r="G45" s="117"/>
      <c r="H45" s="117"/>
      <c r="I45" s="117"/>
      <c r="J45" s="120"/>
    </row>
    <row r="46" spans="1:10" x14ac:dyDescent="0.2">
      <c r="A46" s="116"/>
      <c r="B46" s="117"/>
      <c r="C46" s="117"/>
      <c r="D46" s="117"/>
      <c r="E46" s="117"/>
      <c r="F46" s="117"/>
      <c r="G46" s="117"/>
      <c r="H46" s="117"/>
      <c r="I46" s="117"/>
      <c r="J46" s="120"/>
    </row>
    <row r="47" spans="1:10" x14ac:dyDescent="0.2">
      <c r="A47" s="116"/>
      <c r="B47" s="117"/>
      <c r="C47" s="117"/>
      <c r="D47" s="117"/>
      <c r="E47" s="117"/>
      <c r="F47" s="117"/>
      <c r="G47" s="117"/>
      <c r="H47" s="117"/>
      <c r="I47" s="117"/>
      <c r="J47" s="120"/>
    </row>
    <row r="48" spans="1:10" x14ac:dyDescent="0.2">
      <c r="A48" s="116"/>
      <c r="B48" s="117"/>
      <c r="C48" s="117"/>
      <c r="D48" s="117"/>
      <c r="E48" s="117"/>
      <c r="F48" s="117"/>
      <c r="G48" s="117"/>
      <c r="H48" s="117"/>
      <c r="I48" s="117"/>
      <c r="J48" s="120"/>
    </row>
    <row r="49" spans="1:10" x14ac:dyDescent="0.2">
      <c r="A49" s="129"/>
      <c r="B49" s="124"/>
      <c r="C49" s="124"/>
      <c r="D49" s="124"/>
      <c r="E49" s="124"/>
      <c r="F49" s="124"/>
      <c r="G49" s="124"/>
      <c r="H49" s="124"/>
      <c r="I49" s="124"/>
      <c r="J49" s="125"/>
    </row>
    <row r="50" spans="1:10" x14ac:dyDescent="0.2">
      <c r="A50" s="116" t="s">
        <v>116</v>
      </c>
      <c r="B50" s="117" t="str">
        <f>'Item 100, Page 24'!B53</f>
        <v>Heather Garland</v>
      </c>
      <c r="C50" s="117"/>
      <c r="D50" s="117"/>
      <c r="E50" s="117"/>
      <c r="F50" s="117"/>
      <c r="G50" s="117"/>
      <c r="H50" s="117"/>
      <c r="I50" s="117"/>
      <c r="J50" s="120"/>
    </row>
    <row r="51" spans="1:10" x14ac:dyDescent="0.2">
      <c r="A51" s="116"/>
      <c r="B51" s="117"/>
      <c r="C51" s="117"/>
      <c r="D51" s="117"/>
      <c r="E51" s="117"/>
      <c r="F51" s="117"/>
      <c r="G51" s="117"/>
      <c r="H51" s="117"/>
      <c r="I51" s="117"/>
      <c r="J51" s="120"/>
    </row>
    <row r="52" spans="1:10" x14ac:dyDescent="0.2">
      <c r="A52" s="116" t="s">
        <v>117</v>
      </c>
      <c r="B52" s="185">
        <f>'Item 100, Page 24'!B55</f>
        <v>42951</v>
      </c>
      <c r="C52" s="124"/>
      <c r="D52" s="124"/>
      <c r="E52" s="124"/>
      <c r="F52" s="124"/>
      <c r="G52" s="124"/>
      <c r="H52" s="124" t="s">
        <v>118</v>
      </c>
      <c r="I52" s="124"/>
      <c r="J52" s="276">
        <f>'Item 105, Page 27'!J55</f>
        <v>43009</v>
      </c>
    </row>
    <row r="53" spans="1:10" x14ac:dyDescent="0.2">
      <c r="A53" s="433" t="s">
        <v>119</v>
      </c>
      <c r="B53" s="420"/>
      <c r="C53" s="420"/>
      <c r="D53" s="420"/>
      <c r="E53" s="420"/>
      <c r="F53" s="420"/>
      <c r="G53" s="420"/>
      <c r="H53" s="420"/>
      <c r="I53" s="420"/>
      <c r="J53" s="421"/>
    </row>
    <row r="54" spans="1:10" x14ac:dyDescent="0.2">
      <c r="A54" s="129"/>
      <c r="B54" s="124"/>
      <c r="C54" s="124"/>
      <c r="D54" s="124"/>
      <c r="E54" s="124"/>
      <c r="F54" s="124"/>
      <c r="G54" s="124"/>
      <c r="H54" s="124"/>
      <c r="I54" s="124"/>
      <c r="J54" s="125"/>
    </row>
    <row r="55" spans="1:10" x14ac:dyDescent="0.2">
      <c r="A55" s="116"/>
      <c r="B55" s="117"/>
      <c r="C55" s="117"/>
      <c r="D55" s="117"/>
      <c r="E55" s="117"/>
      <c r="F55" s="117"/>
      <c r="G55" s="117"/>
      <c r="H55" s="117"/>
      <c r="I55" s="117"/>
      <c r="J55" s="120"/>
    </row>
    <row r="56" spans="1:10" x14ac:dyDescent="0.2">
      <c r="A56" s="116" t="s">
        <v>158</v>
      </c>
      <c r="B56" s="117"/>
      <c r="C56" s="117"/>
      <c r="D56" s="117"/>
      <c r="E56" s="117"/>
      <c r="F56" s="117"/>
      <c r="G56" s="117"/>
      <c r="H56" s="117"/>
      <c r="I56" s="117"/>
      <c r="J56" s="120"/>
    </row>
    <row r="57" spans="1:10" x14ac:dyDescent="0.2">
      <c r="A57" s="129"/>
      <c r="B57" s="124"/>
      <c r="C57" s="124"/>
      <c r="D57" s="124"/>
      <c r="E57" s="124"/>
      <c r="F57" s="124"/>
      <c r="G57" s="124"/>
      <c r="H57" s="124"/>
      <c r="I57" s="124"/>
      <c r="J57" s="125"/>
    </row>
  </sheetData>
  <mergeCells count="21">
    <mergeCell ref="H2:I2"/>
    <mergeCell ref="C21:E21"/>
    <mergeCell ref="F21:H21"/>
    <mergeCell ref="A27:J27"/>
    <mergeCell ref="C17:E17"/>
    <mergeCell ref="A7:J7"/>
    <mergeCell ref="C9:E9"/>
    <mergeCell ref="F9:H9"/>
    <mergeCell ref="A15:J15"/>
    <mergeCell ref="F17:H17"/>
    <mergeCell ref="I33:J33"/>
    <mergeCell ref="C33:D33"/>
    <mergeCell ref="A53:J53"/>
    <mergeCell ref="E32:F32"/>
    <mergeCell ref="C34:D34"/>
    <mergeCell ref="G34:H34"/>
    <mergeCell ref="I32:J32"/>
    <mergeCell ref="I34:J34"/>
    <mergeCell ref="E34:F34"/>
    <mergeCell ref="G33:H33"/>
    <mergeCell ref="E33:F33"/>
  </mergeCells>
  <printOptions horizontalCentered="1" verticalCentered="1"/>
  <pageMargins left="0.7" right="0.7" top="0.75" bottom="0.75" header="0.3" footer="0.3"/>
  <pageSetup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zoomScaleNormal="100" workbookViewId="0">
      <selection activeCell="K30" sqref="K30"/>
    </sheetView>
  </sheetViews>
  <sheetFormatPr defaultRowHeight="12.75" x14ac:dyDescent="0.2"/>
  <cols>
    <col min="1" max="1" width="10.28515625" customWidth="1"/>
    <col min="2" max="2" width="17.42578125" customWidth="1"/>
    <col min="5" max="5" width="9.7109375" bestFit="1" customWidth="1"/>
    <col min="9" max="9" width="10.7109375" customWidth="1"/>
    <col min="10" max="10" width="14.42578125" bestFit="1" customWidth="1"/>
    <col min="11" max="11" width="2.42578125" customWidth="1"/>
  </cols>
  <sheetData>
    <row r="1" spans="1:10" x14ac:dyDescent="0.2">
      <c r="A1" s="1"/>
      <c r="B1" s="2"/>
      <c r="C1" s="2"/>
      <c r="D1" s="2"/>
      <c r="E1" s="2"/>
      <c r="F1" s="2"/>
      <c r="G1" s="2"/>
      <c r="H1" s="2"/>
      <c r="I1" s="2"/>
      <c r="J1" s="3"/>
    </row>
    <row r="2" spans="1:10" x14ac:dyDescent="0.2">
      <c r="A2" s="4" t="s">
        <v>121</v>
      </c>
      <c r="B2" s="27">
        <v>11</v>
      </c>
      <c r="C2" s="5"/>
      <c r="D2" s="5"/>
      <c r="E2" s="5"/>
      <c r="F2" s="5"/>
      <c r="G2" s="8">
        <v>1</v>
      </c>
      <c r="H2" s="408" t="s">
        <v>122</v>
      </c>
      <c r="I2" s="408"/>
      <c r="J2" s="51">
        <v>29</v>
      </c>
    </row>
    <row r="3" spans="1:10" x14ac:dyDescent="0.2">
      <c r="A3" s="4"/>
      <c r="B3" s="5"/>
      <c r="C3" s="5"/>
      <c r="D3" s="5"/>
      <c r="E3" s="5"/>
      <c r="F3" s="5"/>
      <c r="G3" s="5"/>
      <c r="H3" s="5"/>
      <c r="I3" s="5"/>
      <c r="J3" s="6"/>
    </row>
    <row r="4" spans="1:10" x14ac:dyDescent="0.2">
      <c r="A4" s="4" t="s">
        <v>123</v>
      </c>
      <c r="B4" s="5"/>
      <c r="C4" s="47" t="s">
        <v>115</v>
      </c>
      <c r="D4" s="47"/>
      <c r="E4" s="47"/>
      <c r="F4" s="47"/>
      <c r="G4" s="5"/>
      <c r="H4" s="5"/>
      <c r="I4" s="5"/>
      <c r="J4" s="6"/>
    </row>
    <row r="5" spans="1:10" x14ac:dyDescent="0.2">
      <c r="A5" s="7" t="s">
        <v>124</v>
      </c>
      <c r="B5" s="8"/>
      <c r="C5" s="8"/>
      <c r="D5" s="8"/>
      <c r="E5" s="8"/>
      <c r="F5" s="8"/>
      <c r="G5" s="8"/>
      <c r="H5" s="8"/>
      <c r="I5" s="8"/>
      <c r="J5" s="9"/>
    </row>
    <row r="6" spans="1:10" x14ac:dyDescent="0.2">
      <c r="A6" s="4"/>
      <c r="B6" s="5"/>
      <c r="C6" s="5"/>
      <c r="D6" s="5"/>
      <c r="E6" s="5"/>
      <c r="F6" s="5"/>
      <c r="G6" s="5"/>
      <c r="H6" s="5"/>
      <c r="I6" s="5"/>
      <c r="J6" s="6"/>
    </row>
    <row r="7" spans="1:10" x14ac:dyDescent="0.2">
      <c r="A7" s="412" t="s">
        <v>280</v>
      </c>
      <c r="B7" s="413"/>
      <c r="C7" s="413"/>
      <c r="D7" s="413"/>
      <c r="E7" s="413"/>
      <c r="F7" s="413"/>
      <c r="G7" s="413"/>
      <c r="H7" s="413"/>
      <c r="I7" s="413"/>
      <c r="J7" s="414"/>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2"/>
      <c r="C11" s="5"/>
      <c r="D11" s="5"/>
      <c r="E11" s="5"/>
      <c r="F11" s="5"/>
      <c r="G11" s="5"/>
      <c r="H11" s="5"/>
      <c r="I11" s="5"/>
      <c r="J11" s="6"/>
    </row>
    <row r="12" spans="1:10" x14ac:dyDescent="0.2">
      <c r="A12" s="4"/>
      <c r="B12" s="5"/>
      <c r="C12" s="5"/>
      <c r="D12" s="5"/>
      <c r="E12" s="5"/>
      <c r="F12" s="5"/>
      <c r="G12" s="5"/>
      <c r="H12" s="5"/>
      <c r="I12" s="5"/>
      <c r="J12" s="6"/>
    </row>
    <row r="13" spans="1:10" x14ac:dyDescent="0.2">
      <c r="A13" s="4"/>
      <c r="B13" s="16"/>
      <c r="C13" s="11"/>
      <c r="D13" s="5"/>
      <c r="E13" s="16"/>
      <c r="F13" s="11"/>
      <c r="G13" s="5"/>
      <c r="H13" s="16"/>
      <c r="I13" s="11"/>
      <c r="J13" s="6"/>
    </row>
    <row r="14" spans="1:10" x14ac:dyDescent="0.2">
      <c r="A14" s="4"/>
      <c r="B14" s="16"/>
      <c r="C14" s="11"/>
      <c r="D14" s="5"/>
      <c r="E14" s="16"/>
      <c r="F14" s="11"/>
      <c r="G14" s="5"/>
      <c r="H14" s="16"/>
      <c r="I14" s="11"/>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2" x14ac:dyDescent="0.2">
      <c r="A17" s="4"/>
      <c r="B17" s="5"/>
      <c r="C17" s="5"/>
      <c r="D17" s="5"/>
      <c r="E17" s="5"/>
      <c r="F17" s="5"/>
      <c r="G17" s="5"/>
      <c r="H17" s="5"/>
      <c r="I17" s="5"/>
      <c r="J17" s="6"/>
    </row>
    <row r="18" spans="1:12" x14ac:dyDescent="0.2">
      <c r="A18" s="18"/>
      <c r="B18" s="17"/>
      <c r="C18" s="17"/>
      <c r="D18" s="17"/>
      <c r="E18" s="17"/>
      <c r="F18" s="17"/>
      <c r="G18" s="17"/>
      <c r="H18" s="17"/>
      <c r="I18" s="17"/>
      <c r="J18" s="20"/>
    </row>
    <row r="19" spans="1:12" x14ac:dyDescent="0.2">
      <c r="A19" s="4"/>
      <c r="B19" s="5"/>
      <c r="C19" s="5"/>
      <c r="D19" s="5"/>
      <c r="E19" s="5"/>
      <c r="F19" s="5"/>
      <c r="G19" s="5"/>
      <c r="H19" s="5"/>
      <c r="I19" s="5"/>
      <c r="J19" s="6"/>
    </row>
    <row r="20" spans="1:12" x14ac:dyDescent="0.2">
      <c r="A20" s="4"/>
      <c r="B20" s="5"/>
      <c r="C20" s="5"/>
      <c r="D20" s="5"/>
      <c r="E20" s="5"/>
      <c r="F20" s="5"/>
      <c r="G20" s="5"/>
      <c r="H20" s="5"/>
      <c r="I20" s="5"/>
      <c r="J20" s="6"/>
    </row>
    <row r="21" spans="1:12" x14ac:dyDescent="0.2">
      <c r="A21" s="4"/>
      <c r="B21" s="5"/>
      <c r="C21" s="5"/>
      <c r="D21" s="5"/>
      <c r="E21" s="5"/>
      <c r="F21" s="5"/>
      <c r="G21" s="5"/>
      <c r="H21" s="5"/>
      <c r="I21" s="5"/>
      <c r="J21" s="6"/>
    </row>
    <row r="22" spans="1:12" x14ac:dyDescent="0.2">
      <c r="A22" s="4"/>
      <c r="B22" s="5"/>
      <c r="C22" s="5"/>
      <c r="D22" s="5"/>
      <c r="E22" s="5"/>
      <c r="F22" s="5"/>
      <c r="G22" s="5"/>
      <c r="H22" s="5"/>
      <c r="I22" s="5"/>
      <c r="J22" s="6"/>
    </row>
    <row r="23" spans="1:12" x14ac:dyDescent="0.2">
      <c r="A23" s="4"/>
      <c r="B23" s="5"/>
      <c r="C23" s="5"/>
      <c r="D23" s="5"/>
      <c r="E23" s="5"/>
      <c r="F23" s="5"/>
      <c r="G23" s="5"/>
      <c r="H23" s="5"/>
      <c r="I23" s="5"/>
      <c r="J23" s="6"/>
    </row>
    <row r="24" spans="1:12" x14ac:dyDescent="0.2">
      <c r="A24" s="4"/>
      <c r="B24" s="5"/>
      <c r="C24" s="5"/>
      <c r="D24" s="5"/>
      <c r="E24" s="5"/>
      <c r="F24" s="5"/>
      <c r="G24" s="5"/>
      <c r="H24" s="5"/>
      <c r="I24" s="5"/>
      <c r="J24" s="6"/>
    </row>
    <row r="25" spans="1:12" x14ac:dyDescent="0.2">
      <c r="A25" s="4"/>
      <c r="B25" s="5"/>
      <c r="C25" s="5"/>
      <c r="D25" s="5"/>
      <c r="E25" s="5"/>
      <c r="F25" s="5"/>
      <c r="G25" s="5"/>
      <c r="H25" s="5"/>
      <c r="I25" s="5"/>
      <c r="J25" s="6"/>
    </row>
    <row r="26" spans="1:12" x14ac:dyDescent="0.2">
      <c r="A26" s="4"/>
      <c r="B26" s="5"/>
      <c r="C26" s="5"/>
      <c r="D26" s="5"/>
      <c r="E26" s="5"/>
      <c r="F26" s="5"/>
      <c r="G26" s="5"/>
      <c r="H26" s="5"/>
      <c r="I26" s="5"/>
      <c r="J26" s="6"/>
    </row>
    <row r="27" spans="1:12" x14ac:dyDescent="0.2">
      <c r="A27" s="4" t="s">
        <v>281</v>
      </c>
      <c r="B27" s="5"/>
      <c r="C27" s="5"/>
      <c r="D27" s="5"/>
      <c r="E27" s="5"/>
      <c r="F27" s="5"/>
      <c r="G27" s="5"/>
      <c r="H27" s="5"/>
      <c r="I27" s="5"/>
      <c r="J27" s="6"/>
    </row>
    <row r="28" spans="1:12" x14ac:dyDescent="0.2">
      <c r="A28" s="4"/>
      <c r="B28" s="5"/>
      <c r="C28" s="5"/>
      <c r="D28" s="5"/>
      <c r="E28" s="468" t="s">
        <v>282</v>
      </c>
      <c r="F28" s="469"/>
      <c r="G28" s="469"/>
      <c r="H28" s="469"/>
      <c r="I28" s="469"/>
      <c r="J28" s="470"/>
    </row>
    <row r="29" spans="1:12" x14ac:dyDescent="0.2">
      <c r="A29" s="1"/>
      <c r="B29" s="2"/>
      <c r="C29" s="2"/>
      <c r="D29" s="3"/>
      <c r="E29" s="1"/>
      <c r="F29" s="3"/>
      <c r="G29" s="471" t="s">
        <v>283</v>
      </c>
      <c r="H29" s="472"/>
      <c r="I29" s="471" t="s">
        <v>284</v>
      </c>
      <c r="J29" s="472"/>
    </row>
    <row r="30" spans="1:12" x14ac:dyDescent="0.2">
      <c r="A30" s="7" t="s">
        <v>285</v>
      </c>
      <c r="B30" s="8"/>
      <c r="C30" s="8"/>
      <c r="D30" s="9"/>
      <c r="E30" s="473" t="s">
        <v>286</v>
      </c>
      <c r="F30" s="474"/>
      <c r="G30" s="473" t="s">
        <v>287</v>
      </c>
      <c r="H30" s="474"/>
      <c r="I30" s="473" t="s">
        <v>223</v>
      </c>
      <c r="J30" s="474"/>
    </row>
    <row r="31" spans="1:12" x14ac:dyDescent="0.2">
      <c r="A31" s="64" t="s">
        <v>288</v>
      </c>
      <c r="B31" s="50"/>
      <c r="C31" s="50"/>
      <c r="D31" s="23"/>
      <c r="E31" s="22"/>
      <c r="F31" s="23"/>
      <c r="G31" s="22"/>
      <c r="H31" s="23"/>
      <c r="I31" s="22"/>
      <c r="J31" s="23"/>
    </row>
    <row r="32" spans="1:12" x14ac:dyDescent="0.2">
      <c r="A32" s="28" t="s">
        <v>289</v>
      </c>
      <c r="B32" s="5"/>
      <c r="C32" s="5"/>
      <c r="D32" s="6"/>
      <c r="E32" s="73">
        <v>80.680000000000007</v>
      </c>
      <c r="F32" s="66" t="s">
        <v>401</v>
      </c>
      <c r="G32" s="73">
        <v>52.82</v>
      </c>
      <c r="H32" s="66" t="s">
        <v>401</v>
      </c>
      <c r="I32" s="73">
        <f>E32</f>
        <v>80.680000000000007</v>
      </c>
      <c r="J32" s="66" t="s">
        <v>401</v>
      </c>
      <c r="L32" s="80"/>
    </row>
    <row r="33" spans="1:10" x14ac:dyDescent="0.2">
      <c r="A33" s="67" t="s">
        <v>290</v>
      </c>
      <c r="B33" s="5"/>
      <c r="C33" s="5"/>
      <c r="D33" s="6"/>
      <c r="E33" s="73">
        <f>E32</f>
        <v>80.680000000000007</v>
      </c>
      <c r="F33" s="66" t="s">
        <v>401</v>
      </c>
      <c r="G33" s="73">
        <f>G32</f>
        <v>52.82</v>
      </c>
      <c r="H33" s="66" t="s">
        <v>401</v>
      </c>
      <c r="I33" s="73">
        <f>E33</f>
        <v>80.680000000000007</v>
      </c>
      <c r="J33" s="66" t="s">
        <v>401</v>
      </c>
    </row>
    <row r="34" spans="1:10" x14ac:dyDescent="0.2">
      <c r="A34" s="68" t="s">
        <v>291</v>
      </c>
      <c r="B34" s="8"/>
      <c r="C34" s="8"/>
      <c r="D34" s="9"/>
      <c r="E34" s="73">
        <f>E33</f>
        <v>80.680000000000007</v>
      </c>
      <c r="F34" s="66" t="s">
        <v>401</v>
      </c>
      <c r="G34" s="73">
        <f>G33</f>
        <v>52.82</v>
      </c>
      <c r="H34" s="66" t="s">
        <v>401</v>
      </c>
      <c r="I34" s="73">
        <f>E34</f>
        <v>80.680000000000007</v>
      </c>
      <c r="J34" s="66" t="s">
        <v>401</v>
      </c>
    </row>
    <row r="35" spans="1:10" x14ac:dyDescent="0.2">
      <c r="A35" s="70" t="s">
        <v>292</v>
      </c>
      <c r="B35" s="50"/>
      <c r="C35" s="50"/>
      <c r="D35" s="23"/>
      <c r="E35" s="74"/>
      <c r="F35" s="72"/>
      <c r="G35" s="71"/>
      <c r="H35" s="72"/>
      <c r="I35" s="71"/>
      <c r="J35" s="3"/>
    </row>
    <row r="36" spans="1:10" x14ac:dyDescent="0.2">
      <c r="A36" s="28" t="s">
        <v>289</v>
      </c>
      <c r="B36" s="5"/>
      <c r="C36" s="5"/>
      <c r="D36" s="6"/>
      <c r="E36" s="73"/>
      <c r="F36" s="66"/>
      <c r="G36" s="65"/>
      <c r="H36" s="66"/>
      <c r="I36" s="65"/>
      <c r="J36" s="6"/>
    </row>
    <row r="37" spans="1:10" x14ac:dyDescent="0.2">
      <c r="A37" s="67" t="s">
        <v>290</v>
      </c>
      <c r="B37" s="5"/>
      <c r="C37" s="5"/>
      <c r="D37" s="6"/>
      <c r="E37" s="73">
        <v>92.29</v>
      </c>
      <c r="F37" s="66" t="s">
        <v>401</v>
      </c>
      <c r="G37" s="73">
        <f>G34</f>
        <v>52.82</v>
      </c>
      <c r="H37" s="66" t="s">
        <v>401</v>
      </c>
      <c r="I37" s="73">
        <f>E37</f>
        <v>92.29</v>
      </c>
      <c r="J37" s="66" t="s">
        <v>401</v>
      </c>
    </row>
    <row r="38" spans="1:10" x14ac:dyDescent="0.2">
      <c r="A38" s="68" t="s">
        <v>291</v>
      </c>
      <c r="B38" s="8"/>
      <c r="C38" s="8"/>
      <c r="D38" s="9"/>
      <c r="E38" s="75">
        <f>E37</f>
        <v>92.29</v>
      </c>
      <c r="F38" s="69" t="s">
        <v>401</v>
      </c>
      <c r="G38" s="75">
        <f>G37</f>
        <v>52.82</v>
      </c>
      <c r="H38" s="69" t="s">
        <v>401</v>
      </c>
      <c r="I38" s="75">
        <f>E38</f>
        <v>92.29</v>
      </c>
      <c r="J38" s="69" t="s">
        <v>401</v>
      </c>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
      <c r="E43" s="17"/>
      <c r="F43" s="17"/>
      <c r="G43" s="1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116</v>
      </c>
      <c r="B52" s="5" t="str">
        <f>+'Item 120,130,150, Page 28'!B50</f>
        <v>Heather Garland</v>
      </c>
      <c r="C52" s="5"/>
      <c r="D52" s="5"/>
      <c r="E52" s="5"/>
      <c r="F52" s="5"/>
      <c r="G52" s="5"/>
      <c r="H52" s="5"/>
      <c r="I52" s="5"/>
      <c r="J52" s="6"/>
    </row>
    <row r="53" spans="1:10" x14ac:dyDescent="0.2">
      <c r="A53" s="4"/>
      <c r="B53" s="5"/>
      <c r="C53" s="5"/>
      <c r="D53" s="5"/>
      <c r="E53" s="5"/>
      <c r="F53" s="5"/>
      <c r="G53" s="5"/>
      <c r="H53" s="5"/>
      <c r="I53" s="5"/>
      <c r="J53" s="6"/>
    </row>
    <row r="54" spans="1:10" x14ac:dyDescent="0.2">
      <c r="A54" s="7" t="s">
        <v>117</v>
      </c>
      <c r="B54" s="55">
        <f>+'Item 120,130,150, Page 28'!B52</f>
        <v>42951</v>
      </c>
      <c r="C54" s="8"/>
      <c r="D54" s="8"/>
      <c r="E54" s="8"/>
      <c r="F54" s="8"/>
      <c r="G54" s="8"/>
      <c r="H54" s="8" t="s">
        <v>342</v>
      </c>
      <c r="I54" s="8"/>
      <c r="J54" s="191">
        <f>+'Item 120,130,150, Page 28'!J52</f>
        <v>43009</v>
      </c>
    </row>
    <row r="55" spans="1:10" x14ac:dyDescent="0.2">
      <c r="A55" s="409" t="s">
        <v>119</v>
      </c>
      <c r="B55" s="410"/>
      <c r="C55" s="410"/>
      <c r="D55" s="410"/>
      <c r="E55" s="410"/>
      <c r="F55" s="410"/>
      <c r="G55" s="410"/>
      <c r="H55" s="410"/>
      <c r="I55" s="410"/>
      <c r="J55" s="411"/>
    </row>
    <row r="56" spans="1:10" x14ac:dyDescent="0.2">
      <c r="A56" s="4"/>
      <c r="B56" s="5"/>
      <c r="C56" s="5"/>
      <c r="D56" s="5"/>
      <c r="E56" s="5"/>
      <c r="F56" s="5"/>
      <c r="G56" s="5"/>
      <c r="H56" s="5"/>
      <c r="I56" s="5"/>
      <c r="J56" s="6"/>
    </row>
    <row r="57" spans="1:10" x14ac:dyDescent="0.2">
      <c r="A57" s="4" t="s">
        <v>157</v>
      </c>
      <c r="B57" s="5"/>
      <c r="C57" s="5"/>
      <c r="D57" s="5"/>
      <c r="E57" s="5"/>
      <c r="F57" s="5"/>
      <c r="G57" s="5"/>
      <c r="H57" s="5"/>
      <c r="I57" s="5"/>
      <c r="J57" s="6"/>
    </row>
    <row r="58" spans="1:10" x14ac:dyDescent="0.2">
      <c r="A58" s="7"/>
      <c r="B58" s="8"/>
      <c r="C58" s="8"/>
      <c r="D58" s="8"/>
      <c r="E58" s="8"/>
      <c r="F58" s="8"/>
      <c r="G58" s="8"/>
      <c r="H58" s="8"/>
      <c r="I58" s="8"/>
      <c r="J58" s="9"/>
    </row>
  </sheetData>
  <mergeCells count="9">
    <mergeCell ref="A55:J55"/>
    <mergeCell ref="H2:I2"/>
    <mergeCell ref="A7:J7"/>
    <mergeCell ref="E28:J28"/>
    <mergeCell ref="G29:H29"/>
    <mergeCell ref="I29:J29"/>
    <mergeCell ref="E30:F30"/>
    <mergeCell ref="G30:H30"/>
    <mergeCell ref="I30:J30"/>
  </mergeCells>
  <phoneticPr fontId="10" type="noConversion"/>
  <pageMargins left="0.75" right="0.75" top="1" bottom="1" header="0.5" footer="0.5"/>
  <pageSetup scale="82" orientation="portrait" horizont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K30" sqref="K30"/>
    </sheetView>
  </sheetViews>
  <sheetFormatPr defaultRowHeight="12.75" x14ac:dyDescent="0.2"/>
  <cols>
    <col min="1" max="1" width="10.85546875" customWidth="1"/>
    <col min="2" max="2" width="17.140625" customWidth="1"/>
    <col min="3" max="3" width="10.42578125" customWidth="1"/>
    <col min="6" max="6" width="4.85546875" customWidth="1"/>
    <col min="8" max="8" width="10.42578125" customWidth="1"/>
    <col min="10" max="10" width="14.42578125" bestFit="1" customWidth="1"/>
  </cols>
  <sheetData>
    <row r="1" spans="1:10" x14ac:dyDescent="0.2">
      <c r="A1" s="1"/>
      <c r="B1" s="2"/>
      <c r="C1" s="2"/>
      <c r="D1" s="2"/>
      <c r="E1" s="2"/>
      <c r="F1" s="2"/>
      <c r="G1" s="2"/>
      <c r="H1" s="2"/>
      <c r="I1" s="2"/>
      <c r="J1" s="3"/>
    </row>
    <row r="2" spans="1:10" x14ac:dyDescent="0.2">
      <c r="A2" s="4" t="s">
        <v>121</v>
      </c>
      <c r="B2" s="27">
        <v>11</v>
      </c>
      <c r="C2" s="5"/>
      <c r="D2" s="5"/>
      <c r="E2" s="5"/>
      <c r="F2" s="5"/>
      <c r="G2" s="8">
        <v>1</v>
      </c>
      <c r="H2" s="408" t="s">
        <v>122</v>
      </c>
      <c r="I2" s="408"/>
      <c r="J2" s="51">
        <v>31</v>
      </c>
    </row>
    <row r="3" spans="1:10" x14ac:dyDescent="0.2">
      <c r="A3" s="4"/>
      <c r="B3" s="5"/>
      <c r="C3" s="5"/>
      <c r="D3" s="5"/>
      <c r="E3" s="5"/>
      <c r="F3" s="5"/>
      <c r="G3" s="5"/>
      <c r="H3" s="5"/>
      <c r="I3" s="5"/>
      <c r="J3" s="6"/>
    </row>
    <row r="4" spans="1:10" x14ac:dyDescent="0.2">
      <c r="A4" s="4" t="s">
        <v>123</v>
      </c>
      <c r="B4" s="5"/>
      <c r="C4" s="47" t="s">
        <v>115</v>
      </c>
      <c r="D4" s="47"/>
      <c r="E4" s="47"/>
      <c r="F4" s="47"/>
      <c r="G4" s="5"/>
      <c r="H4" s="5"/>
      <c r="I4" s="5"/>
      <c r="J4" s="6"/>
    </row>
    <row r="5" spans="1:10" x14ac:dyDescent="0.2">
      <c r="A5" s="7" t="s">
        <v>124</v>
      </c>
      <c r="B5" s="8"/>
      <c r="C5" s="8"/>
      <c r="D5" s="8"/>
      <c r="E5" s="8"/>
      <c r="F5" s="8"/>
      <c r="G5" s="8"/>
      <c r="H5" s="8"/>
      <c r="I5" s="8"/>
      <c r="J5" s="9"/>
    </row>
    <row r="6" spans="1:10" x14ac:dyDescent="0.2">
      <c r="A6" s="4"/>
      <c r="B6" s="5"/>
      <c r="C6" s="5"/>
      <c r="D6" s="5"/>
      <c r="E6" s="5"/>
      <c r="F6" s="5"/>
      <c r="G6" s="5"/>
      <c r="H6" s="5"/>
      <c r="I6" s="5"/>
      <c r="J6" s="6"/>
    </row>
    <row r="7" spans="1:10" x14ac:dyDescent="0.2">
      <c r="A7" s="415" t="s">
        <v>293</v>
      </c>
      <c r="B7" s="413"/>
      <c r="C7" s="413"/>
      <c r="D7" s="413"/>
      <c r="E7" s="413"/>
      <c r="F7" s="413"/>
      <c r="G7" s="413"/>
      <c r="H7" s="413"/>
      <c r="I7" s="413"/>
      <c r="J7" s="414"/>
    </row>
    <row r="8" spans="1:10" x14ac:dyDescent="0.2">
      <c r="A8" s="4"/>
      <c r="B8" s="5"/>
      <c r="C8" s="5"/>
      <c r="D8" s="5"/>
      <c r="E8" s="5"/>
      <c r="F8" s="5"/>
      <c r="G8" s="5"/>
      <c r="H8" s="5"/>
      <c r="I8" s="5"/>
      <c r="J8" s="6"/>
    </row>
    <row r="9" spans="1:10" x14ac:dyDescent="0.2">
      <c r="A9" s="76" t="s">
        <v>322</v>
      </c>
      <c r="B9" s="5"/>
      <c r="C9" s="5"/>
      <c r="D9" s="5"/>
      <c r="E9" s="5"/>
      <c r="F9" s="5"/>
      <c r="G9" s="5"/>
      <c r="H9" s="5"/>
      <c r="I9" s="5"/>
      <c r="J9" s="6"/>
    </row>
    <row r="10" spans="1:10" x14ac:dyDescent="0.2">
      <c r="A10" s="21" t="s">
        <v>294</v>
      </c>
      <c r="B10" s="5"/>
      <c r="C10" s="5"/>
      <c r="D10" s="5"/>
      <c r="E10" s="5"/>
      <c r="F10" s="5"/>
      <c r="G10" s="5"/>
      <c r="H10" s="5"/>
      <c r="I10" s="5"/>
      <c r="J10" s="6"/>
    </row>
    <row r="11" spans="1:10" x14ac:dyDescent="0.2">
      <c r="A11" s="21" t="s">
        <v>295</v>
      </c>
      <c r="B11" s="12"/>
      <c r="C11" s="5"/>
      <c r="D11" s="5"/>
      <c r="E11" s="5"/>
      <c r="F11" s="5"/>
      <c r="G11" s="5"/>
      <c r="H11" s="5"/>
      <c r="I11" s="5"/>
      <c r="J11" s="6"/>
    </row>
    <row r="12" spans="1:10" x14ac:dyDescent="0.2">
      <c r="A12" s="21"/>
      <c r="B12" s="5"/>
      <c r="C12" s="5"/>
      <c r="D12" s="5"/>
      <c r="E12" s="5"/>
      <c r="F12" s="5"/>
      <c r="G12" s="5"/>
      <c r="H12" s="5"/>
      <c r="I12" s="5"/>
      <c r="J12" s="6"/>
    </row>
    <row r="13" spans="1:10" x14ac:dyDescent="0.2">
      <c r="A13" s="21"/>
      <c r="B13" s="16"/>
      <c r="C13" s="198" t="s">
        <v>438</v>
      </c>
      <c r="D13" s="5"/>
      <c r="E13" s="16"/>
      <c r="F13" s="11"/>
      <c r="G13" s="5"/>
      <c r="H13" s="16"/>
      <c r="I13" s="11"/>
      <c r="J13" s="6"/>
    </row>
    <row r="14" spans="1:10" x14ac:dyDescent="0.2">
      <c r="A14" s="21"/>
      <c r="B14" s="16"/>
      <c r="C14" s="11"/>
      <c r="D14" s="5"/>
      <c r="E14" s="16"/>
      <c r="F14" s="11"/>
      <c r="G14" s="5"/>
      <c r="H14" s="16"/>
      <c r="I14" s="11"/>
      <c r="J14" s="6"/>
    </row>
    <row r="15" spans="1:10" x14ac:dyDescent="0.2">
      <c r="A15" s="199" t="s">
        <v>436</v>
      </c>
      <c r="B15" s="5"/>
      <c r="C15" s="5"/>
      <c r="D15" s="5"/>
      <c r="E15" s="5"/>
      <c r="F15" s="5"/>
      <c r="G15" s="5"/>
      <c r="H15" s="5"/>
      <c r="I15" s="5"/>
      <c r="J15" s="6"/>
    </row>
    <row r="16" spans="1:10" x14ac:dyDescent="0.2">
      <c r="A16" s="21"/>
      <c r="B16" s="5"/>
      <c r="C16" s="5"/>
      <c r="D16" s="5"/>
      <c r="E16" s="5"/>
      <c r="F16" s="5"/>
      <c r="G16" s="5"/>
      <c r="H16" s="5"/>
      <c r="I16" s="5"/>
      <c r="J16" s="6"/>
    </row>
    <row r="17" spans="1:10" x14ac:dyDescent="0.2">
      <c r="A17" s="21"/>
      <c r="B17" s="5"/>
      <c r="C17" s="5"/>
      <c r="D17" s="5"/>
      <c r="E17" s="5"/>
      <c r="F17" s="5"/>
      <c r="G17" s="5"/>
      <c r="H17" s="5"/>
      <c r="I17" s="5"/>
      <c r="J17" s="6"/>
    </row>
    <row r="18" spans="1:10" x14ac:dyDescent="0.2">
      <c r="A18" s="25" t="s">
        <v>296</v>
      </c>
      <c r="B18" s="29"/>
      <c r="C18" s="29"/>
      <c r="D18" s="29"/>
      <c r="E18" s="29" t="s">
        <v>297</v>
      </c>
      <c r="F18" s="52"/>
      <c r="G18" s="52"/>
      <c r="H18" s="52"/>
      <c r="I18" s="52"/>
      <c r="J18" s="20"/>
    </row>
    <row r="19" spans="1:10" x14ac:dyDescent="0.2">
      <c r="A19" s="10" t="s">
        <v>298</v>
      </c>
      <c r="B19" s="5"/>
      <c r="C19" s="5"/>
      <c r="D19" s="5"/>
      <c r="E19" s="5"/>
      <c r="F19" s="5"/>
      <c r="G19" s="5"/>
      <c r="H19" s="5"/>
      <c r="I19" s="5"/>
      <c r="J19" s="6"/>
    </row>
    <row r="20" spans="1:10" x14ac:dyDescent="0.2">
      <c r="A20" s="21" t="s">
        <v>299</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78" t="s">
        <v>437</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8"/>
      <c r="B31" s="17"/>
      <c r="C31" s="17"/>
      <c r="D31" s="17"/>
      <c r="E31" s="17"/>
      <c r="F31" s="17"/>
      <c r="G31" s="17"/>
      <c r="H31" s="17"/>
      <c r="I31" s="17"/>
      <c r="J31" s="20"/>
    </row>
    <row r="32" spans="1:10" x14ac:dyDescent="0.2">
      <c r="A32" s="4"/>
      <c r="B32" s="5"/>
      <c r="C32" s="5"/>
      <c r="D32" s="5"/>
      <c r="E32" s="5"/>
      <c r="F32" s="5"/>
      <c r="G32" s="5"/>
      <c r="H32" s="5"/>
      <c r="I32" s="5"/>
      <c r="J32" s="6"/>
    </row>
    <row r="33" spans="1:10" x14ac:dyDescent="0.2">
      <c r="A33" s="2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17"/>
      <c r="E40" s="17"/>
      <c r="F40" s="17"/>
      <c r="G40" s="17"/>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4" t="s">
        <v>116</v>
      </c>
      <c r="B49" s="78" t="s">
        <v>405</v>
      </c>
      <c r="C49" s="5"/>
      <c r="D49" s="5"/>
      <c r="E49" s="5"/>
      <c r="F49" s="5"/>
      <c r="G49" s="5"/>
      <c r="H49" s="5"/>
      <c r="I49" s="5"/>
      <c r="J49" s="6"/>
    </row>
    <row r="50" spans="1:10" x14ac:dyDescent="0.2">
      <c r="A50" s="4"/>
      <c r="B50" s="5"/>
      <c r="C50" s="5"/>
      <c r="D50" s="5"/>
      <c r="E50" s="5"/>
      <c r="F50" s="5"/>
      <c r="G50" s="5"/>
      <c r="H50" s="5"/>
      <c r="I50" s="5"/>
      <c r="J50" s="6"/>
    </row>
    <row r="51" spans="1:10" x14ac:dyDescent="0.2">
      <c r="A51" s="7" t="s">
        <v>117</v>
      </c>
      <c r="B51" s="55">
        <f>'Item 160, Page 29'!B54</f>
        <v>42951</v>
      </c>
      <c r="C51" s="8"/>
      <c r="D51" s="8"/>
      <c r="E51" s="8"/>
      <c r="F51" s="8"/>
      <c r="G51" s="8"/>
      <c r="H51" s="8" t="s">
        <v>118</v>
      </c>
      <c r="I51" s="8"/>
      <c r="J51" s="191">
        <f>'Item 160, Page 29'!J54</f>
        <v>43009</v>
      </c>
    </row>
    <row r="52" spans="1:10" x14ac:dyDescent="0.2">
      <c r="A52" s="409" t="s">
        <v>119</v>
      </c>
      <c r="B52" s="410"/>
      <c r="C52" s="410"/>
      <c r="D52" s="410"/>
      <c r="E52" s="410"/>
      <c r="F52" s="410"/>
      <c r="G52" s="410"/>
      <c r="H52" s="410"/>
      <c r="I52" s="410"/>
      <c r="J52" s="411"/>
    </row>
    <row r="53" spans="1:10" x14ac:dyDescent="0.2">
      <c r="A53" s="4"/>
      <c r="B53" s="5"/>
      <c r="C53" s="5"/>
      <c r="D53" s="5"/>
      <c r="E53" s="5"/>
      <c r="F53" s="5"/>
      <c r="G53" s="5"/>
      <c r="H53" s="5"/>
      <c r="I53" s="5"/>
      <c r="J53" s="6"/>
    </row>
    <row r="54" spans="1:10" x14ac:dyDescent="0.2">
      <c r="A54" s="4" t="s">
        <v>157</v>
      </c>
      <c r="B54" s="5"/>
      <c r="C54" s="5"/>
      <c r="D54" s="5"/>
      <c r="E54" s="5"/>
      <c r="F54" s="5"/>
      <c r="G54" s="5"/>
      <c r="H54" s="5"/>
      <c r="I54" s="5"/>
      <c r="J54" s="6"/>
    </row>
    <row r="55" spans="1:10" x14ac:dyDescent="0.2">
      <c r="A55" s="7"/>
      <c r="B55" s="8"/>
      <c r="C55" s="8"/>
      <c r="D55" s="8"/>
      <c r="E55" s="8"/>
      <c r="F55" s="8"/>
      <c r="G55" s="8"/>
      <c r="H55" s="8"/>
      <c r="I55" s="8"/>
      <c r="J55" s="9"/>
    </row>
  </sheetData>
  <mergeCells count="3">
    <mergeCell ref="H2:I2"/>
    <mergeCell ref="A7:J7"/>
    <mergeCell ref="A52:J52"/>
  </mergeCells>
  <phoneticPr fontId="10" type="noConversion"/>
  <pageMargins left="0.75" right="0.75" top="1" bottom="1" header="0.5" footer="0.5"/>
  <pageSetup scale="86"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zoomScaleNormal="100" workbookViewId="0">
      <selection activeCell="K30" sqref="K30"/>
    </sheetView>
  </sheetViews>
  <sheetFormatPr defaultRowHeight="12.75" x14ac:dyDescent="0.2"/>
  <cols>
    <col min="1" max="1" width="10.85546875" style="115" customWidth="1"/>
    <col min="2" max="2" width="18" style="115" customWidth="1"/>
    <col min="3" max="3" width="9.140625" style="115"/>
    <col min="4" max="4" width="10.28515625" style="115" customWidth="1"/>
    <col min="5" max="5" width="4.85546875" style="115" customWidth="1"/>
    <col min="6" max="6" width="5.85546875" style="115" customWidth="1"/>
    <col min="7" max="9" width="9.140625" style="115"/>
    <col min="10" max="10" width="16.28515625" style="115" customWidth="1"/>
    <col min="11" max="16384" width="9.140625" style="115"/>
  </cols>
  <sheetData>
    <row r="1" spans="1:10" x14ac:dyDescent="0.2">
      <c r="A1" s="112"/>
      <c r="B1" s="113"/>
      <c r="C1" s="113"/>
      <c r="D1" s="113"/>
      <c r="E1" s="113"/>
      <c r="F1" s="113"/>
      <c r="G1" s="113"/>
      <c r="H1" s="113"/>
      <c r="I1" s="113"/>
      <c r="J1" s="114"/>
    </row>
    <row r="2" spans="1:10" x14ac:dyDescent="0.2">
      <c r="A2" s="116" t="s">
        <v>121</v>
      </c>
      <c r="B2" s="152">
        <v>11</v>
      </c>
      <c r="C2" s="117"/>
      <c r="D2" s="117"/>
      <c r="E2" s="117"/>
      <c r="F2" s="117"/>
      <c r="G2" s="132">
        <v>2</v>
      </c>
      <c r="H2" s="418" t="s">
        <v>122</v>
      </c>
      <c r="I2" s="418"/>
      <c r="J2" s="133">
        <v>32</v>
      </c>
    </row>
    <row r="3" spans="1:10" x14ac:dyDescent="0.2">
      <c r="A3" s="116"/>
      <c r="B3" s="117"/>
      <c r="C3" s="117"/>
      <c r="D3" s="117"/>
      <c r="E3" s="117"/>
      <c r="F3" s="117"/>
      <c r="G3" s="117"/>
      <c r="H3" s="117"/>
      <c r="I3" s="117"/>
      <c r="J3" s="120"/>
    </row>
    <row r="4" spans="1:10" x14ac:dyDescent="0.2">
      <c r="A4" s="116" t="s">
        <v>123</v>
      </c>
      <c r="B4" s="117"/>
      <c r="C4" s="134" t="str">
        <f>'Item 120,130,150, Page 28'!C4</f>
        <v>Yakima Waste Systems, Inc. G-89</v>
      </c>
      <c r="D4" s="134"/>
      <c r="E4" s="117"/>
      <c r="F4" s="117"/>
      <c r="G4" s="117"/>
      <c r="H4" s="117"/>
      <c r="I4" s="117"/>
      <c r="J4" s="120"/>
    </row>
    <row r="5" spans="1:10" x14ac:dyDescent="0.2">
      <c r="A5" s="129" t="s">
        <v>124</v>
      </c>
      <c r="B5" s="124"/>
      <c r="C5" s="124"/>
      <c r="D5" s="124"/>
      <c r="E5" s="124"/>
      <c r="F5" s="124"/>
      <c r="G5" s="124"/>
      <c r="H5" s="124"/>
      <c r="I5" s="124"/>
      <c r="J5" s="125"/>
    </row>
    <row r="6" spans="1:10" x14ac:dyDescent="0.2">
      <c r="A6" s="116"/>
      <c r="B6" s="117"/>
      <c r="C6" s="117"/>
      <c r="D6" s="117"/>
      <c r="E6" s="117"/>
      <c r="F6" s="117"/>
      <c r="G6" s="117"/>
      <c r="H6" s="117"/>
      <c r="I6" s="117"/>
      <c r="J6" s="120"/>
    </row>
    <row r="7" spans="1:10" x14ac:dyDescent="0.2">
      <c r="A7" s="425" t="s">
        <v>53</v>
      </c>
      <c r="B7" s="426"/>
      <c r="C7" s="426"/>
      <c r="D7" s="426"/>
      <c r="E7" s="426"/>
      <c r="F7" s="426"/>
      <c r="G7" s="426"/>
      <c r="H7" s="426"/>
      <c r="I7" s="426"/>
      <c r="J7" s="427"/>
    </row>
    <row r="8" spans="1:10" x14ac:dyDescent="0.2">
      <c r="A8" s="116"/>
      <c r="B8" s="117"/>
      <c r="C8" s="117"/>
      <c r="D8" s="117"/>
      <c r="E8" s="117"/>
      <c r="F8" s="117"/>
      <c r="G8" s="117"/>
      <c r="H8" s="117"/>
      <c r="I8" s="117"/>
      <c r="J8" s="120"/>
    </row>
    <row r="9" spans="1:10" x14ac:dyDescent="0.2">
      <c r="A9" s="189" t="s">
        <v>54</v>
      </c>
      <c r="B9" s="117"/>
      <c r="C9" s="117"/>
      <c r="D9" s="117"/>
      <c r="E9" s="117"/>
      <c r="F9" s="117"/>
      <c r="G9" s="117"/>
      <c r="H9" s="117"/>
      <c r="I9" s="117"/>
      <c r="J9" s="120"/>
    </row>
    <row r="10" spans="1:10" x14ac:dyDescent="0.2">
      <c r="A10" s="189" t="s">
        <v>55</v>
      </c>
      <c r="B10" s="117"/>
      <c r="C10" s="117"/>
      <c r="D10" s="117"/>
      <c r="E10" s="117"/>
      <c r="F10" s="117"/>
      <c r="G10" s="117"/>
      <c r="H10" s="117"/>
      <c r="I10" s="117"/>
      <c r="J10" s="120"/>
    </row>
    <row r="11" spans="1:10" x14ac:dyDescent="0.2">
      <c r="A11" s="189"/>
      <c r="B11" s="115" t="s">
        <v>56</v>
      </c>
      <c r="C11" s="324"/>
      <c r="D11" s="324"/>
      <c r="E11" s="324"/>
      <c r="F11" s="324"/>
      <c r="G11" s="324"/>
      <c r="H11" s="324"/>
      <c r="I11" s="117"/>
      <c r="J11" s="120"/>
    </row>
    <row r="12" spans="1:10" x14ac:dyDescent="0.2">
      <c r="A12" s="189"/>
      <c r="B12" s="325" t="s">
        <v>57</v>
      </c>
      <c r="C12" s="324"/>
      <c r="D12" s="324"/>
      <c r="E12" s="324"/>
      <c r="F12" s="324"/>
      <c r="G12" s="324"/>
      <c r="H12" s="324"/>
      <c r="I12" s="117"/>
      <c r="J12" s="120"/>
    </row>
    <row r="13" spans="1:10" x14ac:dyDescent="0.2">
      <c r="A13" s="189"/>
      <c r="B13" s="328" t="s">
        <v>106</v>
      </c>
      <c r="C13" s="327"/>
      <c r="D13" s="324"/>
      <c r="E13" s="326"/>
      <c r="F13" s="327"/>
      <c r="G13" s="324"/>
      <c r="H13" s="326"/>
      <c r="I13" s="234"/>
      <c r="J13" s="120"/>
    </row>
    <row r="14" spans="1:10" x14ac:dyDescent="0.2">
      <c r="A14" s="189"/>
      <c r="B14" s="328" t="s">
        <v>105</v>
      </c>
      <c r="C14" s="327"/>
      <c r="D14" s="324"/>
      <c r="E14" s="326"/>
      <c r="F14" s="327"/>
      <c r="G14" s="324"/>
      <c r="H14" s="326"/>
      <c r="I14" s="234"/>
      <c r="J14" s="120"/>
    </row>
    <row r="15" spans="1:10" x14ac:dyDescent="0.2">
      <c r="A15" s="189"/>
      <c r="B15" s="325"/>
      <c r="C15" s="324"/>
      <c r="D15" s="324"/>
      <c r="E15" s="324"/>
      <c r="F15" s="324"/>
      <c r="G15" s="324"/>
      <c r="H15" s="324"/>
      <c r="I15" s="117"/>
      <c r="J15" s="120"/>
    </row>
    <row r="16" spans="1:10" x14ac:dyDescent="0.2">
      <c r="A16" s="189" t="s">
        <v>58</v>
      </c>
      <c r="B16" s="142"/>
      <c r="C16" s="117"/>
      <c r="D16" s="117"/>
      <c r="E16" s="117"/>
      <c r="F16" s="117"/>
      <c r="G16" s="117"/>
      <c r="H16" s="117"/>
      <c r="I16" s="117"/>
      <c r="J16" s="120"/>
    </row>
    <row r="17" spans="1:10" x14ac:dyDescent="0.2">
      <c r="A17" s="189"/>
      <c r="B17" s="142"/>
      <c r="C17" s="117"/>
      <c r="D17" s="117"/>
      <c r="E17" s="117"/>
      <c r="F17" s="117"/>
      <c r="G17" s="117"/>
      <c r="H17" s="117"/>
      <c r="I17" s="117"/>
      <c r="J17" s="120"/>
    </row>
    <row r="18" spans="1:10" x14ac:dyDescent="0.2">
      <c r="A18" s="451" t="s">
        <v>59</v>
      </c>
      <c r="B18" s="476"/>
      <c r="C18" s="451" t="s">
        <v>62</v>
      </c>
      <c r="D18" s="452"/>
      <c r="E18" s="238"/>
      <c r="F18" s="238"/>
      <c r="G18" s="451" t="s">
        <v>59</v>
      </c>
      <c r="H18" s="476"/>
      <c r="I18" s="451" t="s">
        <v>62</v>
      </c>
      <c r="J18" s="452"/>
    </row>
    <row r="19" spans="1:10" x14ac:dyDescent="0.2">
      <c r="A19" s="477" t="s">
        <v>60</v>
      </c>
      <c r="B19" s="478"/>
      <c r="C19" s="477" t="s">
        <v>63</v>
      </c>
      <c r="D19" s="478"/>
      <c r="E19" s="117"/>
      <c r="F19" s="117"/>
      <c r="G19" s="477" t="s">
        <v>60</v>
      </c>
      <c r="H19" s="478"/>
      <c r="I19" s="477" t="s">
        <v>63</v>
      </c>
      <c r="J19" s="478"/>
    </row>
    <row r="20" spans="1:10" x14ac:dyDescent="0.2">
      <c r="A20" s="453" t="s">
        <v>61</v>
      </c>
      <c r="B20" s="454"/>
      <c r="C20" s="479" t="s">
        <v>64</v>
      </c>
      <c r="D20" s="454"/>
      <c r="E20" s="117"/>
      <c r="F20" s="117"/>
      <c r="G20" s="453" t="s">
        <v>61</v>
      </c>
      <c r="H20" s="454"/>
      <c r="I20" s="479" t="s">
        <v>64</v>
      </c>
      <c r="J20" s="454"/>
    </row>
    <row r="21" spans="1:10" x14ac:dyDescent="0.2">
      <c r="A21" s="138" t="s">
        <v>201</v>
      </c>
      <c r="B21" s="136"/>
      <c r="C21" s="323">
        <v>20000</v>
      </c>
      <c r="D21" s="136"/>
      <c r="E21" s="117"/>
      <c r="F21" s="117"/>
      <c r="G21" s="138"/>
      <c r="H21" s="136"/>
      <c r="I21" s="138"/>
      <c r="J21" s="136"/>
    </row>
    <row r="22" spans="1:10" x14ac:dyDescent="0.2">
      <c r="A22" s="138"/>
      <c r="B22" s="136"/>
      <c r="C22" s="138"/>
      <c r="D22" s="136"/>
      <c r="E22" s="117"/>
      <c r="F22" s="117"/>
      <c r="G22" s="138"/>
      <c r="H22" s="136"/>
      <c r="I22" s="138"/>
      <c r="J22" s="136"/>
    </row>
    <row r="23" spans="1:10" x14ac:dyDescent="0.2">
      <c r="A23" s="138"/>
      <c r="B23" s="136"/>
      <c r="C23" s="138"/>
      <c r="D23" s="136"/>
      <c r="E23" s="117"/>
      <c r="F23" s="117"/>
      <c r="G23" s="138"/>
      <c r="H23" s="136"/>
      <c r="I23" s="138"/>
      <c r="J23" s="136"/>
    </row>
    <row r="24" spans="1:10" x14ac:dyDescent="0.2">
      <c r="A24" s="138"/>
      <c r="B24" s="136"/>
      <c r="C24" s="138"/>
      <c r="D24" s="136"/>
      <c r="E24" s="117"/>
      <c r="F24" s="117"/>
      <c r="G24" s="138"/>
      <c r="H24" s="136"/>
      <c r="I24" s="138"/>
      <c r="J24" s="136"/>
    </row>
    <row r="25" spans="1:10" x14ac:dyDescent="0.2">
      <c r="A25" s="138"/>
      <c r="B25" s="136"/>
      <c r="C25" s="138"/>
      <c r="D25" s="136"/>
      <c r="E25" s="117"/>
      <c r="F25" s="117"/>
      <c r="G25" s="138"/>
      <c r="H25" s="136"/>
      <c r="I25" s="138"/>
      <c r="J25" s="136"/>
    </row>
    <row r="26" spans="1:10" x14ac:dyDescent="0.2">
      <c r="A26" s="138"/>
      <c r="B26" s="136"/>
      <c r="C26" s="138"/>
      <c r="D26" s="136"/>
      <c r="E26" s="117"/>
      <c r="F26" s="117"/>
      <c r="G26" s="138"/>
      <c r="H26" s="136"/>
      <c r="I26" s="138"/>
      <c r="J26" s="136"/>
    </row>
    <row r="27" spans="1:10" x14ac:dyDescent="0.2">
      <c r="A27" s="116"/>
      <c r="B27" s="117"/>
      <c r="C27" s="117"/>
      <c r="D27" s="117"/>
      <c r="E27" s="117"/>
      <c r="F27" s="117"/>
      <c r="G27" s="117"/>
      <c r="H27" s="117"/>
      <c r="I27" s="117"/>
      <c r="J27" s="120"/>
    </row>
    <row r="28" spans="1:10" x14ac:dyDescent="0.2">
      <c r="A28" s="116"/>
      <c r="B28" s="117"/>
      <c r="C28" s="117"/>
      <c r="D28" s="117"/>
      <c r="E28" s="117"/>
      <c r="F28" s="117"/>
      <c r="G28" s="117"/>
      <c r="H28" s="117"/>
      <c r="I28" s="117"/>
      <c r="J28" s="120"/>
    </row>
    <row r="29" spans="1:10" x14ac:dyDescent="0.2">
      <c r="A29" s="157" t="s">
        <v>65</v>
      </c>
      <c r="B29" s="117"/>
      <c r="C29" s="117"/>
      <c r="D29" s="117"/>
      <c r="E29" s="117"/>
      <c r="F29" s="117"/>
      <c r="G29" s="117"/>
      <c r="H29" s="117"/>
      <c r="I29" s="117"/>
      <c r="J29" s="120"/>
    </row>
    <row r="30" spans="1:10" x14ac:dyDescent="0.2">
      <c r="A30" s="116" t="s">
        <v>66</v>
      </c>
      <c r="B30" s="117"/>
      <c r="C30" s="117"/>
      <c r="D30" s="117"/>
      <c r="E30" s="117"/>
      <c r="F30" s="117"/>
      <c r="G30" s="117"/>
      <c r="H30" s="117"/>
      <c r="I30" s="117"/>
      <c r="J30" s="120"/>
    </row>
    <row r="31" spans="1:10" x14ac:dyDescent="0.2">
      <c r="A31" s="247" t="s">
        <v>67</v>
      </c>
      <c r="B31" s="238"/>
      <c r="C31" s="238"/>
      <c r="D31" s="238"/>
      <c r="E31" s="238"/>
      <c r="F31" s="238"/>
      <c r="G31" s="238"/>
      <c r="H31" s="238"/>
      <c r="I31" s="238"/>
      <c r="J31" s="241"/>
    </row>
    <row r="32" spans="1:10" x14ac:dyDescent="0.2">
      <c r="A32" s="116"/>
      <c r="B32" s="117"/>
      <c r="C32" s="117"/>
      <c r="D32" s="117"/>
      <c r="E32" s="117"/>
      <c r="F32" s="117"/>
      <c r="G32" s="117"/>
      <c r="H32" s="117"/>
      <c r="I32" s="117"/>
      <c r="J32" s="120"/>
    </row>
    <row r="33" spans="1:12" x14ac:dyDescent="0.2">
      <c r="A33" s="451" t="s">
        <v>59</v>
      </c>
      <c r="B33" s="476"/>
      <c r="C33" s="451" t="s">
        <v>160</v>
      </c>
      <c r="D33" s="452"/>
      <c r="E33" s="238"/>
      <c r="F33" s="238"/>
      <c r="G33" s="451" t="s">
        <v>59</v>
      </c>
      <c r="H33" s="476"/>
      <c r="I33" s="451" t="s">
        <v>160</v>
      </c>
      <c r="J33" s="452"/>
    </row>
    <row r="34" spans="1:12" x14ac:dyDescent="0.2">
      <c r="A34" s="477" t="s">
        <v>60</v>
      </c>
      <c r="B34" s="478"/>
      <c r="C34" s="477" t="s">
        <v>160</v>
      </c>
      <c r="D34" s="478"/>
      <c r="E34" s="117"/>
      <c r="F34" s="117"/>
      <c r="G34" s="477" t="s">
        <v>60</v>
      </c>
      <c r="H34" s="478"/>
      <c r="I34" s="477" t="s">
        <v>160</v>
      </c>
      <c r="J34" s="478"/>
    </row>
    <row r="35" spans="1:12" x14ac:dyDescent="0.2">
      <c r="A35" s="453" t="s">
        <v>61</v>
      </c>
      <c r="B35" s="454"/>
      <c r="C35" s="453" t="s">
        <v>223</v>
      </c>
      <c r="D35" s="475"/>
      <c r="E35" s="117"/>
      <c r="F35" s="117"/>
      <c r="G35" s="453" t="s">
        <v>61</v>
      </c>
      <c r="H35" s="454"/>
      <c r="I35" s="453" t="s">
        <v>223</v>
      </c>
      <c r="J35" s="454"/>
    </row>
    <row r="36" spans="1:12" x14ac:dyDescent="0.2">
      <c r="A36" s="138" t="s">
        <v>203</v>
      </c>
      <c r="B36" s="136"/>
      <c r="C36" s="321" t="s">
        <v>439</v>
      </c>
      <c r="D36" s="140"/>
      <c r="E36" s="119"/>
      <c r="F36" s="119"/>
      <c r="G36" s="321" t="s">
        <v>127</v>
      </c>
      <c r="H36" s="140"/>
      <c r="I36" s="321" t="s">
        <v>445</v>
      </c>
      <c r="J36" s="140"/>
    </row>
    <row r="37" spans="1:12" x14ac:dyDescent="0.2">
      <c r="A37" s="138" t="s">
        <v>204</v>
      </c>
      <c r="B37" s="136"/>
      <c r="C37" s="321" t="s">
        <v>440</v>
      </c>
      <c r="D37" s="140"/>
      <c r="E37" s="119"/>
      <c r="F37" s="119"/>
      <c r="G37" s="321" t="s">
        <v>128</v>
      </c>
      <c r="H37" s="140"/>
      <c r="I37" s="321" t="s">
        <v>446</v>
      </c>
      <c r="J37" s="140"/>
    </row>
    <row r="38" spans="1:12" x14ac:dyDescent="0.2">
      <c r="A38" s="138" t="s">
        <v>205</v>
      </c>
      <c r="B38" s="136"/>
      <c r="C38" s="321" t="s">
        <v>441</v>
      </c>
      <c r="D38" s="140"/>
      <c r="E38" s="119"/>
      <c r="F38" s="119"/>
      <c r="G38" s="321" t="s">
        <v>126</v>
      </c>
      <c r="H38" s="140"/>
      <c r="I38" s="321" t="s">
        <v>447</v>
      </c>
      <c r="J38" s="140"/>
      <c r="L38" s="322"/>
    </row>
    <row r="39" spans="1:12" x14ac:dyDescent="0.2">
      <c r="A39" s="138" t="s">
        <v>206</v>
      </c>
      <c r="B39" s="136"/>
      <c r="C39" s="321" t="s">
        <v>442</v>
      </c>
      <c r="D39" s="140"/>
      <c r="E39" s="119"/>
      <c r="F39" s="119"/>
      <c r="G39" s="321"/>
      <c r="H39" s="140"/>
      <c r="I39" s="321"/>
      <c r="J39" s="140"/>
    </row>
    <row r="40" spans="1:12" x14ac:dyDescent="0.2">
      <c r="A40" s="138" t="s">
        <v>207</v>
      </c>
      <c r="B40" s="136"/>
      <c r="C40" s="321" t="s">
        <v>443</v>
      </c>
      <c r="D40" s="140"/>
      <c r="E40" s="119"/>
      <c r="F40" s="119"/>
      <c r="G40" s="321"/>
      <c r="H40" s="140"/>
      <c r="I40" s="321"/>
      <c r="J40" s="140"/>
    </row>
    <row r="41" spans="1:12" x14ac:dyDescent="0.2">
      <c r="A41" s="138" t="s">
        <v>95</v>
      </c>
      <c r="B41" s="136"/>
      <c r="C41" s="321" t="s">
        <v>444</v>
      </c>
      <c r="D41" s="140"/>
      <c r="E41" s="119"/>
      <c r="F41" s="119"/>
      <c r="G41" s="321"/>
      <c r="H41" s="140"/>
      <c r="I41" s="321"/>
      <c r="J41" s="140"/>
    </row>
    <row r="42" spans="1:12" x14ac:dyDescent="0.2">
      <c r="A42" s="116"/>
      <c r="B42" s="117"/>
      <c r="C42" s="117"/>
      <c r="D42" s="117"/>
      <c r="E42" s="117"/>
      <c r="F42" s="117"/>
      <c r="G42" s="117"/>
      <c r="H42" s="117"/>
      <c r="I42" s="117"/>
      <c r="J42" s="120"/>
    </row>
    <row r="43" spans="1:12" x14ac:dyDescent="0.2">
      <c r="A43" s="116"/>
      <c r="B43" s="117"/>
      <c r="C43" s="117"/>
      <c r="D43" s="238"/>
      <c r="E43" s="238"/>
      <c r="F43" s="238"/>
      <c r="G43" s="238"/>
      <c r="H43" s="117"/>
      <c r="I43" s="117"/>
      <c r="J43" s="120"/>
    </row>
    <row r="44" spans="1:12" x14ac:dyDescent="0.2">
      <c r="A44" s="116"/>
      <c r="B44" s="117"/>
      <c r="C44" s="117"/>
      <c r="D44" s="117"/>
      <c r="E44" s="117"/>
      <c r="F44" s="117"/>
      <c r="G44" s="117"/>
      <c r="H44" s="117"/>
      <c r="I44" s="117"/>
      <c r="J44" s="120"/>
    </row>
    <row r="45" spans="1:12" x14ac:dyDescent="0.2">
      <c r="A45" s="116"/>
      <c r="B45" s="117"/>
      <c r="C45" s="117"/>
      <c r="D45" s="117"/>
      <c r="E45" s="117"/>
      <c r="F45" s="117"/>
      <c r="G45" s="117"/>
      <c r="H45" s="117"/>
      <c r="I45" s="117"/>
      <c r="J45" s="120"/>
    </row>
    <row r="46" spans="1:12" x14ac:dyDescent="0.2">
      <c r="A46" s="116"/>
      <c r="B46" s="117"/>
      <c r="C46" s="117"/>
      <c r="D46" s="117"/>
      <c r="E46" s="117"/>
      <c r="F46" s="117"/>
      <c r="G46" s="117"/>
      <c r="H46" s="117"/>
      <c r="I46" s="117"/>
      <c r="J46" s="120"/>
    </row>
    <row r="47" spans="1:12" x14ac:dyDescent="0.2">
      <c r="A47" s="116"/>
      <c r="B47" s="117"/>
      <c r="C47" s="117"/>
      <c r="D47" s="117"/>
      <c r="E47" s="117"/>
      <c r="F47" s="117"/>
      <c r="G47" s="117"/>
      <c r="H47" s="117"/>
      <c r="I47" s="117"/>
      <c r="J47" s="120"/>
    </row>
    <row r="48" spans="1:12" x14ac:dyDescent="0.2">
      <c r="A48" s="116"/>
      <c r="B48" s="117"/>
      <c r="C48" s="117"/>
      <c r="D48" s="117"/>
      <c r="E48" s="117"/>
      <c r="F48" s="117"/>
      <c r="G48" s="117"/>
      <c r="H48" s="117"/>
      <c r="I48" s="117"/>
      <c r="J48" s="120"/>
    </row>
    <row r="49" spans="1:10" x14ac:dyDescent="0.2">
      <c r="A49" s="116"/>
      <c r="B49" s="117"/>
      <c r="C49" s="117"/>
      <c r="D49" s="117"/>
      <c r="E49" s="117"/>
      <c r="F49" s="117"/>
      <c r="G49" s="117"/>
      <c r="H49" s="117"/>
      <c r="I49" s="117"/>
      <c r="J49" s="120"/>
    </row>
    <row r="50" spans="1:10" x14ac:dyDescent="0.2">
      <c r="A50" s="116"/>
      <c r="B50" s="117"/>
      <c r="C50" s="117"/>
      <c r="D50" s="117"/>
      <c r="E50" s="117"/>
      <c r="F50" s="117"/>
      <c r="G50" s="117"/>
      <c r="H50" s="117"/>
      <c r="I50" s="117"/>
      <c r="J50" s="120"/>
    </row>
    <row r="51" spans="1:10" x14ac:dyDescent="0.2">
      <c r="A51" s="129"/>
      <c r="B51" s="124"/>
      <c r="C51" s="124"/>
      <c r="D51" s="124"/>
      <c r="E51" s="124"/>
      <c r="F51" s="124"/>
      <c r="G51" s="124"/>
      <c r="H51" s="124"/>
      <c r="I51" s="124"/>
      <c r="J51" s="125"/>
    </row>
    <row r="52" spans="1:10" x14ac:dyDescent="0.2">
      <c r="A52" s="116" t="s">
        <v>116</v>
      </c>
      <c r="B52" s="117" t="str">
        <f>+'Item 205, page 31'!B49</f>
        <v>Heather Garland</v>
      </c>
      <c r="C52" s="117"/>
      <c r="D52" s="117"/>
      <c r="E52" s="117"/>
      <c r="F52" s="117"/>
      <c r="G52" s="117"/>
      <c r="H52" s="117"/>
      <c r="I52" s="117"/>
      <c r="J52" s="120"/>
    </row>
    <row r="53" spans="1:10" x14ac:dyDescent="0.2">
      <c r="A53" s="116"/>
      <c r="B53" s="117"/>
      <c r="C53" s="117"/>
      <c r="D53" s="117"/>
      <c r="E53" s="117"/>
      <c r="F53" s="117"/>
      <c r="G53" s="117"/>
      <c r="H53" s="117"/>
      <c r="I53" s="117"/>
      <c r="J53" s="120"/>
    </row>
    <row r="54" spans="1:10" x14ac:dyDescent="0.2">
      <c r="A54" s="116" t="s">
        <v>117</v>
      </c>
      <c r="B54" s="130">
        <f>+'Item 205, page 31'!B51</f>
        <v>42951</v>
      </c>
      <c r="C54" s="131"/>
      <c r="D54" s="124"/>
      <c r="E54" s="124"/>
      <c r="F54" s="124"/>
      <c r="G54" s="124"/>
      <c r="H54" s="124" t="s">
        <v>118</v>
      </c>
      <c r="I54" s="124"/>
      <c r="J54" s="276">
        <f>+'Item 205, page 31'!J51</f>
        <v>43009</v>
      </c>
    </row>
    <row r="55" spans="1:10" x14ac:dyDescent="0.2">
      <c r="A55" s="433" t="s">
        <v>119</v>
      </c>
      <c r="B55" s="420"/>
      <c r="C55" s="420"/>
      <c r="D55" s="420"/>
      <c r="E55" s="420"/>
      <c r="F55" s="420"/>
      <c r="G55" s="420"/>
      <c r="H55" s="420"/>
      <c r="I55" s="420"/>
      <c r="J55" s="421"/>
    </row>
    <row r="56" spans="1:10" x14ac:dyDescent="0.2">
      <c r="A56" s="116"/>
      <c r="B56" s="117"/>
      <c r="C56" s="117"/>
      <c r="D56" s="117"/>
      <c r="E56" s="117"/>
      <c r="F56" s="117"/>
      <c r="G56" s="117"/>
      <c r="H56" s="117"/>
      <c r="I56" s="117"/>
      <c r="J56" s="120"/>
    </row>
    <row r="57" spans="1:10" x14ac:dyDescent="0.2">
      <c r="A57" s="116" t="s">
        <v>157</v>
      </c>
      <c r="B57" s="117"/>
      <c r="C57" s="117"/>
      <c r="D57" s="117"/>
      <c r="E57" s="117"/>
      <c r="F57" s="117"/>
      <c r="G57" s="117"/>
      <c r="H57" s="117"/>
      <c r="I57" s="117"/>
      <c r="J57" s="120"/>
    </row>
    <row r="58" spans="1:10" x14ac:dyDescent="0.2">
      <c r="A58" s="129"/>
      <c r="B58" s="124"/>
      <c r="C58" s="124"/>
      <c r="D58" s="124"/>
      <c r="E58" s="124"/>
      <c r="F58" s="124"/>
      <c r="G58" s="124"/>
      <c r="H58" s="124"/>
      <c r="I58" s="124"/>
      <c r="J58" s="125"/>
    </row>
  </sheetData>
  <mergeCells count="27">
    <mergeCell ref="H2:I2"/>
    <mergeCell ref="A55:J55"/>
    <mergeCell ref="A7:J7"/>
    <mergeCell ref="A18:B18"/>
    <mergeCell ref="A19:B19"/>
    <mergeCell ref="A20:B20"/>
    <mergeCell ref="C18:D18"/>
    <mergeCell ref="C19:D19"/>
    <mergeCell ref="C20:D20"/>
    <mergeCell ref="G18:H18"/>
    <mergeCell ref="I18:J18"/>
    <mergeCell ref="G19:H19"/>
    <mergeCell ref="I19:J19"/>
    <mergeCell ref="G20:H20"/>
    <mergeCell ref="I20:J20"/>
    <mergeCell ref="C33:D33"/>
    <mergeCell ref="A35:B35"/>
    <mergeCell ref="C35:D35"/>
    <mergeCell ref="G35:H35"/>
    <mergeCell ref="I35:J35"/>
    <mergeCell ref="G33:H33"/>
    <mergeCell ref="I33:J33"/>
    <mergeCell ref="A34:B34"/>
    <mergeCell ref="C34:D34"/>
    <mergeCell ref="G34:H34"/>
    <mergeCell ref="A33:B33"/>
    <mergeCell ref="I34:J34"/>
  </mergeCells>
  <printOptions horizontalCentered="1" verticalCentered="1"/>
  <pageMargins left="0.7" right="0.7" top="0.75" bottom="0.75" header="0.3" footer="0.3"/>
  <pageSetup scale="8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0" zoomScaleNormal="100" workbookViewId="0">
      <selection activeCell="P38" sqref="P38"/>
    </sheetView>
  </sheetViews>
  <sheetFormatPr defaultRowHeight="12.75" x14ac:dyDescent="0.2"/>
  <cols>
    <col min="1" max="1" width="10.85546875" customWidth="1"/>
    <col min="2" max="2" width="18.42578125" customWidth="1"/>
    <col min="3" max="3" width="10.140625" customWidth="1"/>
    <col min="4" max="4" width="7.28515625" customWidth="1"/>
    <col min="5" max="5" width="10" customWidth="1"/>
    <col min="6" max="6" width="8.85546875" customWidth="1"/>
    <col min="7" max="7" width="6.5703125" customWidth="1"/>
    <col min="8" max="8" width="11.28515625" customWidth="1"/>
    <col min="10" max="10" width="14.42578125" bestFit="1" customWidth="1"/>
    <col min="11" max="11" width="2.42578125" customWidth="1"/>
  </cols>
  <sheetData>
    <row r="1" spans="1:10" x14ac:dyDescent="0.2">
      <c r="A1" s="1"/>
      <c r="B1" s="2"/>
      <c r="C1" s="2"/>
      <c r="D1" s="2"/>
      <c r="E1" s="2"/>
      <c r="F1" s="2"/>
      <c r="G1" s="2"/>
      <c r="H1" s="2"/>
      <c r="I1" s="2"/>
      <c r="J1" s="3"/>
    </row>
    <row r="2" spans="1:10" x14ac:dyDescent="0.2">
      <c r="A2" s="4" t="s">
        <v>121</v>
      </c>
      <c r="B2" s="27">
        <v>11</v>
      </c>
      <c r="C2" s="5"/>
      <c r="D2" s="5"/>
      <c r="E2" s="5"/>
      <c r="F2" s="5"/>
      <c r="G2" s="8">
        <v>1</v>
      </c>
      <c r="H2" s="408" t="s">
        <v>122</v>
      </c>
      <c r="I2" s="408"/>
      <c r="J2" s="51">
        <v>33</v>
      </c>
    </row>
    <row r="3" spans="1:10" x14ac:dyDescent="0.2">
      <c r="A3" s="4"/>
      <c r="B3" s="5"/>
      <c r="C3" s="5"/>
      <c r="D3" s="5"/>
      <c r="E3" s="5"/>
      <c r="F3" s="5"/>
      <c r="G3" s="5"/>
      <c r="H3" s="5"/>
      <c r="I3" s="5"/>
      <c r="J3" s="6"/>
    </row>
    <row r="4" spans="1:10" x14ac:dyDescent="0.2">
      <c r="A4" s="4" t="s">
        <v>123</v>
      </c>
      <c r="B4" s="5"/>
      <c r="C4" s="47" t="str">
        <f>+'Item 207, Page 32'!C4</f>
        <v>Yakima Waste Systems, Inc. G-89</v>
      </c>
      <c r="D4" s="47"/>
      <c r="E4" s="47"/>
      <c r="F4" s="47"/>
      <c r="G4" s="5"/>
      <c r="H4" s="5"/>
      <c r="I4" s="5"/>
      <c r="J4" s="6"/>
    </row>
    <row r="5" spans="1:10" x14ac:dyDescent="0.2">
      <c r="A5" s="7" t="s">
        <v>124</v>
      </c>
      <c r="B5" s="8"/>
      <c r="C5" s="8"/>
      <c r="D5" s="8"/>
      <c r="E5" s="8"/>
      <c r="F5" s="8"/>
      <c r="G5" s="8"/>
      <c r="H5" s="8"/>
      <c r="I5" s="8"/>
      <c r="J5" s="9"/>
    </row>
    <row r="6" spans="1:10" x14ac:dyDescent="0.2">
      <c r="A6" s="4"/>
      <c r="B6" s="5"/>
      <c r="C6" s="5"/>
      <c r="D6" s="5"/>
      <c r="E6" s="5"/>
      <c r="F6" s="5"/>
      <c r="G6" s="5"/>
      <c r="H6" s="5"/>
      <c r="I6" s="5"/>
      <c r="J6" s="6"/>
    </row>
    <row r="7" spans="1:10" x14ac:dyDescent="0.2">
      <c r="A7" s="412" t="s">
        <v>300</v>
      </c>
      <c r="B7" s="413"/>
      <c r="C7" s="413"/>
      <c r="D7" s="413"/>
      <c r="E7" s="413"/>
      <c r="F7" s="413"/>
      <c r="G7" s="413"/>
      <c r="H7" s="413"/>
      <c r="I7" s="413"/>
      <c r="J7" s="414"/>
    </row>
    <row r="8" spans="1:10" x14ac:dyDescent="0.2">
      <c r="A8" s="4"/>
      <c r="B8" s="5"/>
      <c r="C8" s="5"/>
      <c r="D8" s="5"/>
      <c r="E8" s="5"/>
      <c r="F8" s="5"/>
      <c r="G8" s="5"/>
      <c r="H8" s="5"/>
      <c r="I8" s="5"/>
      <c r="J8" s="6"/>
    </row>
    <row r="9" spans="1:10" x14ac:dyDescent="0.2">
      <c r="A9" s="4" t="s">
        <v>301</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2"/>
      <c r="C11" s="471" t="s">
        <v>302</v>
      </c>
      <c r="D11" s="481"/>
      <c r="E11" s="472"/>
      <c r="F11" s="1"/>
      <c r="G11" s="2"/>
      <c r="H11" s="3"/>
      <c r="I11" s="5"/>
      <c r="J11" s="6"/>
    </row>
    <row r="12" spans="1:10" x14ac:dyDescent="0.2">
      <c r="A12" s="4"/>
      <c r="B12" s="5"/>
      <c r="C12" s="489" t="s">
        <v>449</v>
      </c>
      <c r="D12" s="482"/>
      <c r="E12" s="474"/>
      <c r="F12" s="473" t="s">
        <v>162</v>
      </c>
      <c r="G12" s="482"/>
      <c r="H12" s="474"/>
      <c r="I12" s="5"/>
      <c r="J12" s="6"/>
    </row>
    <row r="13" spans="1:10" ht="12.75" customHeight="1" x14ac:dyDescent="0.2">
      <c r="A13" s="4"/>
      <c r="B13" s="16"/>
      <c r="C13" s="483" t="s">
        <v>448</v>
      </c>
      <c r="D13" s="484"/>
      <c r="E13" s="485"/>
      <c r="F13" s="483" t="s">
        <v>451</v>
      </c>
      <c r="G13" s="484"/>
      <c r="H13" s="485"/>
      <c r="I13" s="11"/>
      <c r="J13" s="6"/>
    </row>
    <row r="14" spans="1:10" ht="16.5" customHeight="1" x14ac:dyDescent="0.2">
      <c r="A14" s="4"/>
      <c r="B14" s="16"/>
      <c r="C14" s="486"/>
      <c r="D14" s="487"/>
      <c r="E14" s="488"/>
      <c r="F14" s="486"/>
      <c r="G14" s="487"/>
      <c r="H14" s="488"/>
      <c r="I14" s="11"/>
      <c r="J14" s="6"/>
    </row>
    <row r="15" spans="1:10" x14ac:dyDescent="0.2">
      <c r="A15" s="4"/>
      <c r="B15" s="5"/>
      <c r="C15" s="53"/>
      <c r="D15" s="226"/>
      <c r="E15" s="77"/>
      <c r="F15" s="53"/>
      <c r="G15" s="13"/>
      <c r="H15" s="77"/>
      <c r="I15" s="5"/>
      <c r="J15" s="6"/>
    </row>
    <row r="16" spans="1:10" x14ac:dyDescent="0.2">
      <c r="A16" s="4"/>
      <c r="B16" s="5"/>
      <c r="C16" s="480" t="s">
        <v>452</v>
      </c>
      <c r="D16" s="469" t="s">
        <v>403</v>
      </c>
      <c r="E16" s="470"/>
      <c r="F16" s="391" t="s">
        <v>450</v>
      </c>
      <c r="G16" s="392"/>
      <c r="H16" s="393"/>
      <c r="I16" s="5"/>
      <c r="J16" s="6"/>
    </row>
    <row r="17" spans="1:10" x14ac:dyDescent="0.2">
      <c r="A17" s="4"/>
      <c r="B17" s="5"/>
      <c r="C17" s="53"/>
      <c r="D17" s="13"/>
      <c r="E17" s="77"/>
      <c r="F17" s="53"/>
      <c r="G17" s="13"/>
      <c r="H17" s="77"/>
      <c r="I17" s="5"/>
      <c r="J17" s="6"/>
    </row>
    <row r="18" spans="1:10" x14ac:dyDescent="0.2">
      <c r="A18" s="18"/>
      <c r="B18" s="17"/>
      <c r="C18" s="53"/>
      <c r="D18" s="13"/>
      <c r="E18" s="77"/>
      <c r="F18" s="53"/>
      <c r="G18" s="13"/>
      <c r="H18" s="77"/>
      <c r="I18" s="17"/>
      <c r="J18" s="20"/>
    </row>
    <row r="19" spans="1:10" x14ac:dyDescent="0.2">
      <c r="A19" s="4"/>
      <c r="B19" s="5"/>
      <c r="C19" s="53"/>
      <c r="D19" s="13"/>
      <c r="E19" s="77"/>
      <c r="F19" s="53"/>
      <c r="G19" s="13"/>
      <c r="H19" s="77"/>
      <c r="I19" s="5"/>
      <c r="J19" s="6"/>
    </row>
    <row r="20" spans="1:10" x14ac:dyDescent="0.2">
      <c r="A20" s="4"/>
      <c r="B20" s="5"/>
      <c r="C20" s="5"/>
      <c r="D20" s="5"/>
      <c r="E20" s="5"/>
      <c r="F20" s="5"/>
      <c r="G20" s="5"/>
      <c r="H20" s="5"/>
      <c r="I20" s="5"/>
      <c r="J20" s="6"/>
    </row>
    <row r="21" spans="1:10" x14ac:dyDescent="0.2">
      <c r="A21" s="4"/>
      <c r="B21" s="5" t="s">
        <v>304</v>
      </c>
      <c r="C21" s="5"/>
      <c r="D21" s="5"/>
      <c r="E21" s="5"/>
      <c r="F21" s="5"/>
      <c r="G21" s="5"/>
      <c r="H21" s="5"/>
      <c r="I21" s="5"/>
      <c r="J21" s="6"/>
    </row>
    <row r="22" spans="1:10" x14ac:dyDescent="0.2">
      <c r="A22" s="4"/>
      <c r="B22" s="5"/>
      <c r="C22" s="5"/>
      <c r="D22" s="5" t="s">
        <v>378</v>
      </c>
      <c r="E22" s="5"/>
      <c r="F22" s="79">
        <v>24.04</v>
      </c>
      <c r="G22" s="56" t="s">
        <v>401</v>
      </c>
      <c r="H22" s="5"/>
      <c r="I22" s="79"/>
      <c r="J22" s="6"/>
    </row>
    <row r="23" spans="1:10" x14ac:dyDescent="0.2">
      <c r="A23" s="4"/>
      <c r="B23" s="5"/>
      <c r="C23" s="5"/>
      <c r="D23" s="5" t="s">
        <v>379</v>
      </c>
      <c r="E23" s="5"/>
      <c r="F23" s="79">
        <v>38.369999999999997</v>
      </c>
      <c r="G23" s="56" t="s">
        <v>401</v>
      </c>
      <c r="H23" s="5"/>
      <c r="I23" s="79"/>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412" t="s">
        <v>305</v>
      </c>
      <c r="B26" s="413"/>
      <c r="C26" s="413"/>
      <c r="D26" s="413"/>
      <c r="E26" s="413"/>
      <c r="F26" s="413"/>
      <c r="G26" s="413"/>
      <c r="H26" s="413"/>
      <c r="I26" s="413"/>
      <c r="J26" s="414"/>
    </row>
    <row r="27" spans="1:10" x14ac:dyDescent="0.2">
      <c r="A27" s="4"/>
      <c r="B27" s="5"/>
      <c r="C27" s="5"/>
      <c r="D27" s="5"/>
      <c r="E27" s="5"/>
      <c r="F27" s="5"/>
      <c r="G27" s="5"/>
      <c r="H27" s="5"/>
      <c r="I27" s="5"/>
      <c r="J27" s="6"/>
    </row>
    <row r="28" spans="1:10" x14ac:dyDescent="0.2">
      <c r="A28" s="4" t="s">
        <v>396</v>
      </c>
      <c r="B28" s="5"/>
      <c r="C28" s="5"/>
      <c r="D28" s="5"/>
      <c r="E28" s="5"/>
      <c r="F28" s="5"/>
      <c r="G28" s="5"/>
      <c r="H28" s="5"/>
      <c r="I28" s="5"/>
      <c r="J28" s="6"/>
    </row>
    <row r="29" spans="1:10" x14ac:dyDescent="0.2">
      <c r="A29" s="4" t="s">
        <v>306</v>
      </c>
      <c r="B29" s="5"/>
      <c r="C29" s="5"/>
      <c r="D29" s="5"/>
      <c r="E29" s="5"/>
      <c r="F29" s="5"/>
      <c r="G29" s="5"/>
      <c r="H29" s="5"/>
      <c r="I29" s="5"/>
      <c r="J29" s="6"/>
    </row>
    <row r="30" spans="1:10" x14ac:dyDescent="0.2">
      <c r="A30" s="4" t="s">
        <v>307</v>
      </c>
      <c r="B30" s="5"/>
      <c r="C30" s="5"/>
      <c r="D30" s="5"/>
      <c r="E30" s="5"/>
      <c r="F30" s="5"/>
      <c r="G30" s="5"/>
      <c r="H30" s="5"/>
      <c r="I30" s="5"/>
      <c r="J30" s="6"/>
    </row>
    <row r="31" spans="1:10" x14ac:dyDescent="0.2">
      <c r="A31" s="18"/>
      <c r="B31" s="17"/>
      <c r="C31" s="17"/>
      <c r="D31" s="17"/>
      <c r="E31" s="17"/>
      <c r="F31" s="17"/>
      <c r="G31" s="17"/>
      <c r="H31" s="17"/>
      <c r="I31" s="17"/>
      <c r="J31" s="20"/>
    </row>
    <row r="32" spans="1:10" x14ac:dyDescent="0.2">
      <c r="A32" s="4" t="s">
        <v>308</v>
      </c>
      <c r="B32" s="5"/>
      <c r="I32" s="5"/>
      <c r="J32" s="6"/>
    </row>
    <row r="33" spans="1:10" x14ac:dyDescent="0.2">
      <c r="A33" s="24"/>
      <c r="B33" s="5"/>
      <c r="I33" s="5"/>
      <c r="J33" s="6"/>
    </row>
    <row r="34" spans="1:10" x14ac:dyDescent="0.2">
      <c r="A34" s="4"/>
      <c r="B34" s="5"/>
      <c r="C34" s="471" t="s">
        <v>302</v>
      </c>
      <c r="D34" s="481"/>
      <c r="E34" s="472"/>
      <c r="F34" s="1"/>
      <c r="G34" s="2"/>
      <c r="H34" s="3"/>
      <c r="I34" s="5"/>
      <c r="J34" s="6"/>
    </row>
    <row r="35" spans="1:10" x14ac:dyDescent="0.2">
      <c r="A35" s="4"/>
      <c r="B35" s="5"/>
      <c r="C35" s="473" t="s">
        <v>303</v>
      </c>
      <c r="D35" s="482"/>
      <c r="E35" s="474"/>
      <c r="F35" s="473" t="s">
        <v>162</v>
      </c>
      <c r="G35" s="482"/>
      <c r="H35" s="474"/>
      <c r="I35" s="5"/>
      <c r="J35" s="6"/>
    </row>
    <row r="36" spans="1:10" x14ac:dyDescent="0.2">
      <c r="A36" s="4"/>
      <c r="B36" s="5"/>
      <c r="C36" s="53" t="s">
        <v>41</v>
      </c>
      <c r="D36" s="13"/>
      <c r="E36" s="77"/>
      <c r="F36" s="53" t="s">
        <v>41</v>
      </c>
      <c r="G36" s="13"/>
      <c r="H36" s="77"/>
      <c r="I36" s="5"/>
      <c r="J36" s="6"/>
    </row>
    <row r="37" spans="1:10" x14ac:dyDescent="0.2">
      <c r="A37" s="4"/>
      <c r="B37" s="5"/>
      <c r="C37" s="53"/>
      <c r="D37" s="13"/>
      <c r="E37" s="77"/>
      <c r="F37" s="53"/>
      <c r="G37" s="13"/>
      <c r="H37" s="77"/>
      <c r="I37" s="5"/>
      <c r="J37" s="6"/>
    </row>
    <row r="38" spans="1:10" x14ac:dyDescent="0.2">
      <c r="A38" s="4"/>
      <c r="B38" s="5"/>
      <c r="C38" s="53"/>
      <c r="D38" s="13"/>
      <c r="E38" s="77"/>
      <c r="F38" s="53"/>
      <c r="G38" s="13"/>
      <c r="H38" s="77"/>
      <c r="I38" s="5"/>
      <c r="J38" s="6"/>
    </row>
    <row r="39" spans="1:10" x14ac:dyDescent="0.2">
      <c r="A39" s="4"/>
      <c r="B39" s="5"/>
      <c r="C39" s="53"/>
      <c r="D39" s="13"/>
      <c r="E39" s="77"/>
      <c r="F39" s="53"/>
      <c r="G39" s="13"/>
      <c r="H39" s="77"/>
      <c r="I39" s="5"/>
      <c r="J39" s="6"/>
    </row>
    <row r="40" spans="1:10" x14ac:dyDescent="0.2">
      <c r="A40" s="4"/>
      <c r="B40" s="5"/>
      <c r="C40" s="53"/>
      <c r="D40" s="13"/>
      <c r="E40" s="77"/>
      <c r="F40" s="53"/>
      <c r="G40" s="13"/>
      <c r="H40" s="77"/>
      <c r="I40" s="5"/>
      <c r="J40" s="6"/>
    </row>
    <row r="41" spans="1:10" x14ac:dyDescent="0.2">
      <c r="A41" s="4"/>
      <c r="B41" s="5"/>
      <c r="C41" s="53"/>
      <c r="D41" s="13"/>
      <c r="E41" s="77"/>
      <c r="F41" s="53"/>
      <c r="G41" s="13"/>
      <c r="H41" s="77"/>
      <c r="I41" s="5"/>
      <c r="J41" s="6"/>
    </row>
    <row r="42" spans="1:10" x14ac:dyDescent="0.2">
      <c r="A42" s="4"/>
      <c r="B42" s="5"/>
      <c r="C42" s="53"/>
      <c r="D42" s="13"/>
      <c r="E42" s="77"/>
      <c r="F42" s="53"/>
      <c r="G42" s="13"/>
      <c r="H42" s="77"/>
      <c r="I42" s="5"/>
      <c r="J42" s="6"/>
    </row>
    <row r="43" spans="1:10" x14ac:dyDescent="0.2">
      <c r="A43" s="4"/>
      <c r="B43" s="5"/>
      <c r="C43" s="5"/>
      <c r="D43" s="17"/>
      <c r="E43" s="17"/>
      <c r="F43" s="17"/>
      <c r="G43" s="1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16" t="s">
        <v>116</v>
      </c>
      <c r="B47" s="5" t="str">
        <f>+'Item 207, Page 32'!B52</f>
        <v>Heather Garland</v>
      </c>
      <c r="C47" s="5"/>
      <c r="D47" s="5"/>
      <c r="E47" s="5"/>
      <c r="F47" s="5"/>
      <c r="G47" s="5"/>
      <c r="H47" s="5"/>
      <c r="I47" s="5"/>
      <c r="J47" s="6"/>
    </row>
    <row r="48" spans="1:10" x14ac:dyDescent="0.2">
      <c r="A48" s="116"/>
      <c r="B48" s="5"/>
      <c r="C48" s="5"/>
      <c r="D48" s="5"/>
      <c r="E48" s="5"/>
      <c r="F48" s="5"/>
      <c r="G48" s="5"/>
      <c r="H48" s="5"/>
      <c r="I48" s="5"/>
      <c r="J48" s="6"/>
    </row>
    <row r="49" spans="1:10" x14ac:dyDescent="0.2">
      <c r="A49" s="116" t="s">
        <v>117</v>
      </c>
      <c r="B49" s="55">
        <f>+'Item 207, Page 32'!B54</f>
        <v>42951</v>
      </c>
      <c r="C49" s="8"/>
      <c r="D49" s="8"/>
      <c r="E49" s="8"/>
      <c r="F49" s="8"/>
      <c r="G49" s="8"/>
      <c r="H49" s="124" t="s">
        <v>118</v>
      </c>
      <c r="I49" s="8"/>
      <c r="J49" s="191">
        <f>+'Item 207, Page 32'!J54</f>
        <v>43009</v>
      </c>
    </row>
    <row r="50" spans="1:10" x14ac:dyDescent="0.2">
      <c r="A50" s="409" t="s">
        <v>119</v>
      </c>
      <c r="B50" s="410"/>
      <c r="C50" s="410"/>
      <c r="D50" s="410"/>
      <c r="E50" s="410"/>
      <c r="F50" s="410"/>
      <c r="G50" s="410"/>
      <c r="H50" s="410"/>
      <c r="I50" s="410"/>
      <c r="J50" s="411"/>
    </row>
    <row r="51" spans="1:10" x14ac:dyDescent="0.2">
      <c r="A51" s="4"/>
      <c r="B51" s="5"/>
      <c r="C51" s="5"/>
      <c r="D51" s="5"/>
      <c r="E51" s="5"/>
      <c r="F51" s="5"/>
      <c r="G51" s="5"/>
      <c r="H51" s="5"/>
      <c r="I51" s="5"/>
      <c r="J51" s="6"/>
    </row>
    <row r="52" spans="1:10" x14ac:dyDescent="0.2">
      <c r="A52" s="4" t="s">
        <v>157</v>
      </c>
      <c r="B52" s="5"/>
      <c r="C52" s="5"/>
      <c r="D52" s="5"/>
      <c r="E52" s="5"/>
      <c r="F52" s="5"/>
      <c r="G52" s="5"/>
      <c r="H52" s="5"/>
      <c r="I52" s="5"/>
      <c r="J52" s="6"/>
    </row>
    <row r="53" spans="1:10" x14ac:dyDescent="0.2">
      <c r="A53" s="7"/>
      <c r="B53" s="8"/>
      <c r="C53" s="8"/>
      <c r="D53" s="8"/>
      <c r="E53" s="8"/>
      <c r="F53" s="8"/>
      <c r="G53" s="8"/>
      <c r="H53" s="8"/>
      <c r="I53" s="8"/>
      <c r="J53" s="9"/>
    </row>
  </sheetData>
  <mergeCells count="13">
    <mergeCell ref="F13:H14"/>
    <mergeCell ref="C13:E14"/>
    <mergeCell ref="H2:I2"/>
    <mergeCell ref="A7:J7"/>
    <mergeCell ref="C11:E11"/>
    <mergeCell ref="C12:E12"/>
    <mergeCell ref="F12:H12"/>
    <mergeCell ref="C16:E16"/>
    <mergeCell ref="A50:J50"/>
    <mergeCell ref="A26:J26"/>
    <mergeCell ref="C34:E34"/>
    <mergeCell ref="C35:E35"/>
    <mergeCell ref="F35:H35"/>
  </mergeCells>
  <phoneticPr fontId="10" type="noConversion"/>
  <pageMargins left="0.75" right="0.75" top="1" bottom="1" header="0.5" footer="0.5"/>
  <pageSetup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zoomScaleNormal="100" workbookViewId="0">
      <selection activeCell="O15" sqref="O15"/>
    </sheetView>
  </sheetViews>
  <sheetFormatPr defaultRowHeight="12.75" x14ac:dyDescent="0.2"/>
  <cols>
    <col min="1" max="1" width="11.7109375" style="115" customWidth="1"/>
    <col min="2" max="2" width="17.42578125" style="115" customWidth="1"/>
    <col min="3" max="3" width="5.42578125" style="115" customWidth="1"/>
    <col min="4" max="4" width="7.85546875" style="115" customWidth="1"/>
    <col min="5" max="5" width="12.7109375" style="115" customWidth="1"/>
    <col min="6" max="6" width="9.28515625" style="115" bestFit="1" customWidth="1"/>
    <col min="7" max="9" width="9.140625" style="115"/>
    <col min="10" max="10" width="12.140625" style="115" customWidth="1"/>
    <col min="11" max="11" width="16.140625" style="115" customWidth="1"/>
    <col min="12" max="258" width="9.140625" style="115"/>
    <col min="259" max="259" width="10.140625" style="115" customWidth="1"/>
    <col min="260" max="260" width="18.5703125" style="115" customWidth="1"/>
    <col min="261" max="261" width="5.42578125" style="115" customWidth="1"/>
    <col min="262" max="262" width="7.85546875" style="115" customWidth="1"/>
    <col min="263" max="263" width="12.7109375" style="115" customWidth="1"/>
    <col min="264" max="266" width="9.140625" style="115"/>
    <col min="267" max="267" width="14.85546875" style="115" customWidth="1"/>
    <col min="268" max="514" width="9.140625" style="115"/>
    <col min="515" max="515" width="10.140625" style="115" customWidth="1"/>
    <col min="516" max="516" width="18.5703125" style="115" customWidth="1"/>
    <col min="517" max="517" width="5.42578125" style="115" customWidth="1"/>
    <col min="518" max="518" width="7.85546875" style="115" customWidth="1"/>
    <col min="519" max="519" width="12.7109375" style="115" customWidth="1"/>
    <col min="520" max="522" width="9.140625" style="115"/>
    <col min="523" max="523" width="14.85546875" style="115" customWidth="1"/>
    <col min="524" max="770" width="9.140625" style="115"/>
    <col min="771" max="771" width="10.140625" style="115" customWidth="1"/>
    <col min="772" max="772" width="18.5703125" style="115" customWidth="1"/>
    <col min="773" max="773" width="5.42578125" style="115" customWidth="1"/>
    <col min="774" max="774" width="7.85546875" style="115" customWidth="1"/>
    <col min="775" max="775" width="12.7109375" style="115" customWidth="1"/>
    <col min="776" max="778" width="9.140625" style="115"/>
    <col min="779" max="779" width="14.85546875" style="115" customWidth="1"/>
    <col min="780" max="1026" width="9.140625" style="115"/>
    <col min="1027" max="1027" width="10.140625" style="115" customWidth="1"/>
    <col min="1028" max="1028" width="18.5703125" style="115" customWidth="1"/>
    <col min="1029" max="1029" width="5.42578125" style="115" customWidth="1"/>
    <col min="1030" max="1030" width="7.85546875" style="115" customWidth="1"/>
    <col min="1031" max="1031" width="12.7109375" style="115" customWidth="1"/>
    <col min="1032" max="1034" width="9.140625" style="115"/>
    <col min="1035" max="1035" width="14.85546875" style="115" customWidth="1"/>
    <col min="1036" max="1282" width="9.140625" style="115"/>
    <col min="1283" max="1283" width="10.140625" style="115" customWidth="1"/>
    <col min="1284" max="1284" width="18.5703125" style="115" customWidth="1"/>
    <col min="1285" max="1285" width="5.42578125" style="115" customWidth="1"/>
    <col min="1286" max="1286" width="7.85546875" style="115" customWidth="1"/>
    <col min="1287" max="1287" width="12.7109375" style="115" customWidth="1"/>
    <col min="1288" max="1290" width="9.140625" style="115"/>
    <col min="1291" max="1291" width="14.85546875" style="115" customWidth="1"/>
    <col min="1292" max="1538" width="9.140625" style="115"/>
    <col min="1539" max="1539" width="10.140625" style="115" customWidth="1"/>
    <col min="1540" max="1540" width="18.5703125" style="115" customWidth="1"/>
    <col min="1541" max="1541" width="5.42578125" style="115" customWidth="1"/>
    <col min="1542" max="1542" width="7.85546875" style="115" customWidth="1"/>
    <col min="1543" max="1543" width="12.7109375" style="115" customWidth="1"/>
    <col min="1544" max="1546" width="9.140625" style="115"/>
    <col min="1547" max="1547" width="14.85546875" style="115" customWidth="1"/>
    <col min="1548" max="1794" width="9.140625" style="115"/>
    <col min="1795" max="1795" width="10.140625" style="115" customWidth="1"/>
    <col min="1796" max="1796" width="18.5703125" style="115" customWidth="1"/>
    <col min="1797" max="1797" width="5.42578125" style="115" customWidth="1"/>
    <col min="1798" max="1798" width="7.85546875" style="115" customWidth="1"/>
    <col min="1799" max="1799" width="12.7109375" style="115" customWidth="1"/>
    <col min="1800" max="1802" width="9.140625" style="115"/>
    <col min="1803" max="1803" width="14.85546875" style="115" customWidth="1"/>
    <col min="1804" max="2050" width="9.140625" style="115"/>
    <col min="2051" max="2051" width="10.140625" style="115" customWidth="1"/>
    <col min="2052" max="2052" width="18.5703125" style="115" customWidth="1"/>
    <col min="2053" max="2053" width="5.42578125" style="115" customWidth="1"/>
    <col min="2054" max="2054" width="7.85546875" style="115" customWidth="1"/>
    <col min="2055" max="2055" width="12.7109375" style="115" customWidth="1"/>
    <col min="2056" max="2058" width="9.140625" style="115"/>
    <col min="2059" max="2059" width="14.85546875" style="115" customWidth="1"/>
    <col min="2060" max="2306" width="9.140625" style="115"/>
    <col min="2307" max="2307" width="10.140625" style="115" customWidth="1"/>
    <col min="2308" max="2308" width="18.5703125" style="115" customWidth="1"/>
    <col min="2309" max="2309" width="5.42578125" style="115" customWidth="1"/>
    <col min="2310" max="2310" width="7.85546875" style="115" customWidth="1"/>
    <col min="2311" max="2311" width="12.7109375" style="115" customWidth="1"/>
    <col min="2312" max="2314" width="9.140625" style="115"/>
    <col min="2315" max="2315" width="14.85546875" style="115" customWidth="1"/>
    <col min="2316" max="2562" width="9.140625" style="115"/>
    <col min="2563" max="2563" width="10.140625" style="115" customWidth="1"/>
    <col min="2564" max="2564" width="18.5703125" style="115" customWidth="1"/>
    <col min="2565" max="2565" width="5.42578125" style="115" customWidth="1"/>
    <col min="2566" max="2566" width="7.85546875" style="115" customWidth="1"/>
    <col min="2567" max="2567" width="12.7109375" style="115" customWidth="1"/>
    <col min="2568" max="2570" width="9.140625" style="115"/>
    <col min="2571" max="2571" width="14.85546875" style="115" customWidth="1"/>
    <col min="2572" max="2818" width="9.140625" style="115"/>
    <col min="2819" max="2819" width="10.140625" style="115" customWidth="1"/>
    <col min="2820" max="2820" width="18.5703125" style="115" customWidth="1"/>
    <col min="2821" max="2821" width="5.42578125" style="115" customWidth="1"/>
    <col min="2822" max="2822" width="7.85546875" style="115" customWidth="1"/>
    <col min="2823" max="2823" width="12.7109375" style="115" customWidth="1"/>
    <col min="2824" max="2826" width="9.140625" style="115"/>
    <col min="2827" max="2827" width="14.85546875" style="115" customWidth="1"/>
    <col min="2828" max="3074" width="9.140625" style="115"/>
    <col min="3075" max="3075" width="10.140625" style="115" customWidth="1"/>
    <col min="3076" max="3076" width="18.5703125" style="115" customWidth="1"/>
    <col min="3077" max="3077" width="5.42578125" style="115" customWidth="1"/>
    <col min="3078" max="3078" width="7.85546875" style="115" customWidth="1"/>
    <col min="3079" max="3079" width="12.7109375" style="115" customWidth="1"/>
    <col min="3080" max="3082" width="9.140625" style="115"/>
    <col min="3083" max="3083" width="14.85546875" style="115" customWidth="1"/>
    <col min="3084" max="3330" width="9.140625" style="115"/>
    <col min="3331" max="3331" width="10.140625" style="115" customWidth="1"/>
    <col min="3332" max="3332" width="18.5703125" style="115" customWidth="1"/>
    <col min="3333" max="3333" width="5.42578125" style="115" customWidth="1"/>
    <col min="3334" max="3334" width="7.85546875" style="115" customWidth="1"/>
    <col min="3335" max="3335" width="12.7109375" style="115" customWidth="1"/>
    <col min="3336" max="3338" width="9.140625" style="115"/>
    <col min="3339" max="3339" width="14.85546875" style="115" customWidth="1"/>
    <col min="3340" max="3586" width="9.140625" style="115"/>
    <col min="3587" max="3587" width="10.140625" style="115" customWidth="1"/>
    <col min="3588" max="3588" width="18.5703125" style="115" customWidth="1"/>
    <col min="3589" max="3589" width="5.42578125" style="115" customWidth="1"/>
    <col min="3590" max="3590" width="7.85546875" style="115" customWidth="1"/>
    <col min="3591" max="3591" width="12.7109375" style="115" customWidth="1"/>
    <col min="3592" max="3594" width="9.140625" style="115"/>
    <col min="3595" max="3595" width="14.85546875" style="115" customWidth="1"/>
    <col min="3596" max="3842" width="9.140625" style="115"/>
    <col min="3843" max="3843" width="10.140625" style="115" customWidth="1"/>
    <col min="3844" max="3844" width="18.5703125" style="115" customWidth="1"/>
    <col min="3845" max="3845" width="5.42578125" style="115" customWidth="1"/>
    <col min="3846" max="3846" width="7.85546875" style="115" customWidth="1"/>
    <col min="3847" max="3847" width="12.7109375" style="115" customWidth="1"/>
    <col min="3848" max="3850" width="9.140625" style="115"/>
    <col min="3851" max="3851" width="14.85546875" style="115" customWidth="1"/>
    <col min="3852" max="4098" width="9.140625" style="115"/>
    <col min="4099" max="4099" width="10.140625" style="115" customWidth="1"/>
    <col min="4100" max="4100" width="18.5703125" style="115" customWidth="1"/>
    <col min="4101" max="4101" width="5.42578125" style="115" customWidth="1"/>
    <col min="4102" max="4102" width="7.85546875" style="115" customWidth="1"/>
    <col min="4103" max="4103" width="12.7109375" style="115" customWidth="1"/>
    <col min="4104" max="4106" width="9.140625" style="115"/>
    <col min="4107" max="4107" width="14.85546875" style="115" customWidth="1"/>
    <col min="4108" max="4354" width="9.140625" style="115"/>
    <col min="4355" max="4355" width="10.140625" style="115" customWidth="1"/>
    <col min="4356" max="4356" width="18.5703125" style="115" customWidth="1"/>
    <col min="4357" max="4357" width="5.42578125" style="115" customWidth="1"/>
    <col min="4358" max="4358" width="7.85546875" style="115" customWidth="1"/>
    <col min="4359" max="4359" width="12.7109375" style="115" customWidth="1"/>
    <col min="4360" max="4362" width="9.140625" style="115"/>
    <col min="4363" max="4363" width="14.85546875" style="115" customWidth="1"/>
    <col min="4364" max="4610" width="9.140625" style="115"/>
    <col min="4611" max="4611" width="10.140625" style="115" customWidth="1"/>
    <col min="4612" max="4612" width="18.5703125" style="115" customWidth="1"/>
    <col min="4613" max="4613" width="5.42578125" style="115" customWidth="1"/>
    <col min="4614" max="4614" width="7.85546875" style="115" customWidth="1"/>
    <col min="4615" max="4615" width="12.7109375" style="115" customWidth="1"/>
    <col min="4616" max="4618" width="9.140625" style="115"/>
    <col min="4619" max="4619" width="14.85546875" style="115" customWidth="1"/>
    <col min="4620" max="4866" width="9.140625" style="115"/>
    <col min="4867" max="4867" width="10.140625" style="115" customWidth="1"/>
    <col min="4868" max="4868" width="18.5703125" style="115" customWidth="1"/>
    <col min="4869" max="4869" width="5.42578125" style="115" customWidth="1"/>
    <col min="4870" max="4870" width="7.85546875" style="115" customWidth="1"/>
    <col min="4871" max="4871" width="12.7109375" style="115" customWidth="1"/>
    <col min="4872" max="4874" width="9.140625" style="115"/>
    <col min="4875" max="4875" width="14.85546875" style="115" customWidth="1"/>
    <col min="4876" max="5122" width="9.140625" style="115"/>
    <col min="5123" max="5123" width="10.140625" style="115" customWidth="1"/>
    <col min="5124" max="5124" width="18.5703125" style="115" customWidth="1"/>
    <col min="5125" max="5125" width="5.42578125" style="115" customWidth="1"/>
    <col min="5126" max="5126" width="7.85546875" style="115" customWidth="1"/>
    <col min="5127" max="5127" width="12.7109375" style="115" customWidth="1"/>
    <col min="5128" max="5130" width="9.140625" style="115"/>
    <col min="5131" max="5131" width="14.85546875" style="115" customWidth="1"/>
    <col min="5132" max="5378" width="9.140625" style="115"/>
    <col min="5379" max="5379" width="10.140625" style="115" customWidth="1"/>
    <col min="5380" max="5380" width="18.5703125" style="115" customWidth="1"/>
    <col min="5381" max="5381" width="5.42578125" style="115" customWidth="1"/>
    <col min="5382" max="5382" width="7.85546875" style="115" customWidth="1"/>
    <col min="5383" max="5383" width="12.7109375" style="115" customWidth="1"/>
    <col min="5384" max="5386" width="9.140625" style="115"/>
    <col min="5387" max="5387" width="14.85546875" style="115" customWidth="1"/>
    <col min="5388" max="5634" width="9.140625" style="115"/>
    <col min="5635" max="5635" width="10.140625" style="115" customWidth="1"/>
    <col min="5636" max="5636" width="18.5703125" style="115" customWidth="1"/>
    <col min="5637" max="5637" width="5.42578125" style="115" customWidth="1"/>
    <col min="5638" max="5638" width="7.85546875" style="115" customWidth="1"/>
    <col min="5639" max="5639" width="12.7109375" style="115" customWidth="1"/>
    <col min="5640" max="5642" width="9.140625" style="115"/>
    <col min="5643" max="5643" width="14.85546875" style="115" customWidth="1"/>
    <col min="5644" max="5890" width="9.140625" style="115"/>
    <col min="5891" max="5891" width="10.140625" style="115" customWidth="1"/>
    <col min="5892" max="5892" width="18.5703125" style="115" customWidth="1"/>
    <col min="5893" max="5893" width="5.42578125" style="115" customWidth="1"/>
    <col min="5894" max="5894" width="7.85546875" style="115" customWidth="1"/>
    <col min="5895" max="5895" width="12.7109375" style="115" customWidth="1"/>
    <col min="5896" max="5898" width="9.140625" style="115"/>
    <col min="5899" max="5899" width="14.85546875" style="115" customWidth="1"/>
    <col min="5900" max="6146" width="9.140625" style="115"/>
    <col min="6147" max="6147" width="10.140625" style="115" customWidth="1"/>
    <col min="6148" max="6148" width="18.5703125" style="115" customWidth="1"/>
    <col min="6149" max="6149" width="5.42578125" style="115" customWidth="1"/>
    <col min="6150" max="6150" width="7.85546875" style="115" customWidth="1"/>
    <col min="6151" max="6151" width="12.7109375" style="115" customWidth="1"/>
    <col min="6152" max="6154" width="9.140625" style="115"/>
    <col min="6155" max="6155" width="14.85546875" style="115" customWidth="1"/>
    <col min="6156" max="6402" width="9.140625" style="115"/>
    <col min="6403" max="6403" width="10.140625" style="115" customWidth="1"/>
    <col min="6404" max="6404" width="18.5703125" style="115" customWidth="1"/>
    <col min="6405" max="6405" width="5.42578125" style="115" customWidth="1"/>
    <col min="6406" max="6406" width="7.85546875" style="115" customWidth="1"/>
    <col min="6407" max="6407" width="12.7109375" style="115" customWidth="1"/>
    <col min="6408" max="6410" width="9.140625" style="115"/>
    <col min="6411" max="6411" width="14.85546875" style="115" customWidth="1"/>
    <col min="6412" max="6658" width="9.140625" style="115"/>
    <col min="6659" max="6659" width="10.140625" style="115" customWidth="1"/>
    <col min="6660" max="6660" width="18.5703125" style="115" customWidth="1"/>
    <col min="6661" max="6661" width="5.42578125" style="115" customWidth="1"/>
    <col min="6662" max="6662" width="7.85546875" style="115" customWidth="1"/>
    <col min="6663" max="6663" width="12.7109375" style="115" customWidth="1"/>
    <col min="6664" max="6666" width="9.140625" style="115"/>
    <col min="6667" max="6667" width="14.85546875" style="115" customWidth="1"/>
    <col min="6668" max="6914" width="9.140625" style="115"/>
    <col min="6915" max="6915" width="10.140625" style="115" customWidth="1"/>
    <col min="6916" max="6916" width="18.5703125" style="115" customWidth="1"/>
    <col min="6917" max="6917" width="5.42578125" style="115" customWidth="1"/>
    <col min="6918" max="6918" width="7.85546875" style="115" customWidth="1"/>
    <col min="6919" max="6919" width="12.7109375" style="115" customWidth="1"/>
    <col min="6920" max="6922" width="9.140625" style="115"/>
    <col min="6923" max="6923" width="14.85546875" style="115" customWidth="1"/>
    <col min="6924" max="7170" width="9.140625" style="115"/>
    <col min="7171" max="7171" width="10.140625" style="115" customWidth="1"/>
    <col min="7172" max="7172" width="18.5703125" style="115" customWidth="1"/>
    <col min="7173" max="7173" width="5.42578125" style="115" customWidth="1"/>
    <col min="7174" max="7174" width="7.85546875" style="115" customWidth="1"/>
    <col min="7175" max="7175" width="12.7109375" style="115" customWidth="1"/>
    <col min="7176" max="7178" width="9.140625" style="115"/>
    <col min="7179" max="7179" width="14.85546875" style="115" customWidth="1"/>
    <col min="7180" max="7426" width="9.140625" style="115"/>
    <col min="7427" max="7427" width="10.140625" style="115" customWidth="1"/>
    <col min="7428" max="7428" width="18.5703125" style="115" customWidth="1"/>
    <col min="7429" max="7429" width="5.42578125" style="115" customWidth="1"/>
    <col min="7430" max="7430" width="7.85546875" style="115" customWidth="1"/>
    <col min="7431" max="7431" width="12.7109375" style="115" customWidth="1"/>
    <col min="7432" max="7434" width="9.140625" style="115"/>
    <col min="7435" max="7435" width="14.85546875" style="115" customWidth="1"/>
    <col min="7436" max="7682" width="9.140625" style="115"/>
    <col min="7683" max="7683" width="10.140625" style="115" customWidth="1"/>
    <col min="7684" max="7684" width="18.5703125" style="115" customWidth="1"/>
    <col min="7685" max="7685" width="5.42578125" style="115" customWidth="1"/>
    <col min="7686" max="7686" width="7.85546875" style="115" customWidth="1"/>
    <col min="7687" max="7687" width="12.7109375" style="115" customWidth="1"/>
    <col min="7688" max="7690" width="9.140625" style="115"/>
    <col min="7691" max="7691" width="14.85546875" style="115" customWidth="1"/>
    <col min="7692" max="7938" width="9.140625" style="115"/>
    <col min="7939" max="7939" width="10.140625" style="115" customWidth="1"/>
    <col min="7940" max="7940" width="18.5703125" style="115" customWidth="1"/>
    <col min="7941" max="7941" width="5.42578125" style="115" customWidth="1"/>
    <col min="7942" max="7942" width="7.85546875" style="115" customWidth="1"/>
    <col min="7943" max="7943" width="12.7109375" style="115" customWidth="1"/>
    <col min="7944" max="7946" width="9.140625" style="115"/>
    <col min="7947" max="7947" width="14.85546875" style="115" customWidth="1"/>
    <col min="7948" max="8194" width="9.140625" style="115"/>
    <col min="8195" max="8195" width="10.140625" style="115" customWidth="1"/>
    <col min="8196" max="8196" width="18.5703125" style="115" customWidth="1"/>
    <col min="8197" max="8197" width="5.42578125" style="115" customWidth="1"/>
    <col min="8198" max="8198" width="7.85546875" style="115" customWidth="1"/>
    <col min="8199" max="8199" width="12.7109375" style="115" customWidth="1"/>
    <col min="8200" max="8202" width="9.140625" style="115"/>
    <col min="8203" max="8203" width="14.85546875" style="115" customWidth="1"/>
    <col min="8204" max="8450" width="9.140625" style="115"/>
    <col min="8451" max="8451" width="10.140625" style="115" customWidth="1"/>
    <col min="8452" max="8452" width="18.5703125" style="115" customWidth="1"/>
    <col min="8453" max="8453" width="5.42578125" style="115" customWidth="1"/>
    <col min="8454" max="8454" width="7.85546875" style="115" customWidth="1"/>
    <col min="8455" max="8455" width="12.7109375" style="115" customWidth="1"/>
    <col min="8456" max="8458" width="9.140625" style="115"/>
    <col min="8459" max="8459" width="14.85546875" style="115" customWidth="1"/>
    <col min="8460" max="8706" width="9.140625" style="115"/>
    <col min="8707" max="8707" width="10.140625" style="115" customWidth="1"/>
    <col min="8708" max="8708" width="18.5703125" style="115" customWidth="1"/>
    <col min="8709" max="8709" width="5.42578125" style="115" customWidth="1"/>
    <col min="8710" max="8710" width="7.85546875" style="115" customWidth="1"/>
    <col min="8711" max="8711" width="12.7109375" style="115" customWidth="1"/>
    <col min="8712" max="8714" width="9.140625" style="115"/>
    <col min="8715" max="8715" width="14.85546875" style="115" customWidth="1"/>
    <col min="8716" max="8962" width="9.140625" style="115"/>
    <col min="8963" max="8963" width="10.140625" style="115" customWidth="1"/>
    <col min="8964" max="8964" width="18.5703125" style="115" customWidth="1"/>
    <col min="8965" max="8965" width="5.42578125" style="115" customWidth="1"/>
    <col min="8966" max="8966" width="7.85546875" style="115" customWidth="1"/>
    <col min="8967" max="8967" width="12.7109375" style="115" customWidth="1"/>
    <col min="8968" max="8970" width="9.140625" style="115"/>
    <col min="8971" max="8971" width="14.85546875" style="115" customWidth="1"/>
    <col min="8972" max="9218" width="9.140625" style="115"/>
    <col min="9219" max="9219" width="10.140625" style="115" customWidth="1"/>
    <col min="9220" max="9220" width="18.5703125" style="115" customWidth="1"/>
    <col min="9221" max="9221" width="5.42578125" style="115" customWidth="1"/>
    <col min="9222" max="9222" width="7.85546875" style="115" customWidth="1"/>
    <col min="9223" max="9223" width="12.7109375" style="115" customWidth="1"/>
    <col min="9224" max="9226" width="9.140625" style="115"/>
    <col min="9227" max="9227" width="14.85546875" style="115" customWidth="1"/>
    <col min="9228" max="9474" width="9.140625" style="115"/>
    <col min="9475" max="9475" width="10.140625" style="115" customWidth="1"/>
    <col min="9476" max="9476" width="18.5703125" style="115" customWidth="1"/>
    <col min="9477" max="9477" width="5.42578125" style="115" customWidth="1"/>
    <col min="9478" max="9478" width="7.85546875" style="115" customWidth="1"/>
    <col min="9479" max="9479" width="12.7109375" style="115" customWidth="1"/>
    <col min="9480" max="9482" width="9.140625" style="115"/>
    <col min="9483" max="9483" width="14.85546875" style="115" customWidth="1"/>
    <col min="9484" max="9730" width="9.140625" style="115"/>
    <col min="9731" max="9731" width="10.140625" style="115" customWidth="1"/>
    <col min="9732" max="9732" width="18.5703125" style="115" customWidth="1"/>
    <col min="9733" max="9733" width="5.42578125" style="115" customWidth="1"/>
    <col min="9734" max="9734" width="7.85546875" style="115" customWidth="1"/>
    <col min="9735" max="9735" width="12.7109375" style="115" customWidth="1"/>
    <col min="9736" max="9738" width="9.140625" style="115"/>
    <col min="9739" max="9739" width="14.85546875" style="115" customWidth="1"/>
    <col min="9740" max="9986" width="9.140625" style="115"/>
    <col min="9987" max="9987" width="10.140625" style="115" customWidth="1"/>
    <col min="9988" max="9988" width="18.5703125" style="115" customWidth="1"/>
    <col min="9989" max="9989" width="5.42578125" style="115" customWidth="1"/>
    <col min="9990" max="9990" width="7.85546875" style="115" customWidth="1"/>
    <col min="9991" max="9991" width="12.7109375" style="115" customWidth="1"/>
    <col min="9992" max="9994" width="9.140625" style="115"/>
    <col min="9995" max="9995" width="14.85546875" style="115" customWidth="1"/>
    <col min="9996" max="10242" width="9.140625" style="115"/>
    <col min="10243" max="10243" width="10.140625" style="115" customWidth="1"/>
    <col min="10244" max="10244" width="18.5703125" style="115" customWidth="1"/>
    <col min="10245" max="10245" width="5.42578125" style="115" customWidth="1"/>
    <col min="10246" max="10246" width="7.85546875" style="115" customWidth="1"/>
    <col min="10247" max="10247" width="12.7109375" style="115" customWidth="1"/>
    <col min="10248" max="10250" width="9.140625" style="115"/>
    <col min="10251" max="10251" width="14.85546875" style="115" customWidth="1"/>
    <col min="10252" max="10498" width="9.140625" style="115"/>
    <col min="10499" max="10499" width="10.140625" style="115" customWidth="1"/>
    <col min="10500" max="10500" width="18.5703125" style="115" customWidth="1"/>
    <col min="10501" max="10501" width="5.42578125" style="115" customWidth="1"/>
    <col min="10502" max="10502" width="7.85546875" style="115" customWidth="1"/>
    <col min="10503" max="10503" width="12.7109375" style="115" customWidth="1"/>
    <col min="10504" max="10506" width="9.140625" style="115"/>
    <col min="10507" max="10507" width="14.85546875" style="115" customWidth="1"/>
    <col min="10508" max="10754" width="9.140625" style="115"/>
    <col min="10755" max="10755" width="10.140625" style="115" customWidth="1"/>
    <col min="10756" max="10756" width="18.5703125" style="115" customWidth="1"/>
    <col min="10757" max="10757" width="5.42578125" style="115" customWidth="1"/>
    <col min="10758" max="10758" width="7.85546875" style="115" customWidth="1"/>
    <col min="10759" max="10759" width="12.7109375" style="115" customWidth="1"/>
    <col min="10760" max="10762" width="9.140625" style="115"/>
    <col min="10763" max="10763" width="14.85546875" style="115" customWidth="1"/>
    <col min="10764" max="11010" width="9.140625" style="115"/>
    <col min="11011" max="11011" width="10.140625" style="115" customWidth="1"/>
    <col min="11012" max="11012" width="18.5703125" style="115" customWidth="1"/>
    <col min="11013" max="11013" width="5.42578125" style="115" customWidth="1"/>
    <col min="11014" max="11014" width="7.85546875" style="115" customWidth="1"/>
    <col min="11015" max="11015" width="12.7109375" style="115" customWidth="1"/>
    <col min="11016" max="11018" width="9.140625" style="115"/>
    <col min="11019" max="11019" width="14.85546875" style="115" customWidth="1"/>
    <col min="11020" max="11266" width="9.140625" style="115"/>
    <col min="11267" max="11267" width="10.140625" style="115" customWidth="1"/>
    <col min="11268" max="11268" width="18.5703125" style="115" customWidth="1"/>
    <col min="11269" max="11269" width="5.42578125" style="115" customWidth="1"/>
    <col min="11270" max="11270" width="7.85546875" style="115" customWidth="1"/>
    <col min="11271" max="11271" width="12.7109375" style="115" customWidth="1"/>
    <col min="11272" max="11274" width="9.140625" style="115"/>
    <col min="11275" max="11275" width="14.85546875" style="115" customWidth="1"/>
    <col min="11276" max="11522" width="9.140625" style="115"/>
    <col min="11523" max="11523" width="10.140625" style="115" customWidth="1"/>
    <col min="11524" max="11524" width="18.5703125" style="115" customWidth="1"/>
    <col min="11525" max="11525" width="5.42578125" style="115" customWidth="1"/>
    <col min="11526" max="11526" width="7.85546875" style="115" customWidth="1"/>
    <col min="11527" max="11527" width="12.7109375" style="115" customWidth="1"/>
    <col min="11528" max="11530" width="9.140625" style="115"/>
    <col min="11531" max="11531" width="14.85546875" style="115" customWidth="1"/>
    <col min="11532" max="11778" width="9.140625" style="115"/>
    <col min="11779" max="11779" width="10.140625" style="115" customWidth="1"/>
    <col min="11780" max="11780" width="18.5703125" style="115" customWidth="1"/>
    <col min="11781" max="11781" width="5.42578125" style="115" customWidth="1"/>
    <col min="11782" max="11782" width="7.85546875" style="115" customWidth="1"/>
    <col min="11783" max="11783" width="12.7109375" style="115" customWidth="1"/>
    <col min="11784" max="11786" width="9.140625" style="115"/>
    <col min="11787" max="11787" width="14.85546875" style="115" customWidth="1"/>
    <col min="11788" max="12034" width="9.140625" style="115"/>
    <col min="12035" max="12035" width="10.140625" style="115" customWidth="1"/>
    <col min="12036" max="12036" width="18.5703125" style="115" customWidth="1"/>
    <col min="12037" max="12037" width="5.42578125" style="115" customWidth="1"/>
    <col min="12038" max="12038" width="7.85546875" style="115" customWidth="1"/>
    <col min="12039" max="12039" width="12.7109375" style="115" customWidth="1"/>
    <col min="12040" max="12042" width="9.140625" style="115"/>
    <col min="12043" max="12043" width="14.85546875" style="115" customWidth="1"/>
    <col min="12044" max="12290" width="9.140625" style="115"/>
    <col min="12291" max="12291" width="10.140625" style="115" customWidth="1"/>
    <col min="12292" max="12292" width="18.5703125" style="115" customWidth="1"/>
    <col min="12293" max="12293" width="5.42578125" style="115" customWidth="1"/>
    <col min="12294" max="12294" width="7.85546875" style="115" customWidth="1"/>
    <col min="12295" max="12295" width="12.7109375" style="115" customWidth="1"/>
    <col min="12296" max="12298" width="9.140625" style="115"/>
    <col min="12299" max="12299" width="14.85546875" style="115" customWidth="1"/>
    <col min="12300" max="12546" width="9.140625" style="115"/>
    <col min="12547" max="12547" width="10.140625" style="115" customWidth="1"/>
    <col min="12548" max="12548" width="18.5703125" style="115" customWidth="1"/>
    <col min="12549" max="12549" width="5.42578125" style="115" customWidth="1"/>
    <col min="12550" max="12550" width="7.85546875" style="115" customWidth="1"/>
    <col min="12551" max="12551" width="12.7109375" style="115" customWidth="1"/>
    <col min="12552" max="12554" width="9.140625" style="115"/>
    <col min="12555" max="12555" width="14.85546875" style="115" customWidth="1"/>
    <col min="12556" max="12802" width="9.140625" style="115"/>
    <col min="12803" max="12803" width="10.140625" style="115" customWidth="1"/>
    <col min="12804" max="12804" width="18.5703125" style="115" customWidth="1"/>
    <col min="12805" max="12805" width="5.42578125" style="115" customWidth="1"/>
    <col min="12806" max="12806" width="7.85546875" style="115" customWidth="1"/>
    <col min="12807" max="12807" width="12.7109375" style="115" customWidth="1"/>
    <col min="12808" max="12810" width="9.140625" style="115"/>
    <col min="12811" max="12811" width="14.85546875" style="115" customWidth="1"/>
    <col min="12812" max="13058" width="9.140625" style="115"/>
    <col min="13059" max="13059" width="10.140625" style="115" customWidth="1"/>
    <col min="13060" max="13060" width="18.5703125" style="115" customWidth="1"/>
    <col min="13061" max="13061" width="5.42578125" style="115" customWidth="1"/>
    <col min="13062" max="13062" width="7.85546875" style="115" customWidth="1"/>
    <col min="13063" max="13063" width="12.7109375" style="115" customWidth="1"/>
    <col min="13064" max="13066" width="9.140625" style="115"/>
    <col min="13067" max="13067" width="14.85546875" style="115" customWidth="1"/>
    <col min="13068" max="13314" width="9.140625" style="115"/>
    <col min="13315" max="13315" width="10.140625" style="115" customWidth="1"/>
    <col min="13316" max="13316" width="18.5703125" style="115" customWidth="1"/>
    <col min="13317" max="13317" width="5.42578125" style="115" customWidth="1"/>
    <col min="13318" max="13318" width="7.85546875" style="115" customWidth="1"/>
    <col min="13319" max="13319" width="12.7109375" style="115" customWidth="1"/>
    <col min="13320" max="13322" width="9.140625" style="115"/>
    <col min="13323" max="13323" width="14.85546875" style="115" customWidth="1"/>
    <col min="13324" max="13570" width="9.140625" style="115"/>
    <col min="13571" max="13571" width="10.140625" style="115" customWidth="1"/>
    <col min="13572" max="13572" width="18.5703125" style="115" customWidth="1"/>
    <col min="13573" max="13573" width="5.42578125" style="115" customWidth="1"/>
    <col min="13574" max="13574" width="7.85546875" style="115" customWidth="1"/>
    <col min="13575" max="13575" width="12.7109375" style="115" customWidth="1"/>
    <col min="13576" max="13578" width="9.140625" style="115"/>
    <col min="13579" max="13579" width="14.85546875" style="115" customWidth="1"/>
    <col min="13580" max="13826" width="9.140625" style="115"/>
    <col min="13827" max="13827" width="10.140625" style="115" customWidth="1"/>
    <col min="13828" max="13828" width="18.5703125" style="115" customWidth="1"/>
    <col min="13829" max="13829" width="5.42578125" style="115" customWidth="1"/>
    <col min="13830" max="13830" width="7.85546875" style="115" customWidth="1"/>
    <col min="13831" max="13831" width="12.7109375" style="115" customWidth="1"/>
    <col min="13832" max="13834" width="9.140625" style="115"/>
    <col min="13835" max="13835" width="14.85546875" style="115" customWidth="1"/>
    <col min="13836" max="14082" width="9.140625" style="115"/>
    <col min="14083" max="14083" width="10.140625" style="115" customWidth="1"/>
    <col min="14084" max="14084" width="18.5703125" style="115" customWidth="1"/>
    <col min="14085" max="14085" width="5.42578125" style="115" customWidth="1"/>
    <col min="14086" max="14086" width="7.85546875" style="115" customWidth="1"/>
    <col min="14087" max="14087" width="12.7109375" style="115" customWidth="1"/>
    <col min="14088" max="14090" width="9.140625" style="115"/>
    <col min="14091" max="14091" width="14.85546875" style="115" customWidth="1"/>
    <col min="14092" max="14338" width="9.140625" style="115"/>
    <col min="14339" max="14339" width="10.140625" style="115" customWidth="1"/>
    <col min="14340" max="14340" width="18.5703125" style="115" customWidth="1"/>
    <col min="14341" max="14341" width="5.42578125" style="115" customWidth="1"/>
    <col min="14342" max="14342" width="7.85546875" style="115" customWidth="1"/>
    <col min="14343" max="14343" width="12.7109375" style="115" customWidth="1"/>
    <col min="14344" max="14346" width="9.140625" style="115"/>
    <col min="14347" max="14347" width="14.85546875" style="115" customWidth="1"/>
    <col min="14348" max="14594" width="9.140625" style="115"/>
    <col min="14595" max="14595" width="10.140625" style="115" customWidth="1"/>
    <col min="14596" max="14596" width="18.5703125" style="115" customWidth="1"/>
    <col min="14597" max="14597" width="5.42578125" style="115" customWidth="1"/>
    <col min="14598" max="14598" width="7.85546875" style="115" customWidth="1"/>
    <col min="14599" max="14599" width="12.7109375" style="115" customWidth="1"/>
    <col min="14600" max="14602" width="9.140625" style="115"/>
    <col min="14603" max="14603" width="14.85546875" style="115" customWidth="1"/>
    <col min="14604" max="14850" width="9.140625" style="115"/>
    <col min="14851" max="14851" width="10.140625" style="115" customWidth="1"/>
    <col min="14852" max="14852" width="18.5703125" style="115" customWidth="1"/>
    <col min="14853" max="14853" width="5.42578125" style="115" customWidth="1"/>
    <col min="14854" max="14854" width="7.85546875" style="115" customWidth="1"/>
    <col min="14855" max="14855" width="12.7109375" style="115" customWidth="1"/>
    <col min="14856" max="14858" width="9.140625" style="115"/>
    <col min="14859" max="14859" width="14.85546875" style="115" customWidth="1"/>
    <col min="14860" max="15106" width="9.140625" style="115"/>
    <col min="15107" max="15107" width="10.140625" style="115" customWidth="1"/>
    <col min="15108" max="15108" width="18.5703125" style="115" customWidth="1"/>
    <col min="15109" max="15109" width="5.42578125" style="115" customWidth="1"/>
    <col min="15110" max="15110" width="7.85546875" style="115" customWidth="1"/>
    <col min="15111" max="15111" width="12.7109375" style="115" customWidth="1"/>
    <col min="15112" max="15114" width="9.140625" style="115"/>
    <col min="15115" max="15115" width="14.85546875" style="115" customWidth="1"/>
    <col min="15116" max="15362" width="9.140625" style="115"/>
    <col min="15363" max="15363" width="10.140625" style="115" customWidth="1"/>
    <col min="15364" max="15364" width="18.5703125" style="115" customWidth="1"/>
    <col min="15365" max="15365" width="5.42578125" style="115" customWidth="1"/>
    <col min="15366" max="15366" width="7.85546875" style="115" customWidth="1"/>
    <col min="15367" max="15367" width="12.7109375" style="115" customWidth="1"/>
    <col min="15368" max="15370" width="9.140625" style="115"/>
    <col min="15371" max="15371" width="14.85546875" style="115" customWidth="1"/>
    <col min="15372" max="15618" width="9.140625" style="115"/>
    <col min="15619" max="15619" width="10.140625" style="115" customWidth="1"/>
    <col min="15620" max="15620" width="18.5703125" style="115" customWidth="1"/>
    <col min="15621" max="15621" width="5.42578125" style="115" customWidth="1"/>
    <col min="15622" max="15622" width="7.85546875" style="115" customWidth="1"/>
    <col min="15623" max="15623" width="12.7109375" style="115" customWidth="1"/>
    <col min="15624" max="15626" width="9.140625" style="115"/>
    <col min="15627" max="15627" width="14.85546875" style="115" customWidth="1"/>
    <col min="15628" max="15874" width="9.140625" style="115"/>
    <col min="15875" max="15875" width="10.140625" style="115" customWidth="1"/>
    <col min="15876" max="15876" width="18.5703125" style="115" customWidth="1"/>
    <col min="15877" max="15877" width="5.42578125" style="115" customWidth="1"/>
    <col min="15878" max="15878" width="7.85546875" style="115" customWidth="1"/>
    <col min="15879" max="15879" width="12.7109375" style="115" customWidth="1"/>
    <col min="15880" max="15882" width="9.140625" style="115"/>
    <col min="15883" max="15883" width="14.85546875" style="115" customWidth="1"/>
    <col min="15884" max="16130" width="9.140625" style="115"/>
    <col min="16131" max="16131" width="10.140625" style="115" customWidth="1"/>
    <col min="16132" max="16132" width="18.5703125" style="115" customWidth="1"/>
    <col min="16133" max="16133" width="5.42578125" style="115" customWidth="1"/>
    <col min="16134" max="16134" width="7.85546875" style="115" customWidth="1"/>
    <col min="16135" max="16135" width="12.7109375" style="115" customWidth="1"/>
    <col min="16136" max="16138" width="9.140625" style="115"/>
    <col min="16139" max="16139" width="14.85546875" style="115" customWidth="1"/>
    <col min="16140" max="16384" width="9.140625" style="115"/>
  </cols>
  <sheetData>
    <row r="1" spans="1:11" x14ac:dyDescent="0.2">
      <c r="A1" s="112"/>
      <c r="B1" s="113"/>
      <c r="C1" s="113"/>
      <c r="D1" s="113"/>
      <c r="E1" s="113"/>
      <c r="F1" s="113"/>
      <c r="G1" s="113"/>
      <c r="H1" s="113"/>
      <c r="I1" s="113"/>
      <c r="J1" s="113"/>
      <c r="K1" s="114"/>
    </row>
    <row r="2" spans="1:11" x14ac:dyDescent="0.2">
      <c r="A2" s="116" t="s">
        <v>121</v>
      </c>
      <c r="B2" s="399">
        <v>11</v>
      </c>
      <c r="C2" s="117"/>
      <c r="D2" s="117"/>
      <c r="E2" s="117"/>
      <c r="F2" s="399">
        <v>2</v>
      </c>
      <c r="G2" s="418" t="s">
        <v>122</v>
      </c>
      <c r="H2" s="418"/>
      <c r="I2" s="394"/>
      <c r="J2" s="399">
        <v>34</v>
      </c>
      <c r="K2" s="400"/>
    </row>
    <row r="3" spans="1:11" x14ac:dyDescent="0.2">
      <c r="A3" s="116"/>
      <c r="B3" s="117"/>
      <c r="C3" s="117"/>
      <c r="D3" s="117"/>
      <c r="E3" s="117"/>
      <c r="F3" s="117"/>
      <c r="G3" s="117"/>
      <c r="H3" s="117"/>
      <c r="I3" s="117"/>
      <c r="J3" s="117"/>
      <c r="K3" s="120"/>
    </row>
    <row r="4" spans="1:11" x14ac:dyDescent="0.2">
      <c r="A4" s="116" t="s">
        <v>123</v>
      </c>
      <c r="B4" s="117"/>
      <c r="C4" s="95" t="s">
        <v>115</v>
      </c>
      <c r="D4" s="117"/>
      <c r="E4" s="117"/>
      <c r="F4" s="117"/>
      <c r="G4" s="117"/>
      <c r="H4" s="117"/>
      <c r="I4" s="117"/>
      <c r="J4" s="117"/>
      <c r="K4" s="120"/>
    </row>
    <row r="5" spans="1:11" x14ac:dyDescent="0.2">
      <c r="A5" s="129" t="s">
        <v>124</v>
      </c>
      <c r="B5" s="124"/>
      <c r="C5" s="124"/>
      <c r="D5" s="124"/>
      <c r="E5" s="124"/>
      <c r="F5" s="124"/>
      <c r="G5" s="124"/>
      <c r="H5" s="124"/>
      <c r="I5" s="124"/>
      <c r="J5" s="124"/>
      <c r="K5" s="125"/>
    </row>
    <row r="6" spans="1:11" x14ac:dyDescent="0.2">
      <c r="A6" s="112"/>
      <c r="B6" s="113"/>
      <c r="C6" s="113"/>
      <c r="D6" s="113"/>
      <c r="E6" s="113"/>
      <c r="F6" s="113"/>
      <c r="G6" s="113"/>
      <c r="H6" s="113"/>
      <c r="I6" s="113"/>
      <c r="J6" s="113"/>
      <c r="K6" s="114"/>
    </row>
    <row r="7" spans="1:11" x14ac:dyDescent="0.2">
      <c r="A7" s="425" t="s">
        <v>380</v>
      </c>
      <c r="B7" s="426"/>
      <c r="C7" s="426"/>
      <c r="D7" s="426"/>
      <c r="E7" s="426"/>
      <c r="F7" s="426"/>
      <c r="G7" s="426"/>
      <c r="H7" s="426"/>
      <c r="I7" s="426"/>
      <c r="J7" s="426"/>
      <c r="K7" s="427"/>
    </row>
    <row r="8" spans="1:11" x14ac:dyDescent="0.2">
      <c r="A8" s="492"/>
      <c r="B8" s="493"/>
      <c r="C8" s="493"/>
      <c r="D8" s="493"/>
      <c r="E8" s="493"/>
      <c r="F8" s="493"/>
      <c r="G8" s="493"/>
      <c r="H8" s="493"/>
      <c r="I8" s="493"/>
      <c r="J8" s="493"/>
      <c r="K8" s="397"/>
    </row>
    <row r="9" spans="1:11" x14ac:dyDescent="0.2">
      <c r="A9" s="395"/>
      <c r="B9" s="197"/>
      <c r="C9" s="197"/>
      <c r="D9" s="197"/>
      <c r="E9" s="197"/>
      <c r="F9" s="396"/>
      <c r="G9" s="396"/>
      <c r="H9" s="396"/>
      <c r="I9" s="396"/>
      <c r="J9" s="396"/>
      <c r="K9" s="397"/>
    </row>
    <row r="10" spans="1:11" x14ac:dyDescent="0.2">
      <c r="A10" s="494" t="s">
        <v>397</v>
      </c>
      <c r="B10" s="495"/>
      <c r="C10" s="495"/>
      <c r="D10" s="495"/>
      <c r="E10" s="495"/>
      <c r="F10" s="495"/>
      <c r="G10" s="495"/>
      <c r="H10" s="495"/>
      <c r="I10" s="495"/>
      <c r="J10" s="495"/>
      <c r="K10" s="120"/>
    </row>
    <row r="11" spans="1:11" x14ac:dyDescent="0.2">
      <c r="A11" s="205"/>
      <c r="B11" s="206"/>
      <c r="C11" s="206"/>
      <c r="D11" s="206"/>
      <c r="E11" s="206"/>
      <c r="F11" s="206"/>
      <c r="G11" s="206"/>
      <c r="H11" s="206"/>
      <c r="I11" s="206"/>
      <c r="J11" s="206"/>
      <c r="K11" s="207"/>
    </row>
    <row r="12" spans="1:11" x14ac:dyDescent="0.2">
      <c r="A12" s="491" t="s">
        <v>381</v>
      </c>
      <c r="B12" s="491"/>
      <c r="C12" s="491"/>
      <c r="D12" s="491"/>
      <c r="E12" s="491"/>
      <c r="F12" s="491" t="s">
        <v>382</v>
      </c>
      <c r="G12" s="491"/>
      <c r="H12" s="491"/>
      <c r="I12" s="491" t="s">
        <v>383</v>
      </c>
      <c r="J12" s="491"/>
      <c r="K12" s="491"/>
    </row>
    <row r="13" spans="1:11" x14ac:dyDescent="0.2">
      <c r="A13" s="490" t="s">
        <v>384</v>
      </c>
      <c r="B13" s="490"/>
      <c r="C13" s="490"/>
      <c r="D13" s="490"/>
      <c r="E13" s="490"/>
      <c r="F13" s="490" t="s">
        <v>386</v>
      </c>
      <c r="G13" s="490"/>
      <c r="H13" s="490"/>
      <c r="I13" s="220"/>
      <c r="J13" s="329">
        <v>32.82</v>
      </c>
      <c r="K13" s="225" t="s">
        <v>402</v>
      </c>
    </row>
    <row r="14" spans="1:11" ht="15" customHeight="1" x14ac:dyDescent="0.2">
      <c r="A14" s="490" t="s">
        <v>385</v>
      </c>
      <c r="B14" s="490"/>
      <c r="C14" s="490"/>
      <c r="D14" s="490"/>
      <c r="E14" s="490"/>
      <c r="F14" s="490" t="s">
        <v>387</v>
      </c>
      <c r="G14" s="490"/>
      <c r="H14" s="490"/>
      <c r="I14" s="220"/>
      <c r="J14" s="221">
        <v>15.45</v>
      </c>
      <c r="K14" s="225" t="s">
        <v>402</v>
      </c>
    </row>
    <row r="15" spans="1:11" x14ac:dyDescent="0.2">
      <c r="A15" s="490"/>
      <c r="B15" s="490"/>
      <c r="C15" s="490"/>
      <c r="D15" s="490"/>
      <c r="E15" s="490"/>
      <c r="F15" s="490"/>
      <c r="G15" s="490"/>
      <c r="H15" s="490"/>
      <c r="I15" s="220"/>
      <c r="J15" s="221"/>
      <c r="K15" s="225"/>
    </row>
    <row r="16" spans="1:11" x14ac:dyDescent="0.2">
      <c r="A16" s="490"/>
      <c r="B16" s="490"/>
      <c r="C16" s="490"/>
      <c r="D16" s="490"/>
      <c r="E16" s="490"/>
      <c r="F16" s="490"/>
      <c r="G16" s="490"/>
      <c r="H16" s="490"/>
      <c r="I16" s="222"/>
      <c r="J16" s="223"/>
      <c r="K16" s="224"/>
    </row>
    <row r="17" spans="1:11" x14ac:dyDescent="0.2">
      <c r="A17" s="490"/>
      <c r="B17" s="490"/>
      <c r="C17" s="490"/>
      <c r="D17" s="490"/>
      <c r="E17" s="490"/>
      <c r="F17" s="490"/>
      <c r="G17" s="490"/>
      <c r="H17" s="490"/>
      <c r="I17" s="222"/>
      <c r="J17" s="223"/>
      <c r="K17" s="224"/>
    </row>
    <row r="18" spans="1:11" ht="15.75" customHeight="1" x14ac:dyDescent="0.2">
      <c r="A18" s="490"/>
      <c r="B18" s="490"/>
      <c r="C18" s="490"/>
      <c r="D18" s="490"/>
      <c r="E18" s="490"/>
      <c r="F18" s="490"/>
      <c r="G18" s="490"/>
      <c r="H18" s="490"/>
      <c r="I18" s="222"/>
      <c r="J18" s="223"/>
      <c r="K18" s="224"/>
    </row>
    <row r="19" spans="1:11" ht="15" customHeight="1" x14ac:dyDescent="0.2">
      <c r="A19" s="490" t="s">
        <v>388</v>
      </c>
      <c r="B19" s="490"/>
      <c r="C19" s="490"/>
      <c r="D19" s="490"/>
      <c r="E19" s="490"/>
      <c r="F19" s="490" t="s">
        <v>386</v>
      </c>
      <c r="G19" s="490"/>
      <c r="H19" s="490"/>
      <c r="I19" s="220"/>
      <c r="J19" s="329">
        <f>J13</f>
        <v>32.82</v>
      </c>
      <c r="K19" s="225" t="s">
        <v>402</v>
      </c>
    </row>
    <row r="20" spans="1:11" ht="15" customHeight="1" x14ac:dyDescent="0.2">
      <c r="A20" s="490"/>
      <c r="B20" s="490"/>
      <c r="C20" s="490"/>
      <c r="D20" s="490"/>
      <c r="E20" s="490"/>
      <c r="F20" s="490" t="s">
        <v>387</v>
      </c>
      <c r="G20" s="490"/>
      <c r="H20" s="490"/>
      <c r="I20" s="220"/>
      <c r="J20" s="221">
        <v>15.45</v>
      </c>
      <c r="K20" s="225" t="s">
        <v>402</v>
      </c>
    </row>
    <row r="21" spans="1:11" ht="15" customHeight="1" x14ac:dyDescent="0.2">
      <c r="A21" s="490"/>
      <c r="B21" s="490"/>
      <c r="C21" s="490"/>
      <c r="D21" s="490"/>
      <c r="E21" s="490"/>
      <c r="F21" s="490"/>
      <c r="G21" s="490"/>
      <c r="H21" s="490"/>
      <c r="I21" s="220"/>
      <c r="J21" s="221"/>
      <c r="K21" s="225"/>
    </row>
    <row r="22" spans="1:11" ht="15" customHeight="1" x14ac:dyDescent="0.2">
      <c r="A22" s="490"/>
      <c r="B22" s="490"/>
      <c r="C22" s="490"/>
      <c r="D22" s="490"/>
      <c r="E22" s="490"/>
      <c r="F22" s="490"/>
      <c r="G22" s="490"/>
      <c r="H22" s="490"/>
      <c r="I22" s="222"/>
      <c r="J22" s="223"/>
      <c r="K22" s="224"/>
    </row>
    <row r="23" spans="1:11" s="117" customFormat="1" ht="15" customHeight="1" x14ac:dyDescent="0.2">
      <c r="A23" s="490"/>
      <c r="B23" s="490"/>
      <c r="C23" s="490"/>
      <c r="D23" s="490"/>
      <c r="E23" s="490"/>
      <c r="F23" s="490"/>
      <c r="G23" s="490"/>
      <c r="H23" s="490"/>
      <c r="I23" s="222"/>
      <c r="J23" s="223"/>
      <c r="K23" s="224"/>
    </row>
    <row r="24" spans="1:11" s="117" customFormat="1" x14ac:dyDescent="0.2">
      <c r="A24" s="490"/>
      <c r="B24" s="490"/>
      <c r="C24" s="490"/>
      <c r="D24" s="490"/>
      <c r="E24" s="490"/>
      <c r="F24" s="490"/>
      <c r="G24" s="490"/>
      <c r="H24" s="490"/>
      <c r="I24" s="222"/>
      <c r="J24" s="223"/>
      <c r="K24" s="224"/>
    </row>
    <row r="25" spans="1:11" s="117" customFormat="1" x14ac:dyDescent="0.2">
      <c r="A25" s="490"/>
      <c r="B25" s="490"/>
      <c r="C25" s="490"/>
      <c r="D25" s="490"/>
      <c r="E25" s="490"/>
      <c r="F25" s="490"/>
      <c r="G25" s="490"/>
      <c r="H25" s="490"/>
      <c r="I25" s="222"/>
      <c r="J25" s="223"/>
      <c r="K25" s="224"/>
    </row>
    <row r="26" spans="1:11" s="117" customFormat="1" x14ac:dyDescent="0.2">
      <c r="A26" s="490" t="s">
        <v>389</v>
      </c>
      <c r="B26" s="490"/>
      <c r="C26" s="490"/>
      <c r="D26" s="490"/>
      <c r="E26" s="490"/>
      <c r="F26" s="490" t="s">
        <v>391</v>
      </c>
      <c r="G26" s="490"/>
      <c r="H26" s="490"/>
      <c r="I26" s="220"/>
      <c r="J26" s="329">
        <f>J19</f>
        <v>32.82</v>
      </c>
      <c r="K26" s="225" t="s">
        <v>402</v>
      </c>
    </row>
    <row r="27" spans="1:11" s="117" customFormat="1" x14ac:dyDescent="0.2">
      <c r="A27" s="490" t="s">
        <v>390</v>
      </c>
      <c r="B27" s="490"/>
      <c r="C27" s="490"/>
      <c r="D27" s="490"/>
      <c r="E27" s="490"/>
      <c r="F27" s="490"/>
      <c r="G27" s="490"/>
      <c r="H27" s="490"/>
      <c r="I27" s="490"/>
      <c r="J27" s="490"/>
      <c r="K27" s="490"/>
    </row>
    <row r="28" spans="1:11" s="117" customFormat="1" x14ac:dyDescent="0.2">
      <c r="A28" s="490"/>
      <c r="B28" s="490"/>
      <c r="C28" s="490"/>
      <c r="D28" s="490"/>
      <c r="E28" s="490"/>
      <c r="F28" s="490"/>
      <c r="G28" s="490"/>
      <c r="H28" s="490"/>
      <c r="I28" s="490"/>
      <c r="J28" s="490"/>
      <c r="K28" s="490"/>
    </row>
    <row r="29" spans="1:11" x14ac:dyDescent="0.2">
      <c r="A29" s="491"/>
      <c r="B29" s="491"/>
      <c r="C29" s="491"/>
      <c r="D29" s="491"/>
      <c r="E29" s="491"/>
      <c r="F29" s="491"/>
      <c r="G29" s="491"/>
      <c r="H29" s="491"/>
      <c r="I29" s="491"/>
      <c r="J29" s="491"/>
      <c r="K29" s="491"/>
    </row>
    <row r="30" spans="1:11" x14ac:dyDescent="0.2">
      <c r="A30" s="200"/>
      <c r="B30" s="201"/>
      <c r="C30" s="201"/>
      <c r="D30" s="201"/>
      <c r="E30" s="201"/>
      <c r="F30" s="201"/>
      <c r="G30" s="201"/>
      <c r="H30" s="201"/>
      <c r="I30" s="201"/>
      <c r="J30" s="201"/>
      <c r="K30" s="202"/>
    </row>
    <row r="31" spans="1:11" x14ac:dyDescent="0.2">
      <c r="A31" s="155"/>
      <c r="B31" s="151"/>
      <c r="C31" s="151"/>
      <c r="D31" s="151"/>
      <c r="E31" s="151"/>
      <c r="F31" s="151"/>
      <c r="G31" s="151"/>
      <c r="H31" s="151"/>
      <c r="I31" s="151"/>
      <c r="J31" s="151"/>
      <c r="K31" s="242"/>
    </row>
    <row r="32" spans="1:11" x14ac:dyDescent="0.2">
      <c r="A32" s="155" t="s">
        <v>395</v>
      </c>
      <c r="B32" s="151"/>
      <c r="C32" s="151"/>
      <c r="D32" s="151"/>
      <c r="E32" s="151"/>
      <c r="F32" s="151"/>
      <c r="G32" s="151"/>
      <c r="H32" s="151"/>
      <c r="I32" s="151"/>
      <c r="J32" s="151"/>
      <c r="K32" s="242"/>
    </row>
    <row r="33" spans="1:11" x14ac:dyDescent="0.2">
      <c r="A33" s="155" t="s">
        <v>392</v>
      </c>
      <c r="B33" s="151"/>
      <c r="C33" s="151"/>
      <c r="D33" s="151"/>
      <c r="E33" s="151"/>
      <c r="F33" s="151"/>
      <c r="G33" s="151"/>
      <c r="H33" s="151"/>
      <c r="I33" s="151"/>
      <c r="J33" s="151"/>
      <c r="K33" s="242"/>
    </row>
    <row r="34" spans="1:11" x14ac:dyDescent="0.2">
      <c r="A34" s="155"/>
      <c r="B34" s="151"/>
      <c r="C34" s="151"/>
      <c r="D34" s="151"/>
      <c r="E34" s="151"/>
      <c r="F34" s="151"/>
      <c r="G34" s="151"/>
      <c r="H34" s="151"/>
      <c r="I34" s="151"/>
      <c r="J34" s="151"/>
      <c r="K34" s="242"/>
    </row>
    <row r="35" spans="1:11" x14ac:dyDescent="0.2">
      <c r="A35" s="155" t="s">
        <v>406</v>
      </c>
      <c r="B35" s="151"/>
      <c r="C35" s="151"/>
      <c r="D35" s="151"/>
      <c r="E35" s="151"/>
      <c r="F35" s="151"/>
      <c r="G35" s="151"/>
      <c r="H35" s="151"/>
      <c r="I35" s="151"/>
      <c r="J35" s="151"/>
      <c r="K35" s="242"/>
    </row>
    <row r="36" spans="1:11" x14ac:dyDescent="0.2">
      <c r="A36" s="155"/>
      <c r="B36" s="151"/>
      <c r="C36" s="151"/>
      <c r="D36" s="151"/>
      <c r="E36" s="151"/>
      <c r="F36" s="151"/>
      <c r="G36" s="151"/>
      <c r="H36" s="151"/>
      <c r="I36" s="151"/>
      <c r="J36" s="151"/>
      <c r="K36" s="242"/>
    </row>
    <row r="37" spans="1:11" x14ac:dyDescent="0.2">
      <c r="A37" s="155"/>
      <c r="B37" s="151" t="s">
        <v>393</v>
      </c>
      <c r="C37" s="151"/>
      <c r="D37" s="151"/>
      <c r="E37" s="151"/>
      <c r="F37" s="151"/>
      <c r="G37" s="151"/>
      <c r="H37" s="151"/>
      <c r="I37" s="151"/>
      <c r="J37" s="151"/>
      <c r="K37" s="242"/>
    </row>
    <row r="38" spans="1:11" x14ac:dyDescent="0.2">
      <c r="A38" s="155"/>
      <c r="B38" s="151" t="s">
        <v>394</v>
      </c>
      <c r="C38" s="151"/>
      <c r="D38" s="151"/>
      <c r="E38" s="151"/>
      <c r="F38" s="151"/>
      <c r="G38" s="151"/>
      <c r="H38" s="151"/>
      <c r="I38" s="151"/>
      <c r="J38" s="151"/>
      <c r="K38" s="242"/>
    </row>
    <row r="39" spans="1:11" x14ac:dyDescent="0.2">
      <c r="A39" s="155"/>
      <c r="B39" s="151"/>
      <c r="C39" s="151"/>
      <c r="D39" s="151"/>
      <c r="E39" s="151"/>
      <c r="F39" s="151"/>
      <c r="G39" s="151"/>
      <c r="H39" s="151"/>
      <c r="I39" s="151"/>
      <c r="J39" s="151"/>
      <c r="K39" s="242"/>
    </row>
    <row r="40" spans="1:11" x14ac:dyDescent="0.2">
      <c r="A40" s="155"/>
      <c r="B40" s="151"/>
      <c r="C40" s="151"/>
      <c r="D40" s="151"/>
      <c r="E40" s="151"/>
      <c r="F40" s="151"/>
      <c r="G40" s="151"/>
      <c r="H40" s="151"/>
      <c r="I40" s="151"/>
      <c r="J40" s="151"/>
      <c r="K40" s="242"/>
    </row>
    <row r="41" spans="1:11" x14ac:dyDescent="0.2">
      <c r="A41" s="203"/>
      <c r="B41" s="154"/>
      <c r="C41" s="154"/>
      <c r="D41" s="154"/>
      <c r="E41" s="154"/>
      <c r="F41" s="154"/>
      <c r="G41" s="154"/>
      <c r="H41" s="154"/>
      <c r="I41" s="154"/>
      <c r="J41" s="154"/>
      <c r="K41" s="204"/>
    </row>
    <row r="42" spans="1:11" x14ac:dyDescent="0.2">
      <c r="A42" s="112" t="s">
        <v>116</v>
      </c>
      <c r="B42" s="113" t="str">
        <f>+'Item 210, Page 33'!B47</f>
        <v>Heather Garland</v>
      </c>
      <c r="C42" s="113"/>
      <c r="D42" s="113"/>
      <c r="E42" s="113"/>
      <c r="F42" s="113"/>
      <c r="G42" s="113"/>
      <c r="H42" s="113"/>
      <c r="I42" s="113"/>
      <c r="J42" s="113"/>
      <c r="K42" s="114"/>
    </row>
    <row r="43" spans="1:11" x14ac:dyDescent="0.2">
      <c r="A43" s="116"/>
      <c r="B43" s="117"/>
      <c r="C43" s="117"/>
      <c r="D43" s="117"/>
      <c r="E43" s="117"/>
      <c r="F43" s="117"/>
      <c r="G43" s="117"/>
      <c r="H43" s="117"/>
      <c r="I43" s="117"/>
      <c r="J43" s="117"/>
      <c r="K43" s="120"/>
    </row>
    <row r="44" spans="1:11" x14ac:dyDescent="0.2">
      <c r="A44" s="129" t="s">
        <v>117</v>
      </c>
      <c r="B44" s="143">
        <f>+'Item 210, Page 33'!B49</f>
        <v>42951</v>
      </c>
      <c r="C44" s="124"/>
      <c r="D44" s="124"/>
      <c r="E44" s="124"/>
      <c r="F44" s="124"/>
      <c r="G44" s="124"/>
      <c r="H44" s="124"/>
      <c r="I44" s="124" t="s">
        <v>118</v>
      </c>
      <c r="J44" s="124"/>
      <c r="K44" s="144">
        <f>+'Item 210, Page 33'!J49</f>
        <v>43009</v>
      </c>
    </row>
    <row r="45" spans="1:11" x14ac:dyDescent="0.2">
      <c r="A45" s="433" t="s">
        <v>119</v>
      </c>
      <c r="B45" s="420"/>
      <c r="C45" s="420"/>
      <c r="D45" s="420"/>
      <c r="E45" s="420"/>
      <c r="F45" s="420"/>
      <c r="G45" s="420"/>
      <c r="H45" s="420"/>
      <c r="I45" s="420"/>
      <c r="J45" s="420"/>
      <c r="K45" s="421"/>
    </row>
    <row r="46" spans="1:11" x14ac:dyDescent="0.2">
      <c r="A46" s="116"/>
      <c r="B46" s="117"/>
      <c r="C46" s="117"/>
      <c r="D46" s="117"/>
      <c r="E46" s="117"/>
      <c r="F46" s="117"/>
      <c r="G46" s="117"/>
      <c r="H46" s="117"/>
      <c r="I46" s="117"/>
      <c r="J46" s="117"/>
      <c r="K46" s="120"/>
    </row>
    <row r="47" spans="1:11" x14ac:dyDescent="0.2">
      <c r="A47" s="116" t="s">
        <v>125</v>
      </c>
      <c r="B47" s="117"/>
      <c r="C47" s="117"/>
      <c r="D47" s="117"/>
      <c r="E47" s="117"/>
      <c r="F47" s="117"/>
      <c r="G47" s="117"/>
      <c r="H47" s="117"/>
      <c r="I47" s="117"/>
      <c r="J47" s="117"/>
      <c r="K47" s="120"/>
    </row>
    <row r="48" spans="1:11" x14ac:dyDescent="0.2">
      <c r="A48" s="129"/>
      <c r="B48" s="124"/>
      <c r="C48" s="124"/>
      <c r="D48" s="124"/>
      <c r="E48" s="124"/>
      <c r="F48" s="124"/>
      <c r="G48" s="124"/>
      <c r="H48" s="124"/>
      <c r="I48" s="124"/>
      <c r="J48" s="124"/>
      <c r="K48" s="125"/>
    </row>
  </sheetData>
  <mergeCells count="45">
    <mergeCell ref="I27:K27"/>
    <mergeCell ref="I28:K28"/>
    <mergeCell ref="F22:H22"/>
    <mergeCell ref="F21:H21"/>
    <mergeCell ref="F24:H24"/>
    <mergeCell ref="F25:H25"/>
    <mergeCell ref="F29:H29"/>
    <mergeCell ref="A28:E28"/>
    <mergeCell ref="A23:E23"/>
    <mergeCell ref="A24:E24"/>
    <mergeCell ref="A25:E25"/>
    <mergeCell ref="A26:E26"/>
    <mergeCell ref="A27:E27"/>
    <mergeCell ref="F23:H23"/>
    <mergeCell ref="A29:E29"/>
    <mergeCell ref="F26:H26"/>
    <mergeCell ref="F27:H27"/>
    <mergeCell ref="A45:K45"/>
    <mergeCell ref="A8:J8"/>
    <mergeCell ref="A10:J10"/>
    <mergeCell ref="A18:E18"/>
    <mergeCell ref="A19:E19"/>
    <mergeCell ref="A20:E20"/>
    <mergeCell ref="A21:E21"/>
    <mergeCell ref="A22:E22"/>
    <mergeCell ref="A12:E12"/>
    <mergeCell ref="F17:H17"/>
    <mergeCell ref="F18:H18"/>
    <mergeCell ref="F19:H19"/>
    <mergeCell ref="F20:H20"/>
    <mergeCell ref="A13:E13"/>
    <mergeCell ref="I29:K29"/>
    <mergeCell ref="F28:H28"/>
    <mergeCell ref="A14:E14"/>
    <mergeCell ref="A15:E15"/>
    <mergeCell ref="A16:E16"/>
    <mergeCell ref="A17:E17"/>
    <mergeCell ref="G2:H2"/>
    <mergeCell ref="A7:K7"/>
    <mergeCell ref="I12:K12"/>
    <mergeCell ref="F12:H12"/>
    <mergeCell ref="F13:H13"/>
    <mergeCell ref="F14:H14"/>
    <mergeCell ref="F15:H15"/>
    <mergeCell ref="F16:H16"/>
  </mergeCells>
  <printOptions horizontalCentered="1" verticalCentered="1"/>
  <pageMargins left="0.7" right="0.7" top="0.75" bottom="0.75" header="0.3" footer="0.3"/>
  <pageSetup scale="7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zoomScaleNormal="100" workbookViewId="0">
      <selection activeCell="K30" sqref="K30"/>
    </sheetView>
  </sheetViews>
  <sheetFormatPr defaultRowHeight="12.75" x14ac:dyDescent="0.2"/>
  <cols>
    <col min="1" max="1" width="10.5703125" style="115" customWidth="1"/>
    <col min="2" max="2" width="18" style="115" customWidth="1"/>
    <col min="3" max="3" width="9.140625" style="115"/>
    <col min="4" max="4" width="9.28515625" style="115" bestFit="1" customWidth="1"/>
    <col min="5" max="5" width="3.7109375" style="115" customWidth="1"/>
    <col min="6" max="6" width="9.28515625" style="115" bestFit="1" customWidth="1"/>
    <col min="7" max="7" width="3.28515625" style="115" bestFit="1" customWidth="1"/>
    <col min="8" max="8" width="9.28515625" style="115" bestFit="1" customWidth="1"/>
    <col min="9" max="9" width="3.28515625" style="115" bestFit="1" customWidth="1"/>
    <col min="10" max="10" width="9.28515625" style="115" bestFit="1" customWidth="1"/>
    <col min="11" max="11" width="3.28515625" style="115" bestFit="1" customWidth="1"/>
    <col min="12" max="12" width="10.85546875" style="115" customWidth="1"/>
    <col min="13" max="13" width="3.28515625" style="115" bestFit="1" customWidth="1"/>
    <col min="14" max="14" width="9.28515625" style="115" bestFit="1" customWidth="1"/>
    <col min="15" max="15" width="15.5703125" style="115" customWidth="1"/>
    <col min="16" max="16" width="2.42578125" style="115" customWidth="1"/>
    <col min="17" max="16384" width="9.140625" style="115"/>
  </cols>
  <sheetData>
    <row r="1" spans="1:15" x14ac:dyDescent="0.2">
      <c r="A1" s="112"/>
      <c r="B1" s="113"/>
      <c r="C1" s="113"/>
      <c r="D1" s="113"/>
      <c r="E1" s="113"/>
      <c r="F1" s="113"/>
      <c r="G1" s="113"/>
      <c r="H1" s="113"/>
      <c r="I1" s="113"/>
      <c r="J1" s="113"/>
      <c r="K1" s="113"/>
      <c r="L1" s="113"/>
      <c r="M1" s="113"/>
      <c r="N1" s="113"/>
      <c r="O1" s="114"/>
    </row>
    <row r="2" spans="1:15" x14ac:dyDescent="0.2">
      <c r="A2" s="116" t="s">
        <v>121</v>
      </c>
      <c r="B2" s="152">
        <v>11</v>
      </c>
      <c r="C2" s="117"/>
      <c r="D2" s="117"/>
      <c r="E2" s="117"/>
      <c r="F2" s="117"/>
      <c r="G2" s="117"/>
      <c r="H2" s="117"/>
      <c r="I2" s="117"/>
      <c r="J2" s="132">
        <v>2</v>
      </c>
      <c r="K2" s="156"/>
      <c r="L2" s="418" t="s">
        <v>122</v>
      </c>
      <c r="M2" s="418"/>
      <c r="N2" s="418"/>
      <c r="O2" s="133">
        <v>35</v>
      </c>
    </row>
    <row r="3" spans="1:15" x14ac:dyDescent="0.2">
      <c r="A3" s="116"/>
      <c r="B3" s="117"/>
      <c r="C3" s="117"/>
      <c r="D3" s="117"/>
      <c r="E3" s="117"/>
      <c r="F3" s="117"/>
      <c r="G3" s="117"/>
      <c r="H3" s="117"/>
      <c r="I3" s="117"/>
      <c r="J3" s="117"/>
      <c r="K3" s="117"/>
      <c r="L3" s="117"/>
      <c r="M3" s="117"/>
      <c r="N3" s="117"/>
      <c r="O3" s="120"/>
    </row>
    <row r="4" spans="1:15" x14ac:dyDescent="0.2">
      <c r="A4" s="116" t="s">
        <v>123</v>
      </c>
      <c r="B4" s="117"/>
      <c r="C4" s="134" t="str">
        <f>+'Item 230, pg 34'!C4</f>
        <v>Yakima Waste Systems, Inc. G-89</v>
      </c>
      <c r="D4" s="117"/>
      <c r="E4" s="117"/>
      <c r="F4" s="117"/>
      <c r="G4" s="117"/>
      <c r="H4" s="117"/>
      <c r="I4" s="117"/>
      <c r="J4" s="117"/>
      <c r="K4" s="117"/>
      <c r="L4" s="117"/>
      <c r="M4" s="117"/>
      <c r="N4" s="117"/>
      <c r="O4" s="120"/>
    </row>
    <row r="5" spans="1:15" x14ac:dyDescent="0.2">
      <c r="A5" s="129" t="s">
        <v>124</v>
      </c>
      <c r="B5" s="124"/>
      <c r="C5" s="124"/>
      <c r="D5" s="124"/>
      <c r="E5" s="124"/>
      <c r="F5" s="124"/>
      <c r="G5" s="124"/>
      <c r="H5" s="124"/>
      <c r="I5" s="124"/>
      <c r="J5" s="124"/>
      <c r="K5" s="124"/>
      <c r="L5" s="124"/>
      <c r="M5" s="124"/>
      <c r="N5" s="124"/>
      <c r="O5" s="125"/>
    </row>
    <row r="6" spans="1:15" x14ac:dyDescent="0.2">
      <c r="A6" s="116"/>
      <c r="B6" s="117"/>
      <c r="C6" s="117"/>
      <c r="D6" s="117"/>
      <c r="E6" s="117"/>
      <c r="F6" s="117"/>
      <c r="G6" s="117"/>
      <c r="H6" s="117"/>
      <c r="I6" s="117"/>
      <c r="J6" s="117"/>
      <c r="K6" s="117"/>
      <c r="L6" s="117"/>
      <c r="M6" s="117"/>
      <c r="N6" s="117"/>
      <c r="O6" s="120"/>
    </row>
    <row r="7" spans="1:15" x14ac:dyDescent="0.2">
      <c r="A7" s="425" t="s">
        <v>68</v>
      </c>
      <c r="B7" s="426"/>
      <c r="C7" s="426"/>
      <c r="D7" s="426"/>
      <c r="E7" s="426"/>
      <c r="F7" s="426"/>
      <c r="G7" s="426"/>
      <c r="H7" s="426"/>
      <c r="I7" s="426"/>
      <c r="J7" s="426"/>
      <c r="K7" s="426"/>
      <c r="L7" s="426"/>
      <c r="M7" s="426"/>
      <c r="N7" s="426"/>
      <c r="O7" s="427"/>
    </row>
    <row r="8" spans="1:15" x14ac:dyDescent="0.2">
      <c r="A8" s="455" t="s">
        <v>69</v>
      </c>
      <c r="B8" s="418"/>
      <c r="C8" s="418"/>
      <c r="D8" s="418"/>
      <c r="E8" s="418"/>
      <c r="F8" s="418"/>
      <c r="G8" s="418"/>
      <c r="H8" s="418"/>
      <c r="I8" s="418"/>
      <c r="J8" s="418"/>
      <c r="K8" s="418"/>
      <c r="L8" s="418"/>
      <c r="M8" s="418"/>
      <c r="N8" s="418"/>
      <c r="O8" s="456"/>
    </row>
    <row r="9" spans="1:15" x14ac:dyDescent="0.2">
      <c r="A9" s="455" t="s">
        <v>70</v>
      </c>
      <c r="B9" s="418"/>
      <c r="C9" s="418"/>
      <c r="D9" s="418"/>
      <c r="E9" s="418"/>
      <c r="F9" s="418"/>
      <c r="G9" s="418"/>
      <c r="H9" s="418"/>
      <c r="I9" s="418"/>
      <c r="J9" s="418"/>
      <c r="K9" s="418"/>
      <c r="L9" s="418"/>
      <c r="M9" s="418"/>
      <c r="N9" s="418"/>
      <c r="O9" s="456"/>
    </row>
    <row r="10" spans="1:15" x14ac:dyDescent="0.2">
      <c r="A10" s="116"/>
      <c r="B10" s="117"/>
      <c r="C10" s="117"/>
      <c r="D10" s="117"/>
      <c r="E10" s="117"/>
      <c r="F10" s="117"/>
      <c r="G10" s="117"/>
      <c r="H10" s="117"/>
      <c r="I10" s="117"/>
      <c r="J10" s="117"/>
      <c r="K10" s="117"/>
      <c r="L10" s="117"/>
      <c r="M10" s="117"/>
      <c r="N10" s="117"/>
      <c r="O10" s="120"/>
    </row>
    <row r="11" spans="1:15" x14ac:dyDescent="0.2">
      <c r="A11" s="116" t="s">
        <v>202</v>
      </c>
      <c r="B11" s="154"/>
      <c r="C11" s="117"/>
      <c r="D11" s="117"/>
      <c r="E11" s="117"/>
      <c r="F11" s="117"/>
      <c r="G11" s="117"/>
      <c r="H11" s="117"/>
      <c r="I11" s="117"/>
      <c r="J11" s="117"/>
      <c r="K11" s="117"/>
      <c r="L11" s="117"/>
      <c r="M11" s="117"/>
      <c r="N11" s="117"/>
      <c r="O11" s="120"/>
    </row>
    <row r="12" spans="1:15" x14ac:dyDescent="0.2">
      <c r="A12" s="116"/>
      <c r="B12" s="117"/>
      <c r="C12" s="117"/>
      <c r="D12" s="117"/>
      <c r="E12" s="117"/>
      <c r="F12" s="117"/>
      <c r="G12" s="117"/>
      <c r="H12" s="117"/>
      <c r="I12" s="117"/>
      <c r="J12" s="117"/>
      <c r="K12" s="117"/>
      <c r="L12" s="117"/>
      <c r="M12" s="117"/>
      <c r="N12" s="117"/>
      <c r="O12" s="120"/>
    </row>
    <row r="13" spans="1:15" x14ac:dyDescent="0.2">
      <c r="A13" s="116"/>
      <c r="B13" s="243"/>
      <c r="C13" s="234"/>
      <c r="D13" s="428" t="s">
        <v>71</v>
      </c>
      <c r="E13" s="429"/>
      <c r="F13" s="429"/>
      <c r="G13" s="429"/>
      <c r="H13" s="429"/>
      <c r="I13" s="429"/>
      <c r="J13" s="429"/>
      <c r="K13" s="429"/>
      <c r="L13" s="429"/>
      <c r="M13" s="429"/>
      <c r="N13" s="429"/>
      <c r="O13" s="432"/>
    </row>
    <row r="14" spans="1:15" x14ac:dyDescent="0.2">
      <c r="A14" s="346" t="s">
        <v>80</v>
      </c>
      <c r="B14" s="345"/>
      <c r="C14" s="344"/>
      <c r="D14" s="343" t="s">
        <v>203</v>
      </c>
      <c r="E14" s="343"/>
      <c r="F14" s="343" t="s">
        <v>204</v>
      </c>
      <c r="G14" s="343"/>
      <c r="H14" s="343" t="s">
        <v>205</v>
      </c>
      <c r="I14" s="343"/>
      <c r="J14" s="343" t="s">
        <v>206</v>
      </c>
      <c r="K14" s="343"/>
      <c r="L14" s="343" t="s">
        <v>207</v>
      </c>
      <c r="M14" s="342"/>
      <c r="N14" s="342" t="s">
        <v>95</v>
      </c>
      <c r="O14" s="256"/>
    </row>
    <row r="15" spans="1:15" x14ac:dyDescent="0.2">
      <c r="A15" s="318" t="s">
        <v>72</v>
      </c>
      <c r="B15" s="137"/>
      <c r="C15" s="136"/>
      <c r="D15" s="335">
        <v>10.84</v>
      </c>
      <c r="E15" s="334" t="s">
        <v>401</v>
      </c>
      <c r="F15" s="335">
        <v>11.08</v>
      </c>
      <c r="G15" s="334" t="s">
        <v>401</v>
      </c>
      <c r="H15" s="335">
        <v>13.41</v>
      </c>
      <c r="I15" s="334" t="s">
        <v>401</v>
      </c>
      <c r="J15" s="335">
        <v>16.32</v>
      </c>
      <c r="K15" s="334" t="s">
        <v>401</v>
      </c>
      <c r="L15" s="335">
        <v>18.91</v>
      </c>
      <c r="M15" s="334" t="s">
        <v>401</v>
      </c>
      <c r="N15" s="335">
        <v>25.22</v>
      </c>
      <c r="O15" s="334" t="s">
        <v>401</v>
      </c>
    </row>
    <row r="16" spans="1:15" x14ac:dyDescent="0.2">
      <c r="A16" s="318" t="s">
        <v>73</v>
      </c>
      <c r="B16" s="137"/>
      <c r="C16" s="136"/>
      <c r="D16" s="335">
        <v>6.81</v>
      </c>
      <c r="E16" s="334" t="s">
        <v>401</v>
      </c>
      <c r="F16" s="335">
        <v>7.85</v>
      </c>
      <c r="G16" s="334" t="s">
        <v>401</v>
      </c>
      <c r="H16" s="335">
        <v>13.79</v>
      </c>
      <c r="I16" s="334" t="s">
        <v>401</v>
      </c>
      <c r="J16" s="335">
        <v>18.2</v>
      </c>
      <c r="K16" s="334" t="s">
        <v>401</v>
      </c>
      <c r="L16" s="335">
        <v>24.75</v>
      </c>
      <c r="M16" s="334" t="s">
        <v>401</v>
      </c>
      <c r="N16" s="335">
        <v>33.42</v>
      </c>
      <c r="O16" s="334" t="s">
        <v>401</v>
      </c>
    </row>
    <row r="17" spans="1:15" x14ac:dyDescent="0.2">
      <c r="A17" s="318" t="s">
        <v>74</v>
      </c>
      <c r="B17" s="137"/>
      <c r="C17" s="136"/>
      <c r="D17" s="335">
        <f>D16</f>
        <v>6.81</v>
      </c>
      <c r="E17" s="334" t="s">
        <v>401</v>
      </c>
      <c r="F17" s="335">
        <f>F16</f>
        <v>7.85</v>
      </c>
      <c r="G17" s="334" t="s">
        <v>401</v>
      </c>
      <c r="H17" s="335">
        <f>H16</f>
        <v>13.79</v>
      </c>
      <c r="I17" s="334" t="s">
        <v>401</v>
      </c>
      <c r="J17" s="335">
        <f>J16</f>
        <v>18.2</v>
      </c>
      <c r="K17" s="334" t="s">
        <v>401</v>
      </c>
      <c r="L17" s="335">
        <f>L16</f>
        <v>24.75</v>
      </c>
      <c r="M17" s="334" t="s">
        <v>401</v>
      </c>
      <c r="N17" s="335">
        <f>N16</f>
        <v>33.42</v>
      </c>
      <c r="O17" s="334" t="s">
        <v>401</v>
      </c>
    </row>
    <row r="18" spans="1:15" x14ac:dyDescent="0.2">
      <c r="A18" s="341" t="s">
        <v>75</v>
      </c>
      <c r="B18" s="340"/>
      <c r="C18" s="339"/>
      <c r="D18" s="335">
        <v>10.83</v>
      </c>
      <c r="E18" s="334" t="s">
        <v>401</v>
      </c>
      <c r="F18" s="335">
        <v>11.36</v>
      </c>
      <c r="G18" s="334" t="s">
        <v>401</v>
      </c>
      <c r="H18" s="335">
        <v>18.37</v>
      </c>
      <c r="I18" s="334" t="s">
        <v>401</v>
      </c>
      <c r="J18" s="335">
        <v>22.14</v>
      </c>
      <c r="K18" s="334" t="s">
        <v>401</v>
      </c>
      <c r="L18" s="335">
        <v>30.21</v>
      </c>
      <c r="M18" s="334" t="s">
        <v>401</v>
      </c>
      <c r="N18" s="335">
        <v>40.71</v>
      </c>
      <c r="O18" s="334" t="s">
        <v>401</v>
      </c>
    </row>
    <row r="19" spans="1:15" x14ac:dyDescent="0.2">
      <c r="A19" s="338" t="s">
        <v>76</v>
      </c>
      <c r="B19" s="137"/>
      <c r="C19" s="136"/>
      <c r="D19" s="337"/>
      <c r="E19" s="337"/>
      <c r="F19" s="337"/>
      <c r="G19" s="337"/>
      <c r="H19" s="337"/>
      <c r="I19" s="337"/>
      <c r="J19" s="337"/>
      <c r="K19" s="337"/>
      <c r="L19" s="337"/>
      <c r="M19" s="337"/>
      <c r="N19" s="337"/>
      <c r="O19" s="336"/>
    </row>
    <row r="20" spans="1:15" x14ac:dyDescent="0.2">
      <c r="A20" s="318" t="s">
        <v>222</v>
      </c>
      <c r="B20" s="137"/>
      <c r="C20" s="136"/>
      <c r="D20" s="335">
        <v>20.53</v>
      </c>
      <c r="E20" s="334" t="s">
        <v>401</v>
      </c>
      <c r="F20" s="335">
        <f>D20</f>
        <v>20.53</v>
      </c>
      <c r="G20" s="334" t="s">
        <v>401</v>
      </c>
      <c r="H20" s="335">
        <v>25.31</v>
      </c>
      <c r="I20" s="334" t="s">
        <v>401</v>
      </c>
      <c r="J20" s="335">
        <f>H20</f>
        <v>25.31</v>
      </c>
      <c r="K20" s="334" t="s">
        <v>401</v>
      </c>
      <c r="L20" s="335">
        <v>29.41</v>
      </c>
      <c r="M20" s="334" t="s">
        <v>401</v>
      </c>
      <c r="N20" s="333" t="s">
        <v>160</v>
      </c>
      <c r="O20" s="258"/>
    </row>
    <row r="21" spans="1:15" x14ac:dyDescent="0.2">
      <c r="A21" s="318" t="s">
        <v>77</v>
      </c>
      <c r="B21" s="137"/>
      <c r="C21" s="136"/>
      <c r="D21" s="335">
        <v>10.08</v>
      </c>
      <c r="E21" s="334" t="s">
        <v>401</v>
      </c>
      <c r="F21" s="335">
        <v>10.79</v>
      </c>
      <c r="G21" s="334" t="s">
        <v>401</v>
      </c>
      <c r="H21" s="335">
        <v>19.829999999999998</v>
      </c>
      <c r="I21" s="334" t="s">
        <v>401</v>
      </c>
      <c r="J21" s="335">
        <v>25.77</v>
      </c>
      <c r="K21" s="334" t="s">
        <v>401</v>
      </c>
      <c r="L21" s="335">
        <v>30.75</v>
      </c>
      <c r="M21" s="334" t="s">
        <v>401</v>
      </c>
      <c r="N21" s="333" t="s">
        <v>160</v>
      </c>
      <c r="O21" s="258"/>
    </row>
    <row r="22" spans="1:15" x14ac:dyDescent="0.2">
      <c r="A22" s="318" t="s">
        <v>78</v>
      </c>
      <c r="B22" s="137"/>
      <c r="C22" s="136"/>
      <c r="D22" s="335">
        <v>0.41</v>
      </c>
      <c r="E22" s="334" t="s">
        <v>401</v>
      </c>
      <c r="F22" s="335">
        <f>D22</f>
        <v>0.41</v>
      </c>
      <c r="G22" s="334" t="s">
        <v>401</v>
      </c>
      <c r="H22" s="335">
        <v>0.62</v>
      </c>
      <c r="I22" s="334" t="s">
        <v>401</v>
      </c>
      <c r="J22" s="335">
        <v>0.7</v>
      </c>
      <c r="K22" s="334" t="s">
        <v>401</v>
      </c>
      <c r="L22" s="335">
        <v>1.02</v>
      </c>
      <c r="M22" s="334" t="s">
        <v>401</v>
      </c>
      <c r="N22" s="333" t="s">
        <v>160</v>
      </c>
      <c r="O22" s="258"/>
    </row>
    <row r="23" spans="1:15" x14ac:dyDescent="0.2">
      <c r="A23" s="318" t="s">
        <v>79</v>
      </c>
      <c r="B23" s="137"/>
      <c r="C23" s="136"/>
      <c r="D23" s="332" t="s">
        <v>41</v>
      </c>
      <c r="E23" s="332"/>
      <c r="F23" s="332" t="s">
        <v>41</v>
      </c>
      <c r="G23" s="332"/>
      <c r="H23" s="332" t="s">
        <v>41</v>
      </c>
      <c r="I23" s="332"/>
      <c r="J23" s="332" t="s">
        <v>41</v>
      </c>
      <c r="K23" s="332"/>
      <c r="L23" s="332" t="s">
        <v>41</v>
      </c>
      <c r="M23" s="332"/>
      <c r="N23" s="331" t="s">
        <v>160</v>
      </c>
      <c r="O23" s="258"/>
    </row>
    <row r="24" spans="1:15" x14ac:dyDescent="0.2">
      <c r="A24" s="116"/>
      <c r="B24" s="117"/>
      <c r="C24" s="117"/>
      <c r="D24" s="117"/>
      <c r="E24" s="117"/>
      <c r="F24" s="117"/>
      <c r="G24" s="117"/>
      <c r="H24" s="117"/>
      <c r="I24" s="117"/>
      <c r="J24" s="117"/>
      <c r="K24" s="117"/>
      <c r="L24" s="117"/>
      <c r="M24" s="117"/>
      <c r="N24" s="117"/>
      <c r="O24" s="120"/>
    </row>
    <row r="25" spans="1:15" x14ac:dyDescent="0.2">
      <c r="A25" s="116"/>
      <c r="B25" s="117"/>
      <c r="C25" s="117"/>
      <c r="D25" s="117"/>
      <c r="E25" s="117"/>
      <c r="F25" s="117"/>
      <c r="G25" s="117"/>
      <c r="H25" s="117"/>
      <c r="I25" s="117"/>
      <c r="J25" s="117"/>
      <c r="K25" s="117"/>
      <c r="L25" s="117"/>
      <c r="M25" s="117"/>
      <c r="N25" s="117"/>
      <c r="O25" s="120"/>
    </row>
    <row r="26" spans="1:15" x14ac:dyDescent="0.2">
      <c r="A26" s="189" t="s">
        <v>81</v>
      </c>
      <c r="B26" s="142" t="s">
        <v>82</v>
      </c>
      <c r="C26" s="117"/>
      <c r="D26" s="117"/>
      <c r="E26" s="117"/>
      <c r="F26" s="117"/>
      <c r="G26" s="117"/>
      <c r="H26" s="117"/>
      <c r="I26" s="117"/>
      <c r="J26" s="117"/>
      <c r="K26" s="117"/>
      <c r="L26" s="117"/>
      <c r="M26" s="117"/>
      <c r="N26" s="117"/>
      <c r="O26" s="120"/>
    </row>
    <row r="27" spans="1:15" x14ac:dyDescent="0.2">
      <c r="A27" s="189"/>
      <c r="B27" s="142" t="s">
        <v>83</v>
      </c>
      <c r="C27" s="117"/>
      <c r="D27" s="117"/>
      <c r="E27" s="117"/>
      <c r="F27" s="117"/>
      <c r="G27" s="117"/>
      <c r="H27" s="117"/>
      <c r="I27" s="117"/>
      <c r="J27" s="117"/>
      <c r="K27" s="117"/>
      <c r="L27" s="117"/>
      <c r="M27" s="117"/>
      <c r="N27" s="117"/>
      <c r="O27" s="120"/>
    </row>
    <row r="28" spans="1:15" x14ac:dyDescent="0.2">
      <c r="A28" s="189"/>
      <c r="B28" s="142" t="s">
        <v>84</v>
      </c>
      <c r="C28" s="117"/>
      <c r="D28" s="117"/>
      <c r="E28" s="117"/>
      <c r="F28" s="117"/>
      <c r="G28" s="117"/>
      <c r="H28" s="117"/>
      <c r="I28" s="117"/>
      <c r="J28" s="117"/>
      <c r="K28" s="117"/>
      <c r="L28" s="117"/>
      <c r="M28" s="117"/>
      <c r="N28" s="117"/>
      <c r="O28" s="120"/>
    </row>
    <row r="29" spans="1:15" x14ac:dyDescent="0.2">
      <c r="A29" s="189"/>
      <c r="B29" s="142" t="s">
        <v>85</v>
      </c>
      <c r="C29" s="117"/>
      <c r="D29" s="117"/>
      <c r="E29" s="117"/>
      <c r="F29" s="117"/>
      <c r="G29" s="117"/>
      <c r="H29" s="117"/>
      <c r="I29" s="117"/>
      <c r="J29" s="117"/>
      <c r="K29" s="117"/>
      <c r="L29" s="117"/>
      <c r="M29" s="117"/>
      <c r="N29" s="117"/>
      <c r="O29" s="120"/>
    </row>
    <row r="30" spans="1:15" x14ac:dyDescent="0.2">
      <c r="A30" s="189"/>
      <c r="B30" s="142"/>
      <c r="C30" s="117"/>
      <c r="D30" s="117"/>
      <c r="E30" s="117"/>
      <c r="F30" s="117"/>
      <c r="G30" s="117"/>
      <c r="H30" s="117"/>
      <c r="I30" s="117"/>
      <c r="J30" s="117"/>
      <c r="K30" s="117"/>
      <c r="L30" s="117"/>
      <c r="M30" s="117"/>
      <c r="N30" s="117"/>
      <c r="O30" s="120"/>
    </row>
    <row r="31" spans="1:15" x14ac:dyDescent="0.2">
      <c r="A31" s="162" t="s">
        <v>0</v>
      </c>
      <c r="B31" s="248" t="s">
        <v>211</v>
      </c>
      <c r="C31" s="238"/>
      <c r="D31" s="238"/>
      <c r="E31" s="238"/>
      <c r="F31" s="238"/>
      <c r="G31" s="238"/>
      <c r="H31" s="238"/>
      <c r="I31" s="238"/>
      <c r="J31" s="238"/>
      <c r="K31" s="238"/>
      <c r="L31" s="238"/>
      <c r="M31" s="238"/>
      <c r="N31" s="238"/>
      <c r="O31" s="241"/>
    </row>
    <row r="32" spans="1:15" x14ac:dyDescent="0.2">
      <c r="A32" s="189"/>
      <c r="B32" s="142" t="s">
        <v>86</v>
      </c>
      <c r="C32" s="117"/>
      <c r="D32" s="117"/>
      <c r="E32" s="117"/>
      <c r="F32" s="117"/>
      <c r="G32" s="117"/>
      <c r="H32" s="117"/>
      <c r="I32" s="117"/>
      <c r="J32" s="117"/>
      <c r="K32" s="117"/>
      <c r="L32" s="117"/>
      <c r="M32" s="117"/>
      <c r="N32" s="117"/>
      <c r="O32" s="120"/>
    </row>
    <row r="33" spans="1:15" x14ac:dyDescent="0.2">
      <c r="A33" s="250"/>
      <c r="B33" s="142"/>
      <c r="C33" s="117"/>
      <c r="D33" s="117"/>
      <c r="E33" s="117"/>
      <c r="F33" s="117"/>
      <c r="G33" s="117"/>
      <c r="H33" s="117"/>
      <c r="I33" s="117"/>
      <c r="J33" s="117"/>
      <c r="K33" s="117"/>
      <c r="L33" s="117"/>
      <c r="M33" s="117"/>
      <c r="N33" s="117"/>
      <c r="O33" s="120"/>
    </row>
    <row r="34" spans="1:15" x14ac:dyDescent="0.2">
      <c r="A34" s="189"/>
      <c r="B34" s="142"/>
      <c r="C34" s="117"/>
      <c r="D34" s="117"/>
      <c r="E34" s="117"/>
      <c r="F34" s="117"/>
      <c r="G34" s="117"/>
      <c r="H34" s="117"/>
      <c r="I34" s="117"/>
      <c r="J34" s="117"/>
      <c r="K34" s="117"/>
      <c r="L34" s="117"/>
      <c r="M34" s="117"/>
      <c r="N34" s="117"/>
      <c r="O34" s="120"/>
    </row>
    <row r="35" spans="1:15" x14ac:dyDescent="0.2">
      <c r="A35" s="189" t="s">
        <v>87</v>
      </c>
      <c r="B35" s="142"/>
      <c r="C35" s="117"/>
      <c r="D35" s="117"/>
      <c r="E35" s="117"/>
      <c r="F35" s="117"/>
      <c r="G35" s="117"/>
      <c r="H35" s="117"/>
      <c r="I35" s="117"/>
      <c r="J35" s="117"/>
      <c r="K35" s="117"/>
      <c r="L35" s="117"/>
      <c r="M35" s="117"/>
      <c r="N35" s="117"/>
      <c r="O35" s="120"/>
    </row>
    <row r="36" spans="1:15" x14ac:dyDescent="0.2">
      <c r="A36" s="189"/>
      <c r="B36" s="142"/>
      <c r="C36" s="117"/>
      <c r="D36" s="117"/>
      <c r="E36" s="117"/>
      <c r="F36" s="117"/>
      <c r="G36" s="117"/>
      <c r="H36" s="117"/>
      <c r="I36" s="117"/>
      <c r="J36" s="117"/>
      <c r="K36" s="117"/>
      <c r="L36" s="117"/>
      <c r="M36" s="117"/>
      <c r="N36" s="117"/>
      <c r="O36" s="120"/>
    </row>
    <row r="37" spans="1:15" x14ac:dyDescent="0.2">
      <c r="A37" s="247" t="s">
        <v>453</v>
      </c>
      <c r="B37" s="142"/>
      <c r="C37" s="117"/>
      <c r="D37" s="117"/>
      <c r="E37" s="117"/>
      <c r="F37" s="117"/>
      <c r="G37" s="117"/>
      <c r="H37" s="117"/>
      <c r="I37" s="117"/>
      <c r="J37" s="117"/>
      <c r="K37" s="117"/>
      <c r="L37" s="117"/>
      <c r="M37" s="117"/>
      <c r="N37" s="117"/>
      <c r="O37" s="120"/>
    </row>
    <row r="38" spans="1:15" x14ac:dyDescent="0.2">
      <c r="A38" s="189" t="s">
        <v>208</v>
      </c>
      <c r="B38" s="142"/>
      <c r="C38" s="117"/>
      <c r="D38" s="117"/>
      <c r="E38" s="117"/>
      <c r="F38" s="117"/>
      <c r="G38" s="117"/>
      <c r="H38" s="117"/>
      <c r="I38" s="117"/>
      <c r="J38" s="117"/>
      <c r="K38" s="117"/>
      <c r="L38" s="117"/>
      <c r="M38" s="117"/>
      <c r="N38" s="117"/>
      <c r="O38" s="120"/>
    </row>
    <row r="39" spans="1:15" x14ac:dyDescent="0.2">
      <c r="A39" s="189"/>
      <c r="B39" s="142"/>
      <c r="C39" s="117"/>
      <c r="D39" s="117"/>
      <c r="E39" s="117"/>
      <c r="F39" s="117"/>
      <c r="G39" s="117"/>
      <c r="H39" s="117"/>
      <c r="I39" s="117"/>
      <c r="J39" s="117"/>
      <c r="K39" s="117"/>
      <c r="L39" s="117"/>
      <c r="M39" s="117"/>
      <c r="N39" s="117"/>
      <c r="O39" s="120"/>
    </row>
    <row r="40" spans="1:15" x14ac:dyDescent="0.2">
      <c r="A40" s="148" t="s">
        <v>454</v>
      </c>
      <c r="B40" s="142"/>
      <c r="C40" s="117"/>
      <c r="D40" s="117"/>
      <c r="E40" s="117"/>
      <c r="F40" s="117"/>
      <c r="G40" s="117"/>
      <c r="H40" s="117"/>
      <c r="I40" s="117"/>
      <c r="J40" s="117"/>
      <c r="K40" s="117"/>
      <c r="L40" s="117"/>
      <c r="M40" s="117"/>
      <c r="N40" s="117"/>
      <c r="O40" s="120"/>
    </row>
    <row r="41" spans="1:15" x14ac:dyDescent="0.2">
      <c r="A41" s="116" t="s">
        <v>209</v>
      </c>
      <c r="B41" s="117"/>
      <c r="C41" s="117"/>
      <c r="D41" s="117"/>
      <c r="E41" s="117"/>
      <c r="F41" s="117"/>
      <c r="G41" s="117"/>
      <c r="H41" s="117"/>
      <c r="I41" s="117"/>
      <c r="J41" s="117"/>
      <c r="K41" s="117"/>
      <c r="L41" s="117"/>
      <c r="M41" s="117"/>
      <c r="N41" s="117"/>
      <c r="O41" s="120"/>
    </row>
    <row r="42" spans="1:15" x14ac:dyDescent="0.2">
      <c r="A42" s="116"/>
      <c r="B42" s="117"/>
      <c r="C42" s="117"/>
      <c r="D42" s="117"/>
      <c r="E42" s="117"/>
      <c r="F42" s="117"/>
      <c r="G42" s="117"/>
      <c r="H42" s="117"/>
      <c r="I42" s="117"/>
      <c r="J42" s="117"/>
      <c r="K42" s="117"/>
      <c r="L42" s="117"/>
      <c r="M42" s="117"/>
      <c r="N42" s="117"/>
      <c r="O42" s="120"/>
    </row>
    <row r="43" spans="1:15" x14ac:dyDescent="0.2">
      <c r="A43" s="330" t="s">
        <v>399</v>
      </c>
      <c r="B43" s="163" t="s">
        <v>455</v>
      </c>
      <c r="C43" s="154"/>
      <c r="D43" s="209"/>
      <c r="E43" s="209"/>
      <c r="F43" s="209"/>
      <c r="G43" s="209"/>
      <c r="H43" s="209"/>
      <c r="I43" s="209"/>
      <c r="J43" s="209"/>
      <c r="K43" s="209"/>
      <c r="L43" s="154"/>
      <c r="M43" s="154"/>
      <c r="N43" s="154"/>
      <c r="O43" s="120"/>
    </row>
    <row r="44" spans="1:15" x14ac:dyDescent="0.2">
      <c r="A44" s="203"/>
      <c r="B44" s="163" t="s">
        <v>408</v>
      </c>
      <c r="C44" s="154"/>
      <c r="D44" s="154"/>
      <c r="E44" s="154"/>
      <c r="F44" s="154"/>
      <c r="G44" s="154"/>
      <c r="H44" s="154"/>
      <c r="I44" s="154"/>
      <c r="J44" s="154"/>
      <c r="K44" s="154"/>
      <c r="L44" s="154"/>
      <c r="M44" s="154"/>
      <c r="N44" s="154"/>
      <c r="O44" s="120"/>
    </row>
    <row r="45" spans="1:15" x14ac:dyDescent="0.2">
      <c r="A45" s="116"/>
      <c r="B45" s="117"/>
      <c r="C45" s="117"/>
      <c r="D45" s="117"/>
      <c r="E45" s="117"/>
      <c r="F45" s="117"/>
      <c r="G45" s="117"/>
      <c r="H45" s="117"/>
      <c r="I45" s="117"/>
      <c r="J45" s="117"/>
      <c r="K45" s="117"/>
      <c r="L45" s="117"/>
      <c r="M45" s="117"/>
      <c r="N45" s="117"/>
      <c r="O45" s="120"/>
    </row>
    <row r="46" spans="1:15" x14ac:dyDescent="0.2">
      <c r="A46" s="116"/>
      <c r="B46" s="117"/>
      <c r="C46" s="117"/>
      <c r="D46" s="117"/>
      <c r="E46" s="117"/>
      <c r="F46" s="117"/>
      <c r="G46" s="117"/>
      <c r="H46" s="117"/>
      <c r="I46" s="117"/>
      <c r="J46" s="117"/>
      <c r="K46" s="117"/>
      <c r="L46" s="117"/>
      <c r="M46" s="117"/>
      <c r="N46" s="117"/>
      <c r="O46" s="120"/>
    </row>
    <row r="47" spans="1:15" x14ac:dyDescent="0.2">
      <c r="A47" s="116"/>
      <c r="B47" s="117"/>
      <c r="C47" s="117"/>
      <c r="D47" s="117"/>
      <c r="E47" s="117"/>
      <c r="F47" s="117"/>
      <c r="G47" s="117"/>
      <c r="H47" s="117"/>
      <c r="I47" s="117"/>
      <c r="J47" s="117"/>
      <c r="K47" s="117"/>
      <c r="L47" s="117"/>
      <c r="M47" s="117"/>
      <c r="N47" s="117"/>
      <c r="O47" s="120"/>
    </row>
    <row r="48" spans="1:15" x14ac:dyDescent="0.2">
      <c r="A48" s="116"/>
      <c r="B48" s="117"/>
      <c r="C48" s="117"/>
      <c r="D48" s="117"/>
      <c r="E48" s="117"/>
      <c r="F48" s="117"/>
      <c r="G48" s="117"/>
      <c r="H48" s="117"/>
      <c r="I48" s="117"/>
      <c r="J48" s="117"/>
      <c r="K48" s="117"/>
      <c r="L48" s="117"/>
      <c r="M48" s="117"/>
      <c r="N48" s="117"/>
      <c r="O48" s="120"/>
    </row>
    <row r="49" spans="1:15" x14ac:dyDescent="0.2">
      <c r="A49" s="129"/>
      <c r="B49" s="124"/>
      <c r="C49" s="124"/>
      <c r="D49" s="124"/>
      <c r="E49" s="124"/>
      <c r="F49" s="124"/>
      <c r="G49" s="124"/>
      <c r="H49" s="124"/>
      <c r="I49" s="124"/>
      <c r="J49" s="124"/>
      <c r="K49" s="124"/>
      <c r="L49" s="124"/>
      <c r="M49" s="124"/>
      <c r="N49" s="124"/>
      <c r="O49" s="125"/>
    </row>
    <row r="50" spans="1:15" x14ac:dyDescent="0.2">
      <c r="A50" s="112" t="s">
        <v>116</v>
      </c>
      <c r="B50" s="117" t="str">
        <f>'Item 230, pg 34'!B42</f>
        <v>Heather Garland</v>
      </c>
      <c r="C50" s="117"/>
      <c r="D50" s="117"/>
      <c r="E50" s="117"/>
      <c r="F50" s="117"/>
      <c r="G50" s="117"/>
      <c r="H50" s="117"/>
      <c r="I50" s="117"/>
      <c r="J50" s="117"/>
      <c r="K50" s="117"/>
      <c r="L50" s="117"/>
      <c r="M50" s="117"/>
      <c r="N50" s="117"/>
      <c r="O50" s="120"/>
    </row>
    <row r="51" spans="1:15" x14ac:dyDescent="0.2">
      <c r="A51" s="116"/>
      <c r="B51" s="117"/>
      <c r="C51" s="117"/>
      <c r="D51" s="117"/>
      <c r="E51" s="117"/>
      <c r="F51" s="117"/>
      <c r="G51" s="117"/>
      <c r="H51" s="117"/>
      <c r="I51" s="117"/>
      <c r="J51" s="117"/>
      <c r="K51" s="117"/>
      <c r="L51" s="117"/>
      <c r="M51" s="117"/>
      <c r="N51" s="117"/>
      <c r="O51" s="120"/>
    </row>
    <row r="52" spans="1:15" x14ac:dyDescent="0.2">
      <c r="A52" s="129" t="s">
        <v>117</v>
      </c>
      <c r="B52" s="130">
        <f>+'Item 230, pg 34'!B44</f>
        <v>42951</v>
      </c>
      <c r="C52" s="124"/>
      <c r="D52" s="124"/>
      <c r="E52" s="124"/>
      <c r="F52" s="124"/>
      <c r="G52" s="124"/>
      <c r="H52" s="124"/>
      <c r="I52" s="124"/>
      <c r="J52" s="124"/>
      <c r="K52" s="124"/>
      <c r="L52" s="124" t="s">
        <v>118</v>
      </c>
      <c r="M52" s="124"/>
      <c r="N52" s="124"/>
      <c r="O52" s="192">
        <f>+'Item 230, pg 34'!K44</f>
        <v>43009</v>
      </c>
    </row>
    <row r="53" spans="1:15" x14ac:dyDescent="0.2">
      <c r="A53" s="419" t="s">
        <v>119</v>
      </c>
      <c r="B53" s="420"/>
      <c r="C53" s="420"/>
      <c r="D53" s="420"/>
      <c r="E53" s="420"/>
      <c r="F53" s="420"/>
      <c r="G53" s="420"/>
      <c r="H53" s="420"/>
      <c r="I53" s="420"/>
      <c r="J53" s="420"/>
      <c r="K53" s="420"/>
      <c r="L53" s="420"/>
      <c r="M53" s="420"/>
      <c r="N53" s="420"/>
      <c r="O53" s="421"/>
    </row>
    <row r="54" spans="1:15" x14ac:dyDescent="0.2">
      <c r="A54" s="116"/>
      <c r="B54" s="117"/>
      <c r="C54" s="117"/>
      <c r="D54" s="117"/>
      <c r="E54" s="117"/>
      <c r="F54" s="117"/>
      <c r="G54" s="117"/>
      <c r="H54" s="117"/>
      <c r="I54" s="117"/>
      <c r="J54" s="117"/>
      <c r="K54" s="117"/>
      <c r="L54" s="117"/>
      <c r="M54" s="117"/>
      <c r="N54" s="117"/>
      <c r="O54" s="120"/>
    </row>
    <row r="55" spans="1:15" x14ac:dyDescent="0.2">
      <c r="A55" s="116" t="s">
        <v>157</v>
      </c>
      <c r="B55" s="117"/>
      <c r="C55" s="117"/>
      <c r="D55" s="117"/>
      <c r="E55" s="117"/>
      <c r="F55" s="117"/>
      <c r="G55" s="117"/>
      <c r="H55" s="117"/>
      <c r="I55" s="117"/>
      <c r="J55" s="117"/>
      <c r="K55" s="117"/>
      <c r="L55" s="117"/>
      <c r="M55" s="117"/>
      <c r="N55" s="117"/>
      <c r="O55" s="120"/>
    </row>
    <row r="56" spans="1:15" x14ac:dyDescent="0.2">
      <c r="A56" s="129"/>
      <c r="B56" s="124"/>
      <c r="C56" s="124"/>
      <c r="D56" s="124"/>
      <c r="E56" s="124"/>
      <c r="F56" s="124"/>
      <c r="G56" s="124"/>
      <c r="H56" s="124"/>
      <c r="I56" s="124"/>
      <c r="J56" s="124"/>
      <c r="K56" s="124"/>
      <c r="L56" s="124"/>
      <c r="M56" s="124"/>
      <c r="N56" s="124"/>
      <c r="O56" s="125"/>
    </row>
  </sheetData>
  <mergeCells count="6">
    <mergeCell ref="L2:N2"/>
    <mergeCell ref="A53:O53"/>
    <mergeCell ref="A7:O7"/>
    <mergeCell ref="A8:O8"/>
    <mergeCell ref="A9:O9"/>
    <mergeCell ref="D13:O13"/>
  </mergeCells>
  <printOptions horizontalCentered="1" verticalCentered="1"/>
  <pageMargins left="0.7" right="0.7" top="0.75" bottom="0.75" header="0.3" footer="0.3"/>
  <pageSetup scale="7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zoomScaleNormal="100" workbookViewId="0">
      <selection activeCell="K30" sqref="K30"/>
    </sheetView>
  </sheetViews>
  <sheetFormatPr defaultRowHeight="12.75" x14ac:dyDescent="0.2"/>
  <cols>
    <col min="1" max="1" width="10.7109375" style="115" customWidth="1"/>
    <col min="2" max="2" width="18.7109375" style="115" bestFit="1" customWidth="1"/>
    <col min="3" max="4" width="9.140625" style="115"/>
    <col min="5" max="5" width="3.7109375" style="115" customWidth="1"/>
    <col min="6" max="6" width="9.140625" style="115"/>
    <col min="7" max="7" width="3.42578125" style="115" customWidth="1"/>
    <col min="8" max="8" width="9.140625" style="115"/>
    <col min="9" max="9" width="3.42578125" style="115" customWidth="1"/>
    <col min="10" max="10" width="9.140625" style="115"/>
    <col min="11" max="11" width="10.28515625" style="115" customWidth="1"/>
    <col min="12" max="12" width="14.7109375" style="115" customWidth="1"/>
    <col min="13" max="16384" width="9.140625" style="115"/>
  </cols>
  <sheetData>
    <row r="1" spans="1:12" x14ac:dyDescent="0.2">
      <c r="A1" s="112"/>
      <c r="B1" s="113"/>
      <c r="C1" s="113"/>
      <c r="D1" s="113"/>
      <c r="E1" s="113"/>
      <c r="F1" s="113"/>
      <c r="G1" s="113"/>
      <c r="H1" s="113"/>
      <c r="I1" s="113"/>
      <c r="J1" s="113"/>
      <c r="K1" s="113"/>
      <c r="L1" s="114"/>
    </row>
    <row r="2" spans="1:12" x14ac:dyDescent="0.2">
      <c r="A2" s="116" t="s">
        <v>121</v>
      </c>
      <c r="B2" s="152">
        <v>11</v>
      </c>
      <c r="C2" s="117"/>
      <c r="D2" s="117"/>
      <c r="E2" s="117"/>
      <c r="F2" s="117"/>
      <c r="G2" s="117"/>
      <c r="H2" s="117"/>
      <c r="I2" s="132">
        <v>2</v>
      </c>
      <c r="J2" s="418" t="s">
        <v>122</v>
      </c>
      <c r="K2" s="418"/>
      <c r="L2" s="133">
        <v>36</v>
      </c>
    </row>
    <row r="3" spans="1:12" x14ac:dyDescent="0.2">
      <c r="A3" s="116"/>
      <c r="B3" s="117"/>
      <c r="C3" s="117"/>
      <c r="D3" s="117"/>
      <c r="E3" s="117"/>
      <c r="F3" s="117"/>
      <c r="G3" s="117"/>
      <c r="H3" s="117"/>
      <c r="I3" s="117"/>
      <c r="J3" s="117"/>
      <c r="K3" s="117"/>
      <c r="L3" s="120"/>
    </row>
    <row r="4" spans="1:12" x14ac:dyDescent="0.2">
      <c r="A4" s="116" t="s">
        <v>123</v>
      </c>
      <c r="B4" s="117"/>
      <c r="C4" s="134" t="str">
        <f>'Item 240, Page 35'!C4</f>
        <v>Yakima Waste Systems, Inc. G-89</v>
      </c>
      <c r="D4" s="117"/>
      <c r="E4" s="117"/>
      <c r="F4" s="117"/>
      <c r="G4" s="117"/>
      <c r="H4" s="117"/>
      <c r="I4" s="117"/>
      <c r="J4" s="117"/>
      <c r="K4" s="117"/>
      <c r="L4" s="120"/>
    </row>
    <row r="5" spans="1:12" x14ac:dyDescent="0.2">
      <c r="A5" s="129" t="s">
        <v>124</v>
      </c>
      <c r="B5" s="124"/>
      <c r="C5" s="124"/>
      <c r="D5" s="124"/>
      <c r="E5" s="124"/>
      <c r="F5" s="124"/>
      <c r="G5" s="124"/>
      <c r="H5" s="124"/>
      <c r="I5" s="124"/>
      <c r="J5" s="124"/>
      <c r="K5" s="124"/>
      <c r="L5" s="125"/>
    </row>
    <row r="6" spans="1:12" x14ac:dyDescent="0.2">
      <c r="A6" s="116"/>
      <c r="B6" s="117"/>
      <c r="C6" s="117"/>
      <c r="D6" s="117"/>
      <c r="E6" s="117"/>
      <c r="F6" s="117"/>
      <c r="G6" s="117"/>
      <c r="H6" s="117"/>
      <c r="I6" s="117"/>
      <c r="J6" s="117"/>
      <c r="K6" s="117"/>
      <c r="L6" s="120"/>
    </row>
    <row r="7" spans="1:12" x14ac:dyDescent="0.2">
      <c r="A7" s="425" t="s">
        <v>68</v>
      </c>
      <c r="B7" s="426"/>
      <c r="C7" s="426"/>
      <c r="D7" s="426"/>
      <c r="E7" s="426"/>
      <c r="F7" s="426"/>
      <c r="G7" s="426"/>
      <c r="H7" s="426"/>
      <c r="I7" s="426"/>
      <c r="J7" s="426"/>
      <c r="K7" s="426"/>
      <c r="L7" s="427"/>
    </row>
    <row r="8" spans="1:12" x14ac:dyDescent="0.2">
      <c r="A8" s="455" t="s">
        <v>69</v>
      </c>
      <c r="B8" s="418"/>
      <c r="C8" s="418"/>
      <c r="D8" s="418"/>
      <c r="E8" s="418"/>
      <c r="F8" s="418"/>
      <c r="G8" s="418"/>
      <c r="H8" s="418"/>
      <c r="I8" s="418"/>
      <c r="J8" s="418"/>
      <c r="K8" s="418"/>
      <c r="L8" s="456"/>
    </row>
    <row r="9" spans="1:12" x14ac:dyDescent="0.2">
      <c r="A9" s="455" t="s">
        <v>70</v>
      </c>
      <c r="B9" s="418"/>
      <c r="C9" s="418"/>
      <c r="D9" s="418"/>
      <c r="E9" s="418"/>
      <c r="F9" s="418"/>
      <c r="G9" s="418"/>
      <c r="H9" s="418"/>
      <c r="I9" s="418"/>
      <c r="J9" s="418"/>
      <c r="K9" s="418"/>
      <c r="L9" s="456"/>
    </row>
    <row r="10" spans="1:12" x14ac:dyDescent="0.2">
      <c r="A10" s="116"/>
      <c r="B10" s="117"/>
      <c r="C10" s="117"/>
      <c r="D10" s="117"/>
      <c r="E10" s="117"/>
      <c r="F10" s="117"/>
      <c r="G10" s="117"/>
      <c r="H10" s="117"/>
      <c r="I10" s="117"/>
      <c r="J10" s="117"/>
      <c r="K10" s="117"/>
      <c r="L10" s="120"/>
    </row>
    <row r="11" spans="1:12" x14ac:dyDescent="0.2">
      <c r="A11" s="116" t="s">
        <v>96</v>
      </c>
      <c r="B11" s="154"/>
      <c r="C11" s="117"/>
      <c r="D11" s="117"/>
      <c r="E11" s="117"/>
      <c r="F11" s="117"/>
      <c r="G11" s="117"/>
      <c r="H11" s="117"/>
      <c r="I11" s="117"/>
      <c r="J11" s="117"/>
      <c r="K11" s="117"/>
      <c r="L11" s="120"/>
    </row>
    <row r="12" spans="1:12" x14ac:dyDescent="0.2">
      <c r="A12" s="116"/>
      <c r="B12" s="117"/>
      <c r="C12" s="117"/>
      <c r="D12" s="117"/>
      <c r="E12" s="117"/>
      <c r="F12" s="117"/>
      <c r="G12" s="117"/>
      <c r="H12" s="117"/>
      <c r="I12" s="117"/>
      <c r="J12" s="117"/>
      <c r="K12" s="117"/>
      <c r="L12" s="120"/>
    </row>
    <row r="13" spans="1:12" x14ac:dyDescent="0.2">
      <c r="A13" s="116"/>
      <c r="B13" s="243"/>
      <c r="C13" s="234"/>
      <c r="D13" s="428" t="s">
        <v>71</v>
      </c>
      <c r="E13" s="429"/>
      <c r="F13" s="429"/>
      <c r="G13" s="429"/>
      <c r="H13" s="429"/>
      <c r="I13" s="429"/>
      <c r="J13" s="429"/>
      <c r="K13" s="429"/>
      <c r="L13" s="430"/>
    </row>
    <row r="14" spans="1:12" x14ac:dyDescent="0.2">
      <c r="A14" s="346" t="s">
        <v>80</v>
      </c>
      <c r="B14" s="345"/>
      <c r="C14" s="344"/>
      <c r="D14" s="343" t="s">
        <v>97</v>
      </c>
      <c r="E14" s="343"/>
      <c r="F14" s="343" t="s">
        <v>98</v>
      </c>
      <c r="G14" s="343"/>
      <c r="H14" s="343" t="s">
        <v>99</v>
      </c>
      <c r="I14" s="343"/>
      <c r="J14" s="266"/>
      <c r="K14" s="256"/>
      <c r="L14" s="256"/>
    </row>
    <row r="15" spans="1:12" x14ac:dyDescent="0.2">
      <c r="A15" s="318" t="s">
        <v>72</v>
      </c>
      <c r="B15" s="137"/>
      <c r="C15" s="136"/>
      <c r="D15" s="348" t="s">
        <v>41</v>
      </c>
      <c r="E15" s="348"/>
      <c r="F15" s="348" t="s">
        <v>41</v>
      </c>
      <c r="G15" s="348"/>
      <c r="H15" s="348" t="s">
        <v>41</v>
      </c>
      <c r="I15" s="350"/>
      <c r="J15" s="349"/>
      <c r="K15" s="256"/>
      <c r="L15" s="256"/>
    </row>
    <row r="16" spans="1:12" x14ac:dyDescent="0.2">
      <c r="A16" s="318" t="s">
        <v>73</v>
      </c>
      <c r="B16" s="137"/>
      <c r="C16" s="136"/>
      <c r="D16" s="355">
        <v>2.67</v>
      </c>
      <c r="E16" s="354" t="s">
        <v>401</v>
      </c>
      <c r="F16" s="355">
        <v>2.83</v>
      </c>
      <c r="G16" s="354" t="s">
        <v>401</v>
      </c>
      <c r="H16" s="355">
        <v>3.44</v>
      </c>
      <c r="I16" s="354" t="s">
        <v>401</v>
      </c>
      <c r="J16" s="349"/>
      <c r="K16" s="256"/>
      <c r="L16" s="256"/>
    </row>
    <row r="17" spans="1:12" x14ac:dyDescent="0.2">
      <c r="A17" s="318" t="s">
        <v>74</v>
      </c>
      <c r="B17" s="137"/>
      <c r="C17" s="136"/>
      <c r="D17" s="355">
        <f>D16</f>
        <v>2.67</v>
      </c>
      <c r="E17" s="354" t="s">
        <v>401</v>
      </c>
      <c r="F17" s="355">
        <f>F16</f>
        <v>2.83</v>
      </c>
      <c r="G17" s="354" t="s">
        <v>401</v>
      </c>
      <c r="H17" s="355">
        <f>H16</f>
        <v>3.44</v>
      </c>
      <c r="I17" s="354" t="s">
        <v>401</v>
      </c>
      <c r="J17" s="349"/>
      <c r="K17" s="256"/>
      <c r="L17" s="256"/>
    </row>
    <row r="18" spans="1:12" x14ac:dyDescent="0.2">
      <c r="A18" s="341" t="s">
        <v>75</v>
      </c>
      <c r="B18" s="340"/>
      <c r="C18" s="339"/>
      <c r="D18" s="355">
        <v>3.84</v>
      </c>
      <c r="E18" s="354" t="s">
        <v>401</v>
      </c>
      <c r="F18" s="355">
        <v>4.0599999999999996</v>
      </c>
      <c r="G18" s="354" t="s">
        <v>401</v>
      </c>
      <c r="H18" s="355">
        <v>4.53</v>
      </c>
      <c r="I18" s="354" t="s">
        <v>401</v>
      </c>
      <c r="J18" s="349"/>
      <c r="K18" s="256"/>
      <c r="L18" s="256"/>
    </row>
    <row r="19" spans="1:12" x14ac:dyDescent="0.2">
      <c r="A19" s="338" t="s">
        <v>76</v>
      </c>
      <c r="B19" s="137"/>
      <c r="C19" s="136"/>
      <c r="D19" s="353"/>
      <c r="E19" s="353"/>
      <c r="F19" s="353"/>
      <c r="G19" s="353"/>
      <c r="H19" s="353"/>
      <c r="I19" s="353"/>
      <c r="J19" s="352"/>
      <c r="K19" s="352"/>
      <c r="L19" s="351"/>
    </row>
    <row r="20" spans="1:12" x14ac:dyDescent="0.2">
      <c r="A20" s="318" t="s">
        <v>222</v>
      </c>
      <c r="B20" s="137"/>
      <c r="C20" s="136"/>
      <c r="D20" s="348" t="s">
        <v>41</v>
      </c>
      <c r="E20" s="348"/>
      <c r="F20" s="348" t="s">
        <v>41</v>
      </c>
      <c r="G20" s="348"/>
      <c r="H20" s="348" t="s">
        <v>41</v>
      </c>
      <c r="I20" s="350"/>
      <c r="J20" s="349"/>
      <c r="K20" s="256"/>
      <c r="L20" s="256"/>
    </row>
    <row r="21" spans="1:12" x14ac:dyDescent="0.2">
      <c r="A21" s="318" t="s">
        <v>77</v>
      </c>
      <c r="B21" s="137"/>
      <c r="C21" s="136"/>
      <c r="D21" s="348" t="s">
        <v>41</v>
      </c>
      <c r="E21" s="348"/>
      <c r="F21" s="348" t="s">
        <v>41</v>
      </c>
      <c r="G21" s="348"/>
      <c r="H21" s="348" t="s">
        <v>41</v>
      </c>
      <c r="I21" s="350"/>
      <c r="J21" s="349"/>
      <c r="K21" s="256"/>
      <c r="L21" s="256"/>
    </row>
    <row r="22" spans="1:12" x14ac:dyDescent="0.2">
      <c r="A22" s="318" t="s">
        <v>78</v>
      </c>
      <c r="B22" s="137"/>
      <c r="C22" s="136"/>
      <c r="D22" s="348" t="s">
        <v>41</v>
      </c>
      <c r="E22" s="348"/>
      <c r="F22" s="348" t="s">
        <v>41</v>
      </c>
      <c r="G22" s="348"/>
      <c r="H22" s="348" t="s">
        <v>41</v>
      </c>
      <c r="I22" s="350"/>
      <c r="J22" s="349"/>
      <c r="K22" s="256"/>
      <c r="L22" s="256"/>
    </row>
    <row r="23" spans="1:12" x14ac:dyDescent="0.2">
      <c r="A23" s="318" t="s">
        <v>79</v>
      </c>
      <c r="B23" s="137"/>
      <c r="C23" s="136"/>
      <c r="D23" s="348" t="s">
        <v>41</v>
      </c>
      <c r="E23" s="348"/>
      <c r="F23" s="348" t="s">
        <v>41</v>
      </c>
      <c r="G23" s="348"/>
      <c r="H23" s="348" t="s">
        <v>41</v>
      </c>
      <c r="I23" s="348"/>
      <c r="J23" s="269"/>
      <c r="K23" s="256"/>
      <c r="L23" s="256"/>
    </row>
    <row r="24" spans="1:12" x14ac:dyDescent="0.2">
      <c r="A24" s="116"/>
      <c r="B24" s="117"/>
      <c r="C24" s="117"/>
      <c r="D24" s="117"/>
      <c r="E24" s="117"/>
      <c r="F24" s="117"/>
      <c r="G24" s="117"/>
      <c r="H24" s="117"/>
      <c r="I24" s="117"/>
      <c r="J24" s="117"/>
      <c r="K24" s="117"/>
      <c r="L24" s="120"/>
    </row>
    <row r="25" spans="1:12" x14ac:dyDescent="0.2">
      <c r="A25" s="116"/>
      <c r="B25" s="117"/>
      <c r="C25" s="117"/>
      <c r="D25" s="117"/>
      <c r="E25" s="117"/>
      <c r="F25" s="117"/>
      <c r="G25" s="117"/>
      <c r="H25" s="117"/>
      <c r="I25" s="117"/>
      <c r="J25" s="117"/>
      <c r="K25" s="117"/>
      <c r="L25" s="120"/>
    </row>
    <row r="26" spans="1:12" x14ac:dyDescent="0.2">
      <c r="A26" s="189" t="s">
        <v>81</v>
      </c>
      <c r="B26" s="142" t="s">
        <v>210</v>
      </c>
      <c r="C26" s="117"/>
      <c r="D26" s="117"/>
      <c r="E26" s="117"/>
      <c r="F26" s="117"/>
      <c r="G26" s="117"/>
      <c r="H26" s="117"/>
      <c r="I26" s="117"/>
      <c r="J26" s="117"/>
      <c r="K26" s="117"/>
      <c r="L26" s="120"/>
    </row>
    <row r="27" spans="1:12" x14ac:dyDescent="0.2">
      <c r="A27" s="189"/>
      <c r="B27" s="142" t="s">
        <v>84</v>
      </c>
      <c r="C27" s="117"/>
      <c r="D27" s="117"/>
      <c r="E27" s="117"/>
      <c r="F27" s="117"/>
      <c r="G27" s="117"/>
      <c r="H27" s="117"/>
      <c r="I27" s="117"/>
      <c r="J27" s="117"/>
      <c r="K27" s="117"/>
      <c r="L27" s="120"/>
    </row>
    <row r="28" spans="1:12" x14ac:dyDescent="0.2">
      <c r="A28" s="189"/>
      <c r="B28" s="142" t="s">
        <v>85</v>
      </c>
      <c r="C28" s="117"/>
      <c r="D28" s="117"/>
      <c r="E28" s="117"/>
      <c r="F28" s="117"/>
      <c r="G28" s="117"/>
      <c r="H28" s="117"/>
      <c r="I28" s="117"/>
      <c r="J28" s="117"/>
      <c r="K28" s="117"/>
      <c r="L28" s="120"/>
    </row>
    <row r="29" spans="1:12" x14ac:dyDescent="0.2">
      <c r="A29" s="189"/>
      <c r="C29" s="117"/>
      <c r="D29" s="117"/>
      <c r="E29" s="117"/>
      <c r="F29" s="117"/>
      <c r="G29" s="117"/>
      <c r="H29" s="117"/>
      <c r="I29" s="117"/>
      <c r="J29" s="117"/>
      <c r="K29" s="117"/>
      <c r="L29" s="120"/>
    </row>
    <row r="30" spans="1:12" x14ac:dyDescent="0.2">
      <c r="A30" s="189"/>
      <c r="B30" s="142"/>
      <c r="C30" s="117"/>
      <c r="D30" s="117"/>
      <c r="E30" s="117"/>
      <c r="F30" s="117"/>
      <c r="G30" s="117"/>
      <c r="H30" s="117"/>
      <c r="I30" s="117"/>
      <c r="J30" s="117"/>
      <c r="K30" s="117"/>
      <c r="L30" s="120"/>
    </row>
    <row r="31" spans="1:12" x14ac:dyDescent="0.2">
      <c r="A31" s="162" t="s">
        <v>0</v>
      </c>
      <c r="B31" s="347" t="s">
        <v>211</v>
      </c>
      <c r="C31" s="238"/>
      <c r="D31" s="238"/>
      <c r="E31" s="238"/>
      <c r="F31" s="238"/>
      <c r="G31" s="238"/>
      <c r="H31" s="238"/>
      <c r="I31" s="238"/>
      <c r="J31" s="238"/>
      <c r="K31" s="238"/>
      <c r="L31" s="241"/>
    </row>
    <row r="32" spans="1:12" x14ac:dyDescent="0.2">
      <c r="A32" s="189"/>
      <c r="B32" s="142" t="s">
        <v>86</v>
      </c>
      <c r="C32" s="117"/>
      <c r="D32" s="117"/>
      <c r="E32" s="117"/>
      <c r="F32" s="117"/>
      <c r="G32" s="117"/>
      <c r="H32" s="117"/>
      <c r="I32" s="117"/>
      <c r="J32" s="117"/>
      <c r="K32" s="117"/>
      <c r="L32" s="120"/>
    </row>
    <row r="33" spans="1:12" x14ac:dyDescent="0.2">
      <c r="A33" s="250"/>
      <c r="B33" s="142"/>
      <c r="C33" s="117"/>
      <c r="D33" s="117"/>
      <c r="E33" s="117"/>
      <c r="F33" s="117"/>
      <c r="G33" s="117"/>
      <c r="H33" s="117"/>
      <c r="I33" s="117"/>
      <c r="J33" s="117"/>
      <c r="K33" s="117"/>
      <c r="L33" s="120"/>
    </row>
    <row r="34" spans="1:12" x14ac:dyDescent="0.2">
      <c r="A34" s="189" t="s">
        <v>2</v>
      </c>
      <c r="B34" s="142" t="s">
        <v>100</v>
      </c>
      <c r="C34" s="117"/>
      <c r="D34" s="117"/>
      <c r="E34" s="117"/>
      <c r="F34" s="117"/>
      <c r="G34" s="117"/>
      <c r="H34" s="117"/>
      <c r="I34" s="117"/>
      <c r="J34" s="117"/>
      <c r="K34" s="117"/>
      <c r="L34" s="120"/>
    </row>
    <row r="35" spans="1:12" x14ac:dyDescent="0.2">
      <c r="A35" s="189"/>
      <c r="B35" s="142" t="s">
        <v>156</v>
      </c>
      <c r="C35" s="117"/>
      <c r="D35" s="117"/>
      <c r="E35" s="117"/>
      <c r="F35" s="117"/>
      <c r="G35" s="117"/>
      <c r="H35" s="117"/>
      <c r="I35" s="117"/>
      <c r="J35" s="117"/>
      <c r="K35" s="117"/>
      <c r="L35" s="120"/>
    </row>
    <row r="36" spans="1:12" x14ac:dyDescent="0.2">
      <c r="A36" s="189"/>
      <c r="B36" s="235"/>
      <c r="C36" s="134"/>
      <c r="D36" s="117"/>
      <c r="E36" s="117"/>
      <c r="F36" s="117"/>
      <c r="G36" s="117"/>
      <c r="H36" s="117"/>
      <c r="I36" s="117"/>
      <c r="J36" s="117"/>
      <c r="K36" s="117"/>
      <c r="L36" s="120"/>
    </row>
    <row r="37" spans="1:12" x14ac:dyDescent="0.2">
      <c r="A37" s="115" t="s">
        <v>181</v>
      </c>
      <c r="B37" s="146" t="s">
        <v>133</v>
      </c>
      <c r="C37" s="154"/>
      <c r="D37" s="154"/>
      <c r="E37" s="154"/>
      <c r="F37" s="154"/>
      <c r="G37" s="154"/>
      <c r="H37" s="154"/>
      <c r="I37" s="117"/>
      <c r="J37" s="117"/>
      <c r="K37" s="117"/>
      <c r="L37" s="120"/>
    </row>
    <row r="38" spans="1:12" x14ac:dyDescent="0.2">
      <c r="B38" s="142"/>
      <c r="C38" s="117"/>
      <c r="D38" s="117"/>
      <c r="E38" s="117"/>
      <c r="F38" s="117"/>
      <c r="G38" s="117"/>
      <c r="H38" s="117"/>
      <c r="I38" s="117"/>
      <c r="J38" s="117"/>
      <c r="K38" s="117"/>
      <c r="L38" s="120"/>
    </row>
    <row r="39" spans="1:12" x14ac:dyDescent="0.2">
      <c r="A39" s="189" t="s">
        <v>87</v>
      </c>
      <c r="B39" s="142"/>
      <c r="C39" s="117"/>
      <c r="D39" s="117"/>
      <c r="E39" s="117"/>
      <c r="F39" s="117"/>
      <c r="G39" s="117"/>
      <c r="H39" s="117"/>
      <c r="I39" s="117"/>
      <c r="J39" s="117"/>
      <c r="K39" s="117"/>
      <c r="L39" s="120"/>
    </row>
    <row r="40" spans="1:12" x14ac:dyDescent="0.2">
      <c r="A40" s="189"/>
      <c r="B40" s="142"/>
      <c r="C40" s="117"/>
      <c r="D40" s="117"/>
      <c r="E40" s="117"/>
      <c r="F40" s="117"/>
      <c r="G40" s="117"/>
      <c r="H40" s="117"/>
      <c r="I40" s="117"/>
      <c r="J40" s="117"/>
      <c r="K40" s="117"/>
      <c r="L40" s="120"/>
    </row>
    <row r="41" spans="1:12" x14ac:dyDescent="0.2">
      <c r="A41" s="247" t="str">
        <f>'Item 240, Page 35'!A37</f>
        <v>UNLATCHING: A flat fee of $1.31 (A) per pickup will be imposed when the Company's personnel must</v>
      </c>
      <c r="B41" s="117"/>
      <c r="C41" s="248"/>
      <c r="D41" s="117"/>
      <c r="E41" s="117"/>
      <c r="F41" s="117"/>
      <c r="G41" s="117"/>
      <c r="H41" s="117"/>
      <c r="I41" s="117"/>
      <c r="J41" s="117"/>
      <c r="K41" s="117"/>
      <c r="L41" s="120"/>
    </row>
    <row r="42" spans="1:12" x14ac:dyDescent="0.2">
      <c r="A42" s="189" t="s">
        <v>208</v>
      </c>
      <c r="B42" s="146"/>
      <c r="C42" s="117"/>
      <c r="D42" s="117"/>
      <c r="E42" s="117"/>
      <c r="F42" s="117"/>
      <c r="G42" s="117"/>
      <c r="H42" s="117"/>
      <c r="I42" s="117"/>
      <c r="J42" s="117"/>
      <c r="K42" s="117"/>
      <c r="L42" s="120"/>
    </row>
    <row r="43" spans="1:12" x14ac:dyDescent="0.2">
      <c r="A43" s="189"/>
      <c r="B43" s="146"/>
      <c r="C43" s="117"/>
      <c r="D43" s="238"/>
      <c r="E43" s="238"/>
      <c r="F43" s="238"/>
      <c r="G43" s="238"/>
      <c r="H43" s="238"/>
      <c r="I43" s="238"/>
      <c r="J43" s="117"/>
      <c r="K43" s="117"/>
      <c r="L43" s="120"/>
    </row>
    <row r="44" spans="1:12" x14ac:dyDescent="0.2">
      <c r="A44" s="148" t="str">
        <f>'Item 240, Page 35'!A40</f>
        <v>UNLOCKING: A flat fee of $1.31 (A) per pickup will be imposed when the Company's personnel must</v>
      </c>
      <c r="B44" s="117"/>
      <c r="C44" s="119"/>
      <c r="D44" s="117"/>
      <c r="E44" s="117"/>
      <c r="F44" s="117"/>
      <c r="G44" s="117"/>
      <c r="H44" s="117"/>
      <c r="I44" s="117"/>
      <c r="J44" s="117"/>
      <c r="K44" s="117"/>
      <c r="L44" s="120"/>
    </row>
    <row r="45" spans="1:12" x14ac:dyDescent="0.2">
      <c r="A45" s="116" t="s">
        <v>209</v>
      </c>
      <c r="B45" s="146"/>
      <c r="C45" s="117"/>
      <c r="D45" s="117"/>
      <c r="E45" s="117"/>
      <c r="F45" s="117"/>
      <c r="G45" s="117"/>
      <c r="H45" s="117"/>
      <c r="I45" s="117"/>
      <c r="J45" s="117"/>
      <c r="K45" s="117"/>
      <c r="L45" s="120"/>
    </row>
    <row r="46" spans="1:12" x14ac:dyDescent="0.2">
      <c r="A46" s="116"/>
      <c r="B46" s="146"/>
      <c r="C46" s="117"/>
      <c r="D46" s="117"/>
      <c r="E46" s="117"/>
      <c r="F46" s="117"/>
      <c r="G46" s="117"/>
      <c r="H46" s="117"/>
      <c r="I46" s="117"/>
      <c r="J46" s="117"/>
      <c r="K46" s="117"/>
      <c r="L46" s="120"/>
    </row>
    <row r="47" spans="1:12" x14ac:dyDescent="0.2">
      <c r="A47" s="116"/>
      <c r="B47" s="117"/>
      <c r="C47" s="117"/>
      <c r="D47" s="117"/>
      <c r="E47" s="117"/>
      <c r="F47" s="117"/>
      <c r="G47" s="117"/>
      <c r="H47" s="117"/>
      <c r="I47" s="117"/>
      <c r="J47" s="117"/>
      <c r="K47" s="117"/>
      <c r="L47" s="120"/>
    </row>
    <row r="48" spans="1:12" x14ac:dyDescent="0.2">
      <c r="A48" s="129"/>
      <c r="B48" s="124"/>
      <c r="C48" s="124"/>
      <c r="D48" s="124"/>
      <c r="E48" s="124"/>
      <c r="F48" s="124"/>
      <c r="G48" s="124"/>
      <c r="H48" s="124"/>
      <c r="I48" s="124"/>
      <c r="J48" s="124"/>
      <c r="K48" s="124"/>
      <c r="L48" s="125"/>
    </row>
    <row r="49" spans="1:12" x14ac:dyDescent="0.2">
      <c r="A49" s="112" t="s">
        <v>116</v>
      </c>
      <c r="B49" s="117" t="str">
        <f>'Item 240, Page 35'!B50</f>
        <v>Heather Garland</v>
      </c>
      <c r="C49" s="117"/>
      <c r="D49" s="117"/>
      <c r="E49" s="117"/>
      <c r="F49" s="117"/>
      <c r="G49" s="117"/>
      <c r="H49" s="117"/>
      <c r="I49" s="117"/>
      <c r="J49" s="117"/>
      <c r="K49" s="117"/>
      <c r="L49" s="120"/>
    </row>
    <row r="50" spans="1:12" x14ac:dyDescent="0.2">
      <c r="A50" s="116"/>
      <c r="B50" s="117"/>
      <c r="C50" s="117"/>
      <c r="D50" s="117"/>
      <c r="E50" s="117"/>
      <c r="F50" s="117"/>
      <c r="G50" s="117"/>
      <c r="H50" s="117"/>
      <c r="I50" s="117"/>
      <c r="J50" s="117"/>
      <c r="K50" s="117"/>
      <c r="L50" s="120"/>
    </row>
    <row r="51" spans="1:12" x14ac:dyDescent="0.2">
      <c r="A51" s="129" t="s">
        <v>117</v>
      </c>
      <c r="B51" s="185">
        <f>'Item 240, Page 35'!B52</f>
        <v>42951</v>
      </c>
      <c r="C51" s="124"/>
      <c r="D51" s="124"/>
      <c r="E51" s="124"/>
      <c r="F51" s="124"/>
      <c r="G51" s="124"/>
      <c r="H51" s="124"/>
      <c r="I51" s="124"/>
      <c r="J51" s="124" t="s">
        <v>118</v>
      </c>
      <c r="K51" s="132"/>
      <c r="L51" s="192">
        <f>+'Item 240, Page 35'!O52</f>
        <v>43009</v>
      </c>
    </row>
    <row r="52" spans="1:12" x14ac:dyDescent="0.2">
      <c r="A52" s="433" t="s">
        <v>119</v>
      </c>
      <c r="B52" s="420"/>
      <c r="C52" s="420"/>
      <c r="D52" s="420"/>
      <c r="E52" s="420"/>
      <c r="F52" s="420"/>
      <c r="G52" s="420"/>
      <c r="H52" s="420"/>
      <c r="I52" s="420"/>
      <c r="J52" s="420"/>
      <c r="K52" s="420"/>
      <c r="L52" s="421"/>
    </row>
    <row r="53" spans="1:12" x14ac:dyDescent="0.2">
      <c r="A53" s="116"/>
      <c r="B53" s="117"/>
      <c r="C53" s="117"/>
      <c r="D53" s="117"/>
      <c r="E53" s="117"/>
      <c r="F53" s="117"/>
      <c r="G53" s="117"/>
      <c r="H53" s="117"/>
      <c r="I53" s="117"/>
      <c r="J53" s="117"/>
      <c r="K53" s="117"/>
      <c r="L53" s="120"/>
    </row>
    <row r="54" spans="1:12" x14ac:dyDescent="0.2">
      <c r="A54" s="116" t="s">
        <v>157</v>
      </c>
      <c r="B54" s="117"/>
      <c r="C54" s="117"/>
      <c r="D54" s="117"/>
      <c r="E54" s="117"/>
      <c r="F54" s="117"/>
      <c r="G54" s="117"/>
      <c r="H54" s="117"/>
      <c r="I54" s="117"/>
      <c r="J54" s="117"/>
      <c r="K54" s="117"/>
      <c r="L54" s="120"/>
    </row>
    <row r="55" spans="1:12" x14ac:dyDescent="0.2">
      <c r="A55" s="129"/>
      <c r="B55" s="124"/>
      <c r="C55" s="124"/>
      <c r="D55" s="124"/>
      <c r="E55" s="124"/>
      <c r="F55" s="124"/>
      <c r="G55" s="124"/>
      <c r="H55" s="124"/>
      <c r="I55" s="124"/>
      <c r="J55" s="124"/>
      <c r="K55" s="124"/>
      <c r="L55" s="125"/>
    </row>
  </sheetData>
  <mergeCells count="6">
    <mergeCell ref="D13:L13"/>
    <mergeCell ref="A52:L52"/>
    <mergeCell ref="J2:K2"/>
    <mergeCell ref="A7:L7"/>
    <mergeCell ref="A8:L8"/>
    <mergeCell ref="A9:L9"/>
  </mergeCells>
  <printOptions horizontalCentered="1" verticalCentered="1"/>
  <pageMargins left="0.7" right="0.7" top="0.75" bottom="0.75" header="0.3" footer="0.3"/>
  <pageSetup scale="8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topLeftCell="A24" zoomScaleNormal="100" workbookViewId="0">
      <selection activeCell="T52" sqref="T52"/>
    </sheetView>
  </sheetViews>
  <sheetFormatPr defaultRowHeight="12.75" x14ac:dyDescent="0.2"/>
  <cols>
    <col min="1" max="1" width="10.7109375" style="115" customWidth="1"/>
    <col min="2" max="2" width="17.140625" style="115" customWidth="1"/>
    <col min="3" max="3" width="9.140625" style="115"/>
    <col min="4" max="4" width="9.28515625" style="115" bestFit="1" customWidth="1"/>
    <col min="5" max="5" width="3.28515625" style="115" customWidth="1"/>
    <col min="6" max="6" width="10.5703125" style="115" customWidth="1"/>
    <col min="7" max="7" width="3.28515625" style="115" customWidth="1"/>
    <col min="8" max="8" width="9.28515625" style="115" bestFit="1" customWidth="1"/>
    <col min="9" max="9" width="3.28515625" style="115" customWidth="1"/>
    <col min="10" max="10" width="9.28515625" style="115" bestFit="1" customWidth="1"/>
    <col min="11" max="11" width="3.28515625" style="115" customWidth="1"/>
    <col min="12" max="12" width="11" style="115" customWidth="1"/>
    <col min="13" max="13" width="3.28515625" style="115" customWidth="1"/>
    <col min="14" max="14" width="9.28515625" style="115" bestFit="1" customWidth="1"/>
    <col min="15" max="15" width="15" style="115" customWidth="1"/>
    <col min="16" max="16" width="3.42578125" style="115" customWidth="1"/>
    <col min="17" max="16384" width="9.140625" style="115"/>
  </cols>
  <sheetData>
    <row r="1" spans="1:15" x14ac:dyDescent="0.2">
      <c r="A1" s="112"/>
      <c r="B1" s="113"/>
      <c r="C1" s="113"/>
      <c r="D1" s="113"/>
      <c r="E1" s="113"/>
      <c r="F1" s="113"/>
      <c r="G1" s="113"/>
      <c r="H1" s="113"/>
      <c r="I1" s="113"/>
      <c r="J1" s="113"/>
      <c r="K1" s="113"/>
      <c r="L1" s="113"/>
      <c r="M1" s="113"/>
      <c r="N1" s="113"/>
      <c r="O1" s="114"/>
    </row>
    <row r="2" spans="1:15" x14ac:dyDescent="0.2">
      <c r="A2" s="116" t="s">
        <v>121</v>
      </c>
      <c r="B2" s="399">
        <v>11</v>
      </c>
      <c r="C2" s="117"/>
      <c r="D2" s="117"/>
      <c r="E2" s="117"/>
      <c r="F2" s="117"/>
      <c r="G2" s="117"/>
      <c r="H2" s="117"/>
      <c r="I2" s="117"/>
      <c r="J2" s="132">
        <v>2</v>
      </c>
      <c r="K2" s="156"/>
      <c r="L2" s="418" t="s">
        <v>122</v>
      </c>
      <c r="M2" s="418"/>
      <c r="N2" s="418"/>
      <c r="O2" s="398">
        <v>37</v>
      </c>
    </row>
    <row r="3" spans="1:15" x14ac:dyDescent="0.2">
      <c r="A3" s="116"/>
      <c r="B3" s="117"/>
      <c r="C3" s="117"/>
      <c r="D3" s="117"/>
      <c r="E3" s="117"/>
      <c r="F3" s="117"/>
      <c r="G3" s="117"/>
      <c r="H3" s="117"/>
      <c r="I3" s="117"/>
      <c r="J3" s="117"/>
      <c r="K3" s="117"/>
      <c r="L3" s="117"/>
      <c r="M3" s="117"/>
      <c r="N3" s="117"/>
      <c r="O3" s="120"/>
    </row>
    <row r="4" spans="1:15" x14ac:dyDescent="0.2">
      <c r="A4" s="116" t="s">
        <v>123</v>
      </c>
      <c r="B4" s="117"/>
      <c r="C4" s="134" t="str">
        <f>+'Page 240, Page 36'!C4</f>
        <v>Yakima Waste Systems, Inc. G-89</v>
      </c>
      <c r="D4" s="117"/>
      <c r="E4" s="117"/>
      <c r="F4" s="117"/>
      <c r="G4" s="117"/>
      <c r="H4" s="117"/>
      <c r="I4" s="117"/>
      <c r="J4" s="117"/>
      <c r="K4" s="117"/>
      <c r="L4" s="117"/>
      <c r="M4" s="117"/>
      <c r="N4" s="117"/>
      <c r="O4" s="120"/>
    </row>
    <row r="5" spans="1:15" x14ac:dyDescent="0.2">
      <c r="A5" s="129" t="s">
        <v>124</v>
      </c>
      <c r="B5" s="124"/>
      <c r="C5" s="124"/>
      <c r="D5" s="124"/>
      <c r="E5" s="124"/>
      <c r="F5" s="124"/>
      <c r="G5" s="124"/>
      <c r="H5" s="124"/>
      <c r="I5" s="124"/>
      <c r="J5" s="124"/>
      <c r="K5" s="124"/>
      <c r="L5" s="124"/>
      <c r="M5" s="124"/>
      <c r="N5" s="124"/>
      <c r="O5" s="125"/>
    </row>
    <row r="6" spans="1:15" x14ac:dyDescent="0.2">
      <c r="A6" s="116"/>
      <c r="B6" s="117"/>
      <c r="C6" s="117"/>
      <c r="D6" s="117"/>
      <c r="E6" s="117"/>
      <c r="F6" s="117"/>
      <c r="G6" s="117"/>
      <c r="H6" s="117"/>
      <c r="I6" s="117"/>
      <c r="J6" s="117"/>
      <c r="K6" s="117"/>
      <c r="L6" s="117"/>
      <c r="M6" s="117"/>
      <c r="N6" s="117"/>
      <c r="O6" s="120"/>
    </row>
    <row r="7" spans="1:15" x14ac:dyDescent="0.2">
      <c r="A7" s="422" t="s">
        <v>88</v>
      </c>
      <c r="B7" s="426"/>
      <c r="C7" s="426"/>
      <c r="D7" s="426"/>
      <c r="E7" s="426"/>
      <c r="F7" s="426"/>
      <c r="G7" s="426"/>
      <c r="H7" s="426"/>
      <c r="I7" s="426"/>
      <c r="J7" s="426"/>
      <c r="K7" s="426"/>
      <c r="L7" s="426"/>
      <c r="M7" s="426"/>
      <c r="N7" s="426"/>
      <c r="O7" s="427"/>
    </row>
    <row r="8" spans="1:15" x14ac:dyDescent="0.2">
      <c r="A8" s="496" t="s">
        <v>89</v>
      </c>
      <c r="B8" s="418"/>
      <c r="C8" s="418"/>
      <c r="D8" s="418"/>
      <c r="E8" s="418"/>
      <c r="F8" s="418"/>
      <c r="G8" s="418"/>
      <c r="H8" s="418"/>
      <c r="I8" s="418"/>
      <c r="J8" s="418"/>
      <c r="K8" s="418"/>
      <c r="L8" s="418"/>
      <c r="M8" s="418"/>
      <c r="N8" s="418"/>
      <c r="O8" s="456"/>
    </row>
    <row r="9" spans="1:15" x14ac:dyDescent="0.2">
      <c r="A9" s="455" t="s">
        <v>90</v>
      </c>
      <c r="B9" s="497"/>
      <c r="C9" s="497"/>
      <c r="D9" s="497"/>
      <c r="E9" s="497"/>
      <c r="F9" s="497"/>
      <c r="G9" s="497"/>
      <c r="H9" s="497"/>
      <c r="I9" s="497"/>
      <c r="J9" s="497"/>
      <c r="K9" s="497"/>
      <c r="L9" s="497"/>
      <c r="M9" s="497"/>
      <c r="N9" s="497"/>
      <c r="O9" s="498"/>
    </row>
    <row r="10" spans="1:15" x14ac:dyDescent="0.2">
      <c r="A10" s="455" t="s">
        <v>70</v>
      </c>
      <c r="B10" s="418"/>
      <c r="C10" s="418"/>
      <c r="D10" s="418"/>
      <c r="E10" s="418"/>
      <c r="F10" s="418"/>
      <c r="G10" s="418"/>
      <c r="H10" s="418"/>
      <c r="I10" s="418"/>
      <c r="J10" s="418"/>
      <c r="K10" s="418"/>
      <c r="L10" s="418"/>
      <c r="M10" s="418"/>
      <c r="N10" s="418"/>
      <c r="O10" s="456"/>
    </row>
    <row r="11" spans="1:15" x14ac:dyDescent="0.2">
      <c r="A11" s="116"/>
      <c r="B11" s="117"/>
      <c r="C11" s="117"/>
      <c r="D11" s="117"/>
      <c r="E11" s="117"/>
      <c r="F11" s="117"/>
      <c r="G11" s="117"/>
      <c r="H11" s="117"/>
      <c r="I11" s="117"/>
      <c r="J11" s="117"/>
      <c r="K11" s="117"/>
      <c r="L11" s="117"/>
      <c r="M11" s="117"/>
      <c r="N11" s="117"/>
      <c r="O11" s="120"/>
    </row>
    <row r="12" spans="1:15" x14ac:dyDescent="0.2">
      <c r="A12" s="116" t="s">
        <v>202</v>
      </c>
      <c r="B12" s="154"/>
      <c r="C12" s="117"/>
      <c r="D12" s="117"/>
      <c r="E12" s="117"/>
      <c r="F12" s="117"/>
      <c r="G12" s="117"/>
      <c r="H12" s="117"/>
      <c r="I12" s="117"/>
      <c r="J12" s="117"/>
      <c r="K12" s="117"/>
      <c r="L12" s="117"/>
      <c r="M12" s="117"/>
      <c r="N12" s="117"/>
      <c r="O12" s="120"/>
    </row>
    <row r="13" spans="1:15" x14ac:dyDescent="0.2">
      <c r="A13" s="116"/>
      <c r="B13" s="117"/>
      <c r="C13" s="117"/>
      <c r="D13" s="117"/>
      <c r="E13" s="117"/>
      <c r="F13" s="117"/>
      <c r="G13" s="117"/>
      <c r="H13" s="117"/>
      <c r="I13" s="117"/>
      <c r="J13" s="117"/>
      <c r="K13" s="117"/>
      <c r="L13" s="117"/>
      <c r="M13" s="117"/>
      <c r="N13" s="117"/>
      <c r="O13" s="120"/>
    </row>
    <row r="14" spans="1:15" x14ac:dyDescent="0.2">
      <c r="A14" s="116"/>
      <c r="B14" s="243"/>
      <c r="C14" s="394"/>
      <c r="D14" s="428" t="s">
        <v>71</v>
      </c>
      <c r="E14" s="429"/>
      <c r="F14" s="429"/>
      <c r="G14" s="429"/>
      <c r="H14" s="429"/>
      <c r="I14" s="429"/>
      <c r="J14" s="429"/>
      <c r="K14" s="429"/>
      <c r="L14" s="429"/>
      <c r="M14" s="429"/>
      <c r="N14" s="429"/>
      <c r="O14" s="430"/>
    </row>
    <row r="15" spans="1:15" x14ac:dyDescent="0.2">
      <c r="A15" s="346" t="s">
        <v>80</v>
      </c>
      <c r="B15" s="345"/>
      <c r="C15" s="344"/>
      <c r="D15" s="348" t="s">
        <v>92</v>
      </c>
      <c r="E15" s="348"/>
      <c r="F15" s="348" t="s">
        <v>203</v>
      </c>
      <c r="G15" s="348"/>
      <c r="H15" s="348" t="s">
        <v>204</v>
      </c>
      <c r="I15" s="348"/>
      <c r="J15" s="348" t="s">
        <v>205</v>
      </c>
      <c r="K15" s="348"/>
      <c r="L15" s="348" t="s">
        <v>206</v>
      </c>
      <c r="M15" s="348"/>
      <c r="N15" s="348" t="s">
        <v>207</v>
      </c>
      <c r="O15" s="356" t="s">
        <v>160</v>
      </c>
    </row>
    <row r="16" spans="1:15" x14ac:dyDescent="0.2">
      <c r="A16" s="364" t="s">
        <v>91</v>
      </c>
      <c r="B16" s="137"/>
      <c r="C16" s="136"/>
      <c r="D16" s="362">
        <v>1.53</v>
      </c>
      <c r="E16" s="361" t="s">
        <v>401</v>
      </c>
      <c r="F16" s="363">
        <v>6.79</v>
      </c>
      <c r="G16" s="361" t="s">
        <v>401</v>
      </c>
      <c r="H16" s="363">
        <v>7.62</v>
      </c>
      <c r="I16" s="361" t="s">
        <v>401</v>
      </c>
      <c r="J16" s="362">
        <v>13.64</v>
      </c>
      <c r="K16" s="361" t="s">
        <v>401</v>
      </c>
      <c r="L16" s="359">
        <v>18.41</v>
      </c>
      <c r="M16" s="361" t="s">
        <v>401</v>
      </c>
      <c r="N16" s="359">
        <v>25.05</v>
      </c>
      <c r="O16" s="361" t="s">
        <v>401</v>
      </c>
    </row>
    <row r="17" spans="1:17" x14ac:dyDescent="0.2">
      <c r="A17" s="341" t="s">
        <v>75</v>
      </c>
      <c r="B17" s="340"/>
      <c r="C17" s="339"/>
      <c r="D17" s="360">
        <v>2.42</v>
      </c>
      <c r="E17" s="358" t="s">
        <v>401</v>
      </c>
      <c r="F17" s="355">
        <v>11.01</v>
      </c>
      <c r="G17" s="358" t="s">
        <v>401</v>
      </c>
      <c r="H17" s="355">
        <v>11.54</v>
      </c>
      <c r="I17" s="358" t="s">
        <v>401</v>
      </c>
      <c r="J17" s="360">
        <v>18.59</v>
      </c>
      <c r="K17" s="358" t="s">
        <v>401</v>
      </c>
      <c r="L17" s="359">
        <v>22.29</v>
      </c>
      <c r="M17" s="358" t="s">
        <v>401</v>
      </c>
      <c r="N17" s="359">
        <v>30.16</v>
      </c>
      <c r="O17" s="358" t="s">
        <v>401</v>
      </c>
    </row>
    <row r="18" spans="1:17" x14ac:dyDescent="0.2">
      <c r="A18" s="338" t="s">
        <v>76</v>
      </c>
      <c r="B18" s="137"/>
      <c r="C18" s="136"/>
      <c r="D18" s="353"/>
      <c r="E18" s="353"/>
      <c r="F18" s="353"/>
      <c r="G18" s="353"/>
      <c r="H18" s="353"/>
      <c r="I18" s="353"/>
      <c r="J18" s="353"/>
      <c r="K18" s="353"/>
      <c r="L18" s="353"/>
      <c r="M18" s="353"/>
      <c r="N18" s="353"/>
      <c r="O18" s="357"/>
      <c r="Q18" s="322"/>
    </row>
    <row r="19" spans="1:17" x14ac:dyDescent="0.2">
      <c r="A19" s="318" t="s">
        <v>77</v>
      </c>
      <c r="B19" s="137"/>
      <c r="C19" s="136"/>
      <c r="D19" s="348" t="s">
        <v>41</v>
      </c>
      <c r="E19" s="348"/>
      <c r="F19" s="348" t="s">
        <v>41</v>
      </c>
      <c r="G19" s="348"/>
      <c r="H19" s="348" t="s">
        <v>41</v>
      </c>
      <c r="I19" s="348"/>
      <c r="J19" s="348" t="s">
        <v>41</v>
      </c>
      <c r="K19" s="348"/>
      <c r="L19" s="348" t="s">
        <v>41</v>
      </c>
      <c r="M19" s="348"/>
      <c r="N19" s="348" t="s">
        <v>41</v>
      </c>
      <c r="O19" s="356"/>
    </row>
    <row r="20" spans="1:17" x14ac:dyDescent="0.2">
      <c r="A20" s="116"/>
      <c r="B20" s="117"/>
      <c r="C20" s="117"/>
      <c r="D20" s="117"/>
      <c r="E20" s="117"/>
      <c r="F20" s="117"/>
      <c r="G20" s="117"/>
      <c r="H20" s="117"/>
      <c r="I20" s="117"/>
      <c r="J20" s="117"/>
      <c r="K20" s="117"/>
      <c r="L20" s="117"/>
      <c r="M20" s="117"/>
      <c r="N20" s="117"/>
      <c r="O20" s="120"/>
    </row>
    <row r="21" spans="1:17" x14ac:dyDescent="0.2">
      <c r="A21" s="116"/>
      <c r="B21" s="117"/>
      <c r="C21" s="117"/>
      <c r="D21" s="117"/>
      <c r="E21" s="117"/>
      <c r="F21" s="117"/>
      <c r="G21" s="117"/>
      <c r="H21" s="117"/>
      <c r="I21" s="117"/>
      <c r="J21" s="117"/>
      <c r="K21" s="117"/>
      <c r="L21" s="117"/>
      <c r="M21" s="117"/>
      <c r="N21" s="117"/>
      <c r="O21" s="120"/>
    </row>
    <row r="22" spans="1:17" x14ac:dyDescent="0.2">
      <c r="A22" s="189" t="s">
        <v>81</v>
      </c>
      <c r="B22" s="142" t="s">
        <v>82</v>
      </c>
      <c r="C22" s="117"/>
      <c r="D22" s="117"/>
      <c r="E22" s="117"/>
      <c r="F22" s="117"/>
      <c r="G22" s="117"/>
      <c r="H22" s="117"/>
      <c r="I22" s="117"/>
      <c r="J22" s="117"/>
      <c r="K22" s="117"/>
      <c r="L22" s="117"/>
      <c r="M22" s="117"/>
      <c r="N22" s="117"/>
      <c r="O22" s="120"/>
    </row>
    <row r="23" spans="1:17" x14ac:dyDescent="0.2">
      <c r="A23" s="189"/>
      <c r="B23" s="142" t="s">
        <v>83</v>
      </c>
      <c r="C23" s="117"/>
      <c r="D23" s="117"/>
      <c r="E23" s="117"/>
      <c r="F23" s="117"/>
      <c r="G23" s="117"/>
      <c r="H23" s="117"/>
      <c r="I23" s="117"/>
      <c r="J23" s="117"/>
      <c r="K23" s="117"/>
      <c r="L23" s="117"/>
      <c r="M23" s="117"/>
      <c r="N23" s="117"/>
      <c r="O23" s="120"/>
    </row>
    <row r="24" spans="1:17" x14ac:dyDescent="0.2">
      <c r="A24" s="189"/>
      <c r="B24" s="142" t="s">
        <v>84</v>
      </c>
      <c r="C24" s="117"/>
      <c r="D24" s="117"/>
      <c r="E24" s="117"/>
      <c r="F24" s="117"/>
      <c r="G24" s="117"/>
      <c r="H24" s="117"/>
      <c r="I24" s="117"/>
      <c r="J24" s="117"/>
      <c r="K24" s="117"/>
      <c r="L24" s="117"/>
      <c r="M24" s="117"/>
      <c r="N24" s="117"/>
      <c r="O24" s="120"/>
    </row>
    <row r="25" spans="1:17" x14ac:dyDescent="0.2">
      <c r="A25" s="189"/>
      <c r="B25" s="142" t="s">
        <v>85</v>
      </c>
      <c r="C25" s="117"/>
      <c r="D25" s="117"/>
      <c r="E25" s="117"/>
      <c r="F25" s="117"/>
      <c r="G25" s="117"/>
      <c r="H25" s="117"/>
      <c r="I25" s="117"/>
      <c r="J25" s="117"/>
      <c r="K25" s="117"/>
      <c r="L25" s="117"/>
      <c r="M25" s="117"/>
      <c r="N25" s="117"/>
      <c r="O25" s="120"/>
    </row>
    <row r="26" spans="1:17" x14ac:dyDescent="0.2">
      <c r="A26" s="189"/>
      <c r="B26" s="142"/>
      <c r="C26" s="117"/>
      <c r="D26" s="117"/>
      <c r="E26" s="117"/>
      <c r="F26" s="117"/>
      <c r="G26" s="117"/>
      <c r="H26" s="117"/>
      <c r="I26" s="117"/>
      <c r="J26" s="117"/>
      <c r="K26" s="117"/>
      <c r="L26" s="117"/>
      <c r="M26" s="117"/>
      <c r="N26" s="117"/>
      <c r="O26" s="120"/>
    </row>
    <row r="27" spans="1:17" x14ac:dyDescent="0.2">
      <c r="A27" s="401" t="s">
        <v>0</v>
      </c>
      <c r="B27" s="402" t="s">
        <v>456</v>
      </c>
      <c r="C27" s="396"/>
      <c r="D27" s="396"/>
      <c r="E27" s="396"/>
      <c r="F27" s="396"/>
      <c r="G27" s="396"/>
      <c r="H27" s="396"/>
      <c r="I27" s="396"/>
      <c r="J27" s="396"/>
      <c r="K27" s="396"/>
      <c r="L27" s="396"/>
      <c r="M27" s="396"/>
      <c r="N27" s="396"/>
      <c r="O27" s="397"/>
    </row>
    <row r="28" spans="1:17" x14ac:dyDescent="0.2">
      <c r="A28" s="401"/>
      <c r="B28" s="402"/>
      <c r="C28" s="396"/>
      <c r="D28" s="396"/>
      <c r="E28" s="396"/>
      <c r="F28" s="396"/>
      <c r="G28" s="396"/>
      <c r="H28" s="396"/>
      <c r="I28" s="396"/>
      <c r="J28" s="396"/>
      <c r="K28" s="396"/>
      <c r="L28" s="396"/>
      <c r="M28" s="396"/>
      <c r="N28" s="396"/>
      <c r="O28" s="397"/>
    </row>
    <row r="29" spans="1:17" x14ac:dyDescent="0.2">
      <c r="A29" s="401" t="s">
        <v>411</v>
      </c>
      <c r="B29" s="402" t="s">
        <v>457</v>
      </c>
      <c r="C29" s="117"/>
      <c r="D29" s="117"/>
      <c r="E29" s="117"/>
      <c r="F29" s="117"/>
      <c r="G29" s="117"/>
      <c r="H29" s="117"/>
      <c r="I29" s="117"/>
      <c r="J29" s="117"/>
      <c r="K29" s="117"/>
      <c r="L29" s="117"/>
      <c r="M29" s="117"/>
      <c r="N29" s="117"/>
      <c r="O29" s="120"/>
    </row>
    <row r="30" spans="1:17" x14ac:dyDescent="0.2">
      <c r="A30" s="250"/>
      <c r="B30" s="402" t="s">
        <v>458</v>
      </c>
      <c r="C30" s="117"/>
      <c r="D30" s="117"/>
      <c r="E30" s="117"/>
      <c r="F30" s="117"/>
      <c r="G30" s="117"/>
      <c r="H30" s="117"/>
      <c r="I30" s="117"/>
      <c r="J30" s="117"/>
      <c r="K30" s="117"/>
      <c r="L30" s="117"/>
      <c r="M30" s="117"/>
      <c r="N30" s="117"/>
      <c r="O30" s="120"/>
    </row>
    <row r="31" spans="1:17" x14ac:dyDescent="0.2">
      <c r="A31" s="189"/>
      <c r="B31" s="142"/>
      <c r="C31" s="117"/>
      <c r="D31" s="117"/>
      <c r="E31" s="117"/>
      <c r="F31" s="117"/>
      <c r="G31" s="117"/>
      <c r="H31" s="117"/>
      <c r="I31" s="117"/>
      <c r="J31" s="117"/>
      <c r="K31" s="117"/>
      <c r="L31" s="117"/>
      <c r="M31" s="117"/>
      <c r="N31" s="117"/>
      <c r="O31" s="120"/>
    </row>
    <row r="32" spans="1:17" x14ac:dyDescent="0.2">
      <c r="A32" s="148" t="s">
        <v>410</v>
      </c>
      <c r="B32" s="402" t="s">
        <v>459</v>
      </c>
      <c r="C32" s="117"/>
      <c r="D32" s="117"/>
      <c r="E32" s="117"/>
      <c r="F32" s="117"/>
      <c r="G32" s="117"/>
      <c r="H32" s="117"/>
      <c r="I32" s="117"/>
      <c r="J32" s="117"/>
      <c r="K32" s="117"/>
      <c r="L32" s="117"/>
      <c r="M32" s="117"/>
      <c r="N32" s="117"/>
      <c r="O32" s="120"/>
    </row>
    <row r="33" spans="1:15" x14ac:dyDescent="0.2">
      <c r="A33" s="189"/>
      <c r="B33" s="142"/>
      <c r="C33" s="117"/>
      <c r="D33" s="117"/>
      <c r="E33" s="117"/>
      <c r="F33" s="117"/>
      <c r="G33" s="117"/>
      <c r="H33" s="117"/>
      <c r="I33" s="117"/>
      <c r="J33" s="117"/>
      <c r="K33" s="117"/>
      <c r="L33" s="117"/>
      <c r="M33" s="117"/>
      <c r="N33" s="117"/>
      <c r="O33" s="120"/>
    </row>
    <row r="34" spans="1:15" x14ac:dyDescent="0.2">
      <c r="A34" s="189" t="s">
        <v>233</v>
      </c>
      <c r="B34" s="142" t="s">
        <v>154</v>
      </c>
      <c r="C34" s="117"/>
      <c r="D34" s="117"/>
      <c r="E34" s="117"/>
      <c r="F34" s="117"/>
      <c r="G34" s="117"/>
      <c r="H34" s="117"/>
      <c r="I34" s="117"/>
      <c r="J34" s="117"/>
      <c r="K34" s="117"/>
      <c r="L34" s="117"/>
      <c r="M34" s="117"/>
      <c r="N34" s="117"/>
      <c r="O34" s="120"/>
    </row>
    <row r="35" spans="1:15" x14ac:dyDescent="0.2">
      <c r="A35" s="189"/>
      <c r="B35" s="142"/>
      <c r="C35" s="117"/>
      <c r="D35" s="117"/>
      <c r="E35" s="117"/>
      <c r="F35" s="117"/>
      <c r="G35" s="117"/>
      <c r="H35" s="117"/>
      <c r="I35" s="117"/>
      <c r="J35" s="117"/>
      <c r="K35" s="117"/>
      <c r="L35" s="117"/>
      <c r="M35" s="117"/>
      <c r="N35" s="117"/>
      <c r="O35" s="120"/>
    </row>
    <row r="36" spans="1:15" x14ac:dyDescent="0.2">
      <c r="A36" s="189"/>
      <c r="B36" s="142"/>
      <c r="C36" s="117"/>
      <c r="D36" s="117"/>
      <c r="E36" s="117"/>
      <c r="F36" s="117"/>
      <c r="G36" s="117"/>
      <c r="H36" s="117"/>
      <c r="I36" s="117"/>
      <c r="J36" s="117"/>
      <c r="K36" s="117"/>
      <c r="L36" s="117"/>
      <c r="M36" s="117"/>
      <c r="N36" s="117"/>
      <c r="O36" s="120"/>
    </row>
    <row r="37" spans="1:15" x14ac:dyDescent="0.2">
      <c r="A37" s="116"/>
      <c r="B37" s="142"/>
      <c r="C37" s="117"/>
      <c r="D37" s="117"/>
      <c r="E37" s="117"/>
      <c r="F37" s="117"/>
      <c r="G37" s="117"/>
      <c r="H37" s="117"/>
      <c r="I37" s="117"/>
      <c r="J37" s="117"/>
      <c r="K37" s="117"/>
      <c r="L37" s="117"/>
      <c r="M37" s="117"/>
      <c r="N37" s="117"/>
      <c r="O37" s="120"/>
    </row>
    <row r="38" spans="1:15" x14ac:dyDescent="0.2">
      <c r="A38" s="116"/>
      <c r="B38" s="117"/>
      <c r="C38" s="117"/>
      <c r="D38" s="117"/>
      <c r="E38" s="117"/>
      <c r="F38" s="117"/>
      <c r="G38" s="117"/>
      <c r="H38" s="117"/>
      <c r="I38" s="117"/>
      <c r="J38" s="117"/>
      <c r="K38" s="117"/>
      <c r="L38" s="117"/>
      <c r="M38" s="117"/>
      <c r="N38" s="117"/>
      <c r="O38" s="120"/>
    </row>
    <row r="39" spans="1:15" x14ac:dyDescent="0.2">
      <c r="A39" s="189" t="s">
        <v>87</v>
      </c>
      <c r="B39" s="117"/>
      <c r="C39" s="117"/>
      <c r="D39" s="117"/>
      <c r="E39" s="117"/>
      <c r="F39" s="117"/>
      <c r="G39" s="117"/>
      <c r="H39" s="117"/>
      <c r="I39" s="117"/>
      <c r="J39" s="117"/>
      <c r="K39" s="117"/>
      <c r="L39" s="117"/>
      <c r="M39" s="117"/>
      <c r="N39" s="117"/>
      <c r="O39" s="120"/>
    </row>
    <row r="40" spans="1:15" x14ac:dyDescent="0.2">
      <c r="A40" s="116"/>
      <c r="B40" s="117"/>
      <c r="C40" s="117"/>
      <c r="D40" s="396"/>
      <c r="E40" s="396"/>
      <c r="F40" s="396"/>
      <c r="G40" s="396"/>
      <c r="H40" s="396"/>
      <c r="I40" s="396"/>
      <c r="J40" s="396"/>
      <c r="K40" s="396"/>
      <c r="L40" s="117"/>
      <c r="M40" s="117"/>
      <c r="N40" s="117"/>
      <c r="O40" s="120"/>
    </row>
    <row r="41" spans="1:15" x14ac:dyDescent="0.2">
      <c r="A41" s="401" t="str">
        <f>'Page 240, Page 36'!A41</f>
        <v>UNLATCHING: A flat fee of $1.31 (A) per pickup will be imposed when the Company's personnel must</v>
      </c>
      <c r="B41" s="117"/>
      <c r="C41" s="117"/>
      <c r="D41" s="117"/>
      <c r="E41" s="117"/>
      <c r="F41" s="117"/>
      <c r="G41" s="117"/>
      <c r="H41" s="117"/>
      <c r="I41" s="117"/>
      <c r="J41" s="117"/>
      <c r="K41" s="117"/>
      <c r="L41" s="117"/>
      <c r="M41" s="117"/>
      <c r="N41" s="117"/>
      <c r="O41" s="120"/>
    </row>
    <row r="42" spans="1:15" x14ac:dyDescent="0.2">
      <c r="A42" s="189" t="s">
        <v>208</v>
      </c>
      <c r="B42" s="117"/>
      <c r="C42" s="117"/>
      <c r="D42" s="117"/>
      <c r="E42" s="117"/>
      <c r="F42" s="117"/>
      <c r="G42" s="117"/>
      <c r="H42" s="117"/>
      <c r="I42" s="117"/>
      <c r="J42" s="117"/>
      <c r="K42" s="117"/>
      <c r="L42" s="117"/>
      <c r="M42" s="117"/>
      <c r="N42" s="117"/>
      <c r="O42" s="120"/>
    </row>
    <row r="43" spans="1:15" x14ac:dyDescent="0.2">
      <c r="A43" s="189"/>
      <c r="B43" s="117"/>
      <c r="C43" s="117"/>
      <c r="D43" s="117"/>
      <c r="E43" s="117"/>
      <c r="F43" s="117"/>
      <c r="G43" s="117"/>
      <c r="H43" s="117"/>
      <c r="I43" s="117"/>
      <c r="J43" s="117"/>
      <c r="K43" s="117"/>
      <c r="L43" s="117"/>
      <c r="M43" s="117"/>
      <c r="N43" s="117"/>
      <c r="O43" s="120"/>
    </row>
    <row r="44" spans="1:15" x14ac:dyDescent="0.2">
      <c r="A44" s="148" t="str">
        <f>'Page 240, Page 36'!A44</f>
        <v>UNLOCKING: A flat fee of $1.31 (A) per pickup will be imposed when the Company's personnel must</v>
      </c>
      <c r="B44" s="117"/>
      <c r="C44" s="117"/>
      <c r="D44" s="117"/>
      <c r="E44" s="117"/>
      <c r="F44" s="117"/>
      <c r="G44" s="117"/>
      <c r="H44" s="117"/>
      <c r="I44" s="117"/>
      <c r="J44" s="117"/>
      <c r="K44" s="117"/>
      <c r="L44" s="117"/>
      <c r="M44" s="117"/>
      <c r="N44" s="117"/>
      <c r="O44" s="120"/>
    </row>
    <row r="45" spans="1:15" x14ac:dyDescent="0.2">
      <c r="A45" s="116" t="s">
        <v>209</v>
      </c>
      <c r="B45" s="117"/>
      <c r="C45" s="117"/>
      <c r="D45" s="117"/>
      <c r="E45" s="117"/>
      <c r="F45" s="117"/>
      <c r="G45" s="117"/>
      <c r="H45" s="117"/>
      <c r="I45" s="117"/>
      <c r="J45" s="117"/>
      <c r="K45" s="117"/>
      <c r="L45" s="117"/>
      <c r="M45" s="117"/>
      <c r="N45" s="117"/>
      <c r="O45" s="120"/>
    </row>
    <row r="46" spans="1:15" x14ac:dyDescent="0.2">
      <c r="A46" s="116"/>
      <c r="B46" s="117"/>
      <c r="C46" s="117"/>
      <c r="D46" s="117"/>
      <c r="E46" s="117"/>
      <c r="F46" s="117"/>
      <c r="G46" s="117"/>
      <c r="H46" s="117"/>
      <c r="I46" s="117"/>
      <c r="J46" s="117"/>
      <c r="K46" s="117"/>
      <c r="L46" s="117"/>
      <c r="M46" s="117"/>
      <c r="N46" s="117"/>
      <c r="O46" s="120"/>
    </row>
    <row r="47" spans="1:15" x14ac:dyDescent="0.2">
      <c r="A47" s="330" t="s">
        <v>399</v>
      </c>
      <c r="B47" s="163" t="str">
        <f>'Item 240, Page 35'!B43</f>
        <v xml:space="preserve">A flat fee of $2.18 (A) per pickup will be imposed when the Company's personnel is required to </v>
      </c>
      <c r="C47" s="154"/>
      <c r="D47" s="209"/>
      <c r="E47" s="209"/>
      <c r="F47" s="209"/>
      <c r="G47" s="209"/>
      <c r="H47" s="209"/>
      <c r="I47" s="209"/>
      <c r="J47" s="209"/>
      <c r="K47" s="209"/>
      <c r="L47" s="154"/>
      <c r="M47" s="154"/>
      <c r="N47" s="154"/>
      <c r="O47" s="120"/>
    </row>
    <row r="48" spans="1:15" x14ac:dyDescent="0.2">
      <c r="A48" s="203"/>
      <c r="B48" s="163" t="s">
        <v>409</v>
      </c>
      <c r="C48" s="154"/>
      <c r="D48" s="154"/>
      <c r="E48" s="154"/>
      <c r="F48" s="154"/>
      <c r="G48" s="154"/>
      <c r="H48" s="154"/>
      <c r="I48" s="154"/>
      <c r="J48" s="154"/>
      <c r="K48" s="154"/>
      <c r="L48" s="154"/>
      <c r="M48" s="154"/>
      <c r="N48" s="154"/>
      <c r="O48" s="120"/>
    </row>
    <row r="49" spans="1:15" s="208" customFormat="1" x14ac:dyDescent="0.2">
      <c r="A49" s="203"/>
      <c r="B49" s="163"/>
      <c r="C49" s="154"/>
      <c r="D49" s="154"/>
      <c r="E49" s="154"/>
      <c r="F49" s="154"/>
      <c r="G49" s="154"/>
      <c r="H49" s="154"/>
      <c r="I49" s="154"/>
      <c r="J49" s="154"/>
      <c r="K49" s="154"/>
      <c r="L49" s="154"/>
      <c r="M49" s="154"/>
      <c r="N49" s="154"/>
      <c r="O49" s="204"/>
    </row>
    <row r="50" spans="1:15" s="208" customFormat="1" x14ac:dyDescent="0.2">
      <c r="A50" s="203"/>
      <c r="B50" s="163"/>
      <c r="C50" s="154"/>
      <c r="D50" s="154"/>
      <c r="E50" s="154"/>
      <c r="F50" s="154"/>
      <c r="G50" s="154"/>
      <c r="H50" s="154"/>
      <c r="I50" s="154"/>
      <c r="J50" s="154"/>
      <c r="K50" s="154"/>
      <c r="L50" s="154"/>
      <c r="M50" s="154"/>
      <c r="N50" s="154"/>
      <c r="O50" s="204"/>
    </row>
    <row r="51" spans="1:15" x14ac:dyDescent="0.2">
      <c r="A51" s="112" t="s">
        <v>116</v>
      </c>
      <c r="B51" s="113" t="str">
        <f>'Page 240, Page 36'!B49</f>
        <v>Heather Garland</v>
      </c>
      <c r="C51" s="113"/>
      <c r="D51" s="113"/>
      <c r="E51" s="113"/>
      <c r="F51" s="113"/>
      <c r="G51" s="113"/>
      <c r="H51" s="113"/>
      <c r="I51" s="113"/>
      <c r="J51" s="113"/>
      <c r="K51" s="113"/>
      <c r="L51" s="113"/>
      <c r="M51" s="113"/>
      <c r="N51" s="113"/>
      <c r="O51" s="114"/>
    </row>
    <row r="52" spans="1:15" x14ac:dyDescent="0.2">
      <c r="A52" s="116"/>
      <c r="B52" s="117"/>
      <c r="C52" s="117"/>
      <c r="D52" s="117"/>
      <c r="E52" s="117"/>
      <c r="F52" s="117"/>
      <c r="G52" s="117"/>
      <c r="H52" s="117"/>
      <c r="I52" s="117"/>
      <c r="J52" s="117"/>
      <c r="K52" s="117"/>
      <c r="L52" s="117"/>
      <c r="M52" s="117"/>
      <c r="N52" s="117"/>
      <c r="O52" s="120"/>
    </row>
    <row r="53" spans="1:15" x14ac:dyDescent="0.2">
      <c r="A53" s="129" t="s">
        <v>117</v>
      </c>
      <c r="B53" s="185">
        <f>'Page 240, Page 36'!B51</f>
        <v>42951</v>
      </c>
      <c r="C53" s="124"/>
      <c r="D53" s="124"/>
      <c r="E53" s="124"/>
      <c r="F53" s="124"/>
      <c r="G53" s="124"/>
      <c r="H53" s="124"/>
      <c r="I53" s="124"/>
      <c r="J53" s="124"/>
      <c r="K53" s="124"/>
      <c r="L53" s="124" t="s">
        <v>118</v>
      </c>
      <c r="M53" s="124"/>
      <c r="N53" s="124"/>
      <c r="O53" s="192">
        <f>+'Page 240, Page 36'!L51</f>
        <v>43009</v>
      </c>
    </row>
    <row r="54" spans="1:15" x14ac:dyDescent="0.2">
      <c r="A54" s="433" t="s">
        <v>119</v>
      </c>
      <c r="B54" s="420"/>
      <c r="C54" s="420"/>
      <c r="D54" s="420"/>
      <c r="E54" s="420"/>
      <c r="F54" s="420"/>
      <c r="G54" s="420"/>
      <c r="H54" s="420"/>
      <c r="I54" s="420"/>
      <c r="J54" s="420"/>
      <c r="K54" s="420"/>
      <c r="L54" s="420"/>
      <c r="M54" s="420"/>
      <c r="N54" s="420"/>
      <c r="O54" s="421"/>
    </row>
    <row r="55" spans="1:15" x14ac:dyDescent="0.2">
      <c r="A55" s="116"/>
      <c r="B55" s="117"/>
      <c r="C55" s="117"/>
      <c r="D55" s="117"/>
      <c r="E55" s="117"/>
      <c r="F55" s="117"/>
      <c r="G55" s="117"/>
      <c r="H55" s="117"/>
      <c r="I55" s="117"/>
      <c r="J55" s="117"/>
      <c r="K55" s="117"/>
      <c r="L55" s="117"/>
      <c r="M55" s="117"/>
      <c r="N55" s="117"/>
      <c r="O55" s="120"/>
    </row>
    <row r="56" spans="1:15" x14ac:dyDescent="0.2">
      <c r="A56" s="116" t="s">
        <v>125</v>
      </c>
      <c r="B56" s="117"/>
      <c r="C56" s="117"/>
      <c r="D56" s="117"/>
      <c r="E56" s="117"/>
      <c r="F56" s="117"/>
      <c r="G56" s="117"/>
      <c r="H56" s="117"/>
      <c r="I56" s="117"/>
      <c r="J56" s="117"/>
      <c r="K56" s="117"/>
      <c r="L56" s="117"/>
      <c r="M56" s="117"/>
      <c r="N56" s="117"/>
      <c r="O56" s="120"/>
    </row>
    <row r="57" spans="1:15" x14ac:dyDescent="0.2">
      <c r="A57" s="129"/>
      <c r="B57" s="124"/>
      <c r="C57" s="124"/>
      <c r="D57" s="124"/>
      <c r="E57" s="124"/>
      <c r="F57" s="124"/>
      <c r="G57" s="124"/>
      <c r="H57" s="124"/>
      <c r="I57" s="124"/>
      <c r="J57" s="124"/>
      <c r="K57" s="124"/>
      <c r="L57" s="124"/>
      <c r="M57" s="124"/>
      <c r="N57" s="124"/>
      <c r="O57" s="125"/>
    </row>
  </sheetData>
  <mergeCells count="7">
    <mergeCell ref="L2:N2"/>
    <mergeCell ref="A54:O54"/>
    <mergeCell ref="A7:O7"/>
    <mergeCell ref="A8:O8"/>
    <mergeCell ref="A10:O10"/>
    <mergeCell ref="D14:O14"/>
    <mergeCell ref="A9:O9"/>
  </mergeCells>
  <printOptions horizontalCentered="1" verticalCentered="1"/>
  <pageMargins left="0.7" right="0.7" top="0.75" bottom="0.75" header="0.3" footer="0.3"/>
  <pageSetup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Q26" sqref="Q26"/>
    </sheetView>
  </sheetViews>
  <sheetFormatPr defaultRowHeight="12.75" x14ac:dyDescent="0.2"/>
  <cols>
    <col min="1" max="1" width="10.7109375" customWidth="1"/>
    <col min="2" max="2" width="18.5703125" customWidth="1"/>
    <col min="6" max="6" width="12.42578125" customWidth="1"/>
    <col min="9" max="9" width="18.85546875" bestFit="1" customWidth="1"/>
  </cols>
  <sheetData>
    <row r="1" spans="1:10" x14ac:dyDescent="0.2">
      <c r="A1" s="1"/>
      <c r="B1" s="2"/>
      <c r="C1" s="2"/>
      <c r="D1" s="2"/>
      <c r="E1" s="2"/>
      <c r="F1" s="2"/>
      <c r="G1" s="2"/>
      <c r="H1" s="2"/>
      <c r="I1" s="2"/>
      <c r="J1" s="3"/>
    </row>
    <row r="2" spans="1:10" x14ac:dyDescent="0.2">
      <c r="A2" s="4" t="s">
        <v>121</v>
      </c>
      <c r="B2" s="27">
        <v>11</v>
      </c>
      <c r="C2" s="5"/>
      <c r="D2" s="5"/>
      <c r="E2" s="5"/>
      <c r="F2" s="5"/>
      <c r="G2" s="8">
        <v>1</v>
      </c>
      <c r="H2" s="408" t="s">
        <v>122</v>
      </c>
      <c r="I2" s="408"/>
      <c r="J2" s="51">
        <v>16</v>
      </c>
    </row>
    <row r="3" spans="1:10" x14ac:dyDescent="0.2">
      <c r="A3" s="4"/>
      <c r="B3" s="5"/>
      <c r="C3" s="5"/>
      <c r="D3" s="5"/>
      <c r="E3" s="5"/>
      <c r="F3" s="5"/>
      <c r="G3" s="5"/>
      <c r="H3" s="5"/>
      <c r="I3" s="5"/>
      <c r="J3" s="6"/>
    </row>
    <row r="4" spans="1:10" x14ac:dyDescent="0.2">
      <c r="A4" s="83" t="s">
        <v>123</v>
      </c>
      <c r="B4" s="5"/>
      <c r="C4" s="47" t="s">
        <v>115</v>
      </c>
      <c r="D4" s="47"/>
      <c r="E4" s="47"/>
      <c r="F4" s="47"/>
      <c r="G4" s="5"/>
      <c r="H4" s="5"/>
      <c r="I4" s="5"/>
      <c r="J4" s="6"/>
    </row>
    <row r="5" spans="1:10" x14ac:dyDescent="0.2">
      <c r="A5" s="7" t="s">
        <v>124</v>
      </c>
      <c r="B5" s="8"/>
      <c r="C5" s="8"/>
      <c r="D5" s="8"/>
      <c r="E5" s="8"/>
      <c r="F5" s="8"/>
      <c r="G5" s="8"/>
      <c r="H5" s="8"/>
      <c r="I5" s="8"/>
      <c r="J5" s="9"/>
    </row>
    <row r="6" spans="1:10" x14ac:dyDescent="0.2">
      <c r="A6" s="4"/>
      <c r="B6" s="5"/>
      <c r="C6" s="5"/>
      <c r="D6" s="5"/>
      <c r="E6" s="5"/>
      <c r="F6" s="5"/>
      <c r="G6" s="5"/>
      <c r="H6" s="5"/>
      <c r="I6" s="5"/>
      <c r="J6" s="6"/>
    </row>
    <row r="7" spans="1:10" x14ac:dyDescent="0.2">
      <c r="A7" s="412" t="s">
        <v>312</v>
      </c>
      <c r="B7" s="413"/>
      <c r="C7" s="413"/>
      <c r="D7" s="413"/>
      <c r="E7" s="413"/>
      <c r="F7" s="413"/>
      <c r="G7" s="413"/>
      <c r="H7" s="413"/>
      <c r="I7" s="413"/>
      <c r="J7" s="414"/>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2"/>
      <c r="C11" s="5"/>
      <c r="D11" s="5"/>
      <c r="E11" s="5"/>
      <c r="F11" s="5"/>
      <c r="G11" s="5"/>
      <c r="H11" s="5"/>
      <c r="I11" s="5"/>
      <c r="J11" s="6"/>
    </row>
    <row r="12" spans="1:10" x14ac:dyDescent="0.2">
      <c r="A12" s="4"/>
      <c r="B12" s="5"/>
      <c r="C12" s="5"/>
      <c r="D12" s="5"/>
      <c r="E12" s="5"/>
      <c r="F12" s="5"/>
      <c r="G12" s="5"/>
      <c r="H12" s="5"/>
      <c r="I12" s="5"/>
      <c r="J12" s="6"/>
    </row>
    <row r="13" spans="1:10" x14ac:dyDescent="0.2">
      <c r="A13" s="4"/>
      <c r="B13" s="16"/>
      <c r="C13" s="11"/>
      <c r="D13" s="5"/>
      <c r="E13" s="16"/>
      <c r="F13" s="11"/>
      <c r="G13" s="5"/>
      <c r="H13" s="16"/>
      <c r="I13" s="11"/>
      <c r="J13" s="6"/>
    </row>
    <row r="14" spans="1:10" x14ac:dyDescent="0.2">
      <c r="A14" s="4"/>
      <c r="B14" s="16"/>
      <c r="C14" s="11"/>
      <c r="D14" s="5"/>
      <c r="E14" s="16"/>
      <c r="F14" s="11"/>
      <c r="G14" s="5"/>
      <c r="H14" s="16"/>
      <c r="I14" s="11"/>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412" t="s">
        <v>313</v>
      </c>
      <c r="B18" s="413"/>
      <c r="C18" s="413"/>
      <c r="D18" s="413"/>
      <c r="E18" s="413"/>
      <c r="F18" s="413"/>
      <c r="G18" s="413"/>
      <c r="H18" s="413"/>
      <c r="I18" s="413"/>
      <c r="J18" s="414"/>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412" t="s">
        <v>314</v>
      </c>
      <c r="B31" s="413"/>
      <c r="C31" s="413"/>
      <c r="D31" s="413"/>
      <c r="E31" s="413"/>
      <c r="F31" s="413"/>
      <c r="G31" s="413"/>
      <c r="H31" s="413"/>
      <c r="I31" s="413"/>
      <c r="J31" s="414"/>
    </row>
    <row r="32" spans="1:10" x14ac:dyDescent="0.2">
      <c r="A32" s="4"/>
      <c r="B32" s="5"/>
      <c r="C32" s="5"/>
      <c r="D32" s="5"/>
      <c r="E32" s="5"/>
      <c r="F32" s="5"/>
      <c r="G32" s="5"/>
      <c r="H32" s="5"/>
      <c r="I32" s="5"/>
      <c r="J32" s="6"/>
    </row>
    <row r="33" spans="1:10" x14ac:dyDescent="0.2">
      <c r="A33" s="24" t="s">
        <v>321</v>
      </c>
      <c r="B33" s="5"/>
      <c r="C33" s="5"/>
      <c r="D33" s="5"/>
      <c r="E33" s="5"/>
      <c r="F33" s="5"/>
      <c r="G33" s="5"/>
      <c r="H33" s="5"/>
      <c r="I33" s="5"/>
      <c r="J33" s="6"/>
    </row>
    <row r="34" spans="1:10" x14ac:dyDescent="0.2">
      <c r="A34" s="196" t="s">
        <v>413</v>
      </c>
      <c r="B34" s="5"/>
      <c r="C34" s="5"/>
      <c r="D34" s="5"/>
      <c r="E34" s="5"/>
      <c r="F34" s="5"/>
      <c r="G34" s="369">
        <v>12.37</v>
      </c>
      <c r="H34" s="78" t="s">
        <v>414</v>
      </c>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
      <c r="E43" s="17"/>
      <c r="F43" s="17"/>
      <c r="G43" s="1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83" t="s">
        <v>116</v>
      </c>
      <c r="B52" s="78" t="s">
        <v>405</v>
      </c>
      <c r="C52" s="5"/>
      <c r="D52" s="5"/>
      <c r="E52" s="5"/>
      <c r="F52" s="5"/>
      <c r="G52" s="5"/>
      <c r="H52" s="5"/>
      <c r="I52" s="5"/>
      <c r="J52" s="6"/>
    </row>
    <row r="53" spans="1:10" x14ac:dyDescent="0.2">
      <c r="A53" s="4"/>
      <c r="B53" s="5"/>
      <c r="C53" s="5"/>
      <c r="D53" s="5"/>
      <c r="E53" s="5"/>
      <c r="F53" s="5"/>
      <c r="G53" s="5"/>
      <c r="H53" s="5"/>
      <c r="I53" s="5"/>
      <c r="J53" s="6"/>
    </row>
    <row r="54" spans="1:10" x14ac:dyDescent="0.2">
      <c r="A54" s="83" t="s">
        <v>117</v>
      </c>
      <c r="B54" s="55">
        <v>42951</v>
      </c>
      <c r="C54" s="8"/>
      <c r="D54" s="8"/>
      <c r="E54" s="8"/>
      <c r="F54" s="8"/>
      <c r="G54" s="190" t="s">
        <v>377</v>
      </c>
      <c r="H54" s="8"/>
      <c r="I54" s="54">
        <v>43009</v>
      </c>
      <c r="J54" s="9"/>
    </row>
    <row r="55" spans="1:10" x14ac:dyDescent="0.2">
      <c r="A55" s="409" t="s">
        <v>119</v>
      </c>
      <c r="B55" s="410"/>
      <c r="C55" s="410"/>
      <c r="D55" s="410"/>
      <c r="E55" s="410"/>
      <c r="F55" s="410"/>
      <c r="G55" s="410"/>
      <c r="H55" s="410"/>
      <c r="I55" s="410"/>
      <c r="J55" s="411"/>
    </row>
    <row r="56" spans="1:10" x14ac:dyDescent="0.2">
      <c r="A56" s="4"/>
      <c r="B56" s="5"/>
      <c r="C56" s="5"/>
      <c r="D56" s="5"/>
      <c r="E56" s="5"/>
      <c r="F56" s="5"/>
      <c r="G56" s="5"/>
      <c r="H56" s="5"/>
      <c r="I56" s="5"/>
      <c r="J56" s="6"/>
    </row>
    <row r="57" spans="1:10" x14ac:dyDescent="0.2">
      <c r="A57" s="4" t="s">
        <v>157</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scale="84"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zoomScaleNormal="100" workbookViewId="0">
      <selection activeCell="K30" sqref="K30"/>
    </sheetView>
  </sheetViews>
  <sheetFormatPr defaultRowHeight="12.75" x14ac:dyDescent="0.2"/>
  <cols>
    <col min="1" max="1" width="10.7109375" style="115" customWidth="1"/>
    <col min="2" max="2" width="18" style="115" bestFit="1" customWidth="1"/>
    <col min="3" max="3" width="4.5703125" style="115" customWidth="1"/>
    <col min="4" max="4" width="9.140625" style="115"/>
    <col min="5" max="5" width="3.7109375" style="115" customWidth="1"/>
    <col min="6" max="6" width="9.140625" style="115"/>
    <col min="7" max="7" width="3.85546875" style="115" customWidth="1"/>
    <col min="8" max="9" width="7.85546875" style="115" customWidth="1"/>
    <col min="10" max="10" width="11" style="115" customWidth="1"/>
    <col min="11" max="11" width="9.140625" style="115"/>
    <col min="12" max="12" width="15.7109375" style="115" customWidth="1"/>
    <col min="13" max="16384" width="9.140625" style="115"/>
  </cols>
  <sheetData>
    <row r="1" spans="1:12" x14ac:dyDescent="0.2">
      <c r="A1" s="112"/>
      <c r="B1" s="113"/>
      <c r="C1" s="113"/>
      <c r="D1" s="113"/>
      <c r="E1" s="113"/>
      <c r="F1" s="113"/>
      <c r="G1" s="113"/>
      <c r="H1" s="113"/>
      <c r="I1" s="113"/>
      <c r="J1" s="113"/>
      <c r="K1" s="113"/>
      <c r="L1" s="114"/>
    </row>
    <row r="2" spans="1:12" x14ac:dyDescent="0.2">
      <c r="A2" s="116" t="s">
        <v>121</v>
      </c>
      <c r="B2" s="152">
        <v>11</v>
      </c>
      <c r="C2" s="117"/>
      <c r="D2" s="117"/>
      <c r="E2" s="117"/>
      <c r="F2" s="117"/>
      <c r="G2" s="117"/>
      <c r="H2" s="117"/>
      <c r="I2" s="132">
        <v>2</v>
      </c>
      <c r="J2" s="418" t="s">
        <v>122</v>
      </c>
      <c r="K2" s="418"/>
      <c r="L2" s="133">
        <v>38</v>
      </c>
    </row>
    <row r="3" spans="1:12" x14ac:dyDescent="0.2">
      <c r="A3" s="116"/>
      <c r="B3" s="117"/>
      <c r="C3" s="117"/>
      <c r="D3" s="117"/>
      <c r="E3" s="117"/>
      <c r="F3" s="117"/>
      <c r="G3" s="117"/>
      <c r="H3" s="117"/>
      <c r="I3" s="117"/>
      <c r="J3" s="117"/>
      <c r="K3" s="117"/>
      <c r="L3" s="120"/>
    </row>
    <row r="4" spans="1:12" x14ac:dyDescent="0.2">
      <c r="A4" s="116" t="s">
        <v>123</v>
      </c>
      <c r="B4" s="117"/>
      <c r="C4" s="134" t="str">
        <f>'Item 245, Page 37'!C4</f>
        <v>Yakima Waste Systems, Inc. G-89</v>
      </c>
      <c r="D4" s="117"/>
      <c r="E4" s="117"/>
      <c r="F4" s="117"/>
      <c r="G4" s="117"/>
      <c r="H4" s="117"/>
      <c r="I4" s="117"/>
      <c r="J4" s="117"/>
      <c r="K4" s="117"/>
      <c r="L4" s="120"/>
    </row>
    <row r="5" spans="1:12" x14ac:dyDescent="0.2">
      <c r="A5" s="129" t="s">
        <v>124</v>
      </c>
      <c r="B5" s="124"/>
      <c r="C5" s="124"/>
      <c r="D5" s="124"/>
      <c r="E5" s="124"/>
      <c r="F5" s="124"/>
      <c r="G5" s="124"/>
      <c r="H5" s="124"/>
      <c r="I5" s="124"/>
      <c r="J5" s="124"/>
      <c r="K5" s="124"/>
      <c r="L5" s="125"/>
    </row>
    <row r="6" spans="1:12" x14ac:dyDescent="0.2">
      <c r="A6" s="116"/>
      <c r="B6" s="117"/>
      <c r="C6" s="117"/>
      <c r="D6" s="117"/>
      <c r="E6" s="117"/>
      <c r="F6" s="117"/>
      <c r="G6" s="117"/>
      <c r="H6" s="117"/>
      <c r="I6" s="117"/>
      <c r="J6" s="117"/>
      <c r="K6" s="117"/>
      <c r="L6" s="120"/>
    </row>
    <row r="7" spans="1:12" x14ac:dyDescent="0.2">
      <c r="A7" s="422" t="s">
        <v>94</v>
      </c>
      <c r="B7" s="426"/>
      <c r="C7" s="426"/>
      <c r="D7" s="426"/>
      <c r="E7" s="426"/>
      <c r="F7" s="426"/>
      <c r="G7" s="426"/>
      <c r="H7" s="426"/>
      <c r="I7" s="426"/>
      <c r="J7" s="426"/>
      <c r="K7" s="426"/>
      <c r="L7" s="427"/>
    </row>
    <row r="8" spans="1:12" x14ac:dyDescent="0.2">
      <c r="A8" s="496" t="s">
        <v>93</v>
      </c>
      <c r="B8" s="418"/>
      <c r="C8" s="418"/>
      <c r="D8" s="418"/>
      <c r="E8" s="418"/>
      <c r="F8" s="418"/>
      <c r="G8" s="418"/>
      <c r="H8" s="418"/>
      <c r="I8" s="418"/>
      <c r="J8" s="418"/>
      <c r="K8" s="418"/>
      <c r="L8" s="456"/>
    </row>
    <row r="9" spans="1:12" x14ac:dyDescent="0.2">
      <c r="A9" s="455" t="s">
        <v>70</v>
      </c>
      <c r="B9" s="418"/>
      <c r="C9" s="418"/>
      <c r="D9" s="418"/>
      <c r="E9" s="418"/>
      <c r="F9" s="418"/>
      <c r="G9" s="418"/>
      <c r="H9" s="418"/>
      <c r="I9" s="418"/>
      <c r="J9" s="418"/>
      <c r="K9" s="418"/>
      <c r="L9" s="456"/>
    </row>
    <row r="10" spans="1:12" x14ac:dyDescent="0.2">
      <c r="A10" s="116"/>
      <c r="B10" s="117"/>
      <c r="C10" s="117"/>
      <c r="D10" s="117"/>
      <c r="E10" s="117"/>
      <c r="F10" s="117"/>
      <c r="G10" s="117"/>
      <c r="H10" s="117"/>
      <c r="I10" s="117"/>
      <c r="J10" s="117"/>
      <c r="K10" s="117"/>
      <c r="L10" s="120"/>
    </row>
    <row r="11" spans="1:12" x14ac:dyDescent="0.2">
      <c r="A11" s="116" t="s">
        <v>155</v>
      </c>
      <c r="B11" s="154"/>
      <c r="C11" s="117"/>
      <c r="D11" s="117"/>
      <c r="E11" s="117"/>
      <c r="F11" s="117"/>
      <c r="G11" s="117"/>
      <c r="H11" s="117"/>
      <c r="I11" s="117"/>
      <c r="J11" s="117"/>
      <c r="K11" s="117"/>
      <c r="L11" s="120"/>
    </row>
    <row r="12" spans="1:12" x14ac:dyDescent="0.2">
      <c r="A12" s="116"/>
      <c r="B12" s="117"/>
      <c r="C12" s="117"/>
      <c r="D12" s="117"/>
      <c r="E12" s="117"/>
      <c r="F12" s="117"/>
      <c r="G12" s="117"/>
      <c r="H12" s="117"/>
      <c r="I12" s="117"/>
      <c r="J12" s="117"/>
      <c r="K12" s="117"/>
      <c r="L12" s="120"/>
    </row>
    <row r="13" spans="1:12" x14ac:dyDescent="0.2">
      <c r="A13" s="116"/>
      <c r="B13" s="243"/>
      <c r="C13" s="234"/>
      <c r="D13" s="428" t="s">
        <v>71</v>
      </c>
      <c r="E13" s="429"/>
      <c r="F13" s="429"/>
      <c r="G13" s="429"/>
      <c r="H13" s="429"/>
      <c r="I13" s="429"/>
      <c r="J13" s="429"/>
      <c r="K13" s="429"/>
      <c r="L13" s="430"/>
    </row>
    <row r="14" spans="1:12" x14ac:dyDescent="0.2">
      <c r="A14" s="346" t="s">
        <v>80</v>
      </c>
      <c r="B14" s="345"/>
      <c r="C14" s="344"/>
      <c r="D14" s="348" t="s">
        <v>205</v>
      </c>
      <c r="E14" s="348"/>
      <c r="F14" s="348" t="s">
        <v>206</v>
      </c>
      <c r="G14" s="348"/>
      <c r="H14" s="262"/>
      <c r="I14" s="262"/>
      <c r="J14" s="262"/>
      <c r="K14" s="262"/>
      <c r="L14" s="262"/>
    </row>
    <row r="15" spans="1:12" x14ac:dyDescent="0.2">
      <c r="A15" s="364" t="s">
        <v>91</v>
      </c>
      <c r="B15" s="137"/>
      <c r="C15" s="136"/>
      <c r="D15" s="359">
        <v>35.54</v>
      </c>
      <c r="E15" s="367" t="s">
        <v>401</v>
      </c>
      <c r="F15" s="359">
        <v>47.37</v>
      </c>
      <c r="G15" s="367" t="s">
        <v>401</v>
      </c>
      <c r="H15" s="262" t="s">
        <v>148</v>
      </c>
      <c r="I15" s="262" t="s">
        <v>148</v>
      </c>
      <c r="J15" s="262" t="s">
        <v>148</v>
      </c>
      <c r="K15" s="262" t="s">
        <v>148</v>
      </c>
      <c r="L15" s="262" t="s">
        <v>148</v>
      </c>
    </row>
    <row r="16" spans="1:12" x14ac:dyDescent="0.2">
      <c r="A16" s="341" t="s">
        <v>75</v>
      </c>
      <c r="B16" s="340"/>
      <c r="C16" s="339"/>
      <c r="D16" s="359">
        <v>37.869999999999997</v>
      </c>
      <c r="E16" s="367" t="s">
        <v>401</v>
      </c>
      <c r="F16" s="359">
        <v>49.7</v>
      </c>
      <c r="G16" s="367" t="s">
        <v>401</v>
      </c>
      <c r="H16" s="262" t="s">
        <v>148</v>
      </c>
      <c r="I16" s="262" t="s">
        <v>148</v>
      </c>
      <c r="J16" s="262" t="s">
        <v>148</v>
      </c>
      <c r="K16" s="262" t="s">
        <v>148</v>
      </c>
      <c r="L16" s="262" t="s">
        <v>148</v>
      </c>
    </row>
    <row r="17" spans="1:15" x14ac:dyDescent="0.2">
      <c r="A17" s="338" t="s">
        <v>76</v>
      </c>
      <c r="B17" s="137"/>
      <c r="C17" s="136"/>
      <c r="D17" s="366"/>
      <c r="E17" s="366"/>
      <c r="F17" s="366"/>
      <c r="G17" s="366"/>
      <c r="H17" s="366"/>
      <c r="I17" s="366"/>
      <c r="J17" s="366"/>
      <c r="K17" s="366"/>
      <c r="L17" s="365"/>
      <c r="O17" s="322"/>
    </row>
    <row r="18" spans="1:15" x14ac:dyDescent="0.2">
      <c r="A18" s="318" t="s">
        <v>77</v>
      </c>
      <c r="B18" s="137"/>
      <c r="C18" s="136"/>
      <c r="D18" s="262" t="s">
        <v>148</v>
      </c>
      <c r="E18" s="262"/>
      <c r="F18" s="262" t="s">
        <v>148</v>
      </c>
      <c r="G18" s="262"/>
      <c r="H18" s="262" t="s">
        <v>148</v>
      </c>
      <c r="I18" s="262" t="s">
        <v>148</v>
      </c>
      <c r="J18" s="262" t="s">
        <v>148</v>
      </c>
      <c r="K18" s="262" t="s">
        <v>148</v>
      </c>
      <c r="L18" s="262" t="s">
        <v>148</v>
      </c>
    </row>
    <row r="19" spans="1:15" x14ac:dyDescent="0.2">
      <c r="A19" s="116"/>
      <c r="B19" s="117"/>
      <c r="C19" s="117"/>
      <c r="D19" s="117"/>
      <c r="E19" s="117"/>
      <c r="F19" s="117"/>
      <c r="G19" s="117"/>
      <c r="H19" s="117"/>
      <c r="I19" s="117"/>
      <c r="J19" s="117"/>
      <c r="K19" s="117"/>
      <c r="L19" s="120"/>
    </row>
    <row r="20" spans="1:15" x14ac:dyDescent="0.2">
      <c r="A20" s="116"/>
      <c r="B20" s="117"/>
      <c r="C20" s="117"/>
      <c r="D20" s="117"/>
      <c r="E20" s="117"/>
      <c r="F20" s="117"/>
      <c r="G20" s="117"/>
      <c r="H20" s="117"/>
      <c r="I20" s="117"/>
      <c r="J20" s="117"/>
      <c r="K20" s="117"/>
      <c r="L20" s="120"/>
    </row>
    <row r="21" spans="1:15" x14ac:dyDescent="0.2">
      <c r="A21" s="189" t="s">
        <v>81</v>
      </c>
      <c r="B21" s="142" t="s">
        <v>82</v>
      </c>
      <c r="C21" s="117"/>
      <c r="D21" s="117"/>
      <c r="E21" s="117"/>
      <c r="F21" s="117"/>
      <c r="G21" s="117"/>
      <c r="H21" s="117"/>
      <c r="I21" s="117"/>
      <c r="J21" s="117"/>
      <c r="K21" s="117"/>
      <c r="L21" s="120"/>
    </row>
    <row r="22" spans="1:15" x14ac:dyDescent="0.2">
      <c r="A22" s="189"/>
      <c r="B22" s="142" t="s">
        <v>83</v>
      </c>
      <c r="C22" s="117"/>
      <c r="D22" s="117"/>
      <c r="E22" s="117"/>
      <c r="F22" s="117"/>
      <c r="G22" s="117"/>
      <c r="H22" s="117"/>
      <c r="I22" s="117"/>
      <c r="J22" s="117"/>
      <c r="K22" s="117"/>
      <c r="L22" s="120"/>
    </row>
    <row r="23" spans="1:15" x14ac:dyDescent="0.2">
      <c r="A23" s="189"/>
      <c r="B23" s="142" t="s">
        <v>84</v>
      </c>
      <c r="C23" s="117"/>
      <c r="D23" s="117"/>
      <c r="E23" s="117"/>
      <c r="F23" s="117"/>
      <c r="G23" s="117"/>
      <c r="H23" s="117"/>
      <c r="I23" s="117"/>
      <c r="J23" s="117"/>
      <c r="K23" s="117"/>
      <c r="L23" s="120"/>
    </row>
    <row r="24" spans="1:15" x14ac:dyDescent="0.2">
      <c r="A24" s="189"/>
      <c r="B24" s="142" t="s">
        <v>85</v>
      </c>
      <c r="C24" s="117"/>
      <c r="D24" s="117"/>
      <c r="E24" s="117"/>
      <c r="F24" s="117"/>
      <c r="G24" s="117"/>
      <c r="H24" s="117"/>
      <c r="I24" s="117"/>
      <c r="J24" s="117"/>
      <c r="K24" s="117"/>
      <c r="L24" s="120"/>
    </row>
    <row r="25" spans="1:15" x14ac:dyDescent="0.2">
      <c r="A25" s="189"/>
      <c r="B25" s="142"/>
      <c r="C25" s="117"/>
      <c r="D25" s="117"/>
      <c r="E25" s="117"/>
      <c r="F25" s="117"/>
      <c r="G25" s="117"/>
      <c r="H25" s="117"/>
      <c r="I25" s="117"/>
      <c r="J25" s="117"/>
      <c r="K25" s="117"/>
      <c r="L25" s="120"/>
    </row>
    <row r="26" spans="1:15" x14ac:dyDescent="0.2">
      <c r="A26" s="247" t="s">
        <v>160</v>
      </c>
      <c r="B26" s="248" t="s">
        <v>160</v>
      </c>
      <c r="C26" s="238"/>
      <c r="D26" s="238"/>
      <c r="E26" s="238"/>
      <c r="F26" s="238"/>
      <c r="G26" s="238"/>
      <c r="H26" s="238"/>
      <c r="I26" s="238"/>
      <c r="J26" s="238"/>
      <c r="K26" s="238"/>
      <c r="L26" s="241"/>
    </row>
    <row r="27" spans="1:15" x14ac:dyDescent="0.2">
      <c r="A27" s="189"/>
      <c r="B27" s="142"/>
      <c r="C27" s="117"/>
      <c r="D27" s="117"/>
      <c r="E27" s="117"/>
      <c r="F27" s="117"/>
      <c r="G27" s="117"/>
      <c r="H27" s="117"/>
      <c r="I27" s="117"/>
      <c r="J27" s="117"/>
      <c r="K27" s="117"/>
      <c r="L27" s="120"/>
    </row>
    <row r="28" spans="1:15" x14ac:dyDescent="0.2">
      <c r="A28" s="189" t="s">
        <v>87</v>
      </c>
      <c r="B28" s="142"/>
      <c r="C28" s="117"/>
      <c r="D28" s="117"/>
      <c r="E28" s="117"/>
      <c r="F28" s="117"/>
      <c r="G28" s="117"/>
      <c r="H28" s="117"/>
      <c r="I28" s="117"/>
      <c r="J28" s="117"/>
      <c r="K28" s="117"/>
      <c r="L28" s="120"/>
    </row>
    <row r="29" spans="1:15" x14ac:dyDescent="0.2">
      <c r="A29" s="189"/>
      <c r="B29" s="142"/>
      <c r="C29" s="117"/>
      <c r="D29" s="117"/>
      <c r="E29" s="117"/>
      <c r="F29" s="117"/>
      <c r="G29" s="117"/>
      <c r="H29" s="117"/>
      <c r="I29" s="117"/>
      <c r="J29" s="117"/>
      <c r="K29" s="117"/>
      <c r="L29" s="120"/>
    </row>
    <row r="30" spans="1:15" x14ac:dyDescent="0.2">
      <c r="A30" s="247" t="str">
        <f>'Item 245, Page 37'!A41</f>
        <v>UNLATCHING: A flat fee of $1.31 (A) per pickup will be imposed when the Company's personnel must</v>
      </c>
      <c r="B30" s="142"/>
      <c r="C30" s="117"/>
      <c r="D30" s="117"/>
      <c r="E30" s="117"/>
      <c r="F30" s="117"/>
      <c r="G30" s="117"/>
      <c r="H30" s="117"/>
      <c r="I30" s="117"/>
      <c r="J30" s="117"/>
      <c r="K30" s="117"/>
      <c r="L30" s="120"/>
    </row>
    <row r="31" spans="1:15" x14ac:dyDescent="0.2">
      <c r="A31" s="189" t="s">
        <v>208</v>
      </c>
      <c r="B31" s="142"/>
      <c r="C31" s="117"/>
      <c r="D31" s="117"/>
      <c r="E31" s="117"/>
      <c r="F31" s="117"/>
      <c r="G31" s="117"/>
      <c r="H31" s="117"/>
      <c r="I31" s="117"/>
      <c r="J31" s="117"/>
      <c r="K31" s="117"/>
      <c r="L31" s="120"/>
    </row>
    <row r="32" spans="1:15" x14ac:dyDescent="0.2">
      <c r="A32" s="189"/>
      <c r="B32" s="142"/>
      <c r="C32" s="117"/>
      <c r="D32" s="117"/>
      <c r="E32" s="117"/>
      <c r="F32" s="117"/>
      <c r="G32" s="117"/>
      <c r="H32" s="117"/>
      <c r="I32" s="117"/>
      <c r="J32" s="117"/>
      <c r="K32" s="117"/>
      <c r="L32" s="120"/>
    </row>
    <row r="33" spans="1:12" x14ac:dyDescent="0.2">
      <c r="A33" s="148" t="str">
        <f>'Item 245, Page 37'!A44</f>
        <v>UNLOCKING: A flat fee of $1.31 (A) per pickup will be imposed when the Company's personnel must</v>
      </c>
      <c r="B33" s="142"/>
      <c r="C33" s="117"/>
      <c r="D33" s="117"/>
      <c r="E33" s="117"/>
      <c r="F33" s="117"/>
      <c r="G33" s="117"/>
      <c r="H33" s="117"/>
      <c r="I33" s="117"/>
      <c r="J33" s="117"/>
      <c r="K33" s="117"/>
      <c r="L33" s="120"/>
    </row>
    <row r="34" spans="1:12" x14ac:dyDescent="0.2">
      <c r="A34" s="116" t="s">
        <v>209</v>
      </c>
      <c r="B34" s="117"/>
      <c r="C34" s="117"/>
      <c r="D34" s="117"/>
      <c r="E34" s="117"/>
      <c r="F34" s="117"/>
      <c r="G34" s="117"/>
      <c r="H34" s="117"/>
      <c r="I34" s="117"/>
      <c r="J34" s="117"/>
      <c r="K34" s="117"/>
      <c r="L34" s="120"/>
    </row>
    <row r="35" spans="1:12" x14ac:dyDescent="0.2">
      <c r="A35" s="116"/>
      <c r="B35" s="117"/>
      <c r="C35" s="117"/>
      <c r="D35" s="117"/>
      <c r="E35" s="117"/>
      <c r="F35" s="117"/>
      <c r="G35" s="117"/>
      <c r="H35" s="117"/>
      <c r="I35" s="117"/>
      <c r="J35" s="117"/>
      <c r="K35" s="117"/>
      <c r="L35" s="120"/>
    </row>
    <row r="36" spans="1:12" x14ac:dyDescent="0.2">
      <c r="A36" s="330" t="s">
        <v>399</v>
      </c>
      <c r="B36" s="163" t="str">
        <f>'Item 245, Page 37'!B47</f>
        <v xml:space="preserve">A flat fee of $2.18 (A) per pickup will be imposed when the Company's personnel is required to </v>
      </c>
      <c r="C36" s="154"/>
      <c r="D36" s="209"/>
      <c r="E36" s="209"/>
      <c r="F36" s="209"/>
      <c r="G36" s="209"/>
      <c r="H36" s="209"/>
      <c r="I36" s="209"/>
      <c r="J36" s="154"/>
      <c r="K36" s="154"/>
      <c r="L36" s="120"/>
    </row>
    <row r="37" spans="1:12" x14ac:dyDescent="0.2">
      <c r="A37" s="203"/>
      <c r="B37" s="163" t="s">
        <v>408</v>
      </c>
      <c r="C37" s="154"/>
      <c r="D37" s="154"/>
      <c r="E37" s="154"/>
      <c r="F37" s="154"/>
      <c r="G37" s="154"/>
      <c r="H37" s="154"/>
      <c r="I37" s="154"/>
      <c r="J37" s="154"/>
      <c r="K37" s="154"/>
      <c r="L37" s="120"/>
    </row>
    <row r="38" spans="1:12" x14ac:dyDescent="0.2">
      <c r="A38" s="116"/>
      <c r="B38" s="117"/>
      <c r="C38" s="117"/>
      <c r="D38" s="117"/>
      <c r="E38" s="117"/>
      <c r="F38" s="117"/>
      <c r="G38" s="117"/>
      <c r="H38" s="117"/>
      <c r="I38" s="117"/>
      <c r="J38" s="117"/>
      <c r="K38" s="117"/>
      <c r="L38" s="120"/>
    </row>
    <row r="39" spans="1:12" x14ac:dyDescent="0.2">
      <c r="A39" s="116"/>
      <c r="B39" s="117"/>
      <c r="C39" s="117"/>
      <c r="D39" s="117"/>
      <c r="E39" s="117"/>
      <c r="F39" s="117"/>
      <c r="G39" s="117"/>
      <c r="H39" s="117"/>
      <c r="I39" s="117"/>
      <c r="J39" s="117"/>
      <c r="K39" s="117"/>
      <c r="L39" s="120"/>
    </row>
    <row r="40" spans="1:12" x14ac:dyDescent="0.2">
      <c r="A40" s="116"/>
      <c r="B40" s="117"/>
      <c r="C40" s="117"/>
      <c r="D40" s="117"/>
      <c r="E40" s="117"/>
      <c r="F40" s="117"/>
      <c r="G40" s="117"/>
      <c r="H40" s="117"/>
      <c r="I40" s="117"/>
      <c r="J40" s="117"/>
      <c r="K40" s="117"/>
      <c r="L40" s="120"/>
    </row>
    <row r="41" spans="1:12" x14ac:dyDescent="0.2">
      <c r="A41" s="116"/>
      <c r="B41" s="117"/>
      <c r="C41" s="117"/>
      <c r="D41" s="117"/>
      <c r="E41" s="117"/>
      <c r="F41" s="117"/>
      <c r="G41" s="117"/>
      <c r="H41" s="117"/>
      <c r="I41" s="117"/>
      <c r="J41" s="117"/>
      <c r="K41" s="117"/>
      <c r="L41" s="120"/>
    </row>
    <row r="42" spans="1:12" x14ac:dyDescent="0.2">
      <c r="A42" s="116"/>
      <c r="B42" s="117"/>
      <c r="C42" s="117"/>
      <c r="D42" s="117"/>
      <c r="E42" s="117"/>
      <c r="F42" s="117"/>
      <c r="G42" s="117"/>
      <c r="H42" s="117"/>
      <c r="I42" s="117"/>
      <c r="J42" s="117"/>
      <c r="K42" s="117"/>
      <c r="L42" s="120"/>
    </row>
    <row r="43" spans="1:12" x14ac:dyDescent="0.2">
      <c r="A43" s="129"/>
      <c r="B43" s="124"/>
      <c r="C43" s="124"/>
      <c r="D43" s="124"/>
      <c r="E43" s="124"/>
      <c r="F43" s="124"/>
      <c r="G43" s="124"/>
      <c r="H43" s="124"/>
      <c r="I43" s="124"/>
      <c r="J43" s="124"/>
      <c r="K43" s="124"/>
      <c r="L43" s="125"/>
    </row>
    <row r="44" spans="1:12" x14ac:dyDescent="0.2">
      <c r="A44" s="112" t="s">
        <v>116</v>
      </c>
      <c r="B44" s="117" t="str">
        <f>+'Item 245, Page 37'!B51</f>
        <v>Heather Garland</v>
      </c>
      <c r="C44" s="117"/>
      <c r="D44" s="117"/>
      <c r="E44" s="117"/>
      <c r="F44" s="117"/>
      <c r="G44" s="117"/>
      <c r="H44" s="117"/>
      <c r="I44" s="117"/>
      <c r="J44" s="117"/>
      <c r="K44" s="117"/>
      <c r="L44" s="120"/>
    </row>
    <row r="45" spans="1:12" x14ac:dyDescent="0.2">
      <c r="A45" s="116"/>
      <c r="B45" s="117"/>
      <c r="C45" s="117"/>
      <c r="D45" s="117"/>
      <c r="E45" s="117"/>
      <c r="F45" s="117"/>
      <c r="G45" s="117"/>
      <c r="H45" s="117"/>
      <c r="I45" s="117"/>
      <c r="J45" s="117"/>
      <c r="K45" s="117"/>
      <c r="L45" s="120"/>
    </row>
    <row r="46" spans="1:12" x14ac:dyDescent="0.2">
      <c r="A46" s="129" t="s">
        <v>117</v>
      </c>
      <c r="B46" s="130">
        <f>+'Item 245, Page 37'!B53</f>
        <v>42951</v>
      </c>
      <c r="C46" s="124"/>
      <c r="D46" s="124"/>
      <c r="E46" s="124"/>
      <c r="F46" s="124"/>
      <c r="G46" s="124"/>
      <c r="H46" s="124"/>
      <c r="I46" s="124"/>
      <c r="J46" s="124" t="s">
        <v>118</v>
      </c>
      <c r="K46" s="124"/>
      <c r="L46" s="276">
        <f>+'Item 245, Page 37'!O53</f>
        <v>43009</v>
      </c>
    </row>
    <row r="47" spans="1:12" x14ac:dyDescent="0.2">
      <c r="A47" s="433" t="s">
        <v>119</v>
      </c>
      <c r="B47" s="420"/>
      <c r="C47" s="420"/>
      <c r="D47" s="420"/>
      <c r="E47" s="420"/>
      <c r="F47" s="420"/>
      <c r="G47" s="420"/>
      <c r="H47" s="420"/>
      <c r="I47" s="420"/>
      <c r="J47" s="420"/>
      <c r="K47" s="420"/>
      <c r="L47" s="421"/>
    </row>
    <row r="48" spans="1:12" x14ac:dyDescent="0.2">
      <c r="A48" s="116"/>
      <c r="B48" s="117"/>
      <c r="C48" s="117"/>
      <c r="D48" s="117"/>
      <c r="E48" s="117"/>
      <c r="F48" s="117"/>
      <c r="G48" s="117"/>
      <c r="H48" s="117"/>
      <c r="I48" s="117"/>
      <c r="J48" s="117"/>
      <c r="K48" s="117"/>
      <c r="L48" s="120"/>
    </row>
    <row r="49" spans="1:12" x14ac:dyDescent="0.2">
      <c r="A49" s="116" t="s">
        <v>125</v>
      </c>
      <c r="B49" s="117"/>
      <c r="C49" s="117"/>
      <c r="D49" s="117"/>
      <c r="E49" s="117"/>
      <c r="F49" s="117"/>
      <c r="G49" s="117"/>
      <c r="H49" s="117"/>
      <c r="I49" s="117"/>
      <c r="J49" s="117"/>
      <c r="K49" s="117"/>
      <c r="L49" s="120"/>
    </row>
    <row r="50" spans="1:12" x14ac:dyDescent="0.2">
      <c r="A50" s="129"/>
      <c r="B50" s="124"/>
      <c r="C50" s="124"/>
      <c r="D50" s="124"/>
      <c r="E50" s="124"/>
      <c r="F50" s="124"/>
      <c r="G50" s="124"/>
      <c r="H50" s="124"/>
      <c r="I50" s="124"/>
      <c r="J50" s="124"/>
      <c r="K50" s="124"/>
      <c r="L50" s="125"/>
    </row>
  </sheetData>
  <mergeCells count="6">
    <mergeCell ref="J2:K2"/>
    <mergeCell ref="A47:L47"/>
    <mergeCell ref="A7:L7"/>
    <mergeCell ref="A8:L8"/>
    <mergeCell ref="A9:L9"/>
    <mergeCell ref="D13:L13"/>
  </mergeCells>
  <printOptions horizontalCentered="1" verticalCentered="1"/>
  <pageMargins left="0.7" right="0.7" top="0.75" bottom="0.75" header="0.3" footer="0.3"/>
  <pageSetup scale="8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Normal="100" workbookViewId="0">
      <selection activeCell="K30" sqref="K30"/>
    </sheetView>
  </sheetViews>
  <sheetFormatPr defaultRowHeight="12.75" x14ac:dyDescent="0.2"/>
  <cols>
    <col min="1" max="1" width="10.7109375" customWidth="1"/>
    <col min="2" max="2" width="17.140625" customWidth="1"/>
    <col min="3" max="3" width="6.140625" customWidth="1"/>
    <col min="4" max="4" width="9.5703125" customWidth="1"/>
    <col min="5" max="5" width="3.42578125" customWidth="1"/>
    <col min="7" max="7" width="3.42578125" customWidth="1"/>
    <col min="8" max="8" width="10" bestFit="1" customWidth="1"/>
    <col min="9" max="9" width="3.42578125" customWidth="1"/>
    <col min="10" max="10" width="10" bestFit="1" customWidth="1"/>
    <col min="11" max="11" width="11.5703125" customWidth="1"/>
    <col min="13" max="13" width="14.42578125" bestFit="1" customWidth="1"/>
    <col min="14" max="14" width="5.28515625" customWidth="1"/>
  </cols>
  <sheetData>
    <row r="1" spans="1:13" x14ac:dyDescent="0.2">
      <c r="A1" s="1"/>
      <c r="B1" s="2"/>
      <c r="C1" s="2"/>
      <c r="D1" s="2"/>
      <c r="E1" s="2"/>
      <c r="F1" s="2"/>
      <c r="G1" s="2"/>
      <c r="H1" s="2"/>
      <c r="I1" s="2"/>
      <c r="J1" s="2"/>
      <c r="K1" s="2"/>
      <c r="L1" s="2"/>
      <c r="M1" s="3"/>
    </row>
    <row r="2" spans="1:13" x14ac:dyDescent="0.2">
      <c r="A2" s="4" t="s">
        <v>121</v>
      </c>
      <c r="B2" s="27">
        <v>11</v>
      </c>
      <c r="C2" s="5"/>
      <c r="D2" s="5"/>
      <c r="E2" s="5"/>
      <c r="F2" s="5"/>
      <c r="G2" s="5"/>
      <c r="H2" s="5"/>
      <c r="I2" s="5"/>
      <c r="J2" s="8">
        <v>1</v>
      </c>
      <c r="K2" s="408" t="s">
        <v>122</v>
      </c>
      <c r="L2" s="408"/>
      <c r="M2" s="51">
        <v>39</v>
      </c>
    </row>
    <row r="3" spans="1:13" x14ac:dyDescent="0.2">
      <c r="A3" s="4"/>
      <c r="B3" s="5"/>
      <c r="C3" s="5"/>
      <c r="D3" s="5"/>
      <c r="E3" s="5"/>
      <c r="F3" s="5"/>
      <c r="G3" s="5"/>
      <c r="H3" s="5"/>
      <c r="I3" s="5"/>
      <c r="J3" s="5"/>
      <c r="K3" s="5"/>
      <c r="L3" s="5"/>
      <c r="M3" s="6"/>
    </row>
    <row r="4" spans="1:13" x14ac:dyDescent="0.2">
      <c r="A4" s="4" t="s">
        <v>123</v>
      </c>
      <c r="B4" s="5"/>
      <c r="C4" s="5"/>
      <c r="D4" s="47" t="str">
        <f>+'Item 255, Page 38'!C4</f>
        <v>Yakima Waste Systems, Inc. G-89</v>
      </c>
      <c r="E4" s="47"/>
      <c r="F4" s="47"/>
      <c r="G4" s="47"/>
      <c r="H4" s="47"/>
      <c r="I4" s="47"/>
      <c r="J4" s="47"/>
      <c r="K4" s="5"/>
      <c r="L4" s="5"/>
      <c r="M4" s="6"/>
    </row>
    <row r="5" spans="1:13" x14ac:dyDescent="0.2">
      <c r="A5" s="7" t="s">
        <v>124</v>
      </c>
      <c r="B5" s="8"/>
      <c r="C5" s="8"/>
      <c r="D5" s="8"/>
      <c r="E5" s="8"/>
      <c r="F5" s="8"/>
      <c r="G5" s="8"/>
      <c r="H5" s="8"/>
      <c r="I5" s="8"/>
      <c r="J5" s="8"/>
      <c r="K5" s="8"/>
      <c r="L5" s="8"/>
      <c r="M5" s="9"/>
    </row>
    <row r="6" spans="1:13" x14ac:dyDescent="0.2">
      <c r="A6" s="4"/>
      <c r="B6" s="5"/>
      <c r="C6" s="5"/>
      <c r="D6" s="5"/>
      <c r="E6" s="5"/>
      <c r="F6" s="5"/>
      <c r="G6" s="5"/>
      <c r="H6" s="5"/>
      <c r="I6" s="5"/>
      <c r="J6" s="5"/>
      <c r="K6" s="5"/>
      <c r="L6" s="5"/>
      <c r="M6" s="6"/>
    </row>
    <row r="7" spans="1:13" x14ac:dyDescent="0.2">
      <c r="A7" s="415" t="s">
        <v>234</v>
      </c>
      <c r="B7" s="413"/>
      <c r="C7" s="413"/>
      <c r="D7" s="413"/>
      <c r="E7" s="413"/>
      <c r="F7" s="413"/>
      <c r="G7" s="413"/>
      <c r="H7" s="413"/>
      <c r="I7" s="413"/>
      <c r="J7" s="413"/>
      <c r="K7" s="413"/>
      <c r="L7" s="413"/>
      <c r="M7" s="414"/>
    </row>
    <row r="8" spans="1:13" x14ac:dyDescent="0.2">
      <c r="A8" s="499" t="s">
        <v>235</v>
      </c>
      <c r="B8" s="408"/>
      <c r="C8" s="408"/>
      <c r="D8" s="408"/>
      <c r="E8" s="408"/>
      <c r="F8" s="408"/>
      <c r="G8" s="408"/>
      <c r="H8" s="408"/>
      <c r="I8" s="408"/>
      <c r="J8" s="408"/>
      <c r="K8" s="408"/>
      <c r="L8" s="408"/>
      <c r="M8" s="500"/>
    </row>
    <row r="9" spans="1:13" x14ac:dyDescent="0.2">
      <c r="A9" s="499" t="s">
        <v>236</v>
      </c>
      <c r="B9" s="408"/>
      <c r="C9" s="408"/>
      <c r="D9" s="408"/>
      <c r="E9" s="408"/>
      <c r="F9" s="408"/>
      <c r="G9" s="408"/>
      <c r="H9" s="408"/>
      <c r="I9" s="408"/>
      <c r="J9" s="408"/>
      <c r="K9" s="408"/>
      <c r="L9" s="408"/>
      <c r="M9" s="500"/>
    </row>
    <row r="10" spans="1:13" x14ac:dyDescent="0.2">
      <c r="A10" s="4"/>
      <c r="B10" s="5"/>
      <c r="C10" s="5"/>
      <c r="D10" s="5"/>
      <c r="E10" s="5"/>
      <c r="F10" s="5"/>
      <c r="G10" s="5"/>
      <c r="H10" s="5"/>
      <c r="I10" s="5"/>
      <c r="J10" s="5"/>
      <c r="K10" s="5"/>
      <c r="L10" s="5"/>
      <c r="M10" s="6"/>
    </row>
    <row r="11" spans="1:13" x14ac:dyDescent="0.2">
      <c r="A11" s="4" t="s">
        <v>217</v>
      </c>
      <c r="B11" s="12"/>
      <c r="C11" s="5"/>
      <c r="D11" s="5"/>
      <c r="E11" s="5"/>
      <c r="F11" s="5"/>
      <c r="G11" s="5"/>
      <c r="H11" s="5"/>
      <c r="I11" s="5"/>
      <c r="J11" s="5"/>
      <c r="K11" s="5"/>
      <c r="L11" s="5"/>
      <c r="M11" s="6"/>
    </row>
    <row r="12" spans="1:13" x14ac:dyDescent="0.2">
      <c r="A12" s="4"/>
      <c r="B12" s="5"/>
      <c r="C12" s="5"/>
      <c r="D12" s="5"/>
      <c r="E12" s="5"/>
      <c r="F12" s="5"/>
      <c r="G12" s="5"/>
      <c r="H12" s="5"/>
      <c r="I12" s="5"/>
      <c r="J12" s="5"/>
      <c r="K12" s="5"/>
      <c r="L12" s="5"/>
      <c r="M12" s="6"/>
    </row>
    <row r="13" spans="1:13" x14ac:dyDescent="0.2">
      <c r="A13" s="4"/>
      <c r="B13" s="16"/>
      <c r="C13" s="11"/>
      <c r="D13" s="468" t="s">
        <v>71</v>
      </c>
      <c r="E13" s="469"/>
      <c r="F13" s="469"/>
      <c r="G13" s="469"/>
      <c r="H13" s="469"/>
      <c r="I13" s="469"/>
      <c r="J13" s="469"/>
      <c r="K13" s="469"/>
      <c r="L13" s="469"/>
      <c r="M13" s="470"/>
    </row>
    <row r="14" spans="1:13" x14ac:dyDescent="0.2">
      <c r="A14" s="39" t="s">
        <v>80</v>
      </c>
      <c r="B14" s="32"/>
      <c r="C14" s="33"/>
      <c r="D14" s="45" t="s">
        <v>237</v>
      </c>
      <c r="E14" s="45"/>
      <c r="F14" s="45" t="s">
        <v>238</v>
      </c>
      <c r="G14" s="45"/>
      <c r="H14" s="45" t="s">
        <v>239</v>
      </c>
      <c r="I14" s="45"/>
      <c r="J14" s="45" t="s">
        <v>240</v>
      </c>
      <c r="K14" s="44"/>
      <c r="L14" s="44"/>
      <c r="M14" s="44"/>
    </row>
    <row r="15" spans="1:13" x14ac:dyDescent="0.2">
      <c r="A15" s="30" t="s">
        <v>72</v>
      </c>
      <c r="B15" s="13"/>
      <c r="C15" s="14"/>
      <c r="D15" s="82">
        <v>40.86</v>
      </c>
      <c r="E15" s="227" t="s">
        <v>401</v>
      </c>
      <c r="F15" s="82">
        <v>47.66</v>
      </c>
      <c r="G15" s="227" t="s">
        <v>401</v>
      </c>
      <c r="H15" s="82">
        <v>54.39</v>
      </c>
      <c r="I15" s="227" t="s">
        <v>401</v>
      </c>
      <c r="J15" s="82">
        <v>61.15</v>
      </c>
      <c r="K15" s="227" t="s">
        <v>401</v>
      </c>
      <c r="L15" s="15"/>
      <c r="M15" s="15"/>
    </row>
    <row r="16" spans="1:13" x14ac:dyDescent="0.2">
      <c r="A16" s="30" t="s">
        <v>73</v>
      </c>
      <c r="B16" s="13"/>
      <c r="C16" s="14"/>
      <c r="D16" s="82">
        <v>87.93</v>
      </c>
      <c r="E16" s="227" t="s">
        <v>401</v>
      </c>
      <c r="F16" s="82">
        <v>98.56</v>
      </c>
      <c r="G16" s="227" t="s">
        <v>401</v>
      </c>
      <c r="H16" s="82">
        <v>121.14</v>
      </c>
      <c r="I16" s="227" t="s">
        <v>401</v>
      </c>
      <c r="J16" s="82">
        <f>H16</f>
        <v>121.14</v>
      </c>
      <c r="K16" s="227" t="s">
        <v>401</v>
      </c>
      <c r="L16" s="15"/>
      <c r="M16" s="15"/>
    </row>
    <row r="17" spans="1:16" x14ac:dyDescent="0.2">
      <c r="A17" s="30" t="s">
        <v>74</v>
      </c>
      <c r="B17" s="13"/>
      <c r="C17" s="14"/>
      <c r="D17" s="49">
        <f>D16</f>
        <v>87.93</v>
      </c>
      <c r="E17" s="227" t="s">
        <v>401</v>
      </c>
      <c r="F17" s="49">
        <f>F16</f>
        <v>98.56</v>
      </c>
      <c r="G17" s="227" t="s">
        <v>401</v>
      </c>
      <c r="H17" s="49">
        <f>H16</f>
        <v>121.14</v>
      </c>
      <c r="I17" s="227" t="s">
        <v>401</v>
      </c>
      <c r="J17" s="49">
        <f>J16</f>
        <v>121.14</v>
      </c>
      <c r="K17" s="227" t="s">
        <v>401</v>
      </c>
      <c r="L17" s="15"/>
      <c r="M17" s="15"/>
    </row>
    <row r="18" spans="1:16" x14ac:dyDescent="0.2">
      <c r="A18" s="34" t="s">
        <v>75</v>
      </c>
      <c r="B18" s="35"/>
      <c r="C18" s="36"/>
      <c r="D18" s="49">
        <f>D16</f>
        <v>87.93</v>
      </c>
      <c r="E18" s="227" t="s">
        <v>401</v>
      </c>
      <c r="F18" s="49">
        <f>F16</f>
        <v>98.56</v>
      </c>
      <c r="G18" s="227" t="s">
        <v>401</v>
      </c>
      <c r="H18" s="49">
        <f>H16</f>
        <v>121.14</v>
      </c>
      <c r="I18" s="227" t="s">
        <v>401</v>
      </c>
      <c r="J18" s="49">
        <f>J16</f>
        <v>121.14</v>
      </c>
      <c r="K18" s="227" t="s">
        <v>401</v>
      </c>
      <c r="L18" s="15"/>
      <c r="M18" s="15"/>
      <c r="P18" s="81"/>
    </row>
    <row r="19" spans="1:16" x14ac:dyDescent="0.2">
      <c r="A19" s="31" t="s">
        <v>76</v>
      </c>
      <c r="B19" s="13"/>
      <c r="C19" s="14"/>
      <c r="D19" s="57"/>
      <c r="E19" s="57"/>
      <c r="F19" s="57"/>
      <c r="G19" s="57"/>
      <c r="H19" s="57"/>
      <c r="I19" s="57"/>
      <c r="J19" s="57"/>
      <c r="K19" s="57"/>
      <c r="L19" s="37"/>
      <c r="M19" s="38"/>
    </row>
    <row r="20" spans="1:16" x14ac:dyDescent="0.2">
      <c r="A20" s="30" t="s">
        <v>222</v>
      </c>
      <c r="B20" s="13"/>
      <c r="C20" s="14"/>
      <c r="D20" s="82">
        <v>45.97</v>
      </c>
      <c r="E20" s="227" t="s">
        <v>401</v>
      </c>
      <c r="F20" s="49">
        <f>D20</f>
        <v>45.97</v>
      </c>
      <c r="G20" s="227" t="s">
        <v>401</v>
      </c>
      <c r="H20" s="49">
        <f>D20</f>
        <v>45.97</v>
      </c>
      <c r="I20" s="227" t="s">
        <v>401</v>
      </c>
      <c r="J20" s="49">
        <f>D20</f>
        <v>45.97</v>
      </c>
      <c r="K20" s="227" t="s">
        <v>401</v>
      </c>
      <c r="L20" s="15"/>
      <c r="M20" s="15"/>
    </row>
    <row r="21" spans="1:16" x14ac:dyDescent="0.2">
      <c r="A21" s="30" t="s">
        <v>77</v>
      </c>
      <c r="B21" s="13"/>
      <c r="C21" s="14"/>
      <c r="D21" s="82">
        <f>D16</f>
        <v>87.93</v>
      </c>
      <c r="E21" s="227" t="s">
        <v>401</v>
      </c>
      <c r="F21" s="82">
        <f>F16</f>
        <v>98.56</v>
      </c>
      <c r="G21" s="227" t="s">
        <v>401</v>
      </c>
      <c r="H21" s="82">
        <f>H16</f>
        <v>121.14</v>
      </c>
      <c r="I21" s="227" t="s">
        <v>401</v>
      </c>
      <c r="J21" s="49">
        <f>H21</f>
        <v>121.14</v>
      </c>
      <c r="K21" s="227" t="s">
        <v>401</v>
      </c>
      <c r="L21" s="15"/>
      <c r="M21" s="15"/>
    </row>
    <row r="22" spans="1:16" x14ac:dyDescent="0.2">
      <c r="A22" s="30" t="s">
        <v>78</v>
      </c>
      <c r="B22" s="13"/>
      <c r="C22" s="14"/>
      <c r="D22" s="82">
        <v>4.3</v>
      </c>
      <c r="E22" s="227" t="s">
        <v>401</v>
      </c>
      <c r="F22" s="82">
        <v>5.09</v>
      </c>
      <c r="G22" s="227" t="s">
        <v>401</v>
      </c>
      <c r="H22" s="82">
        <v>5.52</v>
      </c>
      <c r="I22" s="227" t="s">
        <v>401</v>
      </c>
      <c r="J22" s="49">
        <f>H22</f>
        <v>5.52</v>
      </c>
      <c r="K22" s="227" t="s">
        <v>401</v>
      </c>
      <c r="L22" s="15"/>
      <c r="M22" s="15"/>
    </row>
    <row r="23" spans="1:16" x14ac:dyDescent="0.2">
      <c r="A23" s="30" t="s">
        <v>79</v>
      </c>
      <c r="B23" s="13"/>
      <c r="C23" s="14"/>
      <c r="D23" s="43" t="s">
        <v>41</v>
      </c>
      <c r="E23" s="227"/>
      <c r="F23" s="43" t="s">
        <v>41</v>
      </c>
      <c r="G23" s="43"/>
      <c r="H23" s="43" t="s">
        <v>41</v>
      </c>
      <c r="I23" s="43"/>
      <c r="J23" s="43" t="s">
        <v>41</v>
      </c>
      <c r="K23" s="15"/>
      <c r="L23" s="15"/>
      <c r="M23" s="15"/>
    </row>
    <row r="24" spans="1:16" x14ac:dyDescent="0.2">
      <c r="A24" s="4"/>
      <c r="B24" s="5"/>
      <c r="C24" s="5"/>
      <c r="D24" s="5"/>
      <c r="E24" s="5"/>
      <c r="F24" s="5"/>
      <c r="G24" s="5"/>
      <c r="H24" s="5"/>
      <c r="I24" s="5"/>
      <c r="J24" s="5"/>
      <c r="K24" s="5"/>
      <c r="L24" s="5"/>
      <c r="M24" s="6"/>
    </row>
    <row r="25" spans="1:16" x14ac:dyDescent="0.2">
      <c r="A25" s="4"/>
      <c r="B25" s="5"/>
      <c r="C25" s="5"/>
      <c r="D25" s="5"/>
      <c r="E25" s="5"/>
      <c r="F25" s="5"/>
      <c r="G25" s="5"/>
      <c r="H25" s="5"/>
      <c r="I25" s="5"/>
      <c r="J25" s="5"/>
      <c r="K25" s="5"/>
      <c r="L25" s="5"/>
      <c r="M25" s="6"/>
    </row>
    <row r="26" spans="1:16" x14ac:dyDescent="0.2">
      <c r="A26" s="21" t="s">
        <v>81</v>
      </c>
      <c r="B26" s="19" t="s">
        <v>241</v>
      </c>
      <c r="C26" s="5"/>
      <c r="D26" s="5"/>
      <c r="E26" s="5"/>
      <c r="F26" s="5"/>
      <c r="G26" s="5"/>
      <c r="H26" s="5"/>
      <c r="I26" s="5"/>
      <c r="J26" s="5"/>
      <c r="K26" s="5"/>
      <c r="L26" s="5"/>
      <c r="M26" s="6"/>
    </row>
    <row r="27" spans="1:16" x14ac:dyDescent="0.2">
      <c r="A27" s="10" t="s">
        <v>242</v>
      </c>
      <c r="B27" s="19" t="s">
        <v>243</v>
      </c>
      <c r="C27" s="5"/>
      <c r="D27" s="5"/>
      <c r="E27" s="5"/>
      <c r="F27" s="5"/>
      <c r="G27" s="5"/>
      <c r="H27" s="5"/>
      <c r="I27" s="5"/>
      <c r="J27" s="5"/>
      <c r="K27" s="5"/>
      <c r="L27" s="5"/>
      <c r="M27" s="6"/>
    </row>
    <row r="28" spans="1:16" x14ac:dyDescent="0.2">
      <c r="A28" s="21"/>
      <c r="B28" s="198" t="s">
        <v>460</v>
      </c>
      <c r="C28" s="5"/>
      <c r="D28" s="5"/>
      <c r="E28" s="5"/>
      <c r="F28" s="5"/>
      <c r="G28" s="5"/>
      <c r="H28" s="5"/>
      <c r="I28" s="5"/>
      <c r="J28" s="5"/>
      <c r="K28" s="5"/>
      <c r="L28" s="5"/>
      <c r="M28" s="6"/>
    </row>
    <row r="29" spans="1:16" x14ac:dyDescent="0.2">
      <c r="A29" s="21"/>
      <c r="B29" s="19" t="s">
        <v>259</v>
      </c>
      <c r="C29" s="5"/>
      <c r="D29" s="5"/>
      <c r="E29" s="5"/>
      <c r="F29" s="5"/>
      <c r="G29" s="5"/>
      <c r="H29" s="5"/>
      <c r="I29" s="5"/>
      <c r="J29" s="5"/>
      <c r="K29" s="5"/>
      <c r="L29" s="5"/>
      <c r="M29" s="6"/>
    </row>
    <row r="30" spans="1:16" x14ac:dyDescent="0.2">
      <c r="A30" s="21" t="s">
        <v>2</v>
      </c>
      <c r="B30" s="19" t="s">
        <v>244</v>
      </c>
      <c r="C30" s="5"/>
      <c r="D30" s="5"/>
      <c r="E30" s="5"/>
      <c r="F30" s="5"/>
      <c r="G30" s="5"/>
      <c r="H30" s="5"/>
      <c r="I30" s="5"/>
      <c r="J30" s="5"/>
      <c r="K30" s="5"/>
      <c r="L30" s="5"/>
      <c r="M30" s="6"/>
    </row>
    <row r="31" spans="1:16" x14ac:dyDescent="0.2">
      <c r="A31" s="26" t="s">
        <v>160</v>
      </c>
      <c r="B31" s="29" t="s">
        <v>245</v>
      </c>
      <c r="C31" s="17"/>
      <c r="D31" s="17"/>
      <c r="E31" s="211"/>
      <c r="F31" s="17"/>
      <c r="G31" s="211"/>
      <c r="H31" s="17"/>
      <c r="I31" s="211"/>
      <c r="J31" s="17"/>
      <c r="K31" s="17"/>
      <c r="L31" s="17"/>
      <c r="M31" s="20"/>
    </row>
    <row r="32" spans="1:16" x14ac:dyDescent="0.2">
      <c r="A32" s="21"/>
      <c r="B32" s="19" t="s">
        <v>246</v>
      </c>
      <c r="C32" s="5"/>
      <c r="D32" s="5"/>
      <c r="E32" s="5"/>
      <c r="F32" s="5"/>
      <c r="G32" s="5"/>
      <c r="H32" s="5"/>
      <c r="I32" s="5"/>
      <c r="J32" s="5"/>
      <c r="K32" s="5"/>
      <c r="L32" s="5"/>
      <c r="M32" s="6"/>
    </row>
    <row r="33" spans="1:13" x14ac:dyDescent="0.2">
      <c r="A33" s="25"/>
      <c r="B33" s="19" t="s">
        <v>247</v>
      </c>
      <c r="C33" s="5"/>
      <c r="D33" s="5"/>
      <c r="E33" s="5"/>
      <c r="F33" s="5"/>
      <c r="G33" s="5"/>
      <c r="H33" s="5"/>
      <c r="I33" s="5"/>
      <c r="J33" s="5"/>
      <c r="K33" s="5"/>
      <c r="L33" s="5"/>
      <c r="M33" s="6"/>
    </row>
    <row r="34" spans="1:13" x14ac:dyDescent="0.2">
      <c r="A34" s="21"/>
      <c r="B34" s="19" t="s">
        <v>248</v>
      </c>
      <c r="C34" s="5"/>
      <c r="D34" s="5"/>
      <c r="E34" s="5"/>
      <c r="F34" s="5"/>
      <c r="G34" s="5"/>
      <c r="H34" s="5"/>
      <c r="I34" s="5"/>
      <c r="J34" s="5"/>
      <c r="K34" s="5"/>
      <c r="L34" s="5"/>
      <c r="M34" s="6"/>
    </row>
    <row r="35" spans="1:13" x14ac:dyDescent="0.2">
      <c r="A35" s="21" t="s">
        <v>160</v>
      </c>
      <c r="B35" s="19" t="s">
        <v>249</v>
      </c>
      <c r="C35" s="5"/>
      <c r="D35" s="5"/>
      <c r="E35" s="5"/>
      <c r="F35" s="5"/>
      <c r="G35" s="5"/>
      <c r="H35" s="5"/>
      <c r="I35" s="5"/>
      <c r="J35" s="5"/>
      <c r="K35" s="5"/>
      <c r="L35" s="5"/>
      <c r="M35" s="6"/>
    </row>
    <row r="36" spans="1:13" x14ac:dyDescent="0.2">
      <c r="A36" s="21"/>
      <c r="B36" s="19" t="s">
        <v>311</v>
      </c>
      <c r="C36" s="5"/>
      <c r="D36" s="5"/>
      <c r="E36" s="5"/>
      <c r="F36" s="5"/>
      <c r="G36" s="5"/>
      <c r="H36" s="5"/>
      <c r="I36" s="5"/>
      <c r="J36" s="5"/>
      <c r="K36" s="5"/>
      <c r="L36" s="5"/>
      <c r="M36" s="6"/>
    </row>
    <row r="37" spans="1:13" x14ac:dyDescent="0.2">
      <c r="A37" s="21"/>
      <c r="B37" s="19" t="s">
        <v>250</v>
      </c>
      <c r="C37" s="5"/>
      <c r="D37" s="5"/>
      <c r="E37" s="5"/>
      <c r="F37" s="5"/>
      <c r="G37" s="5"/>
      <c r="H37" s="5"/>
      <c r="I37" s="5"/>
      <c r="J37" s="5"/>
      <c r="K37" s="5"/>
      <c r="L37" s="5"/>
      <c r="M37" s="6"/>
    </row>
    <row r="38" spans="1:13" x14ac:dyDescent="0.2">
      <c r="A38" s="21" t="s">
        <v>181</v>
      </c>
      <c r="B38" s="19" t="s">
        <v>251</v>
      </c>
      <c r="C38" s="5"/>
      <c r="D38" s="5"/>
      <c r="E38" s="5"/>
      <c r="F38" s="5"/>
      <c r="G38" s="5"/>
      <c r="H38" s="5"/>
      <c r="I38" s="5"/>
      <c r="J38" s="5"/>
      <c r="K38" s="5"/>
      <c r="L38" s="5"/>
      <c r="M38" s="6"/>
    </row>
    <row r="39" spans="1:13" x14ac:dyDescent="0.2">
      <c r="A39" s="21"/>
      <c r="B39" s="19" t="s">
        <v>156</v>
      </c>
      <c r="C39" s="5"/>
      <c r="D39" s="5"/>
      <c r="E39" s="5"/>
      <c r="F39" s="5"/>
      <c r="G39" s="5"/>
      <c r="H39" s="5"/>
      <c r="I39" s="5"/>
      <c r="J39" s="5"/>
      <c r="K39" s="5"/>
      <c r="L39" s="5"/>
      <c r="M39" s="6"/>
    </row>
    <row r="40" spans="1:13" x14ac:dyDescent="0.2">
      <c r="A40" s="4"/>
      <c r="B40" s="19"/>
      <c r="C40" s="5"/>
      <c r="D40" s="5"/>
      <c r="E40" s="5"/>
      <c r="F40" s="5"/>
      <c r="G40" s="5"/>
      <c r="H40" s="5"/>
      <c r="I40" s="5"/>
      <c r="J40" s="5"/>
      <c r="K40" s="5"/>
      <c r="L40" s="5"/>
      <c r="M40" s="6"/>
    </row>
    <row r="41" spans="1:13" x14ac:dyDescent="0.2">
      <c r="A41" s="4" t="s">
        <v>252</v>
      </c>
      <c r="B41" s="5"/>
      <c r="C41" s="5"/>
      <c r="D41" s="5"/>
      <c r="E41" s="5"/>
      <c r="F41" s="5"/>
      <c r="G41" s="5"/>
      <c r="H41" s="5"/>
      <c r="I41" s="5"/>
      <c r="J41" s="5"/>
      <c r="K41" s="5"/>
      <c r="L41" s="5"/>
      <c r="M41" s="6"/>
    </row>
    <row r="42" spans="1:13" x14ac:dyDescent="0.2">
      <c r="A42" s="4"/>
      <c r="B42" s="5"/>
      <c r="C42" s="5"/>
      <c r="D42" s="5"/>
      <c r="E42" s="5"/>
      <c r="F42" s="5"/>
      <c r="G42" s="5"/>
      <c r="H42" s="5"/>
      <c r="I42" s="5"/>
      <c r="J42" s="5"/>
      <c r="K42" s="5"/>
      <c r="L42" s="5"/>
      <c r="M42" s="6"/>
    </row>
    <row r="43" spans="1:13" x14ac:dyDescent="0.2">
      <c r="A43" s="194" t="s">
        <v>461</v>
      </c>
      <c r="B43" s="5"/>
      <c r="C43" s="5"/>
      <c r="D43" s="17"/>
      <c r="E43" s="211"/>
      <c r="F43" s="17"/>
      <c r="G43" s="211"/>
      <c r="H43" s="17"/>
      <c r="I43" s="211"/>
      <c r="J43" s="17"/>
      <c r="K43" s="5"/>
      <c r="L43" s="5"/>
      <c r="M43" s="6"/>
    </row>
    <row r="44" spans="1:13" x14ac:dyDescent="0.2">
      <c r="A44" s="21" t="s">
        <v>208</v>
      </c>
      <c r="B44" s="5"/>
      <c r="C44" s="5"/>
      <c r="D44" s="5"/>
      <c r="E44" s="5"/>
      <c r="F44" s="5"/>
      <c r="G44" s="5"/>
      <c r="H44" s="5"/>
      <c r="I44" s="5"/>
      <c r="J44" s="5"/>
      <c r="K44" s="5"/>
      <c r="L44" s="5"/>
      <c r="M44" s="6"/>
    </row>
    <row r="45" spans="1:13" x14ac:dyDescent="0.2">
      <c r="A45" s="21"/>
      <c r="B45" s="5"/>
      <c r="C45" s="5"/>
      <c r="D45" s="5"/>
      <c r="E45" s="5"/>
      <c r="F45" s="5"/>
      <c r="G45" s="5"/>
      <c r="H45" s="5"/>
      <c r="I45" s="5"/>
      <c r="J45" s="5"/>
      <c r="K45" s="5"/>
      <c r="L45" s="5"/>
      <c r="M45" s="6"/>
    </row>
    <row r="46" spans="1:13" x14ac:dyDescent="0.2">
      <c r="A46" s="196" t="s">
        <v>462</v>
      </c>
      <c r="B46" s="5"/>
      <c r="C46" s="5"/>
      <c r="D46" s="5"/>
      <c r="E46" s="5"/>
      <c r="F46" s="5"/>
      <c r="G46" s="5"/>
      <c r="H46" s="5"/>
      <c r="I46" s="5"/>
      <c r="J46" s="5"/>
      <c r="K46" s="5"/>
      <c r="L46" s="5"/>
      <c r="M46" s="6"/>
    </row>
    <row r="47" spans="1:13" x14ac:dyDescent="0.2">
      <c r="A47" s="4" t="s">
        <v>209</v>
      </c>
      <c r="B47" s="5"/>
      <c r="C47" s="5"/>
      <c r="D47" s="5"/>
      <c r="E47" s="5"/>
      <c r="F47" s="5"/>
      <c r="G47" s="5"/>
      <c r="H47" s="5"/>
      <c r="I47" s="5"/>
      <c r="J47" s="5"/>
      <c r="K47" s="5"/>
      <c r="L47" s="5"/>
      <c r="M47" s="6"/>
    </row>
    <row r="48" spans="1:13" x14ac:dyDescent="0.2">
      <c r="A48" s="4"/>
      <c r="B48" s="5"/>
      <c r="C48" s="5"/>
      <c r="D48" s="5"/>
      <c r="E48" s="5"/>
      <c r="F48" s="5"/>
      <c r="G48" s="5"/>
      <c r="H48" s="5"/>
      <c r="I48" s="5"/>
      <c r="J48" s="5"/>
      <c r="K48" s="5"/>
      <c r="L48" s="5"/>
      <c r="M48" s="6"/>
    </row>
    <row r="49" spans="1:13" x14ac:dyDescent="0.2">
      <c r="A49" s="7"/>
      <c r="B49" s="8"/>
      <c r="C49" s="8"/>
      <c r="D49" s="8"/>
      <c r="E49" s="8"/>
      <c r="F49" s="8"/>
      <c r="G49" s="8"/>
      <c r="H49" s="8"/>
      <c r="I49" s="8"/>
      <c r="J49" s="8"/>
      <c r="K49" s="8"/>
      <c r="L49" s="8"/>
      <c r="M49" s="9"/>
    </row>
    <row r="50" spans="1:13" x14ac:dyDescent="0.2">
      <c r="A50" s="4" t="s">
        <v>116</v>
      </c>
      <c r="B50" s="5" t="str">
        <f>+'Item 255, Page 38'!B44</f>
        <v>Heather Garland</v>
      </c>
      <c r="C50" s="5"/>
      <c r="D50" s="5"/>
      <c r="E50" s="5"/>
      <c r="F50" s="5"/>
      <c r="G50" s="5"/>
      <c r="H50" s="5"/>
      <c r="I50" s="5"/>
      <c r="J50" s="5"/>
      <c r="K50" s="5"/>
      <c r="L50" s="5"/>
      <c r="M50" s="6"/>
    </row>
    <row r="51" spans="1:13" x14ac:dyDescent="0.2">
      <c r="A51" s="4"/>
      <c r="B51" s="5"/>
      <c r="C51" s="5"/>
      <c r="D51" s="5"/>
      <c r="E51" s="5"/>
      <c r="F51" s="5"/>
      <c r="G51" s="5"/>
      <c r="H51" s="5"/>
      <c r="I51" s="5"/>
      <c r="J51" s="5"/>
      <c r="K51" s="5"/>
      <c r="L51" s="5"/>
      <c r="M51" s="6"/>
    </row>
    <row r="52" spans="1:13" x14ac:dyDescent="0.2">
      <c r="A52" s="7" t="s">
        <v>117</v>
      </c>
      <c r="B52" s="55">
        <f>+'Item 255, Page 38'!B46</f>
        <v>42951</v>
      </c>
      <c r="C52" s="8"/>
      <c r="D52" s="8"/>
      <c r="E52" s="8"/>
      <c r="F52" s="8"/>
      <c r="G52" s="8"/>
      <c r="H52" s="8"/>
      <c r="I52" s="8"/>
      <c r="J52" s="8"/>
      <c r="K52" s="124" t="s">
        <v>407</v>
      </c>
      <c r="L52" s="8"/>
      <c r="M52" s="191">
        <f>+'Item 255, Page 38'!L46</f>
        <v>43009</v>
      </c>
    </row>
    <row r="53" spans="1:13" x14ac:dyDescent="0.2">
      <c r="A53" s="409" t="s">
        <v>119</v>
      </c>
      <c r="B53" s="410"/>
      <c r="C53" s="410"/>
      <c r="D53" s="410"/>
      <c r="E53" s="410"/>
      <c r="F53" s="410"/>
      <c r="G53" s="410"/>
      <c r="H53" s="410"/>
      <c r="I53" s="410"/>
      <c r="J53" s="410"/>
      <c r="K53" s="410"/>
      <c r="L53" s="410"/>
      <c r="M53" s="411"/>
    </row>
    <row r="54" spans="1:13" x14ac:dyDescent="0.2">
      <c r="A54" s="4"/>
      <c r="B54" s="5"/>
      <c r="C54" s="5"/>
      <c r="D54" s="5"/>
      <c r="E54" s="5"/>
      <c r="F54" s="5"/>
      <c r="G54" s="5"/>
      <c r="H54" s="5"/>
      <c r="I54" s="5"/>
      <c r="J54" s="5"/>
      <c r="K54" s="5"/>
      <c r="L54" s="5"/>
      <c r="M54" s="6"/>
    </row>
    <row r="55" spans="1:13" x14ac:dyDescent="0.2">
      <c r="A55" s="4" t="s">
        <v>157</v>
      </c>
      <c r="B55" s="5"/>
      <c r="C55" s="5"/>
      <c r="D55" s="5"/>
      <c r="E55" s="5"/>
      <c r="F55" s="5"/>
      <c r="G55" s="5"/>
      <c r="H55" s="5"/>
      <c r="I55" s="5"/>
      <c r="J55" s="5"/>
      <c r="K55" s="5"/>
      <c r="L55" s="5"/>
      <c r="M55" s="6"/>
    </row>
    <row r="56" spans="1:13" x14ac:dyDescent="0.2">
      <c r="A56" s="7"/>
      <c r="B56" s="8"/>
      <c r="C56" s="8"/>
      <c r="D56" s="8"/>
      <c r="E56" s="8"/>
      <c r="F56" s="8"/>
      <c r="G56" s="8"/>
      <c r="H56" s="8"/>
      <c r="I56" s="8"/>
      <c r="J56" s="8"/>
      <c r="K56" s="8"/>
      <c r="L56" s="8"/>
      <c r="M56" s="9"/>
    </row>
  </sheetData>
  <mergeCells count="6">
    <mergeCell ref="D13:M13"/>
    <mergeCell ref="A53:M53"/>
    <mergeCell ref="K2:L2"/>
    <mergeCell ref="A7:M7"/>
    <mergeCell ref="A8:M8"/>
    <mergeCell ref="A9:M9"/>
  </mergeCells>
  <phoneticPr fontId="10" type="noConversion"/>
  <pageMargins left="0.75" right="0.75" top="1" bottom="1" header="0.5" footer="0.5"/>
  <pageSetup scale="7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zoomScaleNormal="100" workbookViewId="0">
      <selection activeCell="K30" sqref="K30"/>
    </sheetView>
  </sheetViews>
  <sheetFormatPr defaultRowHeight="12.75" x14ac:dyDescent="0.2"/>
  <cols>
    <col min="1" max="1" width="10.28515625" customWidth="1"/>
    <col min="2" max="2" width="16.5703125" customWidth="1"/>
    <col min="3" max="3" width="2.7109375" customWidth="1"/>
    <col min="5" max="5" width="3.5703125" customWidth="1"/>
    <col min="7" max="7" width="3.5703125" customWidth="1"/>
    <col min="9" max="9" width="3.5703125" customWidth="1"/>
    <col min="11" max="11" width="3.5703125" customWidth="1"/>
    <col min="12" max="12" width="10.5703125" customWidth="1"/>
    <col min="13" max="13" width="3.5703125" customWidth="1"/>
    <col min="15" max="15" width="3.5703125" customWidth="1"/>
    <col min="16" max="16" width="14.42578125" bestFit="1" customWidth="1"/>
    <col min="17" max="17" width="4.28515625" customWidth="1"/>
  </cols>
  <sheetData>
    <row r="1" spans="1:17" x14ac:dyDescent="0.2">
      <c r="A1" s="1"/>
      <c r="B1" s="2"/>
      <c r="C1" s="2"/>
      <c r="D1" s="2"/>
      <c r="E1" s="2"/>
      <c r="F1" s="2"/>
      <c r="G1" s="2"/>
      <c r="H1" s="2"/>
      <c r="I1" s="2"/>
      <c r="J1" s="2"/>
      <c r="K1" s="2"/>
      <c r="L1" s="2"/>
      <c r="M1" s="2"/>
      <c r="N1" s="2"/>
      <c r="O1" s="2"/>
      <c r="P1" s="2"/>
      <c r="Q1" s="3"/>
    </row>
    <row r="2" spans="1:17" x14ac:dyDescent="0.2">
      <c r="A2" s="4" t="s">
        <v>121</v>
      </c>
      <c r="B2" s="27">
        <v>11</v>
      </c>
      <c r="C2" s="5"/>
      <c r="D2" s="5"/>
      <c r="E2" s="5"/>
      <c r="F2" s="5"/>
      <c r="G2" s="5"/>
      <c r="H2" s="5"/>
      <c r="I2" s="5"/>
      <c r="J2" s="8">
        <v>1</v>
      </c>
      <c r="K2" s="5"/>
      <c r="L2" s="408" t="s">
        <v>122</v>
      </c>
      <c r="M2" s="408"/>
      <c r="N2" s="408"/>
      <c r="O2" s="210"/>
      <c r="P2" s="214">
        <v>40</v>
      </c>
      <c r="Q2" s="6"/>
    </row>
    <row r="3" spans="1:17" x14ac:dyDescent="0.2">
      <c r="A3" s="4"/>
      <c r="B3" s="5"/>
      <c r="C3" s="5"/>
      <c r="D3" s="5"/>
      <c r="E3" s="5"/>
      <c r="F3" s="5"/>
      <c r="G3" s="5"/>
      <c r="H3" s="5"/>
      <c r="I3" s="5"/>
      <c r="J3" s="5"/>
      <c r="K3" s="5"/>
      <c r="L3" s="5"/>
      <c r="M3" s="5"/>
      <c r="N3" s="5"/>
      <c r="O3" s="5"/>
      <c r="P3" s="5"/>
      <c r="Q3" s="6"/>
    </row>
    <row r="4" spans="1:17" x14ac:dyDescent="0.2">
      <c r="A4" s="4" t="s">
        <v>123</v>
      </c>
      <c r="B4" s="5"/>
      <c r="C4" s="5"/>
      <c r="D4" s="47" t="str">
        <f>'Item 260, Page 39'!D4</f>
        <v>Yakima Waste Systems, Inc. G-89</v>
      </c>
      <c r="E4" s="47"/>
      <c r="F4" s="47"/>
      <c r="G4" s="47"/>
      <c r="H4" s="47"/>
      <c r="I4" s="47"/>
      <c r="J4" s="47"/>
      <c r="K4" s="47"/>
      <c r="L4" s="5"/>
      <c r="M4" s="5"/>
      <c r="N4" s="5"/>
      <c r="O4" s="5"/>
      <c r="P4" s="5"/>
      <c r="Q4" s="6"/>
    </row>
    <row r="5" spans="1:17" x14ac:dyDescent="0.2">
      <c r="A5" s="7" t="s">
        <v>124</v>
      </c>
      <c r="B5" s="8"/>
      <c r="C5" s="8"/>
      <c r="D5" s="8"/>
      <c r="E5" s="8"/>
      <c r="F5" s="8"/>
      <c r="G5" s="8"/>
      <c r="H5" s="8"/>
      <c r="I5" s="8"/>
      <c r="J5" s="8"/>
      <c r="K5" s="8"/>
      <c r="L5" s="8"/>
      <c r="M5" s="8"/>
      <c r="N5" s="8"/>
      <c r="O5" s="8"/>
      <c r="P5" s="8"/>
      <c r="Q5" s="6"/>
    </row>
    <row r="6" spans="1:17" x14ac:dyDescent="0.2">
      <c r="A6" s="4"/>
      <c r="B6" s="5"/>
      <c r="C6" s="5"/>
      <c r="D6" s="5"/>
      <c r="E6" s="5"/>
      <c r="F6" s="5"/>
      <c r="G6" s="5"/>
      <c r="H6" s="5"/>
      <c r="I6" s="5"/>
      <c r="J6" s="5"/>
      <c r="K6" s="5"/>
      <c r="L6" s="5"/>
      <c r="M6" s="5"/>
      <c r="N6" s="5"/>
      <c r="O6" s="5"/>
      <c r="P6" s="5"/>
      <c r="Q6" s="6"/>
    </row>
    <row r="7" spans="1:17" x14ac:dyDescent="0.2">
      <c r="A7" s="415" t="s">
        <v>253</v>
      </c>
      <c r="B7" s="413"/>
      <c r="C7" s="413"/>
      <c r="D7" s="413"/>
      <c r="E7" s="413"/>
      <c r="F7" s="413"/>
      <c r="G7" s="413"/>
      <c r="H7" s="413"/>
      <c r="I7" s="413"/>
      <c r="J7" s="413"/>
      <c r="K7" s="413"/>
      <c r="L7" s="413"/>
      <c r="M7" s="413"/>
      <c r="N7" s="413"/>
      <c r="O7" s="413"/>
      <c r="P7" s="413"/>
      <c r="Q7" s="6"/>
    </row>
    <row r="8" spans="1:17" x14ac:dyDescent="0.2">
      <c r="A8" s="499" t="s">
        <v>93</v>
      </c>
      <c r="B8" s="408"/>
      <c r="C8" s="408"/>
      <c r="D8" s="408"/>
      <c r="E8" s="408"/>
      <c r="F8" s="408"/>
      <c r="G8" s="408"/>
      <c r="H8" s="408"/>
      <c r="I8" s="408"/>
      <c r="J8" s="408"/>
      <c r="K8" s="408"/>
      <c r="L8" s="408"/>
      <c r="M8" s="408"/>
      <c r="N8" s="408"/>
      <c r="O8" s="408"/>
      <c r="P8" s="408"/>
      <c r="Q8" s="6"/>
    </row>
    <row r="9" spans="1:17" x14ac:dyDescent="0.2">
      <c r="A9" s="499" t="s">
        <v>236</v>
      </c>
      <c r="B9" s="408"/>
      <c r="C9" s="408"/>
      <c r="D9" s="408"/>
      <c r="E9" s="408"/>
      <c r="F9" s="408"/>
      <c r="G9" s="408"/>
      <c r="H9" s="408"/>
      <c r="I9" s="408"/>
      <c r="J9" s="408"/>
      <c r="K9" s="408"/>
      <c r="L9" s="408"/>
      <c r="M9" s="408"/>
      <c r="N9" s="408"/>
      <c r="O9" s="408"/>
      <c r="P9" s="408"/>
      <c r="Q9" s="6"/>
    </row>
    <row r="10" spans="1:17" x14ac:dyDescent="0.2">
      <c r="A10" s="4"/>
      <c r="B10" s="5"/>
      <c r="C10" s="5"/>
      <c r="D10" s="5"/>
      <c r="E10" s="5"/>
      <c r="F10" s="5"/>
      <c r="G10" s="5"/>
      <c r="H10" s="5"/>
      <c r="I10" s="5"/>
      <c r="J10" s="5"/>
      <c r="K10" s="5"/>
      <c r="L10" s="5"/>
      <c r="M10" s="5"/>
      <c r="N10" s="5"/>
      <c r="O10" s="5"/>
      <c r="P10" s="5"/>
      <c r="Q10" s="6"/>
    </row>
    <row r="11" spans="1:17" x14ac:dyDescent="0.2">
      <c r="A11" s="4" t="s">
        <v>155</v>
      </c>
      <c r="B11" s="12"/>
      <c r="C11" s="5"/>
      <c r="D11" s="5"/>
      <c r="E11" s="5"/>
      <c r="F11" s="5"/>
      <c r="G11" s="5"/>
      <c r="H11" s="5"/>
      <c r="I11" s="5"/>
      <c r="J11" s="5"/>
      <c r="K11" s="5"/>
      <c r="L11" s="5"/>
      <c r="M11" s="5"/>
      <c r="N11" s="5"/>
      <c r="O11" s="5"/>
      <c r="P11" s="5"/>
      <c r="Q11" s="6"/>
    </row>
    <row r="12" spans="1:17" x14ac:dyDescent="0.2">
      <c r="A12" s="4"/>
      <c r="B12" s="5"/>
      <c r="C12" s="5"/>
      <c r="D12" s="5"/>
      <c r="E12" s="5"/>
      <c r="F12" s="5"/>
      <c r="G12" s="5"/>
      <c r="H12" s="5"/>
      <c r="I12" s="5"/>
      <c r="J12" s="5"/>
      <c r="K12" s="5"/>
      <c r="L12" s="5"/>
      <c r="M12" s="5"/>
      <c r="N12" s="5"/>
      <c r="O12" s="5"/>
      <c r="P12" s="5"/>
      <c r="Q12" s="6"/>
    </row>
    <row r="13" spans="1:17" x14ac:dyDescent="0.2">
      <c r="A13" s="4"/>
      <c r="B13" s="16"/>
      <c r="C13" s="11"/>
      <c r="D13" s="468" t="s">
        <v>71</v>
      </c>
      <c r="E13" s="469"/>
      <c r="F13" s="469"/>
      <c r="G13" s="469"/>
      <c r="H13" s="469"/>
      <c r="I13" s="469"/>
      <c r="J13" s="469"/>
      <c r="K13" s="469"/>
      <c r="L13" s="469"/>
      <c r="M13" s="469"/>
      <c r="N13" s="469"/>
      <c r="O13" s="469"/>
      <c r="P13" s="469"/>
      <c r="Q13" s="470"/>
    </row>
    <row r="14" spans="1:17" x14ac:dyDescent="0.2">
      <c r="A14" s="39" t="s">
        <v>80</v>
      </c>
      <c r="B14" s="32"/>
      <c r="C14" s="33"/>
      <c r="D14" s="46" t="s">
        <v>254</v>
      </c>
      <c r="E14" s="46"/>
      <c r="F14" s="46" t="s">
        <v>237</v>
      </c>
      <c r="G14" s="46"/>
      <c r="H14" s="46" t="s">
        <v>255</v>
      </c>
      <c r="I14" s="46"/>
      <c r="J14" s="46" t="s">
        <v>238</v>
      </c>
      <c r="K14" s="46"/>
      <c r="L14" s="46" t="s">
        <v>256</v>
      </c>
      <c r="M14" s="46"/>
      <c r="N14" s="46" t="s">
        <v>257</v>
      </c>
      <c r="O14" s="46"/>
      <c r="P14" s="42" t="s">
        <v>258</v>
      </c>
      <c r="Q14" s="46"/>
    </row>
    <row r="15" spans="1:17" x14ac:dyDescent="0.2">
      <c r="A15" s="40" t="s">
        <v>91</v>
      </c>
      <c r="B15" s="13"/>
      <c r="C15" s="14"/>
      <c r="D15" s="84">
        <v>150.81</v>
      </c>
      <c r="E15" s="228" t="s">
        <v>401</v>
      </c>
      <c r="F15" s="84">
        <v>156.96</v>
      </c>
      <c r="G15" s="228" t="s">
        <v>401</v>
      </c>
      <c r="H15" s="84">
        <v>171.93</v>
      </c>
      <c r="I15" s="228" t="s">
        <v>401</v>
      </c>
      <c r="J15" s="84">
        <v>186.2</v>
      </c>
      <c r="K15" s="228" t="s">
        <v>401</v>
      </c>
      <c r="L15" s="84">
        <v>221.91</v>
      </c>
      <c r="M15" s="228" t="s">
        <v>401</v>
      </c>
      <c r="N15" s="58">
        <f>L15</f>
        <v>221.91</v>
      </c>
      <c r="O15" s="228" t="s">
        <v>401</v>
      </c>
      <c r="P15" s="229">
        <f>L15</f>
        <v>221.91</v>
      </c>
      <c r="Q15" s="228" t="s">
        <v>401</v>
      </c>
    </row>
    <row r="16" spans="1:17" x14ac:dyDescent="0.2">
      <c r="A16" s="34" t="s">
        <v>75</v>
      </c>
      <c r="B16" s="35"/>
      <c r="C16" s="36"/>
      <c r="D16" s="58">
        <f t="shared" ref="D16:P16" si="0">D15</f>
        <v>150.81</v>
      </c>
      <c r="E16" s="228" t="s">
        <v>401</v>
      </c>
      <c r="F16" s="58">
        <f t="shared" si="0"/>
        <v>156.96</v>
      </c>
      <c r="G16" s="228" t="s">
        <v>401</v>
      </c>
      <c r="H16" s="58">
        <f t="shared" si="0"/>
        <v>171.93</v>
      </c>
      <c r="I16" s="228" t="s">
        <v>401</v>
      </c>
      <c r="J16" s="58">
        <f t="shared" si="0"/>
        <v>186.2</v>
      </c>
      <c r="K16" s="228" t="s">
        <v>401</v>
      </c>
      <c r="L16" s="58">
        <f t="shared" si="0"/>
        <v>221.91</v>
      </c>
      <c r="M16" s="228" t="s">
        <v>401</v>
      </c>
      <c r="N16" s="58">
        <f t="shared" si="0"/>
        <v>221.91</v>
      </c>
      <c r="O16" s="228" t="s">
        <v>401</v>
      </c>
      <c r="P16" s="229">
        <f t="shared" si="0"/>
        <v>221.91</v>
      </c>
      <c r="Q16" s="228" t="s">
        <v>401</v>
      </c>
    </row>
    <row r="17" spans="1:17" x14ac:dyDescent="0.2">
      <c r="A17" s="31" t="s">
        <v>76</v>
      </c>
      <c r="B17" s="13"/>
      <c r="C17" s="14"/>
      <c r="D17" s="37"/>
      <c r="E17" s="37"/>
      <c r="F17" s="37"/>
      <c r="G17" s="37"/>
      <c r="H17" s="37"/>
      <c r="I17" s="37"/>
      <c r="J17" s="37"/>
      <c r="K17" s="37"/>
      <c r="L17" s="37"/>
      <c r="M17" s="37"/>
      <c r="N17" s="37"/>
      <c r="O17" s="37"/>
      <c r="P17" s="37"/>
      <c r="Q17" s="38"/>
    </row>
    <row r="18" spans="1:17" x14ac:dyDescent="0.2">
      <c r="A18" s="30" t="s">
        <v>77</v>
      </c>
      <c r="B18" s="13"/>
      <c r="C18" s="14"/>
      <c r="D18" s="43" t="s">
        <v>41</v>
      </c>
      <c r="E18" s="43"/>
      <c r="F18" s="43" t="s">
        <v>41</v>
      </c>
      <c r="G18" s="43"/>
      <c r="H18" s="43" t="s">
        <v>41</v>
      </c>
      <c r="I18" s="43"/>
      <c r="J18" s="43" t="s">
        <v>41</v>
      </c>
      <c r="K18" s="43"/>
      <c r="L18" s="43" t="s">
        <v>41</v>
      </c>
      <c r="M18" s="43"/>
      <c r="N18" s="43" t="s">
        <v>41</v>
      </c>
      <c r="O18" s="43"/>
      <c r="P18" s="215" t="s">
        <v>41</v>
      </c>
      <c r="Q18" s="43"/>
    </row>
    <row r="19" spans="1:17" x14ac:dyDescent="0.2">
      <c r="A19" s="4"/>
      <c r="B19" s="5"/>
      <c r="C19" s="5"/>
      <c r="D19" s="5"/>
      <c r="E19" s="5"/>
      <c r="F19" s="5"/>
      <c r="G19" s="5"/>
      <c r="H19" s="5"/>
      <c r="I19" s="5"/>
      <c r="J19" s="5"/>
      <c r="K19" s="5"/>
      <c r="L19" s="5"/>
      <c r="M19" s="5"/>
      <c r="N19" s="5"/>
      <c r="O19" s="5"/>
      <c r="P19" s="5"/>
      <c r="Q19" s="6"/>
    </row>
    <row r="20" spans="1:17" x14ac:dyDescent="0.2">
      <c r="A20" s="4"/>
      <c r="B20" s="5"/>
      <c r="C20" s="5"/>
      <c r="D20" s="5"/>
      <c r="E20" s="5"/>
      <c r="F20" s="5"/>
      <c r="G20" s="5"/>
      <c r="H20" s="5"/>
      <c r="I20" s="5"/>
      <c r="J20" s="5"/>
      <c r="K20" s="5"/>
      <c r="L20" s="5"/>
      <c r="M20" s="5"/>
      <c r="N20" s="5"/>
      <c r="O20" s="5"/>
      <c r="P20" s="5"/>
      <c r="Q20" s="6"/>
    </row>
    <row r="21" spans="1:17" x14ac:dyDescent="0.2">
      <c r="A21" s="21" t="s">
        <v>81</v>
      </c>
      <c r="B21" s="19" t="s">
        <v>241</v>
      </c>
      <c r="C21" s="5"/>
      <c r="D21" s="5"/>
      <c r="E21" s="5"/>
      <c r="F21" s="5"/>
      <c r="G21" s="5"/>
      <c r="H21" s="5"/>
      <c r="I21" s="5"/>
      <c r="J21" s="5"/>
      <c r="K21" s="5"/>
      <c r="L21" s="5"/>
      <c r="M21" s="5"/>
      <c r="N21" s="5"/>
      <c r="O21" s="5"/>
      <c r="P21" s="5"/>
      <c r="Q21" s="6"/>
    </row>
    <row r="22" spans="1:17" x14ac:dyDescent="0.2">
      <c r="A22" s="10" t="s">
        <v>242</v>
      </c>
      <c r="B22" s="19" t="s">
        <v>243</v>
      </c>
      <c r="C22" s="5"/>
      <c r="D22" s="5"/>
      <c r="E22" s="5"/>
      <c r="F22" s="5"/>
      <c r="G22" s="5"/>
      <c r="H22" s="5"/>
      <c r="I22" s="5"/>
      <c r="J22" s="5"/>
      <c r="K22" s="5"/>
      <c r="L22" s="5"/>
      <c r="M22" s="5"/>
      <c r="N22" s="5"/>
      <c r="O22" s="5"/>
      <c r="P22" s="5"/>
      <c r="Q22" s="6"/>
    </row>
    <row r="23" spans="1:17" x14ac:dyDescent="0.2">
      <c r="A23" s="21"/>
      <c r="B23" s="198" t="s">
        <v>463</v>
      </c>
      <c r="C23" s="5"/>
      <c r="D23" s="5"/>
      <c r="E23" s="5"/>
      <c r="F23" s="5"/>
      <c r="G23" s="5"/>
      <c r="H23" s="5"/>
      <c r="I23" s="5"/>
      <c r="J23" s="5"/>
      <c r="K23" s="5"/>
      <c r="L23" s="5"/>
      <c r="M23" s="5"/>
      <c r="N23" s="5"/>
      <c r="O23" s="5"/>
      <c r="P23" s="5"/>
      <c r="Q23" s="6"/>
    </row>
    <row r="24" spans="1:17" x14ac:dyDescent="0.2">
      <c r="A24" s="21"/>
      <c r="B24" s="19" t="s">
        <v>259</v>
      </c>
      <c r="C24" s="5"/>
      <c r="D24" s="5"/>
      <c r="E24" s="5"/>
      <c r="F24" s="5"/>
      <c r="G24" s="5"/>
      <c r="H24" s="5"/>
      <c r="I24" s="5"/>
      <c r="J24" s="5"/>
      <c r="K24" s="5"/>
      <c r="L24" s="5"/>
      <c r="M24" s="5"/>
      <c r="N24" s="5"/>
      <c r="O24" s="5"/>
      <c r="P24" s="5"/>
      <c r="Q24" s="6"/>
    </row>
    <row r="25" spans="1:17" x14ac:dyDescent="0.2">
      <c r="A25" s="21" t="s">
        <v>260</v>
      </c>
      <c r="B25" s="48" t="s">
        <v>261</v>
      </c>
      <c r="C25" s="5"/>
      <c r="D25" s="5"/>
      <c r="E25" s="5"/>
      <c r="F25" s="5"/>
      <c r="G25" s="5"/>
      <c r="H25" s="5"/>
      <c r="I25" s="5"/>
      <c r="J25" s="5"/>
      <c r="K25" s="5"/>
      <c r="L25" s="5"/>
      <c r="M25" s="5"/>
      <c r="N25" s="5"/>
      <c r="O25" s="5"/>
      <c r="P25" s="5"/>
      <c r="Q25" s="6"/>
    </row>
    <row r="26" spans="1:17" x14ac:dyDescent="0.2">
      <c r="A26" s="26" t="s">
        <v>160</v>
      </c>
      <c r="B26" s="198" t="s">
        <v>398</v>
      </c>
      <c r="C26" s="17"/>
      <c r="D26" s="17"/>
      <c r="E26" s="211"/>
      <c r="F26" s="17"/>
      <c r="G26" s="211"/>
      <c r="H26" s="17"/>
      <c r="I26" s="211"/>
      <c r="J26" s="17"/>
      <c r="K26" s="211"/>
      <c r="L26" s="17"/>
      <c r="M26" s="211"/>
      <c r="N26" s="17"/>
      <c r="O26" s="211"/>
      <c r="P26" s="211"/>
      <c r="Q26" s="6"/>
    </row>
    <row r="27" spans="1:17" x14ac:dyDescent="0.2">
      <c r="A27" s="21"/>
      <c r="B27" s="19" t="s">
        <v>160</v>
      </c>
      <c r="C27" s="5"/>
      <c r="D27" s="5"/>
      <c r="E27" s="5"/>
      <c r="F27" s="5"/>
      <c r="G27" s="5"/>
      <c r="H27" s="5"/>
      <c r="I27" s="5"/>
      <c r="J27" s="5"/>
      <c r="K27" s="5"/>
      <c r="L27" s="5"/>
      <c r="M27" s="5"/>
      <c r="N27" s="5"/>
      <c r="O27" s="5"/>
      <c r="P27" s="5"/>
      <c r="Q27" s="6"/>
    </row>
    <row r="28" spans="1:17" x14ac:dyDescent="0.2">
      <c r="A28" s="25"/>
      <c r="B28" s="19"/>
      <c r="C28" s="5"/>
      <c r="D28" s="5"/>
      <c r="E28" s="5"/>
      <c r="F28" s="5"/>
      <c r="G28" s="5"/>
      <c r="H28" s="5"/>
      <c r="I28" s="5"/>
      <c r="J28" s="5"/>
      <c r="K28" s="5"/>
      <c r="L28" s="5"/>
      <c r="M28" s="5"/>
      <c r="N28" s="5"/>
      <c r="O28" s="5"/>
      <c r="P28" s="5"/>
      <c r="Q28" s="6"/>
    </row>
    <row r="29" spans="1:17" x14ac:dyDescent="0.2">
      <c r="A29" s="21"/>
      <c r="B29" s="19"/>
      <c r="C29" s="5"/>
      <c r="D29" s="5"/>
      <c r="E29" s="5"/>
      <c r="F29" s="5"/>
      <c r="G29" s="5"/>
      <c r="H29" s="5"/>
      <c r="I29" s="5"/>
      <c r="J29" s="5"/>
      <c r="K29" s="5"/>
      <c r="L29" s="5"/>
      <c r="M29" s="5"/>
      <c r="N29" s="5"/>
      <c r="O29" s="5"/>
      <c r="P29" s="5"/>
      <c r="Q29" s="6"/>
    </row>
    <row r="30" spans="1:17" x14ac:dyDescent="0.2">
      <c r="A30" s="21" t="s">
        <v>87</v>
      </c>
      <c r="B30" s="19"/>
      <c r="C30" s="5"/>
      <c r="D30" s="5"/>
      <c r="E30" s="5"/>
      <c r="F30" s="5"/>
      <c r="G30" s="5"/>
      <c r="H30" s="5"/>
      <c r="I30" s="5"/>
      <c r="J30" s="5"/>
      <c r="K30" s="5"/>
      <c r="L30" s="5"/>
      <c r="M30" s="5"/>
      <c r="N30" s="5"/>
      <c r="O30" s="5"/>
      <c r="P30" s="5"/>
      <c r="Q30" s="6"/>
    </row>
    <row r="31" spans="1:17" x14ac:dyDescent="0.2">
      <c r="A31" s="21"/>
      <c r="B31" s="19"/>
      <c r="C31" s="5"/>
      <c r="D31" s="5"/>
      <c r="E31" s="5"/>
      <c r="F31" s="5"/>
      <c r="G31" s="5"/>
      <c r="H31" s="5"/>
      <c r="I31" s="5"/>
      <c r="J31" s="5"/>
      <c r="K31" s="5"/>
      <c r="L31" s="5"/>
      <c r="M31" s="5"/>
      <c r="N31" s="5"/>
      <c r="O31" s="5"/>
      <c r="P31" s="5"/>
      <c r="Q31" s="6"/>
    </row>
    <row r="32" spans="1:17" x14ac:dyDescent="0.2">
      <c r="A32" s="21" t="str">
        <f>'Item 260, Page 39'!A43</f>
        <v>UNLATCHING: A flat fee of $2.67 (A) per pickup will be imposed when the Company's personnel must</v>
      </c>
      <c r="B32" s="19"/>
      <c r="C32" s="5"/>
      <c r="D32" s="5"/>
      <c r="E32" s="5"/>
      <c r="F32" s="5"/>
      <c r="G32" s="5"/>
      <c r="H32" s="5"/>
      <c r="I32" s="5"/>
      <c r="J32" s="5"/>
      <c r="K32" s="5"/>
      <c r="L32" s="5"/>
      <c r="M32" s="5"/>
      <c r="N32" s="5"/>
      <c r="O32" s="5"/>
      <c r="P32" s="5"/>
      <c r="Q32" s="6"/>
    </row>
    <row r="33" spans="1:17" x14ac:dyDescent="0.2">
      <c r="A33" s="21" t="s">
        <v>208</v>
      </c>
      <c r="B33" s="19"/>
      <c r="C33" s="5"/>
      <c r="D33" s="5"/>
      <c r="E33" s="5"/>
      <c r="F33" s="5"/>
      <c r="G33" s="5"/>
      <c r="H33" s="5"/>
      <c r="I33" s="5"/>
      <c r="J33" s="5"/>
      <c r="K33" s="5"/>
      <c r="L33" s="5"/>
      <c r="M33" s="5"/>
      <c r="N33" s="5"/>
      <c r="O33" s="5"/>
      <c r="P33" s="5"/>
      <c r="Q33" s="6"/>
    </row>
    <row r="34" spans="1:17" x14ac:dyDescent="0.2">
      <c r="A34" s="21"/>
      <c r="B34" s="19"/>
      <c r="C34" s="5"/>
      <c r="D34" s="5"/>
      <c r="E34" s="5"/>
      <c r="F34" s="5"/>
      <c r="G34" s="5"/>
      <c r="H34" s="5"/>
      <c r="I34" s="5"/>
      <c r="J34" s="5"/>
      <c r="K34" s="5"/>
      <c r="L34" s="5"/>
      <c r="M34" s="5"/>
      <c r="N34" s="5"/>
      <c r="O34" s="5"/>
      <c r="P34" s="5"/>
      <c r="Q34" s="6"/>
    </row>
    <row r="35" spans="1:17" x14ac:dyDescent="0.2">
      <c r="A35" s="4" t="str">
        <f>'Item 260, Page 39'!A46</f>
        <v>UNLOCKING: A flat fee of $2.67 (A) per pickup will be imposed when the Company's personnel must</v>
      </c>
      <c r="B35" s="19"/>
      <c r="C35" s="5"/>
      <c r="D35" s="5"/>
      <c r="E35" s="5"/>
      <c r="F35" s="5"/>
      <c r="G35" s="5"/>
      <c r="H35" s="5"/>
      <c r="I35" s="5"/>
      <c r="J35" s="5"/>
      <c r="K35" s="5"/>
      <c r="L35" s="5"/>
      <c r="M35" s="5"/>
      <c r="N35" s="5"/>
      <c r="O35" s="5"/>
      <c r="P35" s="5"/>
      <c r="Q35" s="6"/>
    </row>
    <row r="36" spans="1:17" x14ac:dyDescent="0.2">
      <c r="A36" s="4" t="s">
        <v>209</v>
      </c>
      <c r="B36" s="5"/>
      <c r="C36" s="5"/>
      <c r="D36" s="5"/>
      <c r="E36" s="5"/>
      <c r="F36" s="5"/>
      <c r="G36" s="5"/>
      <c r="H36" s="5"/>
      <c r="I36" s="5"/>
      <c r="J36" s="5"/>
      <c r="K36" s="5"/>
      <c r="L36" s="5"/>
      <c r="M36" s="5"/>
      <c r="N36" s="5"/>
      <c r="O36" s="5"/>
      <c r="P36" s="5"/>
      <c r="Q36" s="6"/>
    </row>
    <row r="37" spans="1:17" x14ac:dyDescent="0.2">
      <c r="A37" s="4"/>
      <c r="B37" s="5"/>
      <c r="C37" s="5"/>
      <c r="D37" s="5"/>
      <c r="E37" s="5"/>
      <c r="F37" s="5"/>
      <c r="G37" s="5"/>
      <c r="H37" s="5"/>
      <c r="I37" s="5"/>
      <c r="J37" s="5"/>
      <c r="K37" s="5"/>
      <c r="L37" s="5"/>
      <c r="M37" s="5"/>
      <c r="N37" s="5"/>
      <c r="O37" s="5"/>
      <c r="P37" s="5"/>
      <c r="Q37" s="6"/>
    </row>
    <row r="38" spans="1:17" x14ac:dyDescent="0.2">
      <c r="A38" s="4"/>
      <c r="B38" s="5"/>
      <c r="C38" s="5"/>
      <c r="D38" s="17"/>
      <c r="E38" s="211"/>
      <c r="F38" s="17"/>
      <c r="G38" s="211"/>
      <c r="H38" s="17"/>
      <c r="I38" s="211"/>
      <c r="J38" s="17"/>
      <c r="K38" s="211"/>
      <c r="L38" s="5"/>
      <c r="M38" s="5"/>
      <c r="N38" s="5"/>
      <c r="O38" s="5"/>
      <c r="P38" s="5"/>
      <c r="Q38" s="6"/>
    </row>
    <row r="39" spans="1:17" x14ac:dyDescent="0.2">
      <c r="A39" s="4"/>
      <c r="B39" s="5"/>
      <c r="C39" s="5"/>
      <c r="D39" s="5"/>
      <c r="E39" s="5"/>
      <c r="F39" s="5"/>
      <c r="G39" s="5"/>
      <c r="H39" s="5"/>
      <c r="I39" s="5"/>
      <c r="J39" s="5"/>
      <c r="K39" s="5"/>
      <c r="L39" s="5"/>
      <c r="M39" s="5"/>
      <c r="N39" s="5"/>
      <c r="O39" s="5"/>
      <c r="P39" s="5"/>
      <c r="Q39" s="6"/>
    </row>
    <row r="40" spans="1:17" x14ac:dyDescent="0.2">
      <c r="A40" s="4"/>
      <c r="B40" s="5"/>
      <c r="C40" s="5"/>
      <c r="D40" s="5"/>
      <c r="E40" s="5"/>
      <c r="F40" s="5"/>
      <c r="G40" s="5"/>
      <c r="H40" s="5"/>
      <c r="I40" s="5"/>
      <c r="J40" s="5"/>
      <c r="K40" s="5"/>
      <c r="L40" s="5"/>
      <c r="M40" s="5"/>
      <c r="N40" s="5"/>
      <c r="O40" s="5"/>
      <c r="P40" s="5"/>
      <c r="Q40" s="6"/>
    </row>
    <row r="41" spans="1:17" x14ac:dyDescent="0.2">
      <c r="A41" s="4"/>
      <c r="B41" s="5"/>
      <c r="C41" s="5"/>
      <c r="D41" s="5"/>
      <c r="E41" s="5"/>
      <c r="F41" s="5"/>
      <c r="G41" s="5"/>
      <c r="H41" s="5"/>
      <c r="I41" s="5"/>
      <c r="J41" s="5"/>
      <c r="K41" s="5"/>
      <c r="L41" s="5"/>
      <c r="M41" s="5"/>
      <c r="N41" s="5"/>
      <c r="O41" s="5"/>
      <c r="P41" s="5"/>
      <c r="Q41" s="6"/>
    </row>
    <row r="42" spans="1:17" x14ac:dyDescent="0.2">
      <c r="A42" s="7"/>
      <c r="B42" s="8"/>
      <c r="C42" s="8"/>
      <c r="D42" s="8"/>
      <c r="E42" s="8"/>
      <c r="F42" s="8"/>
      <c r="G42" s="8"/>
      <c r="H42" s="8"/>
      <c r="I42" s="8"/>
      <c r="J42" s="8"/>
      <c r="K42" s="8"/>
      <c r="L42" s="8"/>
      <c r="M42" s="8"/>
      <c r="N42" s="8"/>
      <c r="O42" s="8"/>
      <c r="P42" s="8"/>
      <c r="Q42" s="9"/>
    </row>
    <row r="43" spans="1:17" x14ac:dyDescent="0.2">
      <c r="A43" s="4" t="s">
        <v>116</v>
      </c>
      <c r="B43" s="5" t="str">
        <f>'Item 260, Page 39'!B50</f>
        <v>Heather Garland</v>
      </c>
      <c r="C43" s="5"/>
      <c r="D43" s="5"/>
      <c r="E43" s="5"/>
      <c r="F43" s="5"/>
      <c r="G43" s="5"/>
      <c r="H43" s="5"/>
      <c r="I43" s="5"/>
      <c r="J43" s="5"/>
      <c r="K43" s="5"/>
      <c r="L43" s="5"/>
      <c r="M43" s="5"/>
      <c r="N43" s="5"/>
      <c r="O43" s="5"/>
      <c r="P43" s="5"/>
      <c r="Q43" s="6"/>
    </row>
    <row r="44" spans="1:17" x14ac:dyDescent="0.2">
      <c r="A44" s="4"/>
      <c r="B44" s="5"/>
      <c r="C44" s="5"/>
      <c r="D44" s="5"/>
      <c r="E44" s="5"/>
      <c r="F44" s="5"/>
      <c r="G44" s="5"/>
      <c r="H44" s="5"/>
      <c r="I44" s="5"/>
      <c r="J44" s="5"/>
      <c r="K44" s="5"/>
      <c r="L44" s="5"/>
      <c r="M44" s="5"/>
      <c r="N44" s="5"/>
      <c r="O44" s="5"/>
      <c r="P44" s="5"/>
      <c r="Q44" s="6"/>
    </row>
    <row r="45" spans="1:17" x14ac:dyDescent="0.2">
      <c r="A45" s="7" t="s">
        <v>117</v>
      </c>
      <c r="B45" s="55">
        <f>'Item 260, Page 39'!B52</f>
        <v>42951</v>
      </c>
      <c r="C45" s="8"/>
      <c r="D45" s="8"/>
      <c r="E45" s="8"/>
      <c r="F45" s="8"/>
      <c r="G45" s="8"/>
      <c r="H45" s="8"/>
      <c r="I45" s="8"/>
      <c r="J45" s="8"/>
      <c r="K45" s="8"/>
      <c r="M45" s="319" t="s">
        <v>412</v>
      </c>
      <c r="N45" s="8"/>
      <c r="O45" s="8"/>
      <c r="P45" s="54">
        <f>+'Item 260, Page 39'!M52</f>
        <v>43009</v>
      </c>
      <c r="Q45" s="9"/>
    </row>
    <row r="46" spans="1:17" x14ac:dyDescent="0.2">
      <c r="A46" s="409" t="s">
        <v>119</v>
      </c>
      <c r="B46" s="410"/>
      <c r="C46" s="410"/>
      <c r="D46" s="410"/>
      <c r="E46" s="410"/>
      <c r="F46" s="410"/>
      <c r="G46" s="410"/>
      <c r="H46" s="410"/>
      <c r="I46" s="410"/>
      <c r="J46" s="410"/>
      <c r="K46" s="410"/>
      <c r="L46" s="410"/>
      <c r="M46" s="410"/>
      <c r="N46" s="410"/>
      <c r="O46" s="410"/>
      <c r="P46" s="410"/>
      <c r="Q46" s="6"/>
    </row>
    <row r="47" spans="1:17" x14ac:dyDescent="0.2">
      <c r="A47" s="4"/>
      <c r="B47" s="5"/>
      <c r="C47" s="5"/>
      <c r="D47" s="5"/>
      <c r="E47" s="5"/>
      <c r="F47" s="5"/>
      <c r="G47" s="5"/>
      <c r="H47" s="5"/>
      <c r="I47" s="5"/>
      <c r="J47" s="5"/>
      <c r="K47" s="5"/>
      <c r="L47" s="5"/>
      <c r="M47" s="5"/>
      <c r="N47" s="5"/>
      <c r="O47" s="5"/>
      <c r="P47" s="5"/>
      <c r="Q47" s="6"/>
    </row>
    <row r="48" spans="1:17" x14ac:dyDescent="0.2">
      <c r="A48" s="4" t="s">
        <v>125</v>
      </c>
      <c r="B48" s="5"/>
      <c r="C48" s="5"/>
      <c r="D48" s="5"/>
      <c r="E48" s="5"/>
      <c r="F48" s="5"/>
      <c r="G48" s="5"/>
      <c r="H48" s="5"/>
      <c r="I48" s="5"/>
      <c r="J48" s="5"/>
      <c r="K48" s="5"/>
      <c r="L48" s="5"/>
      <c r="M48" s="5"/>
      <c r="N48" s="5"/>
      <c r="O48" s="5"/>
      <c r="P48" s="5"/>
      <c r="Q48" s="6"/>
    </row>
    <row r="49" spans="1:17" x14ac:dyDescent="0.2">
      <c r="A49" s="7"/>
      <c r="B49" s="8"/>
      <c r="C49" s="8"/>
      <c r="D49" s="8"/>
      <c r="E49" s="8"/>
      <c r="F49" s="8"/>
      <c r="G49" s="8"/>
      <c r="H49" s="8"/>
      <c r="I49" s="8"/>
      <c r="J49" s="8"/>
      <c r="K49" s="8"/>
      <c r="L49" s="8"/>
      <c r="M49" s="8"/>
      <c r="N49" s="8"/>
      <c r="O49" s="8"/>
      <c r="P49" s="8"/>
      <c r="Q49" s="9"/>
    </row>
  </sheetData>
  <mergeCells count="6">
    <mergeCell ref="A46:P46"/>
    <mergeCell ref="L2:N2"/>
    <mergeCell ref="A7:P7"/>
    <mergeCell ref="A8:P8"/>
    <mergeCell ref="A9:P9"/>
    <mergeCell ref="D13:Q13"/>
  </mergeCells>
  <phoneticPr fontId="10" type="noConversion"/>
  <pageMargins left="0.75" right="0.75" top="1" bottom="1" header="0.5" footer="0.5"/>
  <pageSetup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K30" sqref="K30"/>
    </sheetView>
  </sheetViews>
  <sheetFormatPr defaultRowHeight="12.75" x14ac:dyDescent="0.2"/>
  <cols>
    <col min="1" max="1" width="9.85546875" customWidth="1"/>
    <col min="2" max="2" width="18.7109375" customWidth="1"/>
    <col min="3" max="3" width="2.7109375" customWidth="1"/>
    <col min="10" max="10" width="14.42578125" bestFit="1" customWidth="1"/>
  </cols>
  <sheetData>
    <row r="1" spans="1:10" x14ac:dyDescent="0.2">
      <c r="A1" s="1"/>
      <c r="B1" s="2"/>
      <c r="C1" s="2"/>
      <c r="D1" s="2"/>
      <c r="E1" s="2"/>
      <c r="F1" s="2"/>
      <c r="G1" s="2"/>
      <c r="H1" s="2"/>
      <c r="I1" s="2"/>
      <c r="J1" s="3"/>
    </row>
    <row r="2" spans="1:10" x14ac:dyDescent="0.2">
      <c r="A2" s="4" t="s">
        <v>121</v>
      </c>
      <c r="B2" s="27">
        <v>11</v>
      </c>
      <c r="C2" s="5"/>
      <c r="D2" s="5"/>
      <c r="E2" s="5"/>
      <c r="F2" s="5"/>
      <c r="G2" s="8">
        <v>1</v>
      </c>
      <c r="H2" s="408" t="s">
        <v>122</v>
      </c>
      <c r="I2" s="408"/>
      <c r="J2" s="51">
        <v>17</v>
      </c>
    </row>
    <row r="3" spans="1:10" x14ac:dyDescent="0.2">
      <c r="A3" s="4"/>
      <c r="B3" s="5"/>
      <c r="C3" s="5"/>
      <c r="D3" s="5"/>
      <c r="E3" s="5"/>
      <c r="F3" s="5"/>
      <c r="G3" s="5"/>
      <c r="H3" s="5"/>
      <c r="I3" s="5"/>
      <c r="J3" s="6"/>
    </row>
    <row r="4" spans="1:10" x14ac:dyDescent="0.2">
      <c r="A4" s="4" t="str">
        <f>'Item 40, 45, 50, Page 16'!A4</f>
        <v>Company Name/Permit Number:</v>
      </c>
      <c r="B4" s="5"/>
      <c r="C4" s="5"/>
      <c r="D4" s="47" t="str">
        <f>'Item 40, 45, 50, Page 16'!C4</f>
        <v>Yakima Waste Systems, Inc. G-89</v>
      </c>
      <c r="E4" s="5"/>
      <c r="F4" s="5"/>
      <c r="G4" s="5"/>
      <c r="H4" s="5"/>
      <c r="I4" s="5"/>
      <c r="J4" s="6"/>
    </row>
    <row r="5" spans="1:10" x14ac:dyDescent="0.2">
      <c r="A5" s="7" t="s">
        <v>124</v>
      </c>
      <c r="B5" s="8"/>
      <c r="C5" s="8"/>
      <c r="D5" s="8"/>
      <c r="E5" s="8"/>
      <c r="F5" s="8"/>
      <c r="G5" s="8"/>
      <c r="H5" s="8"/>
      <c r="I5" s="8"/>
      <c r="J5" s="9"/>
    </row>
    <row r="6" spans="1:10" x14ac:dyDescent="0.2">
      <c r="A6" s="4"/>
      <c r="B6" s="5"/>
      <c r="C6" s="5"/>
      <c r="D6" s="5"/>
      <c r="E6" s="5"/>
      <c r="F6" s="5"/>
      <c r="G6" s="5"/>
      <c r="H6" s="5"/>
      <c r="I6" s="5"/>
      <c r="J6" s="6"/>
    </row>
    <row r="7" spans="1:10" x14ac:dyDescent="0.2">
      <c r="A7" s="415" t="s">
        <v>315</v>
      </c>
      <c r="B7" s="416"/>
      <c r="C7" s="416"/>
      <c r="D7" s="416"/>
      <c r="E7" s="416"/>
      <c r="F7" s="416"/>
      <c r="G7" s="416"/>
      <c r="H7" s="416"/>
      <c r="I7" s="416"/>
      <c r="J7" s="417"/>
    </row>
    <row r="8" spans="1:10" x14ac:dyDescent="0.2">
      <c r="A8" s="4"/>
      <c r="B8" s="5"/>
      <c r="C8" s="5"/>
      <c r="D8" s="5"/>
      <c r="E8" s="5"/>
      <c r="F8" s="5"/>
      <c r="G8" s="5"/>
      <c r="H8" s="5"/>
      <c r="I8" s="5"/>
      <c r="J8" s="6"/>
    </row>
    <row r="9" spans="1:10" x14ac:dyDescent="0.2">
      <c r="A9" s="4"/>
      <c r="B9" s="5" t="s">
        <v>316</v>
      </c>
      <c r="C9" s="5"/>
      <c r="D9" s="5"/>
      <c r="E9" s="5"/>
      <c r="F9" s="5"/>
      <c r="G9" s="5"/>
      <c r="H9" s="5"/>
      <c r="I9" s="5"/>
      <c r="J9" s="6"/>
    </row>
    <row r="10" spans="1:10" x14ac:dyDescent="0.2">
      <c r="A10" s="4"/>
      <c r="B10" s="78" t="s">
        <v>415</v>
      </c>
      <c r="C10" s="5"/>
      <c r="D10" s="5"/>
      <c r="E10" s="5"/>
      <c r="F10" s="5"/>
      <c r="G10" s="5"/>
      <c r="H10" s="5"/>
      <c r="I10" s="5"/>
      <c r="J10" s="6"/>
    </row>
    <row r="11" spans="1:10" x14ac:dyDescent="0.2">
      <c r="A11" s="4"/>
      <c r="B11" s="12"/>
      <c r="C11" s="5"/>
      <c r="D11" s="5"/>
      <c r="E11" s="5"/>
      <c r="F11" s="5"/>
      <c r="G11" s="5"/>
      <c r="H11" s="5"/>
      <c r="I11" s="5"/>
      <c r="J11" s="6"/>
    </row>
    <row r="12" spans="1:10" x14ac:dyDescent="0.2">
      <c r="A12" s="4"/>
      <c r="B12" s="5"/>
      <c r="C12" s="5"/>
      <c r="D12" s="5"/>
      <c r="E12" s="5"/>
      <c r="F12" s="5"/>
      <c r="G12" s="5"/>
      <c r="H12" s="5"/>
      <c r="I12" s="5"/>
      <c r="J12" s="6"/>
    </row>
    <row r="13" spans="1:10" x14ac:dyDescent="0.2">
      <c r="A13" s="4"/>
      <c r="B13" s="16"/>
      <c r="C13" s="11"/>
      <c r="D13" s="5"/>
      <c r="E13" s="16"/>
      <c r="F13" s="11"/>
      <c r="G13" s="5"/>
      <c r="H13" s="16"/>
      <c r="I13" s="11"/>
      <c r="J13" s="6"/>
    </row>
    <row r="14" spans="1:10" x14ac:dyDescent="0.2">
      <c r="A14" s="4"/>
      <c r="B14" s="16"/>
      <c r="C14" s="11"/>
      <c r="D14" s="5"/>
      <c r="E14" s="16"/>
      <c r="F14" s="11"/>
      <c r="G14" s="5"/>
      <c r="H14" s="16"/>
      <c r="I14" s="11"/>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18"/>
      <c r="B18" s="17"/>
      <c r="C18" s="17"/>
      <c r="D18" s="17"/>
      <c r="E18" s="17"/>
      <c r="F18" s="17"/>
      <c r="G18" s="17"/>
      <c r="H18" s="17"/>
      <c r="I18" s="17"/>
      <c r="J18" s="2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15" t="s">
        <v>317</v>
      </c>
      <c r="B29" s="416"/>
      <c r="C29" s="416"/>
      <c r="D29" s="416"/>
      <c r="E29" s="416"/>
      <c r="F29" s="416"/>
      <c r="G29" s="416"/>
      <c r="H29" s="416"/>
      <c r="I29" s="416"/>
      <c r="J29" s="417"/>
    </row>
    <row r="30" spans="1:10" x14ac:dyDescent="0.2">
      <c r="A30" s="4"/>
      <c r="B30" s="5"/>
      <c r="C30" s="5"/>
      <c r="D30" s="5"/>
      <c r="E30" s="5"/>
      <c r="F30" s="5"/>
      <c r="G30" s="5"/>
      <c r="H30" s="5"/>
      <c r="I30" s="5"/>
      <c r="J30" s="6"/>
    </row>
    <row r="31" spans="1:10" x14ac:dyDescent="0.2">
      <c r="A31" s="4"/>
      <c r="B31" s="19" t="s">
        <v>318</v>
      </c>
      <c r="C31" s="5"/>
      <c r="D31" s="5"/>
      <c r="E31" s="5"/>
      <c r="F31" s="5"/>
      <c r="G31" s="5"/>
      <c r="H31" s="5"/>
      <c r="I31" s="5"/>
      <c r="J31" s="6"/>
    </row>
    <row r="32" spans="1:10" x14ac:dyDescent="0.2">
      <c r="A32" s="4"/>
      <c r="B32" s="5" t="s">
        <v>319</v>
      </c>
      <c r="C32" s="5"/>
      <c r="D32" s="5"/>
      <c r="E32" s="5"/>
      <c r="F32" s="5"/>
      <c r="G32" s="5"/>
      <c r="H32" s="5"/>
      <c r="I32" s="5"/>
      <c r="J32" s="6"/>
    </row>
    <row r="33" spans="1:10" x14ac:dyDescent="0.2">
      <c r="A33" s="4"/>
      <c r="B33" s="12" t="s">
        <v>320</v>
      </c>
      <c r="C33" s="5"/>
      <c r="D33" s="5"/>
      <c r="E33" s="5"/>
      <c r="F33" s="5"/>
      <c r="G33" s="5"/>
      <c r="H33" s="5"/>
      <c r="I33" s="5"/>
      <c r="J33" s="6"/>
    </row>
    <row r="34" spans="1:10" x14ac:dyDescent="0.2">
      <c r="A34" s="4"/>
      <c r="B34" s="5"/>
      <c r="C34" s="5"/>
      <c r="D34" s="5"/>
      <c r="E34" s="5"/>
      <c r="F34" s="5"/>
      <c r="G34" s="5"/>
      <c r="H34" s="5"/>
      <c r="I34" s="5"/>
      <c r="J34" s="6"/>
    </row>
    <row r="35" spans="1:10" x14ac:dyDescent="0.2">
      <c r="A35" s="4"/>
      <c r="B35" s="195" t="s">
        <v>416</v>
      </c>
      <c r="C35" s="5"/>
      <c r="D35" s="5"/>
      <c r="E35" s="5"/>
      <c r="F35" s="5"/>
      <c r="G35" s="5"/>
      <c r="H35" s="5"/>
      <c r="I35" s="5"/>
      <c r="J35" s="6"/>
    </row>
    <row r="36" spans="1:10" x14ac:dyDescent="0.2">
      <c r="A36" s="4"/>
      <c r="B36" s="195" t="s">
        <v>400</v>
      </c>
      <c r="C36" s="5"/>
      <c r="D36" s="5"/>
      <c r="E36" s="5"/>
      <c r="F36" s="5"/>
      <c r="G36" s="5"/>
      <c r="H36" s="5"/>
      <c r="I36" s="5"/>
      <c r="J36" s="6"/>
    </row>
    <row r="37" spans="1:10" x14ac:dyDescent="0.2">
      <c r="A37" s="4"/>
      <c r="B37" s="195" t="s">
        <v>404</v>
      </c>
      <c r="C37" s="78"/>
      <c r="D37" s="78"/>
      <c r="E37" s="78"/>
      <c r="F37" s="78"/>
      <c r="G37" s="5"/>
      <c r="H37" s="5"/>
      <c r="I37" s="5"/>
      <c r="J37" s="6"/>
    </row>
    <row r="38" spans="1:10" x14ac:dyDescent="0.2">
      <c r="A38" s="4"/>
      <c r="B38" s="195" t="s">
        <v>417</v>
      </c>
      <c r="C38" s="5"/>
      <c r="D38" s="5"/>
      <c r="E38" s="5"/>
      <c r="F38" s="5"/>
      <c r="G38" s="5"/>
      <c r="H38" s="5"/>
      <c r="I38" s="5"/>
      <c r="J38" s="6"/>
    </row>
    <row r="39" spans="1:10" x14ac:dyDescent="0.2">
      <c r="A39" s="4"/>
      <c r="B39" s="195"/>
      <c r="C39" s="216"/>
      <c r="D39" s="195"/>
      <c r="E39" s="195"/>
      <c r="F39" s="195"/>
      <c r="G39" s="195"/>
      <c r="H39" s="195"/>
      <c r="I39" s="195"/>
      <c r="J39" s="6"/>
    </row>
    <row r="40" spans="1:10" x14ac:dyDescent="0.2">
      <c r="A40" s="4"/>
      <c r="B40" s="195"/>
      <c r="C40" s="195"/>
      <c r="D40" s="195"/>
      <c r="E40" s="195"/>
      <c r="F40" s="195"/>
      <c r="G40" s="195"/>
      <c r="H40" s="195"/>
      <c r="I40" s="195"/>
      <c r="J40" s="6"/>
    </row>
    <row r="41" spans="1:10" x14ac:dyDescent="0.2">
      <c r="A41" s="4"/>
      <c r="B41" s="12"/>
      <c r="C41" s="12"/>
      <c r="D41" s="12"/>
      <c r="E41" s="12"/>
      <c r="F41" s="12"/>
      <c r="G41" s="12"/>
      <c r="H41" s="12"/>
      <c r="I41" s="12"/>
      <c r="J41" s="6"/>
    </row>
    <row r="42" spans="1:10" x14ac:dyDescent="0.2">
      <c r="A42" s="4"/>
      <c r="B42" s="217"/>
      <c r="C42" s="12"/>
      <c r="D42" s="12"/>
      <c r="E42" s="12"/>
      <c r="F42" s="12"/>
      <c r="G42" s="12"/>
      <c r="H42" s="12"/>
      <c r="I42" s="12"/>
      <c r="J42" s="6"/>
    </row>
    <row r="43" spans="1:10" x14ac:dyDescent="0.2">
      <c r="A43" s="4"/>
      <c r="B43" s="12"/>
      <c r="C43" s="12"/>
      <c r="D43" s="218"/>
      <c r="E43" s="218"/>
      <c r="F43" s="218"/>
      <c r="G43" s="218"/>
      <c r="H43" s="12"/>
      <c r="I43" s="12"/>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tr">
        <f>'Item 40, 45, 50, Page 16'!A52</f>
        <v>Issued By:</v>
      </c>
      <c r="B52" s="5" t="str">
        <f>'Item 40, 45, 50, Page 16'!B52</f>
        <v>Heather Garland</v>
      </c>
      <c r="C52" s="5"/>
      <c r="D52" s="5"/>
      <c r="E52" s="5"/>
      <c r="F52" s="5"/>
      <c r="G52" s="5"/>
      <c r="H52" s="5"/>
      <c r="I52" s="5"/>
      <c r="J52" s="6"/>
    </row>
    <row r="53" spans="1:10" x14ac:dyDescent="0.2">
      <c r="A53" s="4"/>
      <c r="B53" s="5"/>
      <c r="C53" s="5"/>
      <c r="D53" s="5"/>
      <c r="E53" s="5"/>
      <c r="F53" s="5"/>
      <c r="G53" s="5"/>
      <c r="H53" s="5"/>
      <c r="I53" s="5"/>
      <c r="J53" s="6"/>
    </row>
    <row r="54" spans="1:10" x14ac:dyDescent="0.2">
      <c r="A54" s="4" t="str">
        <f>'Item 40, 45, 50, Page 16'!A54</f>
        <v>Issue Date:</v>
      </c>
      <c r="B54" s="55">
        <f>'Item 40, 45, 50, Page 16'!B54</f>
        <v>42951</v>
      </c>
      <c r="C54" s="8"/>
      <c r="D54" s="8"/>
      <c r="E54" s="8"/>
      <c r="F54" s="8"/>
      <c r="G54" s="8" t="str">
        <f>'Item 40, 45, 50, Page 16'!G54</f>
        <v xml:space="preserve">          Effective Date:  </v>
      </c>
      <c r="H54" s="8"/>
      <c r="I54" s="8"/>
      <c r="J54" s="191">
        <f>+'Item 40, 45, 50, Page 16'!I54</f>
        <v>43009</v>
      </c>
    </row>
    <row r="55" spans="1:10" x14ac:dyDescent="0.2">
      <c r="A55" s="409" t="s">
        <v>119</v>
      </c>
      <c r="B55" s="410"/>
      <c r="C55" s="410"/>
      <c r="D55" s="410"/>
      <c r="E55" s="410"/>
      <c r="F55" s="410"/>
      <c r="G55" s="410"/>
      <c r="H55" s="410"/>
      <c r="I55" s="410"/>
      <c r="J55" s="411"/>
    </row>
    <row r="56" spans="1:10" x14ac:dyDescent="0.2">
      <c r="A56" s="4"/>
      <c r="B56" s="5"/>
      <c r="C56" s="5"/>
      <c r="D56" s="5"/>
      <c r="E56" s="5"/>
      <c r="F56" s="5"/>
      <c r="G56" s="5"/>
      <c r="H56" s="5"/>
      <c r="I56" s="5"/>
      <c r="J56" s="6"/>
    </row>
    <row r="57" spans="1:10" x14ac:dyDescent="0.2">
      <c r="A57" s="4" t="s">
        <v>157</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K30" sqref="K30"/>
    </sheetView>
  </sheetViews>
  <sheetFormatPr defaultRowHeight="12.75" x14ac:dyDescent="0.2"/>
  <cols>
    <col min="1" max="1" width="10.28515625" style="115" customWidth="1"/>
    <col min="2" max="2" width="17.28515625" style="115" customWidth="1"/>
    <col min="3" max="4" width="9.140625" style="115"/>
    <col min="5" max="5" width="9.7109375" style="115" bestFit="1" customWidth="1"/>
    <col min="6" max="8" width="9.140625" style="115"/>
    <col min="9" max="9" width="15.28515625" style="115" customWidth="1"/>
    <col min="10" max="10" width="3.5703125" style="115" customWidth="1"/>
    <col min="11" max="16384" width="9.140625" style="115"/>
  </cols>
  <sheetData>
    <row r="1" spans="1:10" x14ac:dyDescent="0.2">
      <c r="A1" s="112"/>
      <c r="B1" s="113"/>
      <c r="C1" s="113"/>
      <c r="D1" s="113"/>
      <c r="E1" s="113"/>
      <c r="F1" s="113"/>
      <c r="G1" s="113"/>
      <c r="H1" s="113"/>
      <c r="I1" s="113"/>
      <c r="J1" s="114"/>
    </row>
    <row r="2" spans="1:10" x14ac:dyDescent="0.2">
      <c r="A2" s="116" t="s">
        <v>121</v>
      </c>
      <c r="B2" s="152">
        <v>11</v>
      </c>
      <c r="C2" s="117"/>
      <c r="D2" s="117"/>
      <c r="E2" s="117"/>
      <c r="F2" s="117"/>
      <c r="G2" s="132">
        <v>2</v>
      </c>
      <c r="H2" s="418" t="s">
        <v>122</v>
      </c>
      <c r="I2" s="418"/>
      <c r="J2" s="133">
        <v>18</v>
      </c>
    </row>
    <row r="3" spans="1:10" x14ac:dyDescent="0.2">
      <c r="A3" s="116"/>
      <c r="B3" s="117"/>
      <c r="C3" s="117"/>
      <c r="D3" s="117"/>
      <c r="E3" s="117"/>
      <c r="F3" s="117"/>
      <c r="G3" s="117"/>
      <c r="H3" s="117"/>
      <c r="I3" s="117"/>
      <c r="J3" s="120"/>
    </row>
    <row r="4" spans="1:10" x14ac:dyDescent="0.2">
      <c r="A4" s="116" t="s">
        <v>123</v>
      </c>
      <c r="B4" s="117"/>
      <c r="C4" s="134" t="str">
        <f>'Check Sheet, Page 2'!C4</f>
        <v>Yakima Waste Systems, Inc. G-89</v>
      </c>
      <c r="D4" s="134"/>
      <c r="E4" s="117"/>
      <c r="F4" s="117"/>
      <c r="G4" s="117"/>
      <c r="H4" s="117"/>
      <c r="I4" s="117"/>
      <c r="J4" s="120"/>
    </row>
    <row r="5" spans="1:10" x14ac:dyDescent="0.2">
      <c r="A5" s="129" t="s">
        <v>124</v>
      </c>
      <c r="B5" s="124"/>
      <c r="C5" s="124"/>
      <c r="D5" s="124"/>
      <c r="E5" s="124"/>
      <c r="F5" s="124"/>
      <c r="G5" s="124"/>
      <c r="H5" s="124"/>
      <c r="I5" s="124"/>
      <c r="J5" s="125"/>
    </row>
    <row r="6" spans="1:10" x14ac:dyDescent="0.2">
      <c r="A6" s="116"/>
      <c r="B6" s="117"/>
      <c r="C6" s="117"/>
      <c r="D6" s="117"/>
      <c r="E6" s="117"/>
      <c r="F6" s="117"/>
      <c r="G6" s="117"/>
      <c r="H6" s="117"/>
      <c r="I6" s="117"/>
      <c r="J6" s="120"/>
    </row>
    <row r="7" spans="1:10" x14ac:dyDescent="0.2">
      <c r="A7" s="422" t="s">
        <v>134</v>
      </c>
      <c r="B7" s="423"/>
      <c r="C7" s="423"/>
      <c r="D7" s="423"/>
      <c r="E7" s="423"/>
      <c r="F7" s="423"/>
      <c r="G7" s="423"/>
      <c r="H7" s="423"/>
      <c r="I7" s="423"/>
      <c r="J7" s="424"/>
    </row>
    <row r="8" spans="1:10" x14ac:dyDescent="0.2">
      <c r="A8" s="116"/>
      <c r="B8" s="117"/>
      <c r="C8" s="117"/>
      <c r="D8" s="117"/>
      <c r="E8" s="117"/>
      <c r="F8" s="117"/>
      <c r="G8" s="117"/>
      <c r="H8" s="117"/>
      <c r="I8" s="117"/>
      <c r="J8" s="120"/>
    </row>
    <row r="9" spans="1:10" x14ac:dyDescent="0.2">
      <c r="A9" s="147" t="s">
        <v>136</v>
      </c>
      <c r="B9" s="117"/>
      <c r="C9" s="117"/>
      <c r="D9" s="117"/>
      <c r="E9" s="117"/>
      <c r="F9" s="117"/>
      <c r="G9" s="117"/>
      <c r="H9" s="117"/>
      <c r="I9" s="117"/>
      <c r="J9" s="120"/>
    </row>
    <row r="10" spans="1:10" x14ac:dyDescent="0.2">
      <c r="A10" s="116" t="s">
        <v>135</v>
      </c>
      <c r="B10" s="117"/>
      <c r="C10" s="117"/>
      <c r="D10" s="117"/>
      <c r="E10" s="117"/>
      <c r="F10" s="117"/>
      <c r="G10" s="117"/>
      <c r="H10" s="117"/>
      <c r="I10" s="117"/>
      <c r="J10" s="120"/>
    </row>
    <row r="11" spans="1:10" x14ac:dyDescent="0.2">
      <c r="A11" s="116"/>
      <c r="B11" s="154"/>
      <c r="C11" s="117"/>
      <c r="D11" s="117"/>
      <c r="E11" s="117"/>
      <c r="F11" s="117"/>
      <c r="G11" s="117"/>
      <c r="H11" s="117"/>
      <c r="I11" s="117"/>
      <c r="J11" s="120"/>
    </row>
    <row r="12" spans="1:10" x14ac:dyDescent="0.2">
      <c r="A12" s="116"/>
      <c r="B12" s="117" t="s">
        <v>137</v>
      </c>
      <c r="C12" s="117"/>
      <c r="D12" s="117"/>
      <c r="E12" s="117"/>
      <c r="F12" s="117"/>
      <c r="G12" s="117"/>
      <c r="H12" s="117"/>
      <c r="I12" s="117"/>
      <c r="J12" s="120"/>
    </row>
    <row r="13" spans="1:10" x14ac:dyDescent="0.2">
      <c r="A13" s="116"/>
      <c r="B13" s="149" t="s">
        <v>139</v>
      </c>
      <c r="C13" s="234"/>
      <c r="D13" s="117"/>
      <c r="E13" s="243"/>
      <c r="F13" s="234"/>
      <c r="G13" s="117"/>
      <c r="H13" s="243"/>
      <c r="I13" s="234"/>
      <c r="J13" s="120"/>
    </row>
    <row r="14" spans="1:10" x14ac:dyDescent="0.2">
      <c r="A14" s="116"/>
      <c r="B14" s="146" t="s">
        <v>138</v>
      </c>
      <c r="C14" s="234"/>
      <c r="D14" s="117"/>
      <c r="E14" s="243"/>
      <c r="F14" s="234"/>
      <c r="G14" s="117"/>
      <c r="H14" s="243"/>
      <c r="I14" s="234"/>
      <c r="J14" s="120"/>
    </row>
    <row r="15" spans="1:10" x14ac:dyDescent="0.2">
      <c r="A15" s="116"/>
      <c r="B15" s="117"/>
      <c r="C15" s="117"/>
      <c r="D15" s="117"/>
      <c r="E15" s="117"/>
      <c r="F15" s="117"/>
      <c r="G15" s="117"/>
      <c r="H15" s="117"/>
      <c r="I15" s="117"/>
      <c r="J15" s="120"/>
    </row>
    <row r="16" spans="1:10" x14ac:dyDescent="0.2">
      <c r="A16" s="116"/>
      <c r="B16" s="117"/>
      <c r="C16" s="117"/>
      <c r="D16" s="252" t="s">
        <v>418</v>
      </c>
      <c r="E16" s="117" t="s">
        <v>309</v>
      </c>
      <c r="F16" s="117"/>
      <c r="G16" s="117"/>
      <c r="H16" s="117"/>
      <c r="I16" s="117"/>
      <c r="J16" s="120"/>
    </row>
    <row r="17" spans="1:10" x14ac:dyDescent="0.2">
      <c r="A17" s="116"/>
      <c r="B17" s="117"/>
      <c r="C17" s="117"/>
      <c r="D17" s="117"/>
      <c r="E17" s="117"/>
      <c r="F17" s="117"/>
      <c r="G17" s="117"/>
      <c r="H17" s="117"/>
      <c r="I17" s="117"/>
      <c r="J17" s="120"/>
    </row>
    <row r="18" spans="1:10" x14ac:dyDescent="0.2">
      <c r="A18" s="251" t="s">
        <v>140</v>
      </c>
      <c r="B18" s="179"/>
      <c r="C18" s="179"/>
      <c r="D18" s="179"/>
      <c r="E18" s="179"/>
      <c r="F18" s="179"/>
      <c r="G18" s="179"/>
      <c r="H18" s="179"/>
      <c r="I18" s="179"/>
      <c r="J18" s="180"/>
    </row>
    <row r="19" spans="1:10" x14ac:dyDescent="0.2">
      <c r="A19" s="116"/>
      <c r="B19" s="117"/>
      <c r="C19" s="117"/>
      <c r="D19" s="117"/>
      <c r="E19" s="117"/>
      <c r="F19" s="117"/>
      <c r="G19" s="117"/>
      <c r="H19" s="117"/>
      <c r="I19" s="117"/>
      <c r="J19" s="120"/>
    </row>
    <row r="20" spans="1:10" x14ac:dyDescent="0.2">
      <c r="A20" s="425" t="s">
        <v>141</v>
      </c>
      <c r="B20" s="426"/>
      <c r="C20" s="426"/>
      <c r="D20" s="426"/>
      <c r="E20" s="426"/>
      <c r="F20" s="426"/>
      <c r="G20" s="426"/>
      <c r="H20" s="426"/>
      <c r="I20" s="426"/>
      <c r="J20" s="427"/>
    </row>
    <row r="21" spans="1:10" x14ac:dyDescent="0.2">
      <c r="A21" s="116"/>
      <c r="B21" s="117"/>
      <c r="C21" s="117"/>
      <c r="D21" s="117"/>
      <c r="E21" s="117"/>
      <c r="F21" s="117"/>
      <c r="G21" s="117"/>
      <c r="H21" s="117"/>
      <c r="I21" s="117"/>
      <c r="J21" s="120"/>
    </row>
    <row r="22" spans="1:10" x14ac:dyDescent="0.2">
      <c r="A22" s="189" t="s">
        <v>142</v>
      </c>
      <c r="B22" s="117"/>
      <c r="C22" s="117"/>
      <c r="D22" s="117"/>
      <c r="E22" s="117"/>
      <c r="F22" s="117"/>
      <c r="G22" s="117"/>
      <c r="H22" s="117"/>
      <c r="I22" s="117"/>
      <c r="J22" s="120"/>
    </row>
    <row r="23" spans="1:10" x14ac:dyDescent="0.2">
      <c r="A23" s="189" t="s">
        <v>143</v>
      </c>
      <c r="B23" s="117"/>
      <c r="C23" s="117"/>
      <c r="D23" s="117"/>
      <c r="E23" s="117"/>
      <c r="F23" s="117"/>
      <c r="G23" s="117"/>
      <c r="H23" s="117"/>
      <c r="I23" s="117"/>
      <c r="J23" s="120"/>
    </row>
    <row r="24" spans="1:10" x14ac:dyDescent="0.2">
      <c r="A24" s="116"/>
      <c r="B24" s="117"/>
      <c r="C24" s="117"/>
      <c r="D24" s="117"/>
      <c r="E24" s="117"/>
      <c r="F24" s="117"/>
      <c r="G24" s="117"/>
      <c r="H24" s="117"/>
      <c r="I24" s="117"/>
      <c r="J24" s="120"/>
    </row>
    <row r="25" spans="1:10" x14ac:dyDescent="0.2">
      <c r="A25" s="116"/>
      <c r="B25" s="117" t="s">
        <v>35</v>
      </c>
      <c r="C25" s="117"/>
      <c r="D25" s="117"/>
      <c r="E25" s="117" t="s">
        <v>38</v>
      </c>
      <c r="F25" s="117"/>
      <c r="G25" s="117"/>
      <c r="I25" s="117"/>
      <c r="J25" s="120"/>
    </row>
    <row r="26" spans="1:10" x14ac:dyDescent="0.2">
      <c r="A26" s="116"/>
      <c r="B26" s="117"/>
      <c r="C26" s="117"/>
      <c r="D26" s="117"/>
      <c r="E26" s="117"/>
      <c r="F26" s="117"/>
      <c r="G26" s="117"/>
      <c r="H26" s="117"/>
      <c r="I26" s="117"/>
      <c r="J26" s="120"/>
    </row>
    <row r="27" spans="1:10" x14ac:dyDescent="0.2">
      <c r="A27" s="116"/>
      <c r="B27" s="117" t="s">
        <v>40</v>
      </c>
      <c r="C27" s="117"/>
      <c r="D27" s="117"/>
      <c r="E27" s="117" t="s">
        <v>37</v>
      </c>
      <c r="F27" s="117"/>
      <c r="G27" s="117"/>
      <c r="H27" s="117"/>
      <c r="I27" s="117"/>
      <c r="J27" s="120"/>
    </row>
    <row r="28" spans="1:10" x14ac:dyDescent="0.2">
      <c r="A28" s="116"/>
      <c r="B28" s="117"/>
      <c r="C28" s="117"/>
      <c r="D28" s="117"/>
      <c r="E28" s="117"/>
      <c r="F28" s="117"/>
      <c r="G28" s="117"/>
      <c r="H28" s="117"/>
      <c r="I28" s="117"/>
      <c r="J28" s="120"/>
    </row>
    <row r="29" spans="1:10" x14ac:dyDescent="0.2">
      <c r="A29" s="116"/>
      <c r="B29" s="117" t="s">
        <v>36</v>
      </c>
      <c r="C29" s="117"/>
      <c r="D29" s="117"/>
      <c r="E29" s="117" t="s">
        <v>39</v>
      </c>
      <c r="F29" s="117"/>
      <c r="G29" s="117"/>
      <c r="H29" s="117"/>
      <c r="I29" s="117"/>
      <c r="J29" s="120"/>
    </row>
    <row r="30" spans="1:10" x14ac:dyDescent="0.2">
      <c r="A30" s="116"/>
      <c r="B30" s="117"/>
      <c r="C30" s="117"/>
      <c r="D30" s="117"/>
      <c r="E30" s="117"/>
      <c r="F30" s="117"/>
      <c r="G30" s="117"/>
      <c r="H30" s="117"/>
      <c r="I30" s="117"/>
      <c r="J30" s="120"/>
    </row>
    <row r="31" spans="1:10" x14ac:dyDescent="0.2">
      <c r="A31" s="247" t="s">
        <v>144</v>
      </c>
      <c r="B31" s="238"/>
      <c r="C31" s="238"/>
      <c r="D31" s="238"/>
      <c r="E31" s="238"/>
      <c r="F31" s="238"/>
      <c r="G31" s="238"/>
      <c r="H31" s="238"/>
      <c r="I31" s="238"/>
      <c r="J31" s="241"/>
    </row>
    <row r="32" spans="1:10" x14ac:dyDescent="0.2">
      <c r="A32" s="189" t="s">
        <v>145</v>
      </c>
      <c r="B32" s="117"/>
      <c r="C32" s="117"/>
      <c r="D32" s="117"/>
      <c r="E32" s="117"/>
      <c r="F32" s="117"/>
      <c r="G32" s="117"/>
      <c r="H32" s="117"/>
      <c r="I32" s="117"/>
      <c r="J32" s="120"/>
    </row>
    <row r="33" spans="1:10" x14ac:dyDescent="0.2">
      <c r="A33" s="250"/>
      <c r="B33" s="117"/>
      <c r="C33" s="117"/>
      <c r="D33" s="117"/>
      <c r="E33" s="117"/>
      <c r="F33" s="117"/>
      <c r="G33" s="117"/>
      <c r="H33" s="117"/>
      <c r="I33" s="117"/>
      <c r="J33" s="120"/>
    </row>
    <row r="34" spans="1:10" x14ac:dyDescent="0.2">
      <c r="A34" s="189" t="s">
        <v>150</v>
      </c>
      <c r="B34" s="117"/>
      <c r="C34" s="117"/>
      <c r="D34" s="117"/>
      <c r="E34" s="117"/>
      <c r="F34" s="117"/>
      <c r="G34" s="117"/>
      <c r="H34" s="117"/>
      <c r="I34" s="117"/>
      <c r="J34" s="120"/>
    </row>
    <row r="35" spans="1:10" x14ac:dyDescent="0.2">
      <c r="A35" s="189" t="s">
        <v>146</v>
      </c>
      <c r="B35" s="117"/>
      <c r="C35" s="117"/>
      <c r="D35" s="117"/>
      <c r="E35" s="117"/>
      <c r="F35" s="117"/>
      <c r="G35" s="117"/>
      <c r="H35" s="117"/>
      <c r="I35" s="117"/>
      <c r="J35" s="120"/>
    </row>
    <row r="36" spans="1:10" x14ac:dyDescent="0.2">
      <c r="A36" s="189"/>
      <c r="B36" s="117"/>
      <c r="C36" s="117"/>
      <c r="D36" s="117"/>
      <c r="E36" s="117"/>
      <c r="F36" s="117"/>
      <c r="G36" s="117"/>
      <c r="H36" s="117"/>
      <c r="I36" s="117"/>
      <c r="J36" s="120"/>
    </row>
    <row r="37" spans="1:10" x14ac:dyDescent="0.2">
      <c r="A37" s="116"/>
      <c r="B37" s="117"/>
      <c r="C37" s="117"/>
      <c r="D37" s="117"/>
      <c r="E37" s="117"/>
      <c r="F37" s="117"/>
      <c r="G37" s="117"/>
      <c r="H37" s="117"/>
      <c r="I37" s="117"/>
      <c r="J37" s="120"/>
    </row>
    <row r="38" spans="1:10" x14ac:dyDescent="0.2">
      <c r="A38" s="116"/>
      <c r="B38" s="117"/>
      <c r="C38" s="117" t="s">
        <v>147</v>
      </c>
      <c r="D38" s="117"/>
      <c r="E38" s="249">
        <v>49.4</v>
      </c>
      <c r="F38" s="119" t="s">
        <v>401</v>
      </c>
      <c r="G38" s="117"/>
      <c r="H38" s="117"/>
      <c r="I38" s="117"/>
      <c r="J38" s="120"/>
    </row>
    <row r="39" spans="1:10" x14ac:dyDescent="0.2">
      <c r="A39" s="116"/>
      <c r="B39" s="117"/>
      <c r="C39" s="117" t="s">
        <v>149</v>
      </c>
      <c r="D39" s="117"/>
      <c r="E39" s="249">
        <f>E38</f>
        <v>49.4</v>
      </c>
      <c r="F39" s="119" t="s">
        <v>401</v>
      </c>
      <c r="G39" s="117"/>
      <c r="H39" s="117"/>
      <c r="I39" s="117"/>
      <c r="J39" s="120"/>
    </row>
    <row r="40" spans="1:10" x14ac:dyDescent="0.2">
      <c r="A40" s="116"/>
      <c r="B40" s="117"/>
      <c r="C40" s="117"/>
      <c r="D40" s="117"/>
      <c r="E40" s="117"/>
      <c r="F40" s="117"/>
      <c r="G40" s="117"/>
      <c r="H40" s="117"/>
      <c r="I40" s="117"/>
      <c r="J40" s="120"/>
    </row>
    <row r="41" spans="1:10" x14ac:dyDescent="0.2">
      <c r="A41" s="116"/>
      <c r="B41" s="117"/>
      <c r="C41" s="117"/>
      <c r="D41" s="117"/>
      <c r="E41" s="117"/>
      <c r="F41" s="117"/>
      <c r="G41" s="117"/>
      <c r="H41" s="117"/>
      <c r="I41" s="117"/>
      <c r="J41" s="120"/>
    </row>
    <row r="42" spans="1:10" x14ac:dyDescent="0.2">
      <c r="A42" s="116"/>
      <c r="B42" s="117"/>
      <c r="C42" s="117"/>
      <c r="D42" s="117"/>
      <c r="E42" s="117"/>
      <c r="F42" s="117"/>
      <c r="G42" s="117"/>
      <c r="H42" s="117"/>
      <c r="I42" s="117"/>
      <c r="J42" s="120"/>
    </row>
    <row r="43" spans="1:10" x14ac:dyDescent="0.2">
      <c r="A43" s="116"/>
      <c r="B43" s="117"/>
      <c r="C43" s="117"/>
      <c r="D43" s="117"/>
      <c r="E43" s="117"/>
      <c r="F43" s="117"/>
      <c r="G43" s="117"/>
      <c r="H43" s="117"/>
      <c r="I43" s="117"/>
      <c r="J43" s="120"/>
    </row>
    <row r="44" spans="1:10" x14ac:dyDescent="0.2">
      <c r="A44" s="116"/>
      <c r="B44" s="117"/>
      <c r="C44" s="117"/>
      <c r="D44" s="117"/>
      <c r="E44" s="117"/>
      <c r="F44" s="117"/>
      <c r="G44" s="117"/>
      <c r="H44" s="117"/>
      <c r="I44" s="117"/>
      <c r="J44" s="120"/>
    </row>
    <row r="45" spans="1:10" x14ac:dyDescent="0.2">
      <c r="A45" s="116"/>
      <c r="B45" s="117"/>
      <c r="C45" s="117"/>
      <c r="D45" s="117"/>
      <c r="E45" s="117"/>
      <c r="F45" s="117"/>
      <c r="G45" s="117"/>
      <c r="H45" s="117"/>
      <c r="I45" s="117"/>
      <c r="J45" s="120"/>
    </row>
    <row r="46" spans="1:10" x14ac:dyDescent="0.2">
      <c r="A46" s="116"/>
      <c r="B46" s="117"/>
      <c r="C46" s="117"/>
      <c r="D46" s="117"/>
      <c r="E46" s="117"/>
      <c r="F46" s="117"/>
      <c r="G46" s="117"/>
      <c r="H46" s="117"/>
      <c r="I46" s="117"/>
      <c r="J46" s="120"/>
    </row>
    <row r="47" spans="1:10" x14ac:dyDescent="0.2">
      <c r="A47" s="116"/>
      <c r="B47" s="117"/>
      <c r="C47" s="117"/>
      <c r="D47" s="117"/>
      <c r="E47" s="117"/>
      <c r="F47" s="117"/>
      <c r="G47" s="117"/>
      <c r="H47" s="117"/>
      <c r="I47" s="117"/>
      <c r="J47" s="120"/>
    </row>
    <row r="48" spans="1:10" x14ac:dyDescent="0.2">
      <c r="A48" s="116"/>
      <c r="B48" s="117"/>
      <c r="C48" s="117"/>
      <c r="D48" s="117"/>
      <c r="E48" s="117"/>
      <c r="F48" s="117"/>
      <c r="G48" s="117"/>
      <c r="H48" s="117"/>
      <c r="I48" s="117"/>
      <c r="J48" s="120"/>
    </row>
    <row r="49" spans="1:10" x14ac:dyDescent="0.2">
      <c r="A49" s="129"/>
      <c r="B49" s="124"/>
      <c r="C49" s="124"/>
      <c r="D49" s="124"/>
      <c r="E49" s="124"/>
      <c r="F49" s="124"/>
      <c r="G49" s="124"/>
      <c r="H49" s="124"/>
      <c r="I49" s="124"/>
      <c r="J49" s="125"/>
    </row>
    <row r="50" spans="1:10" x14ac:dyDescent="0.2">
      <c r="A50" s="89" t="s">
        <v>116</v>
      </c>
      <c r="B50" s="119" t="str">
        <f>'Check Sheet, Page 2'!B52</f>
        <v>Heather Garland</v>
      </c>
      <c r="C50" s="117"/>
      <c r="D50" s="117"/>
      <c r="E50" s="117"/>
      <c r="F50" s="117"/>
      <c r="G50" s="117"/>
      <c r="H50" s="117"/>
      <c r="I50" s="117"/>
      <c r="J50" s="120"/>
    </row>
    <row r="51" spans="1:10" x14ac:dyDescent="0.2">
      <c r="A51" s="89"/>
      <c r="B51" s="117"/>
      <c r="C51" s="117"/>
      <c r="D51" s="117"/>
      <c r="E51" s="117"/>
      <c r="F51" s="117"/>
      <c r="G51" s="117"/>
      <c r="H51" s="117"/>
      <c r="I51" s="117"/>
      <c r="J51" s="120"/>
    </row>
    <row r="52" spans="1:10" x14ac:dyDescent="0.2">
      <c r="A52" s="96" t="s">
        <v>117</v>
      </c>
      <c r="B52" s="130">
        <f>'Check Sheet, Page 2'!B54</f>
        <v>42951</v>
      </c>
      <c r="C52" s="124"/>
      <c r="D52" s="124"/>
      <c r="E52" s="124"/>
      <c r="F52" s="124"/>
      <c r="G52" s="118" t="s">
        <v>324</v>
      </c>
      <c r="H52" s="124"/>
      <c r="I52" s="193">
        <f>'Item 51,52, Page 17'!J54</f>
        <v>43009</v>
      </c>
      <c r="J52" s="125"/>
    </row>
    <row r="53" spans="1:10" x14ac:dyDescent="0.2">
      <c r="A53" s="419" t="s">
        <v>119</v>
      </c>
      <c r="B53" s="420"/>
      <c r="C53" s="420"/>
      <c r="D53" s="420"/>
      <c r="E53" s="420"/>
      <c r="F53" s="420"/>
      <c r="G53" s="420"/>
      <c r="H53" s="420"/>
      <c r="I53" s="420"/>
      <c r="J53" s="421"/>
    </row>
    <row r="54" spans="1:10" x14ac:dyDescent="0.2">
      <c r="A54" s="116"/>
      <c r="B54" s="117"/>
      <c r="C54" s="117"/>
      <c r="D54" s="117"/>
      <c r="E54" s="117"/>
      <c r="F54" s="117"/>
      <c r="G54" s="117"/>
      <c r="H54" s="117"/>
      <c r="I54" s="117"/>
      <c r="J54" s="120"/>
    </row>
    <row r="55" spans="1:10" x14ac:dyDescent="0.2">
      <c r="A55" s="116" t="s">
        <v>157</v>
      </c>
      <c r="B55" s="117"/>
      <c r="C55" s="117"/>
      <c r="D55" s="117"/>
      <c r="E55" s="117"/>
      <c r="F55" s="117"/>
      <c r="G55" s="117"/>
      <c r="H55" s="117"/>
      <c r="I55" s="117"/>
      <c r="J55" s="120"/>
    </row>
    <row r="56" spans="1:10" x14ac:dyDescent="0.2">
      <c r="A56" s="129"/>
      <c r="B56" s="124"/>
      <c r="C56" s="124"/>
      <c r="D56" s="124"/>
      <c r="E56" s="124"/>
      <c r="F56" s="124"/>
      <c r="G56" s="124"/>
      <c r="H56" s="124"/>
      <c r="I56" s="124"/>
      <c r="J56" s="125"/>
    </row>
  </sheetData>
  <mergeCells count="4">
    <mergeCell ref="H2:I2"/>
    <mergeCell ref="A53:J53"/>
    <mergeCell ref="A7:J7"/>
    <mergeCell ref="A20:J20"/>
  </mergeCells>
  <printOptions horizontalCentered="1" verticalCentered="1"/>
  <pageMargins left="0.7" right="0.7" top="0.75" bottom="0.75" header="0.3" footer="0.3"/>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zoomScaleNormal="100" workbookViewId="0">
      <selection activeCell="K30" sqref="K30"/>
    </sheetView>
  </sheetViews>
  <sheetFormatPr defaultRowHeight="12.75" x14ac:dyDescent="0.2"/>
  <cols>
    <col min="1" max="1" width="11" customWidth="1"/>
    <col min="2" max="2" width="17.140625" customWidth="1"/>
    <col min="3" max="3" width="4.5703125" customWidth="1"/>
    <col min="5" max="5" width="3.28515625" customWidth="1"/>
    <col min="8" max="8" width="12.85546875" bestFit="1" customWidth="1"/>
    <col min="9" max="9" width="14.42578125" bestFit="1" customWidth="1"/>
  </cols>
  <sheetData>
    <row r="1" spans="1:10" x14ac:dyDescent="0.2">
      <c r="A1" s="1"/>
      <c r="B1" s="2"/>
      <c r="C1" s="2"/>
      <c r="D1" s="2"/>
      <c r="E1" s="2"/>
      <c r="F1" s="2"/>
      <c r="G1" s="2"/>
      <c r="H1" s="2"/>
      <c r="I1" s="2"/>
      <c r="J1" s="3"/>
    </row>
    <row r="2" spans="1:10" x14ac:dyDescent="0.2">
      <c r="A2" s="4" t="s">
        <v>121</v>
      </c>
      <c r="B2" s="27">
        <v>11</v>
      </c>
      <c r="C2" s="5"/>
      <c r="D2" s="5"/>
      <c r="E2" s="5"/>
      <c r="F2" s="5"/>
      <c r="G2" s="8">
        <v>1</v>
      </c>
      <c r="H2" s="408" t="s">
        <v>122</v>
      </c>
      <c r="I2" s="408"/>
      <c r="J2" s="51">
        <v>19</v>
      </c>
    </row>
    <row r="3" spans="1:10" x14ac:dyDescent="0.2">
      <c r="A3" s="4"/>
      <c r="B3" s="5"/>
      <c r="C3" s="5"/>
      <c r="D3" s="5"/>
      <c r="E3" s="5"/>
      <c r="F3" s="5"/>
      <c r="G3" s="5"/>
      <c r="H3" s="5"/>
      <c r="I3" s="5"/>
      <c r="J3" s="6"/>
    </row>
    <row r="4" spans="1:10" x14ac:dyDescent="0.2">
      <c r="A4" s="4" t="s">
        <v>123</v>
      </c>
      <c r="B4" s="5"/>
      <c r="C4" s="47" t="str">
        <f>+'Item 55,60, Page 18 '!C4</f>
        <v>Yakima Waste Systems, Inc. G-89</v>
      </c>
      <c r="D4" s="5"/>
      <c r="E4" s="5"/>
      <c r="F4" s="5"/>
      <c r="G4" s="5"/>
      <c r="H4" s="5"/>
      <c r="I4" s="5"/>
      <c r="J4" s="6"/>
    </row>
    <row r="5" spans="1:10" x14ac:dyDescent="0.2">
      <c r="A5" s="7" t="s">
        <v>124</v>
      </c>
      <c r="B5" s="8"/>
      <c r="C5" s="8"/>
      <c r="D5" s="8"/>
      <c r="E5" s="8"/>
      <c r="F5" s="8"/>
      <c r="G5" s="8"/>
      <c r="H5" s="8"/>
      <c r="I5" s="8"/>
      <c r="J5" s="9"/>
    </row>
    <row r="6" spans="1:10" x14ac:dyDescent="0.2">
      <c r="A6" s="4"/>
      <c r="B6" s="5"/>
      <c r="C6" s="5"/>
      <c r="D6" s="5"/>
      <c r="E6" s="5"/>
      <c r="F6" s="5"/>
      <c r="G6" s="5"/>
      <c r="H6" s="5"/>
      <c r="I6" s="5"/>
      <c r="J6" s="6"/>
    </row>
    <row r="7" spans="1:10" x14ac:dyDescent="0.2">
      <c r="A7" s="412" t="s">
        <v>262</v>
      </c>
      <c r="B7" s="416"/>
      <c r="C7" s="416"/>
      <c r="D7" s="416"/>
      <c r="E7" s="416"/>
      <c r="F7" s="416"/>
      <c r="G7" s="416"/>
      <c r="H7" s="416"/>
      <c r="I7" s="416"/>
      <c r="J7" s="417"/>
    </row>
    <row r="8" spans="1:10" x14ac:dyDescent="0.2">
      <c r="A8" s="4"/>
      <c r="B8" s="5"/>
      <c r="C8" s="5"/>
      <c r="D8" s="5"/>
      <c r="E8" s="5"/>
      <c r="F8" s="5"/>
      <c r="G8" s="5"/>
      <c r="H8" s="5"/>
      <c r="I8" s="5"/>
      <c r="J8" s="6"/>
    </row>
    <row r="9" spans="1:10" x14ac:dyDescent="0.2">
      <c r="A9" s="4" t="s">
        <v>263</v>
      </c>
      <c r="B9" s="5"/>
      <c r="C9" s="5"/>
      <c r="D9" s="5"/>
      <c r="E9" s="5"/>
      <c r="F9" s="5"/>
      <c r="G9" s="5"/>
      <c r="H9" s="5"/>
      <c r="I9" s="5"/>
      <c r="J9" s="6"/>
    </row>
    <row r="10" spans="1:10" x14ac:dyDescent="0.2">
      <c r="A10" s="21" t="s">
        <v>264</v>
      </c>
      <c r="B10" s="5"/>
      <c r="C10" s="5"/>
      <c r="D10" s="5"/>
      <c r="E10" s="5"/>
      <c r="F10" s="5"/>
      <c r="G10" s="5"/>
      <c r="H10" s="5"/>
      <c r="I10" s="5"/>
      <c r="J10" s="6"/>
    </row>
    <row r="11" spans="1:10" x14ac:dyDescent="0.2">
      <c r="A11" s="4" t="s">
        <v>265</v>
      </c>
      <c r="B11" s="12"/>
      <c r="C11" s="5"/>
      <c r="D11" s="5"/>
      <c r="E11" s="5"/>
      <c r="F11" s="5"/>
      <c r="G11" s="5"/>
      <c r="H11" s="5"/>
      <c r="I11" s="5"/>
      <c r="J11" s="6"/>
    </row>
    <row r="12" spans="1:10" x14ac:dyDescent="0.2">
      <c r="A12" s="4"/>
      <c r="B12" s="5"/>
      <c r="C12" s="5"/>
      <c r="D12" s="5"/>
      <c r="E12" s="5"/>
      <c r="F12" s="5"/>
      <c r="G12" s="5"/>
      <c r="H12" s="5"/>
      <c r="I12" s="5"/>
      <c r="J12" s="6"/>
    </row>
    <row r="13" spans="1:10" x14ac:dyDescent="0.2">
      <c r="A13" s="4"/>
      <c r="B13" s="16"/>
      <c r="C13" s="11"/>
      <c r="D13" s="59" t="s">
        <v>159</v>
      </c>
      <c r="E13" s="16"/>
      <c r="F13" s="60" t="s">
        <v>266</v>
      </c>
      <c r="G13" s="5"/>
      <c r="H13" s="16"/>
      <c r="I13" s="11"/>
      <c r="J13" s="6"/>
    </row>
    <row r="14" spans="1:10" x14ac:dyDescent="0.2">
      <c r="A14" s="4"/>
      <c r="B14" s="16"/>
      <c r="C14" s="11"/>
      <c r="D14" s="61" t="s">
        <v>267</v>
      </c>
      <c r="E14" s="16" t="s">
        <v>268</v>
      </c>
      <c r="F14" s="63">
        <v>4.59</v>
      </c>
      <c r="G14" s="78" t="s">
        <v>401</v>
      </c>
      <c r="H14" s="16"/>
      <c r="I14" s="11"/>
      <c r="J14" s="6"/>
    </row>
    <row r="15" spans="1:10" x14ac:dyDescent="0.2">
      <c r="A15" s="4"/>
      <c r="B15" s="5"/>
      <c r="C15" s="5"/>
      <c r="D15" s="61" t="s">
        <v>269</v>
      </c>
      <c r="E15" s="16" t="s">
        <v>268</v>
      </c>
      <c r="F15" s="63">
        <f>F14</f>
        <v>4.59</v>
      </c>
      <c r="G15" s="78" t="s">
        <v>401</v>
      </c>
      <c r="H15" s="5"/>
      <c r="I15" s="5"/>
      <c r="J15" s="6"/>
    </row>
    <row r="16" spans="1:10" x14ac:dyDescent="0.2">
      <c r="A16" s="4"/>
      <c r="B16" s="5"/>
      <c r="C16" s="5"/>
      <c r="D16" s="61" t="s">
        <v>270</v>
      </c>
      <c r="E16" s="16" t="s">
        <v>268</v>
      </c>
      <c r="F16" s="63">
        <f>F15</f>
        <v>4.59</v>
      </c>
      <c r="G16" s="78" t="s">
        <v>401</v>
      </c>
      <c r="H16" s="5"/>
      <c r="I16" s="5"/>
      <c r="J16" s="6"/>
    </row>
    <row r="17" spans="1:10" x14ac:dyDescent="0.2">
      <c r="A17" s="4"/>
      <c r="B17" s="5"/>
      <c r="C17" s="5"/>
      <c r="D17" s="61" t="s">
        <v>271</v>
      </c>
      <c r="E17" s="16" t="s">
        <v>268</v>
      </c>
      <c r="F17" s="63">
        <f>F16</f>
        <v>4.59</v>
      </c>
      <c r="G17" s="78" t="s">
        <v>401</v>
      </c>
      <c r="H17" s="5"/>
      <c r="I17" s="5"/>
      <c r="J17" s="6"/>
    </row>
    <row r="18" spans="1:10" x14ac:dyDescent="0.2">
      <c r="A18" s="18"/>
      <c r="B18" s="17"/>
      <c r="C18" s="17"/>
      <c r="D18" s="61" t="s">
        <v>272</v>
      </c>
      <c r="E18" s="16" t="s">
        <v>268</v>
      </c>
      <c r="F18" s="41" t="s">
        <v>41</v>
      </c>
      <c r="G18" s="17"/>
      <c r="H18" s="17"/>
      <c r="I18" s="17"/>
      <c r="J18" s="20"/>
    </row>
    <row r="19" spans="1:10" x14ac:dyDescent="0.2">
      <c r="A19" s="4"/>
      <c r="B19" s="5"/>
      <c r="C19" s="5"/>
      <c r="D19" s="61" t="s">
        <v>273</v>
      </c>
      <c r="E19" s="16" t="s">
        <v>268</v>
      </c>
      <c r="F19" s="41" t="s">
        <v>41</v>
      </c>
      <c r="G19" s="5"/>
      <c r="H19" s="5"/>
      <c r="I19" s="5"/>
      <c r="J19" s="6"/>
    </row>
    <row r="20" spans="1:10" x14ac:dyDescent="0.2">
      <c r="A20" s="4"/>
      <c r="B20" s="5"/>
      <c r="C20" s="5"/>
      <c r="D20" s="61" t="s">
        <v>274</v>
      </c>
      <c r="E20" s="16" t="s">
        <v>268</v>
      </c>
      <c r="F20" s="63">
        <f>F17</f>
        <v>4.59</v>
      </c>
      <c r="G20" s="78" t="s">
        <v>401</v>
      </c>
      <c r="H20" s="5"/>
      <c r="I20" s="5"/>
      <c r="J20" s="6"/>
    </row>
    <row r="21" spans="1:10" x14ac:dyDescent="0.2">
      <c r="A21" s="4"/>
      <c r="B21" s="5"/>
      <c r="C21" s="5"/>
      <c r="D21" s="62" t="s">
        <v>275</v>
      </c>
      <c r="E21" s="16" t="s">
        <v>268</v>
      </c>
      <c r="F21" s="63">
        <f>F17</f>
        <v>4.59</v>
      </c>
      <c r="G21" s="78" t="s">
        <v>401</v>
      </c>
      <c r="H21" s="5"/>
      <c r="I21" s="5"/>
      <c r="J21" s="6"/>
    </row>
    <row r="22" spans="1:10" x14ac:dyDescent="0.2">
      <c r="A22" s="4"/>
      <c r="B22" s="5"/>
      <c r="C22" s="5"/>
      <c r="D22" s="62" t="s">
        <v>276</v>
      </c>
      <c r="E22" s="16" t="s">
        <v>268</v>
      </c>
      <c r="F22" s="63">
        <f>F21</f>
        <v>4.59</v>
      </c>
      <c r="G22" s="78" t="s">
        <v>401</v>
      </c>
      <c r="H22" s="5"/>
      <c r="I22" s="5"/>
      <c r="J22" s="6"/>
    </row>
    <row r="23" spans="1:10" x14ac:dyDescent="0.2">
      <c r="A23" s="4"/>
      <c r="B23" s="5"/>
      <c r="C23" s="5"/>
      <c r="D23" s="61" t="s">
        <v>277</v>
      </c>
      <c r="E23" s="16" t="s">
        <v>268</v>
      </c>
      <c r="F23" s="63">
        <f>F22</f>
        <v>4.59</v>
      </c>
      <c r="G23" s="78" t="s">
        <v>401</v>
      </c>
      <c r="H23" s="5"/>
      <c r="I23" s="5"/>
      <c r="J23" s="6"/>
    </row>
    <row r="24" spans="1:10" x14ac:dyDescent="0.2">
      <c r="A24" s="4"/>
      <c r="B24" s="5"/>
      <c r="C24" s="5"/>
      <c r="D24" s="61" t="s">
        <v>161</v>
      </c>
      <c r="E24" s="16" t="s">
        <v>268</v>
      </c>
      <c r="F24" s="19"/>
      <c r="G24" s="5"/>
      <c r="H24" s="5"/>
      <c r="I24" s="5"/>
      <c r="J24" s="6"/>
    </row>
    <row r="25" spans="1:10" x14ac:dyDescent="0.2">
      <c r="A25" s="4"/>
      <c r="B25" s="5"/>
      <c r="C25" s="5"/>
      <c r="D25" s="61" t="s">
        <v>161</v>
      </c>
      <c r="E25" s="16" t="s">
        <v>268</v>
      </c>
      <c r="F25" s="5"/>
      <c r="G25" s="5"/>
      <c r="H25" s="5"/>
      <c r="I25" s="5"/>
      <c r="J25" s="6"/>
    </row>
    <row r="26" spans="1:10" x14ac:dyDescent="0.2">
      <c r="A26" s="4"/>
      <c r="B26" s="5"/>
      <c r="C26" s="5"/>
      <c r="D26" s="61"/>
      <c r="E26" s="5"/>
      <c r="F26" s="5"/>
      <c r="G26" s="5"/>
      <c r="H26" s="5"/>
      <c r="I26" s="5"/>
      <c r="J26" s="6"/>
    </row>
    <row r="27" spans="1:10" x14ac:dyDescent="0.2">
      <c r="A27" s="4" t="s">
        <v>278</v>
      </c>
      <c r="B27" s="5"/>
      <c r="C27" s="5"/>
      <c r="D27" s="61"/>
      <c r="E27" s="5"/>
      <c r="F27" s="5"/>
      <c r="G27" s="5"/>
      <c r="H27" s="5"/>
      <c r="I27" s="5"/>
      <c r="J27" s="6"/>
    </row>
    <row r="28" spans="1:10" x14ac:dyDescent="0.2">
      <c r="A28" s="4" t="s">
        <v>279</v>
      </c>
      <c r="B28" s="5"/>
      <c r="C28" s="5"/>
      <c r="D28" s="61"/>
      <c r="E28" s="5"/>
      <c r="F28" s="5"/>
      <c r="G28" s="5"/>
      <c r="H28" s="5"/>
      <c r="I28" s="5"/>
      <c r="J28" s="6"/>
    </row>
    <row r="29" spans="1:10" x14ac:dyDescent="0.2">
      <c r="A29" s="4"/>
      <c r="B29" s="5"/>
      <c r="C29" s="5"/>
      <c r="D29" s="61"/>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18"/>
      <c r="B32" s="17"/>
      <c r="C32" s="17"/>
      <c r="D32" s="17"/>
      <c r="E32" s="17"/>
      <c r="F32" s="17"/>
      <c r="G32" s="17"/>
      <c r="H32" s="17"/>
      <c r="I32" s="17"/>
      <c r="J32" s="20"/>
    </row>
    <row r="33" spans="1:10" x14ac:dyDescent="0.2">
      <c r="A33" s="4"/>
      <c r="B33" s="5"/>
      <c r="C33" s="5"/>
      <c r="D33" s="5"/>
      <c r="E33" s="5"/>
      <c r="F33" s="5"/>
      <c r="G33" s="5"/>
      <c r="H33" s="5"/>
      <c r="I33" s="5"/>
      <c r="J33" s="6"/>
    </row>
    <row r="34" spans="1:10" x14ac:dyDescent="0.2">
      <c r="A34" s="2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7"/>
      <c r="B42" s="8"/>
      <c r="C42" s="8"/>
      <c r="D42" s="8"/>
      <c r="E42" s="8"/>
      <c r="F42" s="8"/>
      <c r="G42" s="8"/>
      <c r="H42" s="8"/>
      <c r="I42" s="8"/>
      <c r="J42" s="9"/>
    </row>
    <row r="43" spans="1:10" x14ac:dyDescent="0.2">
      <c r="A43" s="1" t="s">
        <v>116</v>
      </c>
      <c r="B43" s="5" t="str">
        <f>+'Item 55,60, Page 18 '!B50</f>
        <v>Heather Garland</v>
      </c>
      <c r="C43" s="5"/>
      <c r="D43" s="5"/>
      <c r="E43" s="5"/>
      <c r="F43" s="5"/>
      <c r="G43" s="5"/>
      <c r="H43" s="5"/>
      <c r="I43" s="5"/>
      <c r="J43" s="6"/>
    </row>
    <row r="44" spans="1:10" x14ac:dyDescent="0.2">
      <c r="A44" s="4"/>
      <c r="B44" s="5"/>
      <c r="C44" s="5"/>
      <c r="D44" s="5"/>
      <c r="E44" s="5"/>
      <c r="F44" s="5"/>
      <c r="G44" s="5"/>
      <c r="H44" s="5"/>
      <c r="I44" s="5"/>
      <c r="J44" s="6"/>
    </row>
    <row r="45" spans="1:10" x14ac:dyDescent="0.2">
      <c r="A45" s="7" t="s">
        <v>117</v>
      </c>
      <c r="B45" s="55">
        <f>+'Item 55,60, Page 18 '!B52</f>
        <v>42951</v>
      </c>
      <c r="C45" s="8"/>
      <c r="D45" s="8"/>
      <c r="E45" s="8"/>
      <c r="F45" s="8"/>
      <c r="G45" s="8"/>
      <c r="H45" s="190" t="s">
        <v>341</v>
      </c>
      <c r="I45" s="54">
        <f>+'Item 55,60, Page 18 '!I52</f>
        <v>43009</v>
      </c>
      <c r="J45" s="9"/>
    </row>
    <row r="46" spans="1:10" x14ac:dyDescent="0.2">
      <c r="A46" s="409" t="s">
        <v>119</v>
      </c>
      <c r="B46" s="410"/>
      <c r="C46" s="410"/>
      <c r="D46" s="410"/>
      <c r="E46" s="410"/>
      <c r="F46" s="410"/>
      <c r="G46" s="410"/>
      <c r="H46" s="410"/>
      <c r="I46" s="410"/>
      <c r="J46" s="411"/>
    </row>
    <row r="47" spans="1:10" x14ac:dyDescent="0.2">
      <c r="A47" s="4"/>
      <c r="B47" s="5"/>
      <c r="C47" s="5"/>
      <c r="D47" s="5"/>
      <c r="E47" s="5"/>
      <c r="F47" s="5"/>
      <c r="G47" s="5"/>
      <c r="H47" s="5"/>
      <c r="I47" s="5"/>
      <c r="J47" s="6"/>
    </row>
    <row r="48" spans="1:10" x14ac:dyDescent="0.2">
      <c r="A48" s="4" t="s">
        <v>157</v>
      </c>
      <c r="B48" s="5"/>
      <c r="C48" s="5"/>
      <c r="D48" s="5"/>
      <c r="E48" s="5"/>
      <c r="F48" s="5"/>
      <c r="G48" s="5"/>
      <c r="H48" s="5"/>
      <c r="I48" s="5"/>
      <c r="J48" s="6"/>
    </row>
    <row r="49" spans="1:10" x14ac:dyDescent="0.2">
      <c r="A49" s="7"/>
      <c r="B49" s="8"/>
      <c r="C49" s="8"/>
      <c r="D49" s="8"/>
      <c r="E49" s="8"/>
      <c r="F49" s="8"/>
      <c r="G49" s="8"/>
      <c r="H49" s="8"/>
      <c r="I49" s="8"/>
      <c r="J49" s="9"/>
    </row>
  </sheetData>
  <mergeCells count="3">
    <mergeCell ref="H2:I2"/>
    <mergeCell ref="A7:J7"/>
    <mergeCell ref="A46:J46"/>
  </mergeCells>
  <phoneticPr fontId="10" type="noConversion"/>
  <pageMargins left="0.75" right="0.75" top="1" bottom="1" header="0.5" footer="0.5"/>
  <pageSetup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zoomScaleNormal="100" workbookViewId="0">
      <selection activeCell="K30" sqref="K30"/>
    </sheetView>
  </sheetViews>
  <sheetFormatPr defaultRowHeight="12.75" x14ac:dyDescent="0.2"/>
  <cols>
    <col min="1" max="1" width="11.28515625" style="115" customWidth="1"/>
    <col min="2" max="2" width="16.5703125" style="115" customWidth="1"/>
    <col min="3" max="4" width="9.140625" style="115"/>
    <col min="5" max="5" width="7.28515625" style="115" customWidth="1"/>
    <col min="6" max="8" width="9.140625" style="115"/>
    <col min="9" max="9" width="10.140625" style="115" customWidth="1"/>
    <col min="10" max="10" width="14.42578125" style="115" bestFit="1" customWidth="1"/>
    <col min="11" max="256" width="9.140625" style="115"/>
    <col min="257" max="257" width="11.28515625" style="115" customWidth="1"/>
    <col min="258" max="258" width="16.5703125" style="115" customWidth="1"/>
    <col min="259" max="260" width="9.140625" style="115"/>
    <col min="261" max="261" width="7.28515625" style="115" customWidth="1"/>
    <col min="262" max="264" width="9.140625" style="115"/>
    <col min="265" max="265" width="10.140625" style="115" customWidth="1"/>
    <col min="266" max="512" width="9.140625" style="115"/>
    <col min="513" max="513" width="11.28515625" style="115" customWidth="1"/>
    <col min="514" max="514" width="16.5703125" style="115" customWidth="1"/>
    <col min="515" max="516" width="9.140625" style="115"/>
    <col min="517" max="517" width="7.28515625" style="115" customWidth="1"/>
    <col min="518" max="520" width="9.140625" style="115"/>
    <col min="521" max="521" width="10.140625" style="115" customWidth="1"/>
    <col min="522" max="768" width="9.140625" style="115"/>
    <col min="769" max="769" width="11.28515625" style="115" customWidth="1"/>
    <col min="770" max="770" width="16.5703125" style="115" customWidth="1"/>
    <col min="771" max="772" width="9.140625" style="115"/>
    <col min="773" max="773" width="7.28515625" style="115" customWidth="1"/>
    <col min="774" max="776" width="9.140625" style="115"/>
    <col min="777" max="777" width="10.140625" style="115" customWidth="1"/>
    <col min="778" max="1024" width="9.140625" style="115"/>
    <col min="1025" max="1025" width="11.28515625" style="115" customWidth="1"/>
    <col min="1026" max="1026" width="16.5703125" style="115" customWidth="1"/>
    <col min="1027" max="1028" width="9.140625" style="115"/>
    <col min="1029" max="1029" width="7.28515625" style="115" customWidth="1"/>
    <col min="1030" max="1032" width="9.140625" style="115"/>
    <col min="1033" max="1033" width="10.140625" style="115" customWidth="1"/>
    <col min="1034" max="1280" width="9.140625" style="115"/>
    <col min="1281" max="1281" width="11.28515625" style="115" customWidth="1"/>
    <col min="1282" max="1282" width="16.5703125" style="115" customWidth="1"/>
    <col min="1283" max="1284" width="9.140625" style="115"/>
    <col min="1285" max="1285" width="7.28515625" style="115" customWidth="1"/>
    <col min="1286" max="1288" width="9.140625" style="115"/>
    <col min="1289" max="1289" width="10.140625" style="115" customWidth="1"/>
    <col min="1290" max="1536" width="9.140625" style="115"/>
    <col min="1537" max="1537" width="11.28515625" style="115" customWidth="1"/>
    <col min="1538" max="1538" width="16.5703125" style="115" customWidth="1"/>
    <col min="1539" max="1540" width="9.140625" style="115"/>
    <col min="1541" max="1541" width="7.28515625" style="115" customWidth="1"/>
    <col min="1542" max="1544" width="9.140625" style="115"/>
    <col min="1545" max="1545" width="10.140625" style="115" customWidth="1"/>
    <col min="1546" max="1792" width="9.140625" style="115"/>
    <col min="1793" max="1793" width="11.28515625" style="115" customWidth="1"/>
    <col min="1794" max="1794" width="16.5703125" style="115" customWidth="1"/>
    <col min="1795" max="1796" width="9.140625" style="115"/>
    <col min="1797" max="1797" width="7.28515625" style="115" customWidth="1"/>
    <col min="1798" max="1800" width="9.140625" style="115"/>
    <col min="1801" max="1801" width="10.140625" style="115" customWidth="1"/>
    <col min="1802" max="2048" width="9.140625" style="115"/>
    <col min="2049" max="2049" width="11.28515625" style="115" customWidth="1"/>
    <col min="2050" max="2050" width="16.5703125" style="115" customWidth="1"/>
    <col min="2051" max="2052" width="9.140625" style="115"/>
    <col min="2053" max="2053" width="7.28515625" style="115" customWidth="1"/>
    <col min="2054" max="2056" width="9.140625" style="115"/>
    <col min="2057" max="2057" width="10.140625" style="115" customWidth="1"/>
    <col min="2058" max="2304" width="9.140625" style="115"/>
    <col min="2305" max="2305" width="11.28515625" style="115" customWidth="1"/>
    <col min="2306" max="2306" width="16.5703125" style="115" customWidth="1"/>
    <col min="2307" max="2308" width="9.140625" style="115"/>
    <col min="2309" max="2309" width="7.28515625" style="115" customWidth="1"/>
    <col min="2310" max="2312" width="9.140625" style="115"/>
    <col min="2313" max="2313" width="10.140625" style="115" customWidth="1"/>
    <col min="2314" max="2560" width="9.140625" style="115"/>
    <col min="2561" max="2561" width="11.28515625" style="115" customWidth="1"/>
    <col min="2562" max="2562" width="16.5703125" style="115" customWidth="1"/>
    <col min="2563" max="2564" width="9.140625" style="115"/>
    <col min="2565" max="2565" width="7.28515625" style="115" customWidth="1"/>
    <col min="2566" max="2568" width="9.140625" style="115"/>
    <col min="2569" max="2569" width="10.140625" style="115" customWidth="1"/>
    <col min="2570" max="2816" width="9.140625" style="115"/>
    <col min="2817" max="2817" width="11.28515625" style="115" customWidth="1"/>
    <col min="2818" max="2818" width="16.5703125" style="115" customWidth="1"/>
    <col min="2819" max="2820" width="9.140625" style="115"/>
    <col min="2821" max="2821" width="7.28515625" style="115" customWidth="1"/>
    <col min="2822" max="2824" width="9.140625" style="115"/>
    <col min="2825" max="2825" width="10.140625" style="115" customWidth="1"/>
    <col min="2826" max="3072" width="9.140625" style="115"/>
    <col min="3073" max="3073" width="11.28515625" style="115" customWidth="1"/>
    <col min="3074" max="3074" width="16.5703125" style="115" customWidth="1"/>
    <col min="3075" max="3076" width="9.140625" style="115"/>
    <col min="3077" max="3077" width="7.28515625" style="115" customWidth="1"/>
    <col min="3078" max="3080" width="9.140625" style="115"/>
    <col min="3081" max="3081" width="10.140625" style="115" customWidth="1"/>
    <col min="3082" max="3328" width="9.140625" style="115"/>
    <col min="3329" max="3329" width="11.28515625" style="115" customWidth="1"/>
    <col min="3330" max="3330" width="16.5703125" style="115" customWidth="1"/>
    <col min="3331" max="3332" width="9.140625" style="115"/>
    <col min="3333" max="3333" width="7.28515625" style="115" customWidth="1"/>
    <col min="3334" max="3336" width="9.140625" style="115"/>
    <col min="3337" max="3337" width="10.140625" style="115" customWidth="1"/>
    <col min="3338" max="3584" width="9.140625" style="115"/>
    <col min="3585" max="3585" width="11.28515625" style="115" customWidth="1"/>
    <col min="3586" max="3586" width="16.5703125" style="115" customWidth="1"/>
    <col min="3587" max="3588" width="9.140625" style="115"/>
    <col min="3589" max="3589" width="7.28515625" style="115" customWidth="1"/>
    <col min="3590" max="3592" width="9.140625" style="115"/>
    <col min="3593" max="3593" width="10.140625" style="115" customWidth="1"/>
    <col min="3594" max="3840" width="9.140625" style="115"/>
    <col min="3841" max="3841" width="11.28515625" style="115" customWidth="1"/>
    <col min="3842" max="3842" width="16.5703125" style="115" customWidth="1"/>
    <col min="3843" max="3844" width="9.140625" style="115"/>
    <col min="3845" max="3845" width="7.28515625" style="115" customWidth="1"/>
    <col min="3846" max="3848" width="9.140625" style="115"/>
    <col min="3849" max="3849" width="10.140625" style="115" customWidth="1"/>
    <col min="3850" max="4096" width="9.140625" style="115"/>
    <col min="4097" max="4097" width="11.28515625" style="115" customWidth="1"/>
    <col min="4098" max="4098" width="16.5703125" style="115" customWidth="1"/>
    <col min="4099" max="4100" width="9.140625" style="115"/>
    <col min="4101" max="4101" width="7.28515625" style="115" customWidth="1"/>
    <col min="4102" max="4104" width="9.140625" style="115"/>
    <col min="4105" max="4105" width="10.140625" style="115" customWidth="1"/>
    <col min="4106" max="4352" width="9.140625" style="115"/>
    <col min="4353" max="4353" width="11.28515625" style="115" customWidth="1"/>
    <col min="4354" max="4354" width="16.5703125" style="115" customWidth="1"/>
    <col min="4355" max="4356" width="9.140625" style="115"/>
    <col min="4357" max="4357" width="7.28515625" style="115" customWidth="1"/>
    <col min="4358" max="4360" width="9.140625" style="115"/>
    <col min="4361" max="4361" width="10.140625" style="115" customWidth="1"/>
    <col min="4362" max="4608" width="9.140625" style="115"/>
    <col min="4609" max="4609" width="11.28515625" style="115" customWidth="1"/>
    <col min="4610" max="4610" width="16.5703125" style="115" customWidth="1"/>
    <col min="4611" max="4612" width="9.140625" style="115"/>
    <col min="4613" max="4613" width="7.28515625" style="115" customWidth="1"/>
    <col min="4614" max="4616" width="9.140625" style="115"/>
    <col min="4617" max="4617" width="10.140625" style="115" customWidth="1"/>
    <col min="4618" max="4864" width="9.140625" style="115"/>
    <col min="4865" max="4865" width="11.28515625" style="115" customWidth="1"/>
    <col min="4866" max="4866" width="16.5703125" style="115" customWidth="1"/>
    <col min="4867" max="4868" width="9.140625" style="115"/>
    <col min="4869" max="4869" width="7.28515625" style="115" customWidth="1"/>
    <col min="4870" max="4872" width="9.140625" style="115"/>
    <col min="4873" max="4873" width="10.140625" style="115" customWidth="1"/>
    <col min="4874" max="5120" width="9.140625" style="115"/>
    <col min="5121" max="5121" width="11.28515625" style="115" customWidth="1"/>
    <col min="5122" max="5122" width="16.5703125" style="115" customWidth="1"/>
    <col min="5123" max="5124" width="9.140625" style="115"/>
    <col min="5125" max="5125" width="7.28515625" style="115" customWidth="1"/>
    <col min="5126" max="5128" width="9.140625" style="115"/>
    <col min="5129" max="5129" width="10.140625" style="115" customWidth="1"/>
    <col min="5130" max="5376" width="9.140625" style="115"/>
    <col min="5377" max="5377" width="11.28515625" style="115" customWidth="1"/>
    <col min="5378" max="5378" width="16.5703125" style="115" customWidth="1"/>
    <col min="5379" max="5380" width="9.140625" style="115"/>
    <col min="5381" max="5381" width="7.28515625" style="115" customWidth="1"/>
    <col min="5382" max="5384" width="9.140625" style="115"/>
    <col min="5385" max="5385" width="10.140625" style="115" customWidth="1"/>
    <col min="5386" max="5632" width="9.140625" style="115"/>
    <col min="5633" max="5633" width="11.28515625" style="115" customWidth="1"/>
    <col min="5634" max="5634" width="16.5703125" style="115" customWidth="1"/>
    <col min="5635" max="5636" width="9.140625" style="115"/>
    <col min="5637" max="5637" width="7.28515625" style="115" customWidth="1"/>
    <col min="5638" max="5640" width="9.140625" style="115"/>
    <col min="5641" max="5641" width="10.140625" style="115" customWidth="1"/>
    <col min="5642" max="5888" width="9.140625" style="115"/>
    <col min="5889" max="5889" width="11.28515625" style="115" customWidth="1"/>
    <col min="5890" max="5890" width="16.5703125" style="115" customWidth="1"/>
    <col min="5891" max="5892" width="9.140625" style="115"/>
    <col min="5893" max="5893" width="7.28515625" style="115" customWidth="1"/>
    <col min="5894" max="5896" width="9.140625" style="115"/>
    <col min="5897" max="5897" width="10.140625" style="115" customWidth="1"/>
    <col min="5898" max="6144" width="9.140625" style="115"/>
    <col min="6145" max="6145" width="11.28515625" style="115" customWidth="1"/>
    <col min="6146" max="6146" width="16.5703125" style="115" customWidth="1"/>
    <col min="6147" max="6148" width="9.140625" style="115"/>
    <col min="6149" max="6149" width="7.28515625" style="115" customWidth="1"/>
    <col min="6150" max="6152" width="9.140625" style="115"/>
    <col min="6153" max="6153" width="10.140625" style="115" customWidth="1"/>
    <col min="6154" max="6400" width="9.140625" style="115"/>
    <col min="6401" max="6401" width="11.28515625" style="115" customWidth="1"/>
    <col min="6402" max="6402" width="16.5703125" style="115" customWidth="1"/>
    <col min="6403" max="6404" width="9.140625" style="115"/>
    <col min="6405" max="6405" width="7.28515625" style="115" customWidth="1"/>
    <col min="6406" max="6408" width="9.140625" style="115"/>
    <col min="6409" max="6409" width="10.140625" style="115" customWidth="1"/>
    <col min="6410" max="6656" width="9.140625" style="115"/>
    <col min="6657" max="6657" width="11.28515625" style="115" customWidth="1"/>
    <col min="6658" max="6658" width="16.5703125" style="115" customWidth="1"/>
    <col min="6659" max="6660" width="9.140625" style="115"/>
    <col min="6661" max="6661" width="7.28515625" style="115" customWidth="1"/>
    <col min="6662" max="6664" width="9.140625" style="115"/>
    <col min="6665" max="6665" width="10.140625" style="115" customWidth="1"/>
    <col min="6666" max="6912" width="9.140625" style="115"/>
    <col min="6913" max="6913" width="11.28515625" style="115" customWidth="1"/>
    <col min="6914" max="6914" width="16.5703125" style="115" customWidth="1"/>
    <col min="6915" max="6916" width="9.140625" style="115"/>
    <col min="6917" max="6917" width="7.28515625" style="115" customWidth="1"/>
    <col min="6918" max="6920" width="9.140625" style="115"/>
    <col min="6921" max="6921" width="10.140625" style="115" customWidth="1"/>
    <col min="6922" max="7168" width="9.140625" style="115"/>
    <col min="7169" max="7169" width="11.28515625" style="115" customWidth="1"/>
    <col min="7170" max="7170" width="16.5703125" style="115" customWidth="1"/>
    <col min="7171" max="7172" width="9.140625" style="115"/>
    <col min="7173" max="7173" width="7.28515625" style="115" customWidth="1"/>
    <col min="7174" max="7176" width="9.140625" style="115"/>
    <col min="7177" max="7177" width="10.140625" style="115" customWidth="1"/>
    <col min="7178" max="7424" width="9.140625" style="115"/>
    <col min="7425" max="7425" width="11.28515625" style="115" customWidth="1"/>
    <col min="7426" max="7426" width="16.5703125" style="115" customWidth="1"/>
    <col min="7427" max="7428" width="9.140625" style="115"/>
    <col min="7429" max="7429" width="7.28515625" style="115" customWidth="1"/>
    <col min="7430" max="7432" width="9.140625" style="115"/>
    <col min="7433" max="7433" width="10.140625" style="115" customWidth="1"/>
    <col min="7434" max="7680" width="9.140625" style="115"/>
    <col min="7681" max="7681" width="11.28515625" style="115" customWidth="1"/>
    <col min="7682" max="7682" width="16.5703125" style="115" customWidth="1"/>
    <col min="7683" max="7684" width="9.140625" style="115"/>
    <col min="7685" max="7685" width="7.28515625" style="115" customWidth="1"/>
    <col min="7686" max="7688" width="9.140625" style="115"/>
    <col min="7689" max="7689" width="10.140625" style="115" customWidth="1"/>
    <col min="7690" max="7936" width="9.140625" style="115"/>
    <col min="7937" max="7937" width="11.28515625" style="115" customWidth="1"/>
    <col min="7938" max="7938" width="16.5703125" style="115" customWidth="1"/>
    <col min="7939" max="7940" width="9.140625" style="115"/>
    <col min="7941" max="7941" width="7.28515625" style="115" customWidth="1"/>
    <col min="7942" max="7944" width="9.140625" style="115"/>
    <col min="7945" max="7945" width="10.140625" style="115" customWidth="1"/>
    <col min="7946" max="8192" width="9.140625" style="115"/>
    <col min="8193" max="8193" width="11.28515625" style="115" customWidth="1"/>
    <col min="8194" max="8194" width="16.5703125" style="115" customWidth="1"/>
    <col min="8195" max="8196" width="9.140625" style="115"/>
    <col min="8197" max="8197" width="7.28515625" style="115" customWidth="1"/>
    <col min="8198" max="8200" width="9.140625" style="115"/>
    <col min="8201" max="8201" width="10.140625" style="115" customWidth="1"/>
    <col min="8202" max="8448" width="9.140625" style="115"/>
    <col min="8449" max="8449" width="11.28515625" style="115" customWidth="1"/>
    <col min="8450" max="8450" width="16.5703125" style="115" customWidth="1"/>
    <col min="8451" max="8452" width="9.140625" style="115"/>
    <col min="8453" max="8453" width="7.28515625" style="115" customWidth="1"/>
    <col min="8454" max="8456" width="9.140625" style="115"/>
    <col min="8457" max="8457" width="10.140625" style="115" customWidth="1"/>
    <col min="8458" max="8704" width="9.140625" style="115"/>
    <col min="8705" max="8705" width="11.28515625" style="115" customWidth="1"/>
    <col min="8706" max="8706" width="16.5703125" style="115" customWidth="1"/>
    <col min="8707" max="8708" width="9.140625" style="115"/>
    <col min="8709" max="8709" width="7.28515625" style="115" customWidth="1"/>
    <col min="8710" max="8712" width="9.140625" style="115"/>
    <col min="8713" max="8713" width="10.140625" style="115" customWidth="1"/>
    <col min="8714" max="8960" width="9.140625" style="115"/>
    <col min="8961" max="8961" width="11.28515625" style="115" customWidth="1"/>
    <col min="8962" max="8962" width="16.5703125" style="115" customWidth="1"/>
    <col min="8963" max="8964" width="9.140625" style="115"/>
    <col min="8965" max="8965" width="7.28515625" style="115" customWidth="1"/>
    <col min="8966" max="8968" width="9.140625" style="115"/>
    <col min="8969" max="8969" width="10.140625" style="115" customWidth="1"/>
    <col min="8970" max="9216" width="9.140625" style="115"/>
    <col min="9217" max="9217" width="11.28515625" style="115" customWidth="1"/>
    <col min="9218" max="9218" width="16.5703125" style="115" customWidth="1"/>
    <col min="9219" max="9220" width="9.140625" style="115"/>
    <col min="9221" max="9221" width="7.28515625" style="115" customWidth="1"/>
    <col min="9222" max="9224" width="9.140625" style="115"/>
    <col min="9225" max="9225" width="10.140625" style="115" customWidth="1"/>
    <col min="9226" max="9472" width="9.140625" style="115"/>
    <col min="9473" max="9473" width="11.28515625" style="115" customWidth="1"/>
    <col min="9474" max="9474" width="16.5703125" style="115" customWidth="1"/>
    <col min="9475" max="9476" width="9.140625" style="115"/>
    <col min="9477" max="9477" width="7.28515625" style="115" customWidth="1"/>
    <col min="9478" max="9480" width="9.140625" style="115"/>
    <col min="9481" max="9481" width="10.140625" style="115" customWidth="1"/>
    <col min="9482" max="9728" width="9.140625" style="115"/>
    <col min="9729" max="9729" width="11.28515625" style="115" customWidth="1"/>
    <col min="9730" max="9730" width="16.5703125" style="115" customWidth="1"/>
    <col min="9731" max="9732" width="9.140625" style="115"/>
    <col min="9733" max="9733" width="7.28515625" style="115" customWidth="1"/>
    <col min="9734" max="9736" width="9.140625" style="115"/>
    <col min="9737" max="9737" width="10.140625" style="115" customWidth="1"/>
    <col min="9738" max="9984" width="9.140625" style="115"/>
    <col min="9985" max="9985" width="11.28515625" style="115" customWidth="1"/>
    <col min="9986" max="9986" width="16.5703125" style="115" customWidth="1"/>
    <col min="9987" max="9988" width="9.140625" style="115"/>
    <col min="9989" max="9989" width="7.28515625" style="115" customWidth="1"/>
    <col min="9990" max="9992" width="9.140625" style="115"/>
    <col min="9993" max="9993" width="10.140625" style="115" customWidth="1"/>
    <col min="9994" max="10240" width="9.140625" style="115"/>
    <col min="10241" max="10241" width="11.28515625" style="115" customWidth="1"/>
    <col min="10242" max="10242" width="16.5703125" style="115" customWidth="1"/>
    <col min="10243" max="10244" width="9.140625" style="115"/>
    <col min="10245" max="10245" width="7.28515625" style="115" customWidth="1"/>
    <col min="10246" max="10248" width="9.140625" style="115"/>
    <col min="10249" max="10249" width="10.140625" style="115" customWidth="1"/>
    <col min="10250" max="10496" width="9.140625" style="115"/>
    <col min="10497" max="10497" width="11.28515625" style="115" customWidth="1"/>
    <col min="10498" max="10498" width="16.5703125" style="115" customWidth="1"/>
    <col min="10499" max="10500" width="9.140625" style="115"/>
    <col min="10501" max="10501" width="7.28515625" style="115" customWidth="1"/>
    <col min="10502" max="10504" width="9.140625" style="115"/>
    <col min="10505" max="10505" width="10.140625" style="115" customWidth="1"/>
    <col min="10506" max="10752" width="9.140625" style="115"/>
    <col min="10753" max="10753" width="11.28515625" style="115" customWidth="1"/>
    <col min="10754" max="10754" width="16.5703125" style="115" customWidth="1"/>
    <col min="10755" max="10756" width="9.140625" style="115"/>
    <col min="10757" max="10757" width="7.28515625" style="115" customWidth="1"/>
    <col min="10758" max="10760" width="9.140625" style="115"/>
    <col min="10761" max="10761" width="10.140625" style="115" customWidth="1"/>
    <col min="10762" max="11008" width="9.140625" style="115"/>
    <col min="11009" max="11009" width="11.28515625" style="115" customWidth="1"/>
    <col min="11010" max="11010" width="16.5703125" style="115" customWidth="1"/>
    <col min="11011" max="11012" width="9.140625" style="115"/>
    <col min="11013" max="11013" width="7.28515625" style="115" customWidth="1"/>
    <col min="11014" max="11016" width="9.140625" style="115"/>
    <col min="11017" max="11017" width="10.140625" style="115" customWidth="1"/>
    <col min="11018" max="11264" width="9.140625" style="115"/>
    <col min="11265" max="11265" width="11.28515625" style="115" customWidth="1"/>
    <col min="11266" max="11266" width="16.5703125" style="115" customWidth="1"/>
    <col min="11267" max="11268" width="9.140625" style="115"/>
    <col min="11269" max="11269" width="7.28515625" style="115" customWidth="1"/>
    <col min="11270" max="11272" width="9.140625" style="115"/>
    <col min="11273" max="11273" width="10.140625" style="115" customWidth="1"/>
    <col min="11274" max="11520" width="9.140625" style="115"/>
    <col min="11521" max="11521" width="11.28515625" style="115" customWidth="1"/>
    <col min="11522" max="11522" width="16.5703125" style="115" customWidth="1"/>
    <col min="11523" max="11524" width="9.140625" style="115"/>
    <col min="11525" max="11525" width="7.28515625" style="115" customWidth="1"/>
    <col min="11526" max="11528" width="9.140625" style="115"/>
    <col min="11529" max="11529" width="10.140625" style="115" customWidth="1"/>
    <col min="11530" max="11776" width="9.140625" style="115"/>
    <col min="11777" max="11777" width="11.28515625" style="115" customWidth="1"/>
    <col min="11778" max="11778" width="16.5703125" style="115" customWidth="1"/>
    <col min="11779" max="11780" width="9.140625" style="115"/>
    <col min="11781" max="11781" width="7.28515625" style="115" customWidth="1"/>
    <col min="11782" max="11784" width="9.140625" style="115"/>
    <col min="11785" max="11785" width="10.140625" style="115" customWidth="1"/>
    <col min="11786" max="12032" width="9.140625" style="115"/>
    <col min="12033" max="12033" width="11.28515625" style="115" customWidth="1"/>
    <col min="12034" max="12034" width="16.5703125" style="115" customWidth="1"/>
    <col min="12035" max="12036" width="9.140625" style="115"/>
    <col min="12037" max="12037" width="7.28515625" style="115" customWidth="1"/>
    <col min="12038" max="12040" width="9.140625" style="115"/>
    <col min="12041" max="12041" width="10.140625" style="115" customWidth="1"/>
    <col min="12042" max="12288" width="9.140625" style="115"/>
    <col min="12289" max="12289" width="11.28515625" style="115" customWidth="1"/>
    <col min="12290" max="12290" width="16.5703125" style="115" customWidth="1"/>
    <col min="12291" max="12292" width="9.140625" style="115"/>
    <col min="12293" max="12293" width="7.28515625" style="115" customWidth="1"/>
    <col min="12294" max="12296" width="9.140625" style="115"/>
    <col min="12297" max="12297" width="10.140625" style="115" customWidth="1"/>
    <col min="12298" max="12544" width="9.140625" style="115"/>
    <col min="12545" max="12545" width="11.28515625" style="115" customWidth="1"/>
    <col min="12546" max="12546" width="16.5703125" style="115" customWidth="1"/>
    <col min="12547" max="12548" width="9.140625" style="115"/>
    <col min="12549" max="12549" width="7.28515625" style="115" customWidth="1"/>
    <col min="12550" max="12552" width="9.140625" style="115"/>
    <col min="12553" max="12553" width="10.140625" style="115" customWidth="1"/>
    <col min="12554" max="12800" width="9.140625" style="115"/>
    <col min="12801" max="12801" width="11.28515625" style="115" customWidth="1"/>
    <col min="12802" max="12802" width="16.5703125" style="115" customWidth="1"/>
    <col min="12803" max="12804" width="9.140625" style="115"/>
    <col min="12805" max="12805" width="7.28515625" style="115" customWidth="1"/>
    <col min="12806" max="12808" width="9.140625" style="115"/>
    <col min="12809" max="12809" width="10.140625" style="115" customWidth="1"/>
    <col min="12810" max="13056" width="9.140625" style="115"/>
    <col min="13057" max="13057" width="11.28515625" style="115" customWidth="1"/>
    <col min="13058" max="13058" width="16.5703125" style="115" customWidth="1"/>
    <col min="13059" max="13060" width="9.140625" style="115"/>
    <col min="13061" max="13061" width="7.28515625" style="115" customWidth="1"/>
    <col min="13062" max="13064" width="9.140625" style="115"/>
    <col min="13065" max="13065" width="10.140625" style="115" customWidth="1"/>
    <col min="13066" max="13312" width="9.140625" style="115"/>
    <col min="13313" max="13313" width="11.28515625" style="115" customWidth="1"/>
    <col min="13314" max="13314" width="16.5703125" style="115" customWidth="1"/>
    <col min="13315" max="13316" width="9.140625" style="115"/>
    <col min="13317" max="13317" width="7.28515625" style="115" customWidth="1"/>
    <col min="13318" max="13320" width="9.140625" style="115"/>
    <col min="13321" max="13321" width="10.140625" style="115" customWidth="1"/>
    <col min="13322" max="13568" width="9.140625" style="115"/>
    <col min="13569" max="13569" width="11.28515625" style="115" customWidth="1"/>
    <col min="13570" max="13570" width="16.5703125" style="115" customWidth="1"/>
    <col min="13571" max="13572" width="9.140625" style="115"/>
    <col min="13573" max="13573" width="7.28515625" style="115" customWidth="1"/>
    <col min="13574" max="13576" width="9.140625" style="115"/>
    <col min="13577" max="13577" width="10.140625" style="115" customWidth="1"/>
    <col min="13578" max="13824" width="9.140625" style="115"/>
    <col min="13825" max="13825" width="11.28515625" style="115" customWidth="1"/>
    <col min="13826" max="13826" width="16.5703125" style="115" customWidth="1"/>
    <col min="13827" max="13828" width="9.140625" style="115"/>
    <col min="13829" max="13829" width="7.28515625" style="115" customWidth="1"/>
    <col min="13830" max="13832" width="9.140625" style="115"/>
    <col min="13833" max="13833" width="10.140625" style="115" customWidth="1"/>
    <col min="13834" max="14080" width="9.140625" style="115"/>
    <col min="14081" max="14081" width="11.28515625" style="115" customWidth="1"/>
    <col min="14082" max="14082" width="16.5703125" style="115" customWidth="1"/>
    <col min="14083" max="14084" width="9.140625" style="115"/>
    <col min="14085" max="14085" width="7.28515625" style="115" customWidth="1"/>
    <col min="14086" max="14088" width="9.140625" style="115"/>
    <col min="14089" max="14089" width="10.140625" style="115" customWidth="1"/>
    <col min="14090" max="14336" width="9.140625" style="115"/>
    <col min="14337" max="14337" width="11.28515625" style="115" customWidth="1"/>
    <col min="14338" max="14338" width="16.5703125" style="115" customWidth="1"/>
    <col min="14339" max="14340" width="9.140625" style="115"/>
    <col min="14341" max="14341" width="7.28515625" style="115" customWidth="1"/>
    <col min="14342" max="14344" width="9.140625" style="115"/>
    <col min="14345" max="14345" width="10.140625" style="115" customWidth="1"/>
    <col min="14346" max="14592" width="9.140625" style="115"/>
    <col min="14593" max="14593" width="11.28515625" style="115" customWidth="1"/>
    <col min="14594" max="14594" width="16.5703125" style="115" customWidth="1"/>
    <col min="14595" max="14596" width="9.140625" style="115"/>
    <col min="14597" max="14597" width="7.28515625" style="115" customWidth="1"/>
    <col min="14598" max="14600" width="9.140625" style="115"/>
    <col min="14601" max="14601" width="10.140625" style="115" customWidth="1"/>
    <col min="14602" max="14848" width="9.140625" style="115"/>
    <col min="14849" max="14849" width="11.28515625" style="115" customWidth="1"/>
    <col min="14850" max="14850" width="16.5703125" style="115" customWidth="1"/>
    <col min="14851" max="14852" width="9.140625" style="115"/>
    <col min="14853" max="14853" width="7.28515625" style="115" customWidth="1"/>
    <col min="14854" max="14856" width="9.140625" style="115"/>
    <col min="14857" max="14857" width="10.140625" style="115" customWidth="1"/>
    <col min="14858" max="15104" width="9.140625" style="115"/>
    <col min="15105" max="15105" width="11.28515625" style="115" customWidth="1"/>
    <col min="15106" max="15106" width="16.5703125" style="115" customWidth="1"/>
    <col min="15107" max="15108" width="9.140625" style="115"/>
    <col min="15109" max="15109" width="7.28515625" style="115" customWidth="1"/>
    <col min="15110" max="15112" width="9.140625" style="115"/>
    <col min="15113" max="15113" width="10.140625" style="115" customWidth="1"/>
    <col min="15114" max="15360" width="9.140625" style="115"/>
    <col min="15361" max="15361" width="11.28515625" style="115" customWidth="1"/>
    <col min="15362" max="15362" width="16.5703125" style="115" customWidth="1"/>
    <col min="15363" max="15364" width="9.140625" style="115"/>
    <col min="15365" max="15365" width="7.28515625" style="115" customWidth="1"/>
    <col min="15366" max="15368" width="9.140625" style="115"/>
    <col min="15369" max="15369" width="10.140625" style="115" customWidth="1"/>
    <col min="15370" max="15616" width="9.140625" style="115"/>
    <col min="15617" max="15617" width="11.28515625" style="115" customWidth="1"/>
    <col min="15618" max="15618" width="16.5703125" style="115" customWidth="1"/>
    <col min="15619" max="15620" width="9.140625" style="115"/>
    <col min="15621" max="15621" width="7.28515625" style="115" customWidth="1"/>
    <col min="15622" max="15624" width="9.140625" style="115"/>
    <col min="15625" max="15625" width="10.140625" style="115" customWidth="1"/>
    <col min="15626" max="15872" width="9.140625" style="115"/>
    <col min="15873" max="15873" width="11.28515625" style="115" customWidth="1"/>
    <col min="15874" max="15874" width="16.5703125" style="115" customWidth="1"/>
    <col min="15875" max="15876" width="9.140625" style="115"/>
    <col min="15877" max="15877" width="7.28515625" style="115" customWidth="1"/>
    <col min="15878" max="15880" width="9.140625" style="115"/>
    <col min="15881" max="15881" width="10.140625" style="115" customWidth="1"/>
    <col min="15882" max="16128" width="9.140625" style="115"/>
    <col min="16129" max="16129" width="11.28515625" style="115" customWidth="1"/>
    <col min="16130" max="16130" width="16.5703125" style="115" customWidth="1"/>
    <col min="16131" max="16132" width="9.140625" style="115"/>
    <col min="16133" max="16133" width="7.28515625" style="115" customWidth="1"/>
    <col min="16134" max="16136" width="9.140625" style="115"/>
    <col min="16137" max="16137" width="10.140625" style="115" customWidth="1"/>
    <col min="16138" max="16384" width="9.140625" style="115"/>
  </cols>
  <sheetData>
    <row r="1" spans="1:10" x14ac:dyDescent="0.2">
      <c r="A1" s="112"/>
      <c r="B1" s="113"/>
      <c r="C1" s="113"/>
      <c r="D1" s="113"/>
      <c r="E1" s="113"/>
      <c r="F1" s="113"/>
      <c r="G1" s="113"/>
      <c r="H1" s="113"/>
      <c r="I1" s="113"/>
      <c r="J1" s="114"/>
    </row>
    <row r="2" spans="1:10" x14ac:dyDescent="0.2">
      <c r="A2" s="116" t="s">
        <v>121</v>
      </c>
      <c r="B2" s="152">
        <v>11</v>
      </c>
      <c r="C2" s="117"/>
      <c r="D2" s="117"/>
      <c r="E2" s="117"/>
      <c r="F2" s="117"/>
      <c r="G2" s="124">
        <v>1</v>
      </c>
      <c r="H2" s="418" t="s">
        <v>122</v>
      </c>
      <c r="I2" s="418"/>
      <c r="J2" s="133">
        <v>21</v>
      </c>
    </row>
    <row r="3" spans="1:10" x14ac:dyDescent="0.2">
      <c r="A3" s="116"/>
      <c r="B3" s="117"/>
      <c r="C3" s="117"/>
      <c r="D3" s="117"/>
      <c r="E3" s="117"/>
      <c r="F3" s="117"/>
      <c r="G3" s="117"/>
      <c r="H3" s="117"/>
      <c r="I3" s="117"/>
      <c r="J3" s="120"/>
    </row>
    <row r="4" spans="1:10" x14ac:dyDescent="0.2">
      <c r="A4" s="116" t="s">
        <v>123</v>
      </c>
      <c r="B4" s="117"/>
      <c r="C4" s="117" t="str">
        <f>'[1]Item 55,60, Page 16'!C4</f>
        <v>Yakima Waste Systems, Inc. G-89</v>
      </c>
      <c r="D4" s="117"/>
      <c r="E4" s="117"/>
      <c r="F4" s="117"/>
      <c r="G4" s="117"/>
      <c r="H4" s="117"/>
      <c r="I4" s="117"/>
      <c r="J4" s="120"/>
    </row>
    <row r="5" spans="1:10" x14ac:dyDescent="0.2">
      <c r="A5" s="129" t="s">
        <v>124</v>
      </c>
      <c r="B5" s="124"/>
      <c r="C5" s="124"/>
      <c r="D5" s="124"/>
      <c r="E5" s="124"/>
      <c r="F5" s="124"/>
      <c r="G5" s="124"/>
      <c r="H5" s="124"/>
      <c r="I5" s="124"/>
      <c r="J5" s="125"/>
    </row>
    <row r="6" spans="1:10" x14ac:dyDescent="0.2">
      <c r="A6" s="116"/>
      <c r="B6" s="117"/>
      <c r="C6" s="117"/>
      <c r="D6" s="117"/>
      <c r="E6" s="117"/>
      <c r="F6" s="117"/>
      <c r="G6" s="117"/>
      <c r="H6" s="117"/>
      <c r="I6" s="117"/>
      <c r="J6" s="120"/>
    </row>
    <row r="7" spans="1:10" x14ac:dyDescent="0.2">
      <c r="A7" s="422" t="s">
        <v>343</v>
      </c>
      <c r="B7" s="426"/>
      <c r="C7" s="426"/>
      <c r="D7" s="426"/>
      <c r="E7" s="426"/>
      <c r="F7" s="426"/>
      <c r="G7" s="426"/>
      <c r="H7" s="426"/>
      <c r="I7" s="426"/>
      <c r="J7" s="427"/>
    </row>
    <row r="8" spans="1:10" x14ac:dyDescent="0.2">
      <c r="A8" s="116"/>
      <c r="B8" s="117"/>
      <c r="C8" s="117"/>
      <c r="D8" s="117"/>
      <c r="E8" s="117"/>
      <c r="F8" s="117"/>
      <c r="G8" s="117"/>
      <c r="H8" s="117"/>
      <c r="I8" s="117"/>
      <c r="J8" s="120"/>
    </row>
    <row r="9" spans="1:10" ht="55.5" customHeight="1" x14ac:dyDescent="0.2">
      <c r="A9" s="434" t="s">
        <v>344</v>
      </c>
      <c r="B9" s="435"/>
      <c r="C9" s="435"/>
      <c r="D9" s="435"/>
      <c r="E9" s="435"/>
      <c r="F9" s="435"/>
      <c r="G9" s="435"/>
      <c r="H9" s="435"/>
      <c r="I9" s="435"/>
      <c r="J9" s="436"/>
    </row>
    <row r="10" spans="1:10" x14ac:dyDescent="0.2">
      <c r="A10" s="116"/>
      <c r="B10" s="117"/>
      <c r="C10" s="117"/>
      <c r="D10" s="117"/>
      <c r="E10" s="117"/>
      <c r="F10" s="117"/>
      <c r="G10" s="117"/>
      <c r="H10" s="117"/>
      <c r="I10" s="117"/>
      <c r="J10" s="120"/>
    </row>
    <row r="11" spans="1:10" x14ac:dyDescent="0.2">
      <c r="A11" s="116"/>
      <c r="B11" s="165"/>
      <c r="C11" s="113"/>
      <c r="D11" s="113"/>
      <c r="E11" s="114"/>
      <c r="F11" s="428" t="s">
        <v>162</v>
      </c>
      <c r="G11" s="429"/>
      <c r="H11" s="429"/>
      <c r="I11" s="430"/>
      <c r="J11" s="120"/>
    </row>
    <row r="12" spans="1:10" x14ac:dyDescent="0.2">
      <c r="A12" s="116"/>
      <c r="B12" s="116"/>
      <c r="C12" s="117"/>
      <c r="D12" s="117"/>
      <c r="E12" s="120"/>
      <c r="F12" s="431" t="s">
        <v>345</v>
      </c>
      <c r="G12" s="432"/>
      <c r="H12" s="431" t="s">
        <v>346</v>
      </c>
      <c r="I12" s="432"/>
      <c r="J12" s="120"/>
    </row>
    <row r="13" spans="1:10" x14ac:dyDescent="0.2">
      <c r="A13" s="116"/>
      <c r="B13" s="166" t="s">
        <v>347</v>
      </c>
      <c r="C13" s="152"/>
      <c r="D13" s="124"/>
      <c r="E13" s="167"/>
      <c r="F13" s="168" t="s">
        <v>348</v>
      </c>
      <c r="G13" s="125"/>
      <c r="H13" s="166" t="s">
        <v>348</v>
      </c>
      <c r="I13" s="145"/>
      <c r="J13" s="120"/>
    </row>
    <row r="14" spans="1:10" x14ac:dyDescent="0.2">
      <c r="A14" s="116"/>
      <c r="B14" s="158" t="s">
        <v>349</v>
      </c>
      <c r="C14" s="159"/>
      <c r="D14" s="113"/>
      <c r="E14" s="169"/>
      <c r="F14" s="212"/>
      <c r="G14" s="171"/>
      <c r="H14" s="172"/>
      <c r="I14" s="368"/>
      <c r="J14" s="120"/>
    </row>
    <row r="15" spans="1:10" x14ac:dyDescent="0.2">
      <c r="A15" s="116"/>
      <c r="B15" s="116" t="s">
        <v>350</v>
      </c>
      <c r="C15" s="117"/>
      <c r="D15" s="117"/>
      <c r="E15" s="120"/>
      <c r="F15" s="370">
        <v>0.3</v>
      </c>
      <c r="G15" s="372" t="s">
        <v>401</v>
      </c>
      <c r="H15" s="370">
        <v>0.34</v>
      </c>
      <c r="I15" s="374" t="s">
        <v>401</v>
      </c>
      <c r="J15" s="120"/>
    </row>
    <row r="16" spans="1:10" x14ac:dyDescent="0.2">
      <c r="A16" s="116"/>
      <c r="B16" s="173" t="s">
        <v>351</v>
      </c>
      <c r="C16" s="124"/>
      <c r="D16" s="124"/>
      <c r="E16" s="125"/>
      <c r="F16" s="129"/>
      <c r="G16" s="174"/>
      <c r="H16" s="175"/>
      <c r="I16" s="174"/>
      <c r="J16" s="120"/>
    </row>
    <row r="17" spans="1:10" x14ac:dyDescent="0.2">
      <c r="A17" s="116"/>
      <c r="B17" s="165" t="s">
        <v>352</v>
      </c>
      <c r="C17" s="113"/>
      <c r="D17" s="113"/>
      <c r="E17" s="114"/>
      <c r="F17" s="112"/>
      <c r="G17" s="176"/>
      <c r="H17" s="177"/>
      <c r="I17" s="176"/>
      <c r="J17" s="120"/>
    </row>
    <row r="18" spans="1:10" x14ac:dyDescent="0.2">
      <c r="A18" s="164"/>
      <c r="B18" s="178" t="s">
        <v>353</v>
      </c>
      <c r="C18" s="179"/>
      <c r="D18" s="179"/>
      <c r="E18" s="180"/>
      <c r="F18" s="371">
        <v>0.12</v>
      </c>
      <c r="G18" s="373" t="s">
        <v>401</v>
      </c>
      <c r="H18" s="371">
        <v>0.15</v>
      </c>
      <c r="I18" s="375" t="s">
        <v>401</v>
      </c>
      <c r="J18" s="153"/>
    </row>
    <row r="19" spans="1:10" x14ac:dyDescent="0.2">
      <c r="A19" s="116"/>
      <c r="B19" s="117"/>
      <c r="C19" s="117"/>
      <c r="D19" s="117"/>
      <c r="E19" s="117"/>
      <c r="F19" s="117"/>
      <c r="G19" s="117"/>
      <c r="H19" s="117"/>
      <c r="I19" s="117"/>
      <c r="J19" s="120"/>
    </row>
    <row r="20" spans="1:10" x14ac:dyDescent="0.2">
      <c r="A20" s="116"/>
      <c r="B20" s="154" t="s">
        <v>354</v>
      </c>
      <c r="C20" s="117" t="s">
        <v>355</v>
      </c>
      <c r="D20" s="117"/>
      <c r="E20" s="117"/>
      <c r="F20" s="117"/>
      <c r="G20" s="117"/>
      <c r="H20" s="117"/>
      <c r="I20" s="117"/>
      <c r="J20" s="120"/>
    </row>
    <row r="21" spans="1:10" x14ac:dyDescent="0.2">
      <c r="A21" s="116"/>
      <c r="B21" s="117"/>
      <c r="C21" s="150" t="s">
        <v>356</v>
      </c>
      <c r="D21" s="117"/>
      <c r="E21" s="117"/>
      <c r="F21" s="117"/>
      <c r="G21" s="117"/>
      <c r="H21" s="117"/>
      <c r="I21" s="117"/>
      <c r="J21" s="120"/>
    </row>
    <row r="22" spans="1:10" x14ac:dyDescent="0.2">
      <c r="A22" s="116"/>
      <c r="B22" s="117"/>
      <c r="C22" s="142" t="s">
        <v>357</v>
      </c>
      <c r="D22" s="117"/>
      <c r="E22" s="117"/>
      <c r="F22" s="117"/>
      <c r="G22" s="117"/>
      <c r="H22" s="117"/>
      <c r="I22" s="117"/>
      <c r="J22" s="120"/>
    </row>
    <row r="23" spans="1:10" x14ac:dyDescent="0.2">
      <c r="A23" s="116"/>
      <c r="B23" s="117"/>
      <c r="C23" s="142" t="s">
        <v>358</v>
      </c>
      <c r="D23" s="117"/>
      <c r="E23" s="117"/>
      <c r="F23" s="117"/>
      <c r="G23" s="117"/>
      <c r="H23" s="117"/>
      <c r="I23" s="117"/>
      <c r="J23" s="120"/>
    </row>
    <row r="24" spans="1:10" x14ac:dyDescent="0.2">
      <c r="A24" s="116"/>
      <c r="B24" s="117"/>
      <c r="C24" s="142" t="s">
        <v>359</v>
      </c>
      <c r="D24" s="117"/>
      <c r="E24" s="117"/>
      <c r="F24" s="117"/>
      <c r="G24" s="117"/>
      <c r="H24" s="117"/>
      <c r="I24" s="117"/>
      <c r="J24" s="120"/>
    </row>
    <row r="25" spans="1:10" x14ac:dyDescent="0.2">
      <c r="A25" s="116"/>
      <c r="B25" s="117"/>
      <c r="C25" s="117"/>
      <c r="D25" s="117"/>
      <c r="E25" s="117"/>
      <c r="F25" s="117"/>
      <c r="G25" s="117"/>
      <c r="H25" s="117"/>
      <c r="I25" s="117"/>
      <c r="J25" s="120"/>
    </row>
    <row r="26" spans="1:10" x14ac:dyDescent="0.2">
      <c r="A26" s="116"/>
      <c r="B26" s="117"/>
      <c r="C26" s="117"/>
      <c r="D26" s="117"/>
      <c r="E26" s="117"/>
      <c r="F26" s="117"/>
      <c r="G26" s="117"/>
      <c r="H26" s="117"/>
      <c r="I26" s="117"/>
      <c r="J26" s="120"/>
    </row>
    <row r="27" spans="1:10" x14ac:dyDescent="0.2">
      <c r="A27" s="116"/>
      <c r="B27" s="165"/>
      <c r="C27" s="113"/>
      <c r="D27" s="113"/>
      <c r="E27" s="114"/>
      <c r="F27" s="428" t="s">
        <v>162</v>
      </c>
      <c r="G27" s="429"/>
      <c r="H27" s="429"/>
      <c r="I27" s="430"/>
      <c r="J27" s="120"/>
    </row>
    <row r="28" spans="1:10" x14ac:dyDescent="0.2">
      <c r="A28" s="116"/>
      <c r="B28" s="116"/>
      <c r="C28" s="117"/>
      <c r="D28" s="117"/>
      <c r="E28" s="120"/>
      <c r="F28" s="431" t="s">
        <v>345</v>
      </c>
      <c r="G28" s="432"/>
      <c r="H28" s="431" t="s">
        <v>346</v>
      </c>
      <c r="I28" s="432"/>
      <c r="J28" s="120"/>
    </row>
    <row r="29" spans="1:10" x14ac:dyDescent="0.2">
      <c r="A29" s="116"/>
      <c r="B29" s="182" t="s">
        <v>360</v>
      </c>
      <c r="C29" s="152"/>
      <c r="D29" s="124"/>
      <c r="E29" s="167"/>
      <c r="F29" s="168" t="s">
        <v>348</v>
      </c>
      <c r="G29" s="125"/>
      <c r="H29" s="166" t="s">
        <v>348</v>
      </c>
      <c r="I29" s="145"/>
      <c r="J29" s="120"/>
    </row>
    <row r="30" spans="1:10" x14ac:dyDescent="0.2">
      <c r="A30" s="116"/>
      <c r="B30" s="158" t="s">
        <v>361</v>
      </c>
      <c r="C30" s="159"/>
      <c r="D30" s="113"/>
      <c r="E30" s="169"/>
      <c r="F30" s="170"/>
      <c r="G30" s="114"/>
      <c r="H30" s="172"/>
      <c r="I30" s="213"/>
      <c r="J30" s="120"/>
    </row>
    <row r="31" spans="1:10" x14ac:dyDescent="0.2">
      <c r="A31" s="116"/>
      <c r="B31" s="116" t="s">
        <v>362</v>
      </c>
      <c r="C31" s="117"/>
      <c r="D31" s="117"/>
      <c r="E31" s="120"/>
      <c r="F31" s="371">
        <v>0.88</v>
      </c>
      <c r="G31" s="373" t="s">
        <v>401</v>
      </c>
      <c r="H31" s="371">
        <v>0.88</v>
      </c>
      <c r="I31" s="375" t="s">
        <v>401</v>
      </c>
      <c r="J31" s="120"/>
    </row>
    <row r="32" spans="1:10" x14ac:dyDescent="0.2">
      <c r="A32" s="116"/>
      <c r="B32" s="165" t="s">
        <v>363</v>
      </c>
      <c r="C32" s="113"/>
      <c r="D32" s="113"/>
      <c r="E32" s="114"/>
      <c r="F32" s="112"/>
      <c r="G32" s="114"/>
      <c r="H32" s="112"/>
      <c r="I32" s="114"/>
      <c r="J32" s="120"/>
    </row>
    <row r="33" spans="1:10" x14ac:dyDescent="0.2">
      <c r="A33" s="164"/>
      <c r="B33" s="183" t="s">
        <v>364</v>
      </c>
      <c r="C33" s="179"/>
      <c r="D33" s="179"/>
      <c r="E33" s="180"/>
      <c r="F33" s="181"/>
      <c r="G33" s="184" t="s">
        <v>41</v>
      </c>
      <c r="H33" s="181"/>
      <c r="I33" s="184" t="s">
        <v>41</v>
      </c>
      <c r="J33" s="153"/>
    </row>
    <row r="34" spans="1:10" x14ac:dyDescent="0.2">
      <c r="A34" s="116"/>
      <c r="B34" s="138" t="s">
        <v>365</v>
      </c>
      <c r="C34" s="137"/>
      <c r="D34" s="137"/>
      <c r="E34" s="136"/>
      <c r="F34" s="138"/>
      <c r="G34" s="136"/>
      <c r="H34" s="138"/>
      <c r="I34" s="136"/>
      <c r="J34" s="120"/>
    </row>
    <row r="35" spans="1:10" x14ac:dyDescent="0.2">
      <c r="A35" s="116"/>
      <c r="B35" s="117"/>
      <c r="C35" s="117"/>
      <c r="D35" s="117"/>
      <c r="E35" s="117"/>
      <c r="F35" s="117"/>
      <c r="G35" s="117"/>
      <c r="H35" s="117"/>
      <c r="I35" s="117"/>
      <c r="J35" s="120"/>
    </row>
    <row r="36" spans="1:10" x14ac:dyDescent="0.2">
      <c r="A36" s="116"/>
      <c r="B36" s="154" t="s">
        <v>354</v>
      </c>
      <c r="C36" s="117" t="s">
        <v>366</v>
      </c>
      <c r="D36" s="117"/>
      <c r="E36" s="117"/>
      <c r="F36" s="117"/>
      <c r="G36" s="117"/>
      <c r="H36" s="117"/>
      <c r="I36" s="117"/>
      <c r="J36" s="120"/>
    </row>
    <row r="37" spans="1:10" x14ac:dyDescent="0.2">
      <c r="A37" s="116"/>
      <c r="B37" s="117"/>
      <c r="C37" s="142" t="s">
        <v>367</v>
      </c>
      <c r="D37" s="117"/>
      <c r="E37" s="117"/>
      <c r="F37" s="117"/>
      <c r="G37" s="117"/>
      <c r="H37" s="117"/>
      <c r="I37" s="117"/>
      <c r="J37" s="120"/>
    </row>
    <row r="38" spans="1:10" x14ac:dyDescent="0.2">
      <c r="A38" s="116"/>
      <c r="B38" s="117"/>
      <c r="C38" s="142" t="s">
        <v>368</v>
      </c>
      <c r="D38" s="117"/>
      <c r="E38" s="117"/>
      <c r="F38" s="117"/>
      <c r="G38" s="117"/>
      <c r="H38" s="117"/>
      <c r="I38" s="117"/>
      <c r="J38" s="120"/>
    </row>
    <row r="39" spans="1:10" x14ac:dyDescent="0.2">
      <c r="A39" s="116"/>
      <c r="B39" s="117"/>
      <c r="C39" s="117"/>
      <c r="D39" s="117"/>
      <c r="E39" s="117"/>
      <c r="F39" s="117"/>
      <c r="G39" s="117"/>
      <c r="H39" s="117"/>
      <c r="I39" s="117"/>
      <c r="J39" s="120"/>
    </row>
    <row r="40" spans="1:10" x14ac:dyDescent="0.2">
      <c r="A40" s="129"/>
      <c r="B40" s="124"/>
      <c r="C40" s="124"/>
      <c r="D40" s="124"/>
      <c r="E40" s="124"/>
      <c r="F40" s="124"/>
      <c r="G40" s="124"/>
      <c r="H40" s="124"/>
      <c r="I40" s="124"/>
      <c r="J40" s="125"/>
    </row>
    <row r="41" spans="1:10" x14ac:dyDescent="0.2">
      <c r="A41" s="112" t="s">
        <v>116</v>
      </c>
      <c r="B41" s="117" t="s">
        <v>405</v>
      </c>
      <c r="C41" s="117"/>
      <c r="D41" s="117"/>
      <c r="E41" s="117"/>
      <c r="F41" s="117"/>
      <c r="G41" s="117"/>
      <c r="H41" s="117"/>
      <c r="I41" s="117"/>
      <c r="J41" s="120"/>
    </row>
    <row r="42" spans="1:10" x14ac:dyDescent="0.2">
      <c r="A42" s="116"/>
      <c r="B42" s="117"/>
      <c r="C42" s="117"/>
      <c r="D42" s="117"/>
      <c r="E42" s="117"/>
      <c r="F42" s="117"/>
      <c r="G42" s="117"/>
      <c r="H42" s="117"/>
      <c r="I42" s="117"/>
      <c r="J42" s="120"/>
    </row>
    <row r="43" spans="1:10" x14ac:dyDescent="0.2">
      <c r="A43" s="129" t="s">
        <v>117</v>
      </c>
      <c r="B43" s="185">
        <f>'Item 70, Page 19'!B45</f>
        <v>42951</v>
      </c>
      <c r="C43" s="124"/>
      <c r="D43" s="124"/>
      <c r="E43" s="124"/>
      <c r="F43" s="124"/>
      <c r="G43" s="124"/>
      <c r="H43" s="124" t="s">
        <v>341</v>
      </c>
      <c r="I43" s="124"/>
      <c r="J43" s="192">
        <f>'Item 70, Page 19'!I45</f>
        <v>43009</v>
      </c>
    </row>
    <row r="44" spans="1:10" x14ac:dyDescent="0.2">
      <c r="A44" s="433" t="s">
        <v>119</v>
      </c>
      <c r="B44" s="420"/>
      <c r="C44" s="420"/>
      <c r="D44" s="420"/>
      <c r="E44" s="420"/>
      <c r="F44" s="420"/>
      <c r="G44" s="420"/>
      <c r="H44" s="420"/>
      <c r="I44" s="420"/>
      <c r="J44" s="421"/>
    </row>
    <row r="45" spans="1:10" x14ac:dyDescent="0.2">
      <c r="A45" s="116"/>
      <c r="B45" s="117"/>
      <c r="C45" s="117"/>
      <c r="D45" s="117"/>
      <c r="E45" s="117"/>
      <c r="F45" s="117"/>
      <c r="G45" s="117"/>
      <c r="H45" s="117"/>
      <c r="I45" s="117"/>
      <c r="J45" s="120"/>
    </row>
    <row r="46" spans="1:10" x14ac:dyDescent="0.2">
      <c r="A46" s="116" t="s">
        <v>157</v>
      </c>
      <c r="B46" s="117"/>
      <c r="C46" s="117"/>
      <c r="D46" s="117"/>
      <c r="E46" s="117"/>
      <c r="F46" s="117"/>
      <c r="G46" s="117"/>
      <c r="H46" s="117"/>
      <c r="I46" s="117"/>
      <c r="J46" s="120"/>
    </row>
    <row r="47" spans="1:10" x14ac:dyDescent="0.2">
      <c r="A47" s="129"/>
      <c r="B47" s="124"/>
      <c r="C47" s="124"/>
      <c r="D47" s="124"/>
      <c r="E47" s="124"/>
      <c r="F47" s="124"/>
      <c r="G47" s="124"/>
      <c r="H47" s="124"/>
      <c r="I47" s="124"/>
      <c r="J47" s="125"/>
    </row>
  </sheetData>
  <mergeCells count="10">
    <mergeCell ref="F27:I27"/>
    <mergeCell ref="F28:G28"/>
    <mergeCell ref="H28:I28"/>
    <mergeCell ref="A44:J44"/>
    <mergeCell ref="H2:I2"/>
    <mergeCell ref="A7:J7"/>
    <mergeCell ref="A9:J9"/>
    <mergeCell ref="F11:I11"/>
    <mergeCell ref="F12:G12"/>
    <mergeCell ref="H12:I12"/>
  </mergeCells>
  <pageMargins left="0.75" right="0.75" top="1" bottom="1" header="0.5" footer="0.5"/>
  <pageSetup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zoomScaleNormal="100" workbookViewId="0">
      <selection activeCell="K30" sqref="K30"/>
    </sheetView>
  </sheetViews>
  <sheetFormatPr defaultRowHeight="12.75" x14ac:dyDescent="0.2"/>
  <cols>
    <col min="1" max="1" width="10.5703125" style="115" customWidth="1"/>
    <col min="2" max="2" width="17.7109375" style="115" customWidth="1"/>
    <col min="3" max="3" width="6.5703125" style="115" customWidth="1"/>
    <col min="4" max="8" width="9.140625" style="115"/>
    <col min="9" max="9" width="14.42578125" style="115" bestFit="1" customWidth="1"/>
    <col min="10" max="256" width="9.140625" style="115"/>
    <col min="257" max="257" width="10.5703125" style="115" customWidth="1"/>
    <col min="258" max="258" width="17.7109375" style="115" customWidth="1"/>
    <col min="259" max="259" width="6.5703125" style="115" customWidth="1"/>
    <col min="260" max="512" width="9.140625" style="115"/>
    <col min="513" max="513" width="10.5703125" style="115" customWidth="1"/>
    <col min="514" max="514" width="17.7109375" style="115" customWidth="1"/>
    <col min="515" max="515" width="6.5703125" style="115" customWidth="1"/>
    <col min="516" max="768" width="9.140625" style="115"/>
    <col min="769" max="769" width="10.5703125" style="115" customWidth="1"/>
    <col min="770" max="770" width="17.7109375" style="115" customWidth="1"/>
    <col min="771" max="771" width="6.5703125" style="115" customWidth="1"/>
    <col min="772" max="1024" width="9.140625" style="115"/>
    <col min="1025" max="1025" width="10.5703125" style="115" customWidth="1"/>
    <col min="1026" max="1026" width="17.7109375" style="115" customWidth="1"/>
    <col min="1027" max="1027" width="6.5703125" style="115" customWidth="1"/>
    <col min="1028" max="1280" width="9.140625" style="115"/>
    <col min="1281" max="1281" width="10.5703125" style="115" customWidth="1"/>
    <col min="1282" max="1282" width="17.7109375" style="115" customWidth="1"/>
    <col min="1283" max="1283" width="6.5703125" style="115" customWidth="1"/>
    <col min="1284" max="1536" width="9.140625" style="115"/>
    <col min="1537" max="1537" width="10.5703125" style="115" customWidth="1"/>
    <col min="1538" max="1538" width="17.7109375" style="115" customWidth="1"/>
    <col min="1539" max="1539" width="6.5703125" style="115" customWidth="1"/>
    <col min="1540" max="1792" width="9.140625" style="115"/>
    <col min="1793" max="1793" width="10.5703125" style="115" customWidth="1"/>
    <col min="1794" max="1794" width="17.7109375" style="115" customWidth="1"/>
    <col min="1795" max="1795" width="6.5703125" style="115" customWidth="1"/>
    <col min="1796" max="2048" width="9.140625" style="115"/>
    <col min="2049" max="2049" width="10.5703125" style="115" customWidth="1"/>
    <col min="2050" max="2050" width="17.7109375" style="115" customWidth="1"/>
    <col min="2051" max="2051" width="6.5703125" style="115" customWidth="1"/>
    <col min="2052" max="2304" width="9.140625" style="115"/>
    <col min="2305" max="2305" width="10.5703125" style="115" customWidth="1"/>
    <col min="2306" max="2306" width="17.7109375" style="115" customWidth="1"/>
    <col min="2307" max="2307" width="6.5703125" style="115" customWidth="1"/>
    <col min="2308" max="2560" width="9.140625" style="115"/>
    <col min="2561" max="2561" width="10.5703125" style="115" customWidth="1"/>
    <col min="2562" max="2562" width="17.7109375" style="115" customWidth="1"/>
    <col min="2563" max="2563" width="6.5703125" style="115" customWidth="1"/>
    <col min="2564" max="2816" width="9.140625" style="115"/>
    <col min="2817" max="2817" width="10.5703125" style="115" customWidth="1"/>
    <col min="2818" max="2818" width="17.7109375" style="115" customWidth="1"/>
    <col min="2819" max="2819" width="6.5703125" style="115" customWidth="1"/>
    <col min="2820" max="3072" width="9.140625" style="115"/>
    <col min="3073" max="3073" width="10.5703125" style="115" customWidth="1"/>
    <col min="3074" max="3074" width="17.7109375" style="115" customWidth="1"/>
    <col min="3075" max="3075" width="6.5703125" style="115" customWidth="1"/>
    <col min="3076" max="3328" width="9.140625" style="115"/>
    <col min="3329" max="3329" width="10.5703125" style="115" customWidth="1"/>
    <col min="3330" max="3330" width="17.7109375" style="115" customWidth="1"/>
    <col min="3331" max="3331" width="6.5703125" style="115" customWidth="1"/>
    <col min="3332" max="3584" width="9.140625" style="115"/>
    <col min="3585" max="3585" width="10.5703125" style="115" customWidth="1"/>
    <col min="3586" max="3586" width="17.7109375" style="115" customWidth="1"/>
    <col min="3587" max="3587" width="6.5703125" style="115" customWidth="1"/>
    <col min="3588" max="3840" width="9.140625" style="115"/>
    <col min="3841" max="3841" width="10.5703125" style="115" customWidth="1"/>
    <col min="3842" max="3842" width="17.7109375" style="115" customWidth="1"/>
    <col min="3843" max="3843" width="6.5703125" style="115" customWidth="1"/>
    <col min="3844" max="4096" width="9.140625" style="115"/>
    <col min="4097" max="4097" width="10.5703125" style="115" customWidth="1"/>
    <col min="4098" max="4098" width="17.7109375" style="115" customWidth="1"/>
    <col min="4099" max="4099" width="6.5703125" style="115" customWidth="1"/>
    <col min="4100" max="4352" width="9.140625" style="115"/>
    <col min="4353" max="4353" width="10.5703125" style="115" customWidth="1"/>
    <col min="4354" max="4354" width="17.7109375" style="115" customWidth="1"/>
    <col min="4355" max="4355" width="6.5703125" style="115" customWidth="1"/>
    <col min="4356" max="4608" width="9.140625" style="115"/>
    <col min="4609" max="4609" width="10.5703125" style="115" customWidth="1"/>
    <col min="4610" max="4610" width="17.7109375" style="115" customWidth="1"/>
    <col min="4611" max="4611" width="6.5703125" style="115" customWidth="1"/>
    <col min="4612" max="4864" width="9.140625" style="115"/>
    <col min="4865" max="4865" width="10.5703125" style="115" customWidth="1"/>
    <col min="4866" max="4866" width="17.7109375" style="115" customWidth="1"/>
    <col min="4867" max="4867" width="6.5703125" style="115" customWidth="1"/>
    <col min="4868" max="5120" width="9.140625" style="115"/>
    <col min="5121" max="5121" width="10.5703125" style="115" customWidth="1"/>
    <col min="5122" max="5122" width="17.7109375" style="115" customWidth="1"/>
    <col min="5123" max="5123" width="6.5703125" style="115" customWidth="1"/>
    <col min="5124" max="5376" width="9.140625" style="115"/>
    <col min="5377" max="5377" width="10.5703125" style="115" customWidth="1"/>
    <col min="5378" max="5378" width="17.7109375" style="115" customWidth="1"/>
    <col min="5379" max="5379" width="6.5703125" style="115" customWidth="1"/>
    <col min="5380" max="5632" width="9.140625" style="115"/>
    <col min="5633" max="5633" width="10.5703125" style="115" customWidth="1"/>
    <col min="5634" max="5634" width="17.7109375" style="115" customWidth="1"/>
    <col min="5635" max="5635" width="6.5703125" style="115" customWidth="1"/>
    <col min="5636" max="5888" width="9.140625" style="115"/>
    <col min="5889" max="5889" width="10.5703125" style="115" customWidth="1"/>
    <col min="5890" max="5890" width="17.7109375" style="115" customWidth="1"/>
    <col min="5891" max="5891" width="6.5703125" style="115" customWidth="1"/>
    <col min="5892" max="6144" width="9.140625" style="115"/>
    <col min="6145" max="6145" width="10.5703125" style="115" customWidth="1"/>
    <col min="6146" max="6146" width="17.7109375" style="115" customWidth="1"/>
    <col min="6147" max="6147" width="6.5703125" style="115" customWidth="1"/>
    <col min="6148" max="6400" width="9.140625" style="115"/>
    <col min="6401" max="6401" width="10.5703125" style="115" customWidth="1"/>
    <col min="6402" max="6402" width="17.7109375" style="115" customWidth="1"/>
    <col min="6403" max="6403" width="6.5703125" style="115" customWidth="1"/>
    <col min="6404" max="6656" width="9.140625" style="115"/>
    <col min="6657" max="6657" width="10.5703125" style="115" customWidth="1"/>
    <col min="6658" max="6658" width="17.7109375" style="115" customWidth="1"/>
    <col min="6659" max="6659" width="6.5703125" style="115" customWidth="1"/>
    <col min="6660" max="6912" width="9.140625" style="115"/>
    <col min="6913" max="6913" width="10.5703125" style="115" customWidth="1"/>
    <col min="6914" max="6914" width="17.7109375" style="115" customWidth="1"/>
    <col min="6915" max="6915" width="6.5703125" style="115" customWidth="1"/>
    <col min="6916" max="7168" width="9.140625" style="115"/>
    <col min="7169" max="7169" width="10.5703125" style="115" customWidth="1"/>
    <col min="7170" max="7170" width="17.7109375" style="115" customWidth="1"/>
    <col min="7171" max="7171" width="6.5703125" style="115" customWidth="1"/>
    <col min="7172" max="7424" width="9.140625" style="115"/>
    <col min="7425" max="7425" width="10.5703125" style="115" customWidth="1"/>
    <col min="7426" max="7426" width="17.7109375" style="115" customWidth="1"/>
    <col min="7427" max="7427" width="6.5703125" style="115" customWidth="1"/>
    <col min="7428" max="7680" width="9.140625" style="115"/>
    <col min="7681" max="7681" width="10.5703125" style="115" customWidth="1"/>
    <col min="7682" max="7682" width="17.7109375" style="115" customWidth="1"/>
    <col min="7683" max="7683" width="6.5703125" style="115" customWidth="1"/>
    <col min="7684" max="7936" width="9.140625" style="115"/>
    <col min="7937" max="7937" width="10.5703125" style="115" customWidth="1"/>
    <col min="7938" max="7938" width="17.7109375" style="115" customWidth="1"/>
    <col min="7939" max="7939" width="6.5703125" style="115" customWidth="1"/>
    <col min="7940" max="8192" width="9.140625" style="115"/>
    <col min="8193" max="8193" width="10.5703125" style="115" customWidth="1"/>
    <col min="8194" max="8194" width="17.7109375" style="115" customWidth="1"/>
    <col min="8195" max="8195" width="6.5703125" style="115" customWidth="1"/>
    <col min="8196" max="8448" width="9.140625" style="115"/>
    <col min="8449" max="8449" width="10.5703125" style="115" customWidth="1"/>
    <col min="8450" max="8450" width="17.7109375" style="115" customWidth="1"/>
    <col min="8451" max="8451" width="6.5703125" style="115" customWidth="1"/>
    <col min="8452" max="8704" width="9.140625" style="115"/>
    <col min="8705" max="8705" width="10.5703125" style="115" customWidth="1"/>
    <col min="8706" max="8706" width="17.7109375" style="115" customWidth="1"/>
    <col min="8707" max="8707" width="6.5703125" style="115" customWidth="1"/>
    <col min="8708" max="8960" width="9.140625" style="115"/>
    <col min="8961" max="8961" width="10.5703125" style="115" customWidth="1"/>
    <col min="8962" max="8962" width="17.7109375" style="115" customWidth="1"/>
    <col min="8963" max="8963" width="6.5703125" style="115" customWidth="1"/>
    <col min="8964" max="9216" width="9.140625" style="115"/>
    <col min="9217" max="9217" width="10.5703125" style="115" customWidth="1"/>
    <col min="9218" max="9218" width="17.7109375" style="115" customWidth="1"/>
    <col min="9219" max="9219" width="6.5703125" style="115" customWidth="1"/>
    <col min="9220" max="9472" width="9.140625" style="115"/>
    <col min="9473" max="9473" width="10.5703125" style="115" customWidth="1"/>
    <col min="9474" max="9474" width="17.7109375" style="115" customWidth="1"/>
    <col min="9475" max="9475" width="6.5703125" style="115" customWidth="1"/>
    <col min="9476" max="9728" width="9.140625" style="115"/>
    <col min="9729" max="9729" width="10.5703125" style="115" customWidth="1"/>
    <col min="9730" max="9730" width="17.7109375" style="115" customWidth="1"/>
    <col min="9731" max="9731" width="6.5703125" style="115" customWidth="1"/>
    <col min="9732" max="9984" width="9.140625" style="115"/>
    <col min="9985" max="9985" width="10.5703125" style="115" customWidth="1"/>
    <col min="9986" max="9986" width="17.7109375" style="115" customWidth="1"/>
    <col min="9987" max="9987" width="6.5703125" style="115" customWidth="1"/>
    <col min="9988" max="10240" width="9.140625" style="115"/>
    <col min="10241" max="10241" width="10.5703125" style="115" customWidth="1"/>
    <col min="10242" max="10242" width="17.7109375" style="115" customWidth="1"/>
    <col min="10243" max="10243" width="6.5703125" style="115" customWidth="1"/>
    <col min="10244" max="10496" width="9.140625" style="115"/>
    <col min="10497" max="10497" width="10.5703125" style="115" customWidth="1"/>
    <col min="10498" max="10498" width="17.7109375" style="115" customWidth="1"/>
    <col min="10499" max="10499" width="6.5703125" style="115" customWidth="1"/>
    <col min="10500" max="10752" width="9.140625" style="115"/>
    <col min="10753" max="10753" width="10.5703125" style="115" customWidth="1"/>
    <col min="10754" max="10754" width="17.7109375" style="115" customWidth="1"/>
    <col min="10755" max="10755" width="6.5703125" style="115" customWidth="1"/>
    <col min="10756" max="11008" width="9.140625" style="115"/>
    <col min="11009" max="11009" width="10.5703125" style="115" customWidth="1"/>
    <col min="11010" max="11010" width="17.7109375" style="115" customWidth="1"/>
    <col min="11011" max="11011" width="6.5703125" style="115" customWidth="1"/>
    <col min="11012" max="11264" width="9.140625" style="115"/>
    <col min="11265" max="11265" width="10.5703125" style="115" customWidth="1"/>
    <col min="11266" max="11266" width="17.7109375" style="115" customWidth="1"/>
    <col min="11267" max="11267" width="6.5703125" style="115" customWidth="1"/>
    <col min="11268" max="11520" width="9.140625" style="115"/>
    <col min="11521" max="11521" width="10.5703125" style="115" customWidth="1"/>
    <col min="11522" max="11522" width="17.7109375" style="115" customWidth="1"/>
    <col min="11523" max="11523" width="6.5703125" style="115" customWidth="1"/>
    <col min="11524" max="11776" width="9.140625" style="115"/>
    <col min="11777" max="11777" width="10.5703125" style="115" customWidth="1"/>
    <col min="11778" max="11778" width="17.7109375" style="115" customWidth="1"/>
    <col min="11779" max="11779" width="6.5703125" style="115" customWidth="1"/>
    <col min="11780" max="12032" width="9.140625" style="115"/>
    <col min="12033" max="12033" width="10.5703125" style="115" customWidth="1"/>
    <col min="12034" max="12034" width="17.7109375" style="115" customWidth="1"/>
    <col min="12035" max="12035" width="6.5703125" style="115" customWidth="1"/>
    <col min="12036" max="12288" width="9.140625" style="115"/>
    <col min="12289" max="12289" width="10.5703125" style="115" customWidth="1"/>
    <col min="12290" max="12290" width="17.7109375" style="115" customWidth="1"/>
    <col min="12291" max="12291" width="6.5703125" style="115" customWidth="1"/>
    <col min="12292" max="12544" width="9.140625" style="115"/>
    <col min="12545" max="12545" width="10.5703125" style="115" customWidth="1"/>
    <col min="12546" max="12546" width="17.7109375" style="115" customWidth="1"/>
    <col min="12547" max="12547" width="6.5703125" style="115" customWidth="1"/>
    <col min="12548" max="12800" width="9.140625" style="115"/>
    <col min="12801" max="12801" width="10.5703125" style="115" customWidth="1"/>
    <col min="12802" max="12802" width="17.7109375" style="115" customWidth="1"/>
    <col min="12803" max="12803" width="6.5703125" style="115" customWidth="1"/>
    <col min="12804" max="13056" width="9.140625" style="115"/>
    <col min="13057" max="13057" width="10.5703125" style="115" customWidth="1"/>
    <col min="13058" max="13058" width="17.7109375" style="115" customWidth="1"/>
    <col min="13059" max="13059" width="6.5703125" style="115" customWidth="1"/>
    <col min="13060" max="13312" width="9.140625" style="115"/>
    <col min="13313" max="13313" width="10.5703125" style="115" customWidth="1"/>
    <col min="13314" max="13314" width="17.7109375" style="115" customWidth="1"/>
    <col min="13315" max="13315" width="6.5703125" style="115" customWidth="1"/>
    <col min="13316" max="13568" width="9.140625" style="115"/>
    <col min="13569" max="13569" width="10.5703125" style="115" customWidth="1"/>
    <col min="13570" max="13570" width="17.7109375" style="115" customWidth="1"/>
    <col min="13571" max="13571" width="6.5703125" style="115" customWidth="1"/>
    <col min="13572" max="13824" width="9.140625" style="115"/>
    <col min="13825" max="13825" width="10.5703125" style="115" customWidth="1"/>
    <col min="13826" max="13826" width="17.7109375" style="115" customWidth="1"/>
    <col min="13827" max="13827" width="6.5703125" style="115" customWidth="1"/>
    <col min="13828" max="14080" width="9.140625" style="115"/>
    <col min="14081" max="14081" width="10.5703125" style="115" customWidth="1"/>
    <col min="14082" max="14082" width="17.7109375" style="115" customWidth="1"/>
    <col min="14083" max="14083" width="6.5703125" style="115" customWidth="1"/>
    <col min="14084" max="14336" width="9.140625" style="115"/>
    <col min="14337" max="14337" width="10.5703125" style="115" customWidth="1"/>
    <col min="14338" max="14338" width="17.7109375" style="115" customWidth="1"/>
    <col min="14339" max="14339" width="6.5703125" style="115" customWidth="1"/>
    <col min="14340" max="14592" width="9.140625" style="115"/>
    <col min="14593" max="14593" width="10.5703125" style="115" customWidth="1"/>
    <col min="14594" max="14594" width="17.7109375" style="115" customWidth="1"/>
    <col min="14595" max="14595" width="6.5703125" style="115" customWidth="1"/>
    <col min="14596" max="14848" width="9.140625" style="115"/>
    <col min="14849" max="14849" width="10.5703125" style="115" customWidth="1"/>
    <col min="14850" max="14850" width="17.7109375" style="115" customWidth="1"/>
    <col min="14851" max="14851" width="6.5703125" style="115" customWidth="1"/>
    <col min="14852" max="15104" width="9.140625" style="115"/>
    <col min="15105" max="15105" width="10.5703125" style="115" customWidth="1"/>
    <col min="15106" max="15106" width="17.7109375" style="115" customWidth="1"/>
    <col min="15107" max="15107" width="6.5703125" style="115" customWidth="1"/>
    <col min="15108" max="15360" width="9.140625" style="115"/>
    <col min="15361" max="15361" width="10.5703125" style="115" customWidth="1"/>
    <col min="15362" max="15362" width="17.7109375" style="115" customWidth="1"/>
    <col min="15363" max="15363" width="6.5703125" style="115" customWidth="1"/>
    <col min="15364" max="15616" width="9.140625" style="115"/>
    <col min="15617" max="15617" width="10.5703125" style="115" customWidth="1"/>
    <col min="15618" max="15618" width="17.7109375" style="115" customWidth="1"/>
    <col min="15619" max="15619" width="6.5703125" style="115" customWidth="1"/>
    <col min="15620" max="15872" width="9.140625" style="115"/>
    <col min="15873" max="15873" width="10.5703125" style="115" customWidth="1"/>
    <col min="15874" max="15874" width="17.7109375" style="115" customWidth="1"/>
    <col min="15875" max="15875" width="6.5703125" style="115" customWidth="1"/>
    <col min="15876" max="16128" width="9.140625" style="115"/>
    <col min="16129" max="16129" width="10.5703125" style="115" customWidth="1"/>
    <col min="16130" max="16130" width="17.7109375" style="115" customWidth="1"/>
    <col min="16131" max="16131" width="6.5703125" style="115" customWidth="1"/>
    <col min="16132" max="16384" width="9.140625" style="115"/>
  </cols>
  <sheetData>
    <row r="1" spans="1:14" x14ac:dyDescent="0.2">
      <c r="A1" s="112"/>
      <c r="B1" s="113"/>
      <c r="C1" s="113"/>
      <c r="D1" s="113"/>
      <c r="E1" s="113"/>
      <c r="F1" s="113"/>
      <c r="G1" s="113"/>
      <c r="H1" s="113"/>
      <c r="I1" s="113"/>
      <c r="J1" s="114"/>
    </row>
    <row r="2" spans="1:14" x14ac:dyDescent="0.2">
      <c r="A2" s="116" t="s">
        <v>121</v>
      </c>
      <c r="B2" s="152">
        <v>11</v>
      </c>
      <c r="C2" s="117"/>
      <c r="D2" s="117"/>
      <c r="E2" s="117"/>
      <c r="F2" s="117"/>
      <c r="G2" s="124">
        <v>1</v>
      </c>
      <c r="H2" s="418" t="s">
        <v>122</v>
      </c>
      <c r="I2" s="418"/>
      <c r="J2" s="133">
        <v>22</v>
      </c>
    </row>
    <row r="3" spans="1:14" x14ac:dyDescent="0.2">
      <c r="A3" s="116"/>
      <c r="B3" s="117"/>
      <c r="C3" s="117"/>
      <c r="D3" s="117"/>
      <c r="E3" s="117"/>
      <c r="F3" s="117"/>
      <c r="G3" s="117"/>
      <c r="H3" s="117"/>
      <c r="I3" s="117"/>
      <c r="J3" s="120"/>
    </row>
    <row r="4" spans="1:14" x14ac:dyDescent="0.2">
      <c r="A4" s="116" t="s">
        <v>123</v>
      </c>
      <c r="B4" s="117"/>
      <c r="C4" s="117"/>
      <c r="D4" s="134" t="str">
        <f>'[1]Item 55,60, Page 16'!C4</f>
        <v>Yakima Waste Systems, Inc. G-89</v>
      </c>
      <c r="E4" s="117"/>
      <c r="F4" s="117"/>
      <c r="G4" s="117"/>
      <c r="H4" s="117"/>
      <c r="I4" s="117"/>
      <c r="J4" s="120"/>
    </row>
    <row r="5" spans="1:14" x14ac:dyDescent="0.2">
      <c r="A5" s="129" t="s">
        <v>124</v>
      </c>
      <c r="B5" s="124"/>
      <c r="C5" s="124"/>
      <c r="D5" s="124"/>
      <c r="E5" s="124"/>
      <c r="F5" s="124"/>
      <c r="G5" s="124"/>
      <c r="H5" s="124"/>
      <c r="I5" s="124"/>
      <c r="J5" s="125"/>
    </row>
    <row r="6" spans="1:14" x14ac:dyDescent="0.2">
      <c r="A6" s="116"/>
      <c r="B6" s="117"/>
      <c r="C6" s="117"/>
      <c r="D6" s="117"/>
      <c r="E6" s="117"/>
      <c r="F6" s="117"/>
      <c r="G6" s="117"/>
      <c r="H6" s="117"/>
      <c r="I6" s="117"/>
      <c r="J6" s="120"/>
    </row>
    <row r="7" spans="1:14" x14ac:dyDescent="0.2">
      <c r="A7" s="425" t="s">
        <v>369</v>
      </c>
      <c r="B7" s="426"/>
      <c r="C7" s="426"/>
      <c r="D7" s="426"/>
      <c r="E7" s="426"/>
      <c r="F7" s="426"/>
      <c r="G7" s="426"/>
      <c r="H7" s="426"/>
      <c r="I7" s="426"/>
      <c r="J7" s="427"/>
    </row>
    <row r="8" spans="1:14" x14ac:dyDescent="0.2">
      <c r="A8" s="116"/>
      <c r="B8" s="117"/>
      <c r="C8" s="117"/>
      <c r="D8" s="117"/>
      <c r="E8" s="117"/>
      <c r="F8" s="117"/>
      <c r="G8" s="117"/>
      <c r="H8" s="117"/>
      <c r="I8" s="117"/>
      <c r="J8" s="120"/>
    </row>
    <row r="9" spans="1:14" x14ac:dyDescent="0.2">
      <c r="A9" s="116"/>
      <c r="B9" s="112"/>
      <c r="C9" s="113"/>
      <c r="D9" s="113"/>
      <c r="E9" s="114"/>
      <c r="F9" s="428" t="s">
        <v>162</v>
      </c>
      <c r="G9" s="429"/>
      <c r="H9" s="429"/>
      <c r="I9" s="430"/>
      <c r="J9" s="120"/>
    </row>
    <row r="10" spans="1:14" x14ac:dyDescent="0.2">
      <c r="A10" s="116"/>
      <c r="B10" s="116"/>
      <c r="C10" s="117"/>
      <c r="D10" s="117"/>
      <c r="E10" s="120"/>
      <c r="F10" s="431" t="s">
        <v>345</v>
      </c>
      <c r="G10" s="432"/>
      <c r="H10" s="431" t="s">
        <v>346</v>
      </c>
      <c r="I10" s="432"/>
      <c r="J10" s="120"/>
    </row>
    <row r="11" spans="1:14" x14ac:dyDescent="0.2">
      <c r="A11" s="116"/>
      <c r="B11" s="437" t="s">
        <v>163</v>
      </c>
      <c r="C11" s="438"/>
      <c r="D11" s="438"/>
      <c r="E11" s="439"/>
      <c r="F11" s="440" t="s">
        <v>348</v>
      </c>
      <c r="G11" s="441"/>
      <c r="H11" s="440" t="s">
        <v>348</v>
      </c>
      <c r="I11" s="441"/>
      <c r="J11" s="120"/>
    </row>
    <row r="12" spans="1:14" x14ac:dyDescent="0.2">
      <c r="A12" s="116"/>
      <c r="B12" s="186" t="s">
        <v>370</v>
      </c>
      <c r="C12" s="137"/>
      <c r="D12" s="137"/>
      <c r="E12" s="136"/>
      <c r="F12" s="376">
        <v>0.08</v>
      </c>
      <c r="G12" s="377" t="s">
        <v>401</v>
      </c>
      <c r="H12" s="378">
        <f>F12</f>
        <v>0.08</v>
      </c>
      <c r="I12" s="377" t="s">
        <v>401</v>
      </c>
      <c r="J12" s="120"/>
      <c r="L12" s="187"/>
      <c r="N12" s="187"/>
    </row>
    <row r="13" spans="1:14" x14ac:dyDescent="0.2">
      <c r="A13" s="116"/>
      <c r="B13" s="158" t="s">
        <v>371</v>
      </c>
      <c r="C13" s="159"/>
      <c r="D13" s="113"/>
      <c r="E13" s="169"/>
      <c r="F13" s="379"/>
      <c r="G13" s="380"/>
      <c r="H13" s="382"/>
      <c r="I13" s="383"/>
      <c r="J13" s="120"/>
    </row>
    <row r="14" spans="1:14" x14ac:dyDescent="0.2">
      <c r="A14" s="116"/>
      <c r="B14" s="166" t="s">
        <v>372</v>
      </c>
      <c r="C14" s="152"/>
      <c r="D14" s="124"/>
      <c r="E14" s="167"/>
      <c r="F14" s="381">
        <v>0.24</v>
      </c>
      <c r="G14" s="387" t="s">
        <v>401</v>
      </c>
      <c r="H14" s="384">
        <f>F14</f>
        <v>0.24</v>
      </c>
      <c r="I14" s="387" t="s">
        <v>401</v>
      </c>
      <c r="J14" s="120"/>
      <c r="L14" s="188"/>
    </row>
    <row r="15" spans="1:14" x14ac:dyDescent="0.2">
      <c r="A15" s="116"/>
      <c r="B15" s="161" t="s">
        <v>373</v>
      </c>
      <c r="C15" s="113"/>
      <c r="D15" s="113"/>
      <c r="E15" s="114"/>
      <c r="F15" s="379"/>
      <c r="G15" s="380"/>
      <c r="H15" s="379"/>
      <c r="I15" s="380"/>
      <c r="J15" s="120"/>
    </row>
    <row r="16" spans="1:14" x14ac:dyDescent="0.2">
      <c r="A16" s="116"/>
      <c r="B16" s="189" t="s">
        <v>374</v>
      </c>
      <c r="C16" s="117"/>
      <c r="D16" s="117"/>
      <c r="E16" s="120"/>
      <c r="F16" s="385"/>
      <c r="G16" s="386"/>
      <c r="H16" s="385"/>
      <c r="I16" s="386"/>
      <c r="J16" s="120"/>
    </row>
    <row r="17" spans="1:13" x14ac:dyDescent="0.2">
      <c r="A17" s="116"/>
      <c r="B17" s="147" t="s">
        <v>375</v>
      </c>
      <c r="C17" s="117"/>
      <c r="D17" s="117"/>
      <c r="E17" s="120"/>
      <c r="F17" s="385"/>
      <c r="G17" s="386"/>
      <c r="H17" s="385"/>
      <c r="I17" s="386"/>
      <c r="J17" s="120"/>
    </row>
    <row r="18" spans="1:13" x14ac:dyDescent="0.2">
      <c r="A18" s="164"/>
      <c r="B18" s="183" t="s">
        <v>376</v>
      </c>
      <c r="C18" s="179"/>
      <c r="D18" s="179"/>
      <c r="E18" s="180"/>
      <c r="F18" s="381">
        <v>0.15</v>
      </c>
      <c r="G18" s="387" t="s">
        <v>401</v>
      </c>
      <c r="H18" s="381">
        <v>0.15</v>
      </c>
      <c r="I18" s="387" t="s">
        <v>401</v>
      </c>
      <c r="J18" s="153"/>
    </row>
    <row r="19" spans="1:13" x14ac:dyDescent="0.2">
      <c r="A19" s="116"/>
      <c r="B19" s="117"/>
      <c r="C19" s="117"/>
      <c r="D19" s="117"/>
      <c r="E19" s="117"/>
      <c r="F19" s="117"/>
      <c r="G19" s="117"/>
      <c r="H19" s="117"/>
      <c r="I19" s="117"/>
      <c r="J19" s="120"/>
      <c r="M19" s="188"/>
    </row>
    <row r="20" spans="1:13" x14ac:dyDescent="0.2">
      <c r="A20" s="116"/>
      <c r="B20" s="117"/>
      <c r="C20" s="117"/>
      <c r="D20" s="117"/>
      <c r="E20" s="117"/>
      <c r="F20" s="117"/>
      <c r="G20" s="117"/>
      <c r="H20" s="117"/>
      <c r="I20" s="117"/>
      <c r="J20" s="120"/>
    </row>
    <row r="21" spans="1:13" x14ac:dyDescent="0.2">
      <c r="A21" s="116"/>
      <c r="B21" s="117"/>
      <c r="C21" s="117"/>
      <c r="D21" s="117"/>
      <c r="E21" s="117"/>
      <c r="F21" s="117"/>
      <c r="G21" s="117"/>
      <c r="H21" s="117"/>
      <c r="I21" s="117"/>
      <c r="J21" s="120"/>
    </row>
    <row r="22" spans="1:13" x14ac:dyDescent="0.2">
      <c r="A22" s="116"/>
      <c r="B22" s="117"/>
      <c r="C22" s="117"/>
      <c r="D22" s="117"/>
      <c r="E22" s="117"/>
      <c r="F22" s="117"/>
      <c r="G22" s="117"/>
      <c r="H22" s="117"/>
      <c r="I22" s="117"/>
      <c r="J22" s="120"/>
    </row>
    <row r="23" spans="1:13" x14ac:dyDescent="0.2">
      <c r="A23" s="116"/>
      <c r="B23" s="117"/>
      <c r="C23" s="117"/>
      <c r="D23" s="117"/>
      <c r="E23" s="117"/>
      <c r="F23" s="117"/>
      <c r="G23" s="117"/>
      <c r="H23" s="117"/>
      <c r="I23" s="117"/>
      <c r="J23" s="120"/>
    </row>
    <row r="24" spans="1:13" x14ac:dyDescent="0.2">
      <c r="A24" s="116"/>
      <c r="B24" s="117"/>
      <c r="C24" s="117"/>
      <c r="D24" s="117"/>
      <c r="E24" s="117"/>
      <c r="F24" s="117"/>
      <c r="G24" s="117"/>
      <c r="H24" s="117"/>
      <c r="I24" s="117"/>
      <c r="J24" s="120"/>
    </row>
    <row r="25" spans="1:13" x14ac:dyDescent="0.2">
      <c r="A25" s="116"/>
      <c r="B25" s="117"/>
      <c r="C25" s="117"/>
      <c r="D25" s="117"/>
      <c r="E25" s="117"/>
      <c r="F25" s="117"/>
      <c r="G25" s="117"/>
      <c r="H25" s="117"/>
      <c r="I25" s="117"/>
      <c r="J25" s="120"/>
    </row>
    <row r="26" spans="1:13" x14ac:dyDescent="0.2">
      <c r="A26" s="116"/>
      <c r="B26" s="117"/>
      <c r="C26" s="117"/>
      <c r="D26" s="117"/>
      <c r="E26" s="117"/>
      <c r="F26" s="117"/>
      <c r="G26" s="117"/>
      <c r="H26" s="117"/>
      <c r="I26" s="117"/>
      <c r="J26" s="120"/>
    </row>
    <row r="27" spans="1:13" x14ac:dyDescent="0.2">
      <c r="A27" s="116"/>
      <c r="B27" s="117"/>
      <c r="C27" s="117"/>
      <c r="D27" s="117"/>
      <c r="E27" s="117"/>
      <c r="F27" s="117"/>
      <c r="G27" s="117"/>
      <c r="H27" s="117"/>
      <c r="I27" s="117"/>
      <c r="J27" s="120"/>
    </row>
    <row r="28" spans="1:13" x14ac:dyDescent="0.2">
      <c r="A28" s="116"/>
      <c r="B28" s="117"/>
      <c r="C28" s="117"/>
      <c r="D28" s="117"/>
      <c r="E28" s="117"/>
      <c r="F28" s="117"/>
      <c r="G28" s="117"/>
      <c r="H28" s="117"/>
      <c r="I28" s="117"/>
      <c r="J28" s="120"/>
    </row>
    <row r="29" spans="1:13" x14ac:dyDescent="0.2">
      <c r="A29" s="116"/>
      <c r="B29" s="117"/>
      <c r="C29" s="117"/>
      <c r="D29" s="117"/>
      <c r="E29" s="117"/>
      <c r="F29" s="117"/>
      <c r="G29" s="117"/>
      <c r="H29" s="117"/>
      <c r="I29" s="117"/>
      <c r="J29" s="120"/>
    </row>
    <row r="30" spans="1:13" x14ac:dyDescent="0.2">
      <c r="A30" s="116"/>
      <c r="B30" s="117"/>
      <c r="C30" s="117"/>
      <c r="D30" s="117"/>
      <c r="E30" s="117"/>
      <c r="F30" s="117"/>
      <c r="G30" s="117"/>
      <c r="H30" s="117"/>
      <c r="I30" s="117"/>
      <c r="J30" s="120"/>
    </row>
    <row r="31" spans="1:13" x14ac:dyDescent="0.2">
      <c r="A31" s="164"/>
      <c r="B31" s="141"/>
      <c r="C31" s="141"/>
      <c r="D31" s="141"/>
      <c r="E31" s="141"/>
      <c r="F31" s="141"/>
      <c r="G31" s="141"/>
      <c r="H31" s="141"/>
      <c r="I31" s="141"/>
      <c r="J31" s="153"/>
    </row>
    <row r="32" spans="1:13" x14ac:dyDescent="0.2">
      <c r="A32" s="116"/>
      <c r="B32" s="117"/>
      <c r="C32" s="117"/>
      <c r="D32" s="117"/>
      <c r="E32" s="117"/>
      <c r="F32" s="117"/>
      <c r="G32" s="117"/>
      <c r="H32" s="117"/>
      <c r="I32" s="117"/>
      <c r="J32" s="120"/>
    </row>
    <row r="33" spans="1:10" x14ac:dyDescent="0.2">
      <c r="A33" s="157"/>
      <c r="B33" s="117"/>
      <c r="C33" s="117"/>
      <c r="D33" s="117"/>
      <c r="E33" s="117"/>
      <c r="F33" s="117"/>
      <c r="G33" s="117"/>
      <c r="H33" s="117"/>
      <c r="I33" s="117"/>
      <c r="J33" s="120"/>
    </row>
    <row r="34" spans="1:10" x14ac:dyDescent="0.2">
      <c r="A34" s="116"/>
      <c r="B34" s="117"/>
      <c r="C34" s="117"/>
      <c r="D34" s="117"/>
      <c r="E34" s="117"/>
      <c r="F34" s="117"/>
      <c r="G34" s="117"/>
      <c r="H34" s="117"/>
      <c r="I34" s="117"/>
      <c r="J34" s="120"/>
    </row>
    <row r="35" spans="1:10" x14ac:dyDescent="0.2">
      <c r="A35" s="116"/>
      <c r="B35" s="117"/>
      <c r="C35" s="117"/>
      <c r="D35" s="117"/>
      <c r="E35" s="117"/>
      <c r="F35" s="117"/>
      <c r="G35" s="117"/>
      <c r="H35" s="117"/>
      <c r="I35" s="117"/>
      <c r="J35" s="120"/>
    </row>
    <row r="36" spans="1:10" x14ac:dyDescent="0.2">
      <c r="A36" s="116"/>
      <c r="B36" s="117"/>
      <c r="C36" s="117"/>
      <c r="D36" s="117"/>
      <c r="E36" s="117"/>
      <c r="F36" s="117"/>
      <c r="G36" s="117"/>
      <c r="H36" s="117"/>
      <c r="I36" s="117"/>
      <c r="J36" s="120"/>
    </row>
    <row r="37" spans="1:10" x14ac:dyDescent="0.2">
      <c r="A37" s="116"/>
      <c r="B37" s="117"/>
      <c r="C37" s="117"/>
      <c r="D37" s="117"/>
      <c r="E37" s="117"/>
      <c r="F37" s="117"/>
      <c r="G37" s="117"/>
      <c r="H37" s="117"/>
      <c r="I37" s="117"/>
      <c r="J37" s="120"/>
    </row>
    <row r="38" spans="1:10" x14ac:dyDescent="0.2">
      <c r="A38" s="116"/>
      <c r="B38" s="117"/>
      <c r="C38" s="117"/>
      <c r="D38" s="117"/>
      <c r="E38" s="117"/>
      <c r="F38" s="117"/>
      <c r="G38" s="117"/>
      <c r="H38" s="117"/>
      <c r="I38" s="117"/>
      <c r="J38" s="120"/>
    </row>
    <row r="39" spans="1:10" x14ac:dyDescent="0.2">
      <c r="A39" s="116"/>
      <c r="B39" s="117"/>
      <c r="C39" s="117"/>
      <c r="D39" s="141"/>
      <c r="E39" s="141"/>
      <c r="F39" s="141"/>
      <c r="G39" s="141"/>
      <c r="H39" s="117"/>
      <c r="I39" s="117"/>
      <c r="J39" s="120"/>
    </row>
    <row r="40" spans="1:10" x14ac:dyDescent="0.2">
      <c r="A40" s="116"/>
      <c r="B40" s="117"/>
      <c r="C40" s="117"/>
      <c r="D40" s="117"/>
      <c r="E40" s="117"/>
      <c r="F40" s="117"/>
      <c r="G40" s="117"/>
      <c r="H40" s="117"/>
      <c r="I40" s="117"/>
      <c r="J40" s="120"/>
    </row>
    <row r="41" spans="1:10" x14ac:dyDescent="0.2">
      <c r="A41" s="116"/>
      <c r="B41" s="117"/>
      <c r="C41" s="117"/>
      <c r="D41" s="117"/>
      <c r="E41" s="117"/>
      <c r="F41" s="117"/>
      <c r="G41" s="117"/>
      <c r="H41" s="117"/>
      <c r="I41" s="117"/>
      <c r="J41" s="120"/>
    </row>
    <row r="42" spans="1:10" x14ac:dyDescent="0.2">
      <c r="A42" s="116"/>
      <c r="B42" s="117"/>
      <c r="C42" s="117"/>
      <c r="D42" s="117"/>
      <c r="E42" s="117"/>
      <c r="F42" s="117"/>
      <c r="G42" s="117"/>
      <c r="H42" s="117"/>
      <c r="I42" s="117"/>
      <c r="J42" s="120"/>
    </row>
    <row r="43" spans="1:10" x14ac:dyDescent="0.2">
      <c r="A43" s="116"/>
      <c r="B43" s="117"/>
      <c r="C43" s="117"/>
      <c r="D43" s="117"/>
      <c r="E43" s="117"/>
      <c r="F43" s="117"/>
      <c r="G43" s="117"/>
      <c r="H43" s="117"/>
      <c r="I43" s="117"/>
      <c r="J43" s="120"/>
    </row>
    <row r="44" spans="1:10" x14ac:dyDescent="0.2">
      <c r="A44" s="116"/>
      <c r="B44" s="117"/>
      <c r="C44" s="117"/>
      <c r="D44" s="117"/>
      <c r="E44" s="117"/>
      <c r="F44" s="117"/>
      <c r="G44" s="117"/>
      <c r="H44" s="117"/>
      <c r="I44" s="117"/>
      <c r="J44" s="120"/>
    </row>
    <row r="45" spans="1:10" x14ac:dyDescent="0.2">
      <c r="A45" s="116"/>
      <c r="B45" s="117"/>
      <c r="C45" s="117"/>
      <c r="D45" s="117"/>
      <c r="E45" s="117"/>
      <c r="F45" s="117"/>
      <c r="G45" s="117"/>
      <c r="H45" s="117"/>
      <c r="I45" s="117"/>
      <c r="J45" s="120"/>
    </row>
    <row r="46" spans="1:10" x14ac:dyDescent="0.2">
      <c r="A46" s="116"/>
      <c r="B46" s="117"/>
      <c r="C46" s="117"/>
      <c r="D46" s="117"/>
      <c r="E46" s="117"/>
      <c r="F46" s="117"/>
      <c r="G46" s="117"/>
      <c r="H46" s="117"/>
      <c r="I46" s="117"/>
      <c r="J46" s="120"/>
    </row>
    <row r="47" spans="1:10" x14ac:dyDescent="0.2">
      <c r="A47" s="129"/>
      <c r="B47" s="124"/>
      <c r="C47" s="124"/>
      <c r="D47" s="124"/>
      <c r="E47" s="124"/>
      <c r="F47" s="124"/>
      <c r="G47" s="124"/>
      <c r="H47" s="124"/>
      <c r="I47" s="124"/>
      <c r="J47" s="125"/>
    </row>
    <row r="48" spans="1:10" x14ac:dyDescent="0.2">
      <c r="A48" s="116" t="str">
        <f>'[1]Item 55,60, Page 16'!A50</f>
        <v>Issued By:</v>
      </c>
      <c r="B48" s="117" t="str">
        <f>+'Item 80, Page 21'!B41</f>
        <v>Heather Garland</v>
      </c>
      <c r="C48" s="117"/>
      <c r="D48" s="117"/>
      <c r="E48" s="117"/>
      <c r="F48" s="117"/>
      <c r="G48" s="117"/>
      <c r="H48" s="117"/>
      <c r="I48" s="117"/>
      <c r="J48" s="120"/>
    </row>
    <row r="49" spans="1:10" x14ac:dyDescent="0.2">
      <c r="A49" s="116"/>
      <c r="B49" s="117"/>
      <c r="C49" s="117"/>
      <c r="D49" s="117"/>
      <c r="E49" s="117"/>
      <c r="F49" s="117"/>
      <c r="G49" s="117"/>
      <c r="H49" s="117"/>
      <c r="I49" s="117"/>
      <c r="J49" s="120"/>
    </row>
    <row r="50" spans="1:10" x14ac:dyDescent="0.2">
      <c r="A50" s="129" t="str">
        <f>'[1]Item 55,60, Page 16'!A52</f>
        <v>Issue Date:</v>
      </c>
      <c r="B50" s="185">
        <f>+'Item 80, Page 21'!B43</f>
        <v>42951</v>
      </c>
      <c r="C50" s="124"/>
      <c r="D50" s="124"/>
      <c r="E50" s="124"/>
      <c r="F50" s="124"/>
      <c r="G50" s="124" t="s">
        <v>341</v>
      </c>
      <c r="H50" s="124"/>
      <c r="I50" s="193">
        <f>+'Item 80, Page 21'!J43</f>
        <v>43009</v>
      </c>
      <c r="J50" s="125"/>
    </row>
    <row r="51" spans="1:10" x14ac:dyDescent="0.2">
      <c r="A51" s="433" t="s">
        <v>119</v>
      </c>
      <c r="B51" s="420"/>
      <c r="C51" s="420"/>
      <c r="D51" s="420"/>
      <c r="E51" s="420"/>
      <c r="F51" s="420"/>
      <c r="G51" s="420"/>
      <c r="H51" s="420"/>
      <c r="I51" s="420"/>
      <c r="J51" s="421"/>
    </row>
    <row r="52" spans="1:10" x14ac:dyDescent="0.2">
      <c r="A52" s="116"/>
      <c r="B52" s="117"/>
      <c r="C52" s="117"/>
      <c r="D52" s="117"/>
      <c r="E52" s="117"/>
      <c r="F52" s="117"/>
      <c r="G52" s="117"/>
      <c r="H52" s="117"/>
      <c r="I52" s="117"/>
      <c r="J52" s="120"/>
    </row>
    <row r="53" spans="1:10" x14ac:dyDescent="0.2">
      <c r="A53" s="116" t="s">
        <v>157</v>
      </c>
      <c r="B53" s="117"/>
      <c r="C53" s="117"/>
      <c r="D53" s="117"/>
      <c r="E53" s="117"/>
      <c r="F53" s="117"/>
      <c r="G53" s="117"/>
      <c r="H53" s="117"/>
      <c r="I53" s="117"/>
      <c r="J53" s="120"/>
    </row>
    <row r="54" spans="1:10" x14ac:dyDescent="0.2">
      <c r="A54" s="129"/>
      <c r="B54" s="124"/>
      <c r="C54" s="124"/>
      <c r="D54" s="124"/>
      <c r="E54" s="124"/>
      <c r="F54" s="124"/>
      <c r="G54" s="124"/>
      <c r="H54" s="124"/>
      <c r="I54" s="124"/>
      <c r="J54" s="125"/>
    </row>
  </sheetData>
  <mergeCells count="9">
    <mergeCell ref="A51:J51"/>
    <mergeCell ref="B11:E11"/>
    <mergeCell ref="F11:G11"/>
    <mergeCell ref="H11:I11"/>
    <mergeCell ref="H2:I2"/>
    <mergeCell ref="A7:J7"/>
    <mergeCell ref="F9:I9"/>
    <mergeCell ref="F10:G10"/>
    <mergeCell ref="H10:I10"/>
  </mergeCells>
  <pageMargins left="0.75" right="0.75" top="1" bottom="1" header="0.5" footer="0.5"/>
  <pageSetup scale="87"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zoomScaleNormal="100" workbookViewId="0">
      <selection activeCell="K30" sqref="K30"/>
    </sheetView>
  </sheetViews>
  <sheetFormatPr defaultRowHeight="12.75" x14ac:dyDescent="0.2"/>
  <cols>
    <col min="1" max="1" width="11.28515625" style="115" customWidth="1"/>
    <col min="2" max="2" width="17.7109375" style="115" customWidth="1"/>
    <col min="3" max="3" width="9.140625" style="115"/>
    <col min="4" max="4" width="4.140625" style="115" customWidth="1"/>
    <col min="5" max="5" width="8" style="115" customWidth="1"/>
    <col min="6" max="6" width="2.85546875" style="115" customWidth="1"/>
    <col min="7" max="7" width="8.85546875" style="115" bestFit="1" customWidth="1"/>
    <col min="8" max="8" width="3.7109375" style="115" customWidth="1"/>
    <col min="9" max="9" width="1.5703125" style="115" customWidth="1"/>
    <col min="10" max="10" width="11" style="115" customWidth="1"/>
    <col min="11" max="11" width="8.140625" style="115" customWidth="1"/>
    <col min="12" max="12" width="8.42578125" style="115" customWidth="1"/>
    <col min="13" max="13" width="3.42578125" style="115" customWidth="1"/>
    <col min="14" max="14" width="15.140625" style="115" bestFit="1" customWidth="1"/>
    <col min="15" max="15" width="12.85546875" style="115" customWidth="1"/>
    <col min="16" max="16384" width="9.140625" style="115"/>
  </cols>
  <sheetData>
    <row r="1" spans="1:15" x14ac:dyDescent="0.2">
      <c r="A1" s="112"/>
      <c r="B1" s="113"/>
      <c r="C1" s="113"/>
      <c r="D1" s="113"/>
      <c r="E1" s="113"/>
      <c r="F1" s="113"/>
      <c r="G1" s="113"/>
      <c r="H1" s="113"/>
      <c r="I1" s="113"/>
      <c r="J1" s="113"/>
      <c r="K1" s="113"/>
      <c r="L1" s="113"/>
      <c r="M1" s="113"/>
      <c r="N1" s="113"/>
      <c r="O1" s="114"/>
    </row>
    <row r="2" spans="1:15" x14ac:dyDescent="0.2">
      <c r="A2" s="116" t="s">
        <v>121</v>
      </c>
      <c r="B2" s="152">
        <v>11</v>
      </c>
      <c r="C2" s="117"/>
      <c r="D2" s="117"/>
      <c r="E2" s="117"/>
      <c r="F2" s="117"/>
      <c r="G2" s="117"/>
      <c r="H2" s="117"/>
      <c r="I2" s="117"/>
      <c r="J2" s="117"/>
      <c r="K2" s="132">
        <v>2</v>
      </c>
      <c r="L2" s="418" t="s">
        <v>122</v>
      </c>
      <c r="M2" s="418"/>
      <c r="N2" s="418"/>
      <c r="O2" s="133">
        <v>23</v>
      </c>
    </row>
    <row r="3" spans="1:15" x14ac:dyDescent="0.2">
      <c r="A3" s="116"/>
      <c r="B3" s="117"/>
      <c r="C3" s="117"/>
      <c r="D3" s="117"/>
      <c r="E3" s="117"/>
      <c r="F3" s="117"/>
      <c r="G3" s="117"/>
      <c r="H3" s="117"/>
      <c r="I3" s="117"/>
      <c r="J3" s="117"/>
      <c r="K3" s="117"/>
      <c r="L3" s="117"/>
      <c r="M3" s="117"/>
      <c r="N3" s="117"/>
      <c r="O3" s="120"/>
    </row>
    <row r="4" spans="1:15" x14ac:dyDescent="0.2">
      <c r="A4" s="116" t="s">
        <v>123</v>
      </c>
      <c r="B4" s="117"/>
      <c r="C4" s="134" t="str">
        <f>'Item 55,60, Page 18 '!C4</f>
        <v>Yakima Waste Systems, Inc. G-89</v>
      </c>
      <c r="D4" s="134"/>
      <c r="E4" s="117"/>
      <c r="F4" s="117"/>
      <c r="G4" s="117"/>
      <c r="H4" s="117"/>
      <c r="I4" s="117"/>
      <c r="J4" s="117"/>
      <c r="K4" s="117"/>
      <c r="L4" s="117"/>
      <c r="M4" s="117"/>
      <c r="N4" s="117"/>
      <c r="O4" s="120"/>
    </row>
    <row r="5" spans="1:15" x14ac:dyDescent="0.2">
      <c r="A5" s="129" t="s">
        <v>124</v>
      </c>
      <c r="B5" s="124"/>
      <c r="C5" s="124"/>
      <c r="D5" s="124"/>
      <c r="E5" s="124"/>
      <c r="F5" s="124"/>
      <c r="G5" s="124"/>
      <c r="H5" s="124"/>
      <c r="I5" s="124"/>
      <c r="J5" s="124"/>
      <c r="K5" s="124"/>
      <c r="L5" s="124"/>
      <c r="M5" s="124"/>
      <c r="N5" s="124"/>
      <c r="O5" s="125"/>
    </row>
    <row r="6" spans="1:15" x14ac:dyDescent="0.2">
      <c r="A6" s="442" t="s">
        <v>164</v>
      </c>
      <c r="B6" s="443"/>
      <c r="C6" s="443"/>
      <c r="D6" s="443"/>
      <c r="E6" s="443"/>
      <c r="F6" s="443"/>
      <c r="G6" s="443"/>
      <c r="H6" s="443"/>
      <c r="I6" s="443"/>
      <c r="J6" s="443"/>
      <c r="K6" s="443"/>
      <c r="L6" s="443"/>
      <c r="M6" s="443"/>
      <c r="N6" s="443"/>
      <c r="O6" s="444"/>
    </row>
    <row r="7" spans="1:15" x14ac:dyDescent="0.2">
      <c r="A7" s="247" t="s">
        <v>165</v>
      </c>
      <c r="B7" s="238"/>
      <c r="C7" s="238"/>
      <c r="D7" s="238"/>
      <c r="E7" s="238"/>
      <c r="F7" s="238"/>
      <c r="G7" s="238"/>
      <c r="H7" s="238"/>
      <c r="I7" s="238"/>
      <c r="J7" s="238"/>
      <c r="K7" s="238"/>
      <c r="L7" s="238"/>
      <c r="M7" s="238"/>
      <c r="N7" s="238"/>
      <c r="O7" s="241"/>
    </row>
    <row r="8" spans="1:15" x14ac:dyDescent="0.2">
      <c r="A8" s="116"/>
      <c r="B8" s="117"/>
      <c r="C8" s="117"/>
      <c r="D8" s="117"/>
      <c r="E8" s="117"/>
      <c r="F8" s="117"/>
      <c r="G8" s="117"/>
      <c r="H8" s="117"/>
      <c r="I8" s="117"/>
      <c r="J8" s="117"/>
      <c r="K8" s="117"/>
      <c r="L8" s="117"/>
      <c r="M8" s="117"/>
      <c r="N8" s="117"/>
      <c r="O8" s="120"/>
    </row>
    <row r="9" spans="1:15" x14ac:dyDescent="0.2">
      <c r="A9" s="189" t="s">
        <v>102</v>
      </c>
      <c r="B9" s="117"/>
      <c r="C9" s="117"/>
      <c r="D9" s="117"/>
      <c r="E9" s="117"/>
      <c r="F9" s="117"/>
      <c r="G9" s="117"/>
      <c r="H9" s="117"/>
      <c r="I9" s="117"/>
      <c r="J9" s="117"/>
      <c r="K9" s="117"/>
      <c r="L9" s="117"/>
      <c r="M9" s="117"/>
      <c r="N9" s="117"/>
      <c r="O9" s="120"/>
    </row>
    <row r="10" spans="1:15" x14ac:dyDescent="0.2">
      <c r="A10" s="275" t="s">
        <v>166</v>
      </c>
      <c r="B10" s="117"/>
      <c r="C10" s="117"/>
      <c r="D10" s="117"/>
      <c r="E10" s="117"/>
      <c r="F10" s="117"/>
      <c r="G10" s="117"/>
      <c r="H10" s="117"/>
      <c r="I10" s="117"/>
      <c r="J10" s="117"/>
      <c r="K10" s="117"/>
      <c r="L10" s="117"/>
      <c r="M10" s="117"/>
      <c r="N10" s="117"/>
      <c r="O10" s="120"/>
    </row>
    <row r="11" spans="1:15" x14ac:dyDescent="0.2">
      <c r="A11" s="275" t="s">
        <v>167</v>
      </c>
      <c r="B11" s="154"/>
      <c r="C11" s="117"/>
      <c r="D11" s="117"/>
      <c r="E11" s="117"/>
      <c r="F11" s="117"/>
      <c r="G11" s="117"/>
      <c r="H11" s="117"/>
      <c r="I11" s="117"/>
      <c r="J11" s="117"/>
      <c r="K11" s="117"/>
      <c r="L11" s="117"/>
      <c r="M11" s="117"/>
      <c r="N11" s="117"/>
      <c r="O11" s="120"/>
    </row>
    <row r="12" spans="1:15" x14ac:dyDescent="0.2">
      <c r="A12" s="147" t="s">
        <v>168</v>
      </c>
      <c r="B12" s="117"/>
      <c r="C12" s="117"/>
      <c r="D12" s="117"/>
      <c r="E12" s="117"/>
      <c r="F12" s="117"/>
      <c r="G12" s="117"/>
      <c r="H12" s="117"/>
      <c r="I12" s="117"/>
      <c r="J12" s="117"/>
      <c r="K12" s="117"/>
      <c r="L12" s="117"/>
      <c r="M12" s="117"/>
      <c r="N12" s="117"/>
      <c r="O12" s="120"/>
    </row>
    <row r="13" spans="1:15" x14ac:dyDescent="0.2">
      <c r="A13" s="274" t="s">
        <v>169</v>
      </c>
      <c r="B13" s="243"/>
      <c r="C13" s="234"/>
      <c r="D13" s="234"/>
      <c r="E13" s="117"/>
      <c r="F13" s="117"/>
      <c r="G13" s="243"/>
      <c r="H13" s="243"/>
      <c r="I13" s="243"/>
      <c r="J13" s="234"/>
      <c r="K13" s="117"/>
      <c r="L13" s="243"/>
      <c r="M13" s="243"/>
      <c r="N13" s="234"/>
      <c r="O13" s="120"/>
    </row>
    <row r="14" spans="1:15" x14ac:dyDescent="0.2">
      <c r="A14" s="274" t="s">
        <v>213</v>
      </c>
      <c r="B14" s="243"/>
      <c r="C14" s="234"/>
      <c r="D14" s="234"/>
      <c r="E14" s="117"/>
      <c r="F14" s="117"/>
      <c r="G14" s="243"/>
      <c r="H14" s="243"/>
      <c r="I14" s="243"/>
      <c r="J14" s="234"/>
      <c r="K14" s="117"/>
      <c r="L14" s="243"/>
      <c r="M14" s="243"/>
      <c r="N14" s="234"/>
      <c r="O14" s="120"/>
    </row>
    <row r="15" spans="1:15" x14ac:dyDescent="0.2">
      <c r="A15" s="274" t="s">
        <v>178</v>
      </c>
      <c r="B15" s="117"/>
      <c r="C15" s="117"/>
      <c r="D15" s="117"/>
      <c r="E15" s="117"/>
      <c r="F15" s="117"/>
      <c r="G15" s="117"/>
      <c r="H15" s="117"/>
      <c r="I15" s="117"/>
      <c r="J15" s="117"/>
      <c r="K15" s="117"/>
      <c r="L15" s="117"/>
      <c r="M15" s="117"/>
      <c r="N15" s="117"/>
      <c r="O15" s="120"/>
    </row>
    <row r="16" spans="1:15" x14ac:dyDescent="0.2">
      <c r="A16" s="189"/>
      <c r="B16" s="117"/>
      <c r="C16" s="117"/>
      <c r="D16" s="117"/>
      <c r="E16" s="117"/>
      <c r="F16" s="117"/>
      <c r="G16" s="117"/>
      <c r="H16" s="117"/>
      <c r="I16" s="117"/>
      <c r="J16" s="117"/>
      <c r="K16" s="117"/>
      <c r="L16" s="117"/>
      <c r="M16" s="117"/>
      <c r="N16" s="117"/>
      <c r="O16" s="120"/>
    </row>
    <row r="17" spans="1:15" x14ac:dyDescent="0.2">
      <c r="A17" s="116" t="s">
        <v>170</v>
      </c>
      <c r="B17" s="117"/>
      <c r="C17" s="117"/>
      <c r="D17" s="117"/>
      <c r="E17" s="117"/>
      <c r="F17" s="117"/>
      <c r="G17" s="117"/>
      <c r="H17" s="117"/>
      <c r="I17" s="117"/>
      <c r="J17" s="117"/>
      <c r="K17" s="117"/>
      <c r="L17" s="117"/>
      <c r="M17" s="117"/>
      <c r="N17" s="117"/>
      <c r="O17" s="120"/>
    </row>
    <row r="18" spans="1:15" x14ac:dyDescent="0.2">
      <c r="A18" s="237"/>
      <c r="B18" s="238"/>
      <c r="C18" s="238"/>
      <c r="D18" s="238"/>
      <c r="E18" s="238"/>
      <c r="F18" s="238"/>
      <c r="G18" s="238"/>
      <c r="H18" s="238"/>
      <c r="I18" s="238"/>
      <c r="J18" s="238"/>
      <c r="K18" s="238"/>
      <c r="L18" s="238"/>
      <c r="M18" s="238"/>
      <c r="N18" s="238"/>
      <c r="O18" s="241"/>
    </row>
    <row r="19" spans="1:15" x14ac:dyDescent="0.2">
      <c r="A19" s="273" t="s">
        <v>171</v>
      </c>
      <c r="B19" s="273" t="s">
        <v>174</v>
      </c>
      <c r="C19" s="273" t="s">
        <v>175</v>
      </c>
      <c r="D19" s="273"/>
      <c r="E19" s="273" t="s">
        <v>176</v>
      </c>
      <c r="F19" s="273"/>
      <c r="G19" s="273" t="s">
        <v>177</v>
      </c>
      <c r="H19" s="273"/>
      <c r="I19" s="271"/>
      <c r="J19" s="273" t="s">
        <v>171</v>
      </c>
      <c r="K19" s="273" t="s">
        <v>174</v>
      </c>
      <c r="L19" s="273" t="s">
        <v>175</v>
      </c>
      <c r="M19" s="273"/>
      <c r="N19" s="273"/>
      <c r="O19" s="273"/>
    </row>
    <row r="20" spans="1:15" x14ac:dyDescent="0.2">
      <c r="A20" s="272" t="s">
        <v>172</v>
      </c>
      <c r="B20" s="272" t="s">
        <v>120</v>
      </c>
      <c r="C20" s="272" t="s">
        <v>163</v>
      </c>
      <c r="D20" s="272"/>
      <c r="E20" s="272" t="s">
        <v>163</v>
      </c>
      <c r="F20" s="272"/>
      <c r="G20" s="272" t="s">
        <v>163</v>
      </c>
      <c r="H20" s="272"/>
      <c r="I20" s="271"/>
      <c r="J20" s="272" t="s">
        <v>172</v>
      </c>
      <c r="K20" s="272" t="s">
        <v>120</v>
      </c>
      <c r="L20" s="272" t="s">
        <v>163</v>
      </c>
      <c r="M20" s="272"/>
      <c r="N20" s="272"/>
      <c r="O20" s="272"/>
    </row>
    <row r="21" spans="1:15" x14ac:dyDescent="0.2">
      <c r="A21" s="270" t="s">
        <v>173</v>
      </c>
      <c r="B21" s="270" t="s">
        <v>163</v>
      </c>
      <c r="C21" s="270" t="s">
        <v>162</v>
      </c>
      <c r="D21" s="270"/>
      <c r="E21" s="270" t="s">
        <v>162</v>
      </c>
      <c r="F21" s="270"/>
      <c r="G21" s="270" t="s">
        <v>162</v>
      </c>
      <c r="H21" s="270"/>
      <c r="I21" s="271"/>
      <c r="J21" s="270" t="s">
        <v>173</v>
      </c>
      <c r="K21" s="270" t="s">
        <v>163</v>
      </c>
      <c r="L21" s="270" t="s">
        <v>162</v>
      </c>
      <c r="M21" s="270"/>
      <c r="N21" s="270"/>
      <c r="O21" s="270"/>
    </row>
    <row r="22" spans="1:15" x14ac:dyDescent="0.2">
      <c r="A22" s="256" t="s">
        <v>42</v>
      </c>
      <c r="B22" s="256" t="s">
        <v>43</v>
      </c>
      <c r="C22" s="230">
        <v>6.28</v>
      </c>
      <c r="D22" s="265" t="s">
        <v>401</v>
      </c>
      <c r="E22" s="258"/>
      <c r="F22" s="258"/>
      <c r="G22" s="258"/>
      <c r="H22" s="258"/>
      <c r="I22" s="254"/>
      <c r="J22" s="256" t="s">
        <v>127</v>
      </c>
      <c r="K22" s="269" t="s">
        <v>43</v>
      </c>
      <c r="L22" s="230">
        <v>11.23</v>
      </c>
      <c r="M22" s="230" t="s">
        <v>401</v>
      </c>
      <c r="N22" s="266"/>
      <c r="O22" s="256"/>
    </row>
    <row r="23" spans="1:15" x14ac:dyDescent="0.2">
      <c r="A23" s="256" t="s">
        <v>44</v>
      </c>
      <c r="B23" s="256" t="s">
        <v>43</v>
      </c>
      <c r="C23" s="230">
        <v>7.87</v>
      </c>
      <c r="D23" s="265" t="s">
        <v>401</v>
      </c>
      <c r="E23" s="264"/>
      <c r="F23" s="264"/>
      <c r="G23" s="264"/>
      <c r="H23" s="264"/>
      <c r="I23" s="254"/>
      <c r="J23" s="256" t="s">
        <v>128</v>
      </c>
      <c r="K23" s="269" t="s">
        <v>43</v>
      </c>
      <c r="L23" s="230">
        <v>11.8</v>
      </c>
      <c r="M23" s="230" t="s">
        <v>401</v>
      </c>
      <c r="N23" s="266"/>
      <c r="O23" s="256"/>
    </row>
    <row r="24" spans="1:15" x14ac:dyDescent="0.2">
      <c r="A24" s="256" t="s">
        <v>48</v>
      </c>
      <c r="B24" s="256" t="s">
        <v>43</v>
      </c>
      <c r="C24" s="230">
        <v>10.35</v>
      </c>
      <c r="D24" s="265" t="s">
        <v>401</v>
      </c>
      <c r="E24" s="264"/>
      <c r="F24" s="264"/>
      <c r="G24" s="264"/>
      <c r="H24" s="264"/>
      <c r="I24" s="254"/>
      <c r="J24" s="256" t="s">
        <v>126</v>
      </c>
      <c r="K24" s="269" t="s">
        <v>43</v>
      </c>
      <c r="L24" s="230">
        <v>14.4</v>
      </c>
      <c r="M24" s="230" t="s">
        <v>401</v>
      </c>
      <c r="N24" s="266"/>
      <c r="O24" s="256"/>
    </row>
    <row r="25" spans="1:15" x14ac:dyDescent="0.2">
      <c r="A25" s="256" t="s">
        <v>45</v>
      </c>
      <c r="B25" s="256" t="s">
        <v>43</v>
      </c>
      <c r="C25" s="230">
        <v>12.81</v>
      </c>
      <c r="D25" s="265" t="s">
        <v>401</v>
      </c>
      <c r="E25" s="264"/>
      <c r="F25" s="264"/>
      <c r="G25" s="264"/>
      <c r="H25" s="264"/>
      <c r="I25" s="254"/>
      <c r="J25" s="256"/>
      <c r="K25" s="256"/>
      <c r="L25" s="266"/>
      <c r="M25" s="266"/>
      <c r="N25" s="268"/>
      <c r="O25" s="256"/>
    </row>
    <row r="26" spans="1:15" x14ac:dyDescent="0.2">
      <c r="A26" s="256" t="s">
        <v>49</v>
      </c>
      <c r="B26" s="256" t="s">
        <v>43</v>
      </c>
      <c r="C26" s="230">
        <v>15.28</v>
      </c>
      <c r="D26" s="265" t="s">
        <v>401</v>
      </c>
      <c r="E26" s="264"/>
      <c r="F26" s="264"/>
      <c r="G26" s="264"/>
      <c r="H26" s="264"/>
      <c r="I26" s="254"/>
      <c r="J26" s="256"/>
      <c r="K26" s="256"/>
      <c r="L26" s="256"/>
      <c r="M26" s="256"/>
      <c r="N26" s="256"/>
      <c r="O26" s="256"/>
    </row>
    <row r="27" spans="1:15" x14ac:dyDescent="0.2">
      <c r="A27" s="256" t="s">
        <v>46</v>
      </c>
      <c r="B27" s="256" t="s">
        <v>43</v>
      </c>
      <c r="C27" s="230">
        <v>18.05</v>
      </c>
      <c r="D27" s="265" t="s">
        <v>401</v>
      </c>
      <c r="E27" s="264"/>
      <c r="F27" s="264"/>
      <c r="G27" s="264"/>
      <c r="H27" s="264"/>
      <c r="I27" s="254"/>
      <c r="J27" s="256"/>
      <c r="K27" s="256"/>
      <c r="L27" s="256"/>
      <c r="M27" s="256"/>
      <c r="N27" s="256"/>
      <c r="O27" s="256"/>
    </row>
    <row r="28" spans="1:15" x14ac:dyDescent="0.2">
      <c r="A28" s="256" t="s">
        <v>47</v>
      </c>
      <c r="B28" s="256" t="s">
        <v>43</v>
      </c>
      <c r="C28" s="230">
        <v>21.15</v>
      </c>
      <c r="D28" s="265" t="s">
        <v>401</v>
      </c>
      <c r="E28" s="264"/>
      <c r="F28" s="264"/>
      <c r="G28" s="264"/>
      <c r="H28" s="264"/>
      <c r="I28" s="254"/>
      <c r="J28" s="256"/>
      <c r="K28" s="256"/>
      <c r="L28" s="256"/>
      <c r="M28" s="256"/>
      <c r="N28" s="256"/>
      <c r="O28" s="256"/>
    </row>
    <row r="29" spans="1:15" x14ac:dyDescent="0.2">
      <c r="A29" s="256" t="s">
        <v>44</v>
      </c>
      <c r="B29" s="256" t="s">
        <v>310</v>
      </c>
      <c r="C29" s="230">
        <v>4.67</v>
      </c>
      <c r="D29" s="265" t="s">
        <v>401</v>
      </c>
      <c r="E29" s="264"/>
      <c r="F29" s="264"/>
      <c r="G29" s="264"/>
      <c r="H29" s="264"/>
      <c r="I29" s="254"/>
      <c r="J29" s="256"/>
      <c r="K29" s="256"/>
      <c r="L29" s="256"/>
      <c r="M29" s="256"/>
      <c r="N29" s="256"/>
      <c r="O29" s="256"/>
    </row>
    <row r="30" spans="1:15" x14ac:dyDescent="0.2">
      <c r="A30" s="256" t="s">
        <v>128</v>
      </c>
      <c r="B30" s="256" t="s">
        <v>50</v>
      </c>
      <c r="C30" s="267"/>
      <c r="D30" s="266"/>
      <c r="E30" s="230">
        <v>9.06</v>
      </c>
      <c r="F30" s="265" t="s">
        <v>419</v>
      </c>
      <c r="G30" s="265"/>
      <c r="H30" s="265"/>
      <c r="I30" s="254"/>
      <c r="J30" s="256"/>
      <c r="K30" s="256"/>
      <c r="L30" s="256"/>
      <c r="M30" s="256"/>
      <c r="N30" s="256"/>
      <c r="O30" s="256"/>
    </row>
    <row r="31" spans="1:15" x14ac:dyDescent="0.2">
      <c r="A31" s="256" t="s">
        <v>126</v>
      </c>
      <c r="B31" s="256" t="s">
        <v>51</v>
      </c>
      <c r="C31" s="264"/>
      <c r="D31" s="264"/>
      <c r="E31" s="263"/>
      <c r="F31" s="263"/>
      <c r="G31" s="230">
        <v>10.210000000000001</v>
      </c>
      <c r="H31" s="265" t="s">
        <v>419</v>
      </c>
      <c r="I31" s="254"/>
      <c r="J31" s="256"/>
      <c r="K31" s="256"/>
      <c r="L31" s="256"/>
      <c r="M31" s="256"/>
      <c r="N31" s="256"/>
      <c r="O31" s="256"/>
    </row>
    <row r="32" spans="1:15" x14ac:dyDescent="0.2">
      <c r="A32" s="262"/>
      <c r="B32" s="262"/>
      <c r="C32" s="262"/>
      <c r="D32" s="262"/>
      <c r="E32" s="262"/>
      <c r="F32" s="262"/>
      <c r="G32" s="262"/>
      <c r="H32" s="262"/>
      <c r="I32" s="254"/>
      <c r="J32" s="256"/>
      <c r="K32" s="256"/>
      <c r="L32" s="256"/>
      <c r="M32" s="256"/>
      <c r="N32" s="256"/>
      <c r="O32" s="256"/>
    </row>
    <row r="33" spans="1:15" x14ac:dyDescent="0.2">
      <c r="A33" s="259"/>
      <c r="B33" s="259"/>
      <c r="C33" s="261"/>
      <c r="D33" s="261"/>
      <c r="E33" s="261"/>
      <c r="F33" s="261"/>
      <c r="G33" s="261"/>
      <c r="H33" s="261"/>
      <c r="I33" s="260"/>
      <c r="J33" s="259"/>
      <c r="K33" s="259"/>
      <c r="L33" s="259"/>
      <c r="M33" s="259"/>
      <c r="N33" s="259"/>
      <c r="O33" s="259"/>
    </row>
    <row r="34" spans="1:15" x14ac:dyDescent="0.2">
      <c r="A34" s="256"/>
      <c r="B34" s="256"/>
      <c r="C34" s="258"/>
      <c r="D34" s="258"/>
      <c r="E34" s="258"/>
      <c r="F34" s="258"/>
      <c r="G34" s="258"/>
      <c r="H34" s="258"/>
      <c r="I34" s="254"/>
      <c r="J34" s="256"/>
      <c r="K34" s="256"/>
      <c r="L34" s="256"/>
      <c r="M34" s="256"/>
      <c r="N34" s="256"/>
      <c r="O34" s="256"/>
    </row>
    <row r="35" spans="1:15" x14ac:dyDescent="0.2">
      <c r="A35" s="257"/>
      <c r="B35" s="256"/>
      <c r="C35" s="256"/>
      <c r="D35" s="256"/>
      <c r="E35" s="256"/>
      <c r="F35" s="256"/>
      <c r="G35" s="256"/>
      <c r="H35" s="256"/>
      <c r="I35" s="254"/>
      <c r="J35" s="256"/>
      <c r="K35" s="256"/>
      <c r="L35" s="256"/>
      <c r="M35" s="256"/>
      <c r="N35" s="256"/>
      <c r="O35" s="256"/>
    </row>
    <row r="36" spans="1:15" x14ac:dyDescent="0.2">
      <c r="A36" s="256"/>
      <c r="B36" s="256"/>
      <c r="C36" s="256"/>
      <c r="D36" s="256"/>
      <c r="E36" s="256"/>
      <c r="F36" s="256"/>
      <c r="G36" s="256"/>
      <c r="H36" s="256"/>
      <c r="I36" s="254"/>
      <c r="J36" s="256"/>
      <c r="K36" s="256"/>
      <c r="L36" s="256"/>
      <c r="M36" s="256"/>
      <c r="N36" s="256"/>
      <c r="O36" s="256"/>
    </row>
    <row r="37" spans="1:15" x14ac:dyDescent="0.2">
      <c r="A37" s="255" t="s">
        <v>101</v>
      </c>
      <c r="B37" s="117"/>
      <c r="C37" s="117"/>
      <c r="D37" s="117"/>
      <c r="E37" s="117"/>
      <c r="F37" s="117"/>
      <c r="G37" s="117"/>
      <c r="H37" s="117"/>
      <c r="I37" s="117"/>
      <c r="J37" s="117"/>
      <c r="K37" s="117"/>
      <c r="L37" s="117"/>
      <c r="M37" s="117"/>
      <c r="N37" s="117"/>
      <c r="O37" s="120"/>
    </row>
    <row r="38" spans="1:15" x14ac:dyDescent="0.2">
      <c r="A38" s="116"/>
      <c r="B38" s="117"/>
      <c r="C38" s="254" t="s">
        <v>179</v>
      </c>
      <c r="D38" s="254"/>
      <c r="E38" s="117"/>
      <c r="F38" s="117"/>
      <c r="G38" s="117"/>
      <c r="H38" s="117"/>
      <c r="I38" s="117"/>
      <c r="J38" s="117"/>
      <c r="K38" s="117"/>
      <c r="L38" s="117"/>
      <c r="M38" s="117"/>
      <c r="N38" s="117"/>
      <c r="O38" s="120"/>
    </row>
    <row r="39" spans="1:15" x14ac:dyDescent="0.2">
      <c r="A39" s="116"/>
      <c r="B39" s="117"/>
      <c r="C39" s="254" t="s">
        <v>323</v>
      </c>
      <c r="D39" s="117"/>
      <c r="E39" s="117"/>
      <c r="F39" s="117"/>
      <c r="G39" s="117"/>
      <c r="H39" s="117"/>
      <c r="I39" s="117"/>
      <c r="J39" s="117"/>
      <c r="K39" s="117"/>
      <c r="L39" s="117"/>
      <c r="M39" s="117"/>
      <c r="N39" s="117"/>
      <c r="O39" s="120"/>
    </row>
    <row r="40" spans="1:15" x14ac:dyDescent="0.2">
      <c r="A40" s="116"/>
      <c r="B40" s="117"/>
      <c r="C40" s="117"/>
      <c r="D40" s="117"/>
      <c r="E40" s="117"/>
      <c r="F40" s="117"/>
      <c r="G40" s="117"/>
      <c r="H40" s="117"/>
      <c r="I40" s="117"/>
      <c r="J40" s="117"/>
      <c r="K40" s="117"/>
      <c r="L40" s="117"/>
      <c r="M40" s="117"/>
      <c r="N40" s="117"/>
      <c r="O40" s="120"/>
    </row>
    <row r="41" spans="1:15" x14ac:dyDescent="0.2">
      <c r="A41" s="116" t="s">
        <v>151</v>
      </c>
      <c r="B41" s="117"/>
      <c r="C41" s="117"/>
      <c r="D41" s="117"/>
      <c r="E41" s="117"/>
      <c r="F41" s="117"/>
      <c r="G41" s="117"/>
      <c r="H41" s="117"/>
      <c r="I41" s="117"/>
      <c r="J41" s="117"/>
      <c r="K41" s="117"/>
      <c r="L41" s="117"/>
      <c r="M41" s="117"/>
      <c r="N41" s="117"/>
      <c r="O41" s="120"/>
    </row>
    <row r="42" spans="1:15" x14ac:dyDescent="0.2">
      <c r="A42" s="147" t="s">
        <v>152</v>
      </c>
      <c r="B42" s="117"/>
      <c r="C42" s="117"/>
      <c r="D42" s="117"/>
      <c r="E42" s="117"/>
      <c r="F42" s="117"/>
      <c r="G42" s="117"/>
      <c r="H42" s="117"/>
      <c r="I42" s="117"/>
      <c r="J42" s="117"/>
      <c r="K42" s="117"/>
      <c r="L42" s="117"/>
      <c r="M42" s="117"/>
      <c r="N42" s="117"/>
      <c r="O42" s="120"/>
    </row>
    <row r="43" spans="1:15" x14ac:dyDescent="0.2">
      <c r="A43" s="116" t="s">
        <v>214</v>
      </c>
      <c r="B43" s="117"/>
      <c r="C43" s="117"/>
      <c r="D43" s="117"/>
      <c r="E43" s="117"/>
      <c r="F43" s="117"/>
      <c r="G43" s="117"/>
      <c r="H43" s="117"/>
      <c r="I43" s="117"/>
      <c r="J43" s="117"/>
      <c r="K43" s="117"/>
      <c r="L43" s="117"/>
      <c r="M43" s="117"/>
      <c r="N43" s="117"/>
      <c r="O43" s="120"/>
    </row>
    <row r="44" spans="1:15" x14ac:dyDescent="0.2">
      <c r="A44" s="116"/>
      <c r="B44" s="117"/>
      <c r="C44" s="117"/>
      <c r="D44" s="117"/>
      <c r="E44" s="117"/>
      <c r="F44" s="117"/>
      <c r="G44" s="117"/>
      <c r="H44" s="117"/>
      <c r="I44" s="117"/>
      <c r="J44" s="117"/>
      <c r="K44" s="117"/>
      <c r="L44" s="117"/>
      <c r="M44" s="117"/>
      <c r="N44" s="117"/>
      <c r="O44" s="120"/>
    </row>
    <row r="45" spans="1:15" x14ac:dyDescent="0.2">
      <c r="A45" s="116" t="s">
        <v>52</v>
      </c>
      <c r="B45" s="117"/>
      <c r="C45" s="117"/>
      <c r="D45" s="117"/>
      <c r="E45" s="238"/>
      <c r="F45" s="238"/>
      <c r="G45" s="238"/>
      <c r="H45" s="238"/>
      <c r="I45" s="238"/>
      <c r="J45" s="238"/>
      <c r="K45" s="238"/>
      <c r="L45" s="117"/>
      <c r="M45" s="117"/>
      <c r="N45" s="117"/>
      <c r="O45" s="120"/>
    </row>
    <row r="46" spans="1:15" x14ac:dyDescent="0.2">
      <c r="A46" s="116"/>
      <c r="B46" s="117"/>
      <c r="C46" s="117"/>
      <c r="D46" s="117"/>
      <c r="E46" s="117"/>
      <c r="F46" s="117"/>
      <c r="G46" s="117"/>
      <c r="H46" s="117"/>
      <c r="I46" s="117"/>
      <c r="J46" s="117"/>
      <c r="K46" s="117"/>
      <c r="L46" s="117"/>
      <c r="M46" s="117"/>
      <c r="N46" s="117"/>
      <c r="O46" s="120"/>
    </row>
    <row r="47" spans="1:15" x14ac:dyDescent="0.2">
      <c r="A47" s="116"/>
      <c r="B47" s="117"/>
      <c r="C47" s="117"/>
      <c r="D47" s="117"/>
      <c r="E47" s="117"/>
      <c r="F47" s="117"/>
      <c r="G47" s="117"/>
      <c r="H47" s="117"/>
      <c r="I47" s="117"/>
      <c r="J47" s="117"/>
      <c r="K47" s="117"/>
      <c r="L47" s="117"/>
      <c r="M47" s="117"/>
      <c r="N47" s="117"/>
      <c r="O47" s="120"/>
    </row>
    <row r="48" spans="1:15" x14ac:dyDescent="0.2">
      <c r="A48" s="116"/>
      <c r="B48" s="117"/>
      <c r="C48" s="117"/>
      <c r="D48" s="117"/>
      <c r="E48" s="117"/>
      <c r="F48" s="117"/>
      <c r="G48" s="117"/>
      <c r="H48" s="117"/>
      <c r="I48" s="117"/>
      <c r="J48" s="117"/>
      <c r="K48" s="117"/>
      <c r="L48" s="117"/>
      <c r="M48" s="117"/>
      <c r="N48" s="117"/>
      <c r="O48" s="120"/>
    </row>
    <row r="49" spans="1:15" x14ac:dyDescent="0.2">
      <c r="A49" s="116"/>
      <c r="B49" s="117"/>
      <c r="C49" s="117"/>
      <c r="D49" s="117"/>
      <c r="E49" s="117"/>
      <c r="F49" s="117"/>
      <c r="G49" s="117"/>
      <c r="H49" s="117"/>
      <c r="I49" s="117"/>
      <c r="J49" s="117"/>
      <c r="K49" s="117"/>
      <c r="L49" s="117"/>
      <c r="M49" s="117"/>
      <c r="N49" s="117"/>
      <c r="O49" s="120"/>
    </row>
    <row r="50" spans="1:15" x14ac:dyDescent="0.2">
      <c r="A50" s="116"/>
      <c r="B50" s="117"/>
      <c r="C50" s="117"/>
      <c r="D50" s="117"/>
      <c r="E50" s="117"/>
      <c r="F50" s="117"/>
      <c r="G50" s="117"/>
      <c r="H50" s="117"/>
      <c r="I50" s="117"/>
      <c r="J50" s="253" t="s">
        <v>212</v>
      </c>
      <c r="K50" s="117"/>
      <c r="L50" s="117"/>
      <c r="M50" s="117"/>
      <c r="N50" s="117"/>
      <c r="O50" s="120"/>
    </row>
    <row r="51" spans="1:15" x14ac:dyDescent="0.2">
      <c r="A51" s="116"/>
      <c r="B51" s="117"/>
      <c r="C51" s="117"/>
      <c r="D51" s="117"/>
      <c r="E51" s="117"/>
      <c r="F51" s="117"/>
      <c r="G51" s="117"/>
      <c r="H51" s="117"/>
      <c r="I51" s="117"/>
      <c r="J51" s="117"/>
      <c r="K51" s="117"/>
      <c r="L51" s="117"/>
      <c r="M51" s="117"/>
      <c r="N51" s="117"/>
      <c r="O51" s="120"/>
    </row>
    <row r="52" spans="1:15" x14ac:dyDescent="0.2">
      <c r="A52" s="129"/>
      <c r="B52" s="124"/>
      <c r="C52" s="124"/>
      <c r="D52" s="124"/>
      <c r="E52" s="124"/>
      <c r="F52" s="124"/>
      <c r="G52" s="124"/>
      <c r="H52" s="124"/>
      <c r="I52" s="124"/>
      <c r="J52" s="124"/>
      <c r="K52" s="124"/>
      <c r="L52" s="124"/>
      <c r="M52" s="124"/>
      <c r="N52" s="124"/>
      <c r="O52" s="125"/>
    </row>
    <row r="53" spans="1:15" x14ac:dyDescent="0.2">
      <c r="A53" s="116" t="str">
        <f>'Item 55,60, Page 18 '!A50</f>
        <v>Issued By:</v>
      </c>
      <c r="B53" s="117" t="str">
        <f>+'Item 90, Page 22'!B48</f>
        <v>Heather Garland</v>
      </c>
      <c r="C53" s="117"/>
      <c r="D53" s="117"/>
      <c r="E53" s="117"/>
      <c r="F53" s="117"/>
      <c r="G53" s="117"/>
      <c r="H53" s="117"/>
      <c r="I53" s="117"/>
      <c r="J53" s="117"/>
      <c r="K53" s="117"/>
      <c r="L53" s="117"/>
      <c r="M53" s="117"/>
      <c r="N53" s="117"/>
      <c r="O53" s="120"/>
    </row>
    <row r="54" spans="1:15" x14ac:dyDescent="0.2">
      <c r="A54" s="116"/>
      <c r="B54" s="117"/>
      <c r="C54" s="117"/>
      <c r="D54" s="117"/>
      <c r="E54" s="117"/>
      <c r="F54" s="117"/>
      <c r="G54" s="117"/>
      <c r="H54" s="117"/>
      <c r="I54" s="117"/>
      <c r="J54" s="117"/>
      <c r="K54" s="117"/>
      <c r="L54" s="117"/>
      <c r="M54" s="117"/>
      <c r="N54" s="117"/>
      <c r="O54" s="120"/>
    </row>
    <row r="55" spans="1:15" x14ac:dyDescent="0.2">
      <c r="A55" s="116" t="str">
        <f>'Item 55,60, Page 18 '!A52</f>
        <v>Issue Date:</v>
      </c>
      <c r="B55" s="130">
        <f>+'Item 90, Page 22'!B50</f>
        <v>42951</v>
      </c>
      <c r="C55" s="124"/>
      <c r="D55" s="124"/>
      <c r="E55" s="124"/>
      <c r="F55" s="124"/>
      <c r="G55" s="124"/>
      <c r="H55" s="124"/>
      <c r="I55" s="124"/>
      <c r="J55" s="124"/>
      <c r="K55" s="124" t="s">
        <v>232</v>
      </c>
      <c r="L55" s="124"/>
      <c r="M55" s="124"/>
      <c r="N55" s="193">
        <f>+'Item 90, Page 22'!I50</f>
        <v>43009</v>
      </c>
      <c r="O55" s="125"/>
    </row>
    <row r="56" spans="1:15" x14ac:dyDescent="0.2">
      <c r="A56" s="433" t="s">
        <v>119</v>
      </c>
      <c r="B56" s="420"/>
      <c r="C56" s="420"/>
      <c r="D56" s="420"/>
      <c r="E56" s="420"/>
      <c r="F56" s="420"/>
      <c r="G56" s="420"/>
      <c r="H56" s="420"/>
      <c r="I56" s="420"/>
      <c r="J56" s="420"/>
      <c r="K56" s="420"/>
      <c r="L56" s="420"/>
      <c r="M56" s="420"/>
      <c r="N56" s="420"/>
      <c r="O56" s="421"/>
    </row>
    <row r="57" spans="1:15" x14ac:dyDescent="0.2">
      <c r="A57" s="116"/>
      <c r="B57" s="117"/>
      <c r="C57" s="117"/>
      <c r="D57" s="117"/>
      <c r="E57" s="117"/>
      <c r="F57" s="117"/>
      <c r="G57" s="117"/>
      <c r="H57" s="117"/>
      <c r="I57" s="117"/>
      <c r="J57" s="117"/>
      <c r="K57" s="117"/>
      <c r="L57" s="117"/>
      <c r="M57" s="117"/>
      <c r="N57" s="117"/>
      <c r="O57" s="120"/>
    </row>
    <row r="58" spans="1:15" x14ac:dyDescent="0.2">
      <c r="A58" s="116" t="s">
        <v>125</v>
      </c>
      <c r="B58" s="117"/>
      <c r="C58" s="117"/>
      <c r="D58" s="117"/>
      <c r="E58" s="117"/>
      <c r="F58" s="117"/>
      <c r="G58" s="117"/>
      <c r="H58" s="117"/>
      <c r="I58" s="117"/>
      <c r="J58" s="117"/>
      <c r="K58" s="117"/>
      <c r="L58" s="117"/>
      <c r="M58" s="117"/>
      <c r="N58" s="117"/>
      <c r="O58" s="120"/>
    </row>
    <row r="59" spans="1:15" x14ac:dyDescent="0.2">
      <c r="A59" s="129"/>
      <c r="B59" s="124"/>
      <c r="C59" s="124"/>
      <c r="D59" s="124"/>
      <c r="E59" s="124"/>
      <c r="F59" s="124"/>
      <c r="G59" s="124"/>
      <c r="H59" s="124"/>
      <c r="I59" s="124"/>
      <c r="J59" s="124"/>
      <c r="K59" s="124"/>
      <c r="L59" s="124"/>
      <c r="M59" s="124"/>
      <c r="N59" s="124"/>
      <c r="O59" s="125"/>
    </row>
  </sheetData>
  <mergeCells count="3">
    <mergeCell ref="L2:N2"/>
    <mergeCell ref="A56:O56"/>
    <mergeCell ref="A6:O6"/>
  </mergeCells>
  <printOptions horizontalCentered="1" verticalCentered="1"/>
  <pageMargins left="0.7" right="0.7" top="0.75" bottom="0.75" header="0.3" footer="0.3"/>
  <pageSetup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Normal="100" workbookViewId="0">
      <selection activeCell="K30" sqref="K30"/>
    </sheetView>
  </sheetViews>
  <sheetFormatPr defaultRowHeight="12.75" x14ac:dyDescent="0.2"/>
  <cols>
    <col min="1" max="1" width="10.28515625" style="115" customWidth="1"/>
    <col min="2" max="2" width="18.7109375" style="115" bestFit="1" customWidth="1"/>
    <col min="3" max="4" width="9.140625" style="115"/>
    <col min="5" max="5" width="8.28515625" style="115" customWidth="1"/>
    <col min="6" max="6" width="10.42578125" style="115" customWidth="1"/>
    <col min="7" max="9" width="9.140625" style="115"/>
    <col min="10" max="10" width="15.5703125" style="115" customWidth="1"/>
    <col min="11" max="16384" width="9.140625" style="115"/>
  </cols>
  <sheetData>
    <row r="1" spans="1:10" x14ac:dyDescent="0.2">
      <c r="A1" s="112"/>
      <c r="B1" s="113"/>
      <c r="C1" s="113"/>
      <c r="D1" s="113"/>
      <c r="E1" s="113"/>
      <c r="F1" s="113"/>
      <c r="G1" s="113"/>
      <c r="H1" s="113"/>
      <c r="I1" s="113"/>
      <c r="J1" s="114"/>
    </row>
    <row r="2" spans="1:10" x14ac:dyDescent="0.2">
      <c r="A2" s="116" t="s">
        <v>121</v>
      </c>
      <c r="B2" s="152">
        <v>11</v>
      </c>
      <c r="C2" s="117"/>
      <c r="D2" s="117"/>
      <c r="E2" s="117"/>
      <c r="F2" s="117"/>
      <c r="G2" s="132">
        <v>2</v>
      </c>
      <c r="H2" s="418" t="s">
        <v>122</v>
      </c>
      <c r="I2" s="418"/>
      <c r="J2" s="133">
        <v>24</v>
      </c>
    </row>
    <row r="3" spans="1:10" x14ac:dyDescent="0.2">
      <c r="A3" s="116"/>
      <c r="B3" s="117"/>
      <c r="C3" s="117"/>
      <c r="D3" s="117"/>
      <c r="E3" s="117"/>
      <c r="F3" s="117"/>
      <c r="G3" s="117"/>
      <c r="H3" s="117"/>
      <c r="I3" s="117"/>
      <c r="J3" s="120"/>
    </row>
    <row r="4" spans="1:10" x14ac:dyDescent="0.2">
      <c r="A4" s="116" t="s">
        <v>123</v>
      </c>
      <c r="B4" s="117"/>
      <c r="C4" s="134" t="s">
        <v>115</v>
      </c>
      <c r="D4" s="134"/>
      <c r="E4" s="117"/>
      <c r="F4" s="117"/>
      <c r="G4" s="117"/>
      <c r="H4" s="117"/>
      <c r="I4" s="117"/>
      <c r="J4" s="120"/>
    </row>
    <row r="5" spans="1:10" x14ac:dyDescent="0.2">
      <c r="A5" s="129" t="s">
        <v>124</v>
      </c>
      <c r="B5" s="124"/>
      <c r="C5" s="124"/>
      <c r="D5" s="124"/>
      <c r="E5" s="124"/>
      <c r="F5" s="124"/>
      <c r="G5" s="124"/>
      <c r="H5" s="124"/>
      <c r="I5" s="124"/>
      <c r="J5" s="125"/>
    </row>
    <row r="6" spans="1:10" x14ac:dyDescent="0.2">
      <c r="A6" s="116"/>
      <c r="B6" s="117"/>
      <c r="C6" s="117"/>
      <c r="D6" s="117"/>
      <c r="E6" s="117"/>
      <c r="F6" s="117"/>
      <c r="G6" s="117"/>
      <c r="H6" s="117"/>
      <c r="I6" s="117"/>
      <c r="J6" s="120"/>
    </row>
    <row r="7" spans="1:10" x14ac:dyDescent="0.2">
      <c r="A7" s="425" t="s">
        <v>180</v>
      </c>
      <c r="B7" s="426"/>
      <c r="C7" s="426"/>
      <c r="D7" s="426"/>
      <c r="E7" s="426"/>
      <c r="F7" s="426"/>
      <c r="G7" s="426"/>
      <c r="H7" s="426"/>
      <c r="I7" s="426"/>
      <c r="J7" s="427"/>
    </row>
    <row r="8" spans="1:10" x14ac:dyDescent="0.2">
      <c r="A8" s="116"/>
      <c r="B8" s="117"/>
      <c r="C8" s="117"/>
      <c r="D8" s="117"/>
      <c r="E8" s="117"/>
      <c r="F8" s="117"/>
      <c r="G8" s="117"/>
      <c r="H8" s="117"/>
      <c r="I8" s="117"/>
      <c r="J8" s="120"/>
    </row>
    <row r="9" spans="1:10" x14ac:dyDescent="0.2">
      <c r="A9" s="116" t="s">
        <v>181</v>
      </c>
      <c r="B9" s="150" t="s">
        <v>103</v>
      </c>
      <c r="C9" s="117"/>
      <c r="D9" s="117"/>
      <c r="E9" s="117"/>
      <c r="F9" s="117"/>
      <c r="G9" s="117"/>
      <c r="H9" s="117"/>
      <c r="I9" s="117"/>
      <c r="J9" s="120"/>
    </row>
    <row r="10" spans="1:10" x14ac:dyDescent="0.2">
      <c r="A10" s="116"/>
      <c r="B10" s="150" t="s">
        <v>104</v>
      </c>
      <c r="C10" s="117"/>
      <c r="D10" s="117"/>
      <c r="E10" s="117"/>
      <c r="F10" s="117"/>
      <c r="G10" s="117"/>
      <c r="H10" s="117"/>
      <c r="I10" s="117"/>
      <c r="J10" s="120"/>
    </row>
    <row r="11" spans="1:10" x14ac:dyDescent="0.2">
      <c r="A11" s="116"/>
      <c r="B11" s="154" t="s">
        <v>182</v>
      </c>
      <c r="C11" s="117"/>
      <c r="D11" s="117"/>
      <c r="E11" s="117"/>
      <c r="F11" s="117"/>
      <c r="G11" s="117"/>
      <c r="H11" s="117"/>
      <c r="I11" s="117"/>
      <c r="J11" s="120"/>
    </row>
    <row r="12" spans="1:10" x14ac:dyDescent="0.2">
      <c r="A12" s="116"/>
      <c r="B12" s="117"/>
      <c r="C12" s="117"/>
      <c r="D12" s="117"/>
      <c r="E12" s="117"/>
      <c r="F12" s="117"/>
      <c r="G12" s="117"/>
      <c r="H12" s="117"/>
      <c r="I12" s="117"/>
      <c r="J12" s="120"/>
    </row>
    <row r="13" spans="1:10" x14ac:dyDescent="0.2">
      <c r="A13" s="116" t="s">
        <v>183</v>
      </c>
      <c r="B13" s="146" t="s">
        <v>184</v>
      </c>
      <c r="C13" s="234"/>
      <c r="D13" s="117"/>
      <c r="E13" s="243"/>
      <c r="F13" s="234"/>
      <c r="G13" s="117"/>
      <c r="H13" s="243"/>
      <c r="I13" s="234"/>
      <c r="J13" s="120"/>
    </row>
    <row r="14" spans="1:10" x14ac:dyDescent="0.2">
      <c r="A14" s="116"/>
      <c r="B14" s="146" t="s">
        <v>185</v>
      </c>
      <c r="C14" s="234"/>
      <c r="D14" s="117"/>
      <c r="E14" s="243"/>
      <c r="F14" s="234"/>
      <c r="G14" s="117"/>
      <c r="H14" s="243"/>
      <c r="I14" s="234"/>
      <c r="J14" s="120"/>
    </row>
    <row r="15" spans="1:10" x14ac:dyDescent="0.2">
      <c r="A15" s="116"/>
      <c r="B15" s="142" t="s">
        <v>215</v>
      </c>
      <c r="C15" s="117"/>
      <c r="D15" s="117"/>
      <c r="E15" s="117"/>
      <c r="F15" s="117"/>
      <c r="G15" s="117"/>
      <c r="H15" s="117"/>
      <c r="I15" s="117"/>
      <c r="J15" s="120"/>
    </row>
    <row r="16" spans="1:10" x14ac:dyDescent="0.2">
      <c r="A16" s="116"/>
      <c r="B16" s="248" t="s">
        <v>420</v>
      </c>
      <c r="C16" s="117"/>
      <c r="D16" s="117"/>
      <c r="E16" s="117"/>
      <c r="F16" s="117"/>
      <c r="G16" s="117"/>
      <c r="H16" s="117"/>
      <c r="I16" s="117"/>
      <c r="J16" s="120"/>
    </row>
    <row r="17" spans="1:10" x14ac:dyDescent="0.2">
      <c r="A17" s="116"/>
      <c r="B17" s="142"/>
      <c r="C17" s="117"/>
      <c r="D17" s="117"/>
      <c r="E17" s="117"/>
      <c r="F17" s="117"/>
      <c r="G17" s="117"/>
      <c r="H17" s="117"/>
      <c r="I17" s="117"/>
      <c r="J17" s="120"/>
    </row>
    <row r="18" spans="1:10" x14ac:dyDescent="0.2">
      <c r="A18" s="247" t="s">
        <v>186</v>
      </c>
      <c r="B18" s="248" t="s">
        <v>187</v>
      </c>
      <c r="C18" s="238"/>
      <c r="D18" s="238"/>
      <c r="E18" s="238"/>
      <c r="F18" s="238"/>
      <c r="G18" s="238"/>
      <c r="H18" s="238"/>
      <c r="I18" s="238"/>
      <c r="J18" s="241"/>
    </row>
    <row r="19" spans="1:10" x14ac:dyDescent="0.2">
      <c r="A19" s="116"/>
      <c r="B19" s="142" t="s">
        <v>188</v>
      </c>
      <c r="C19" s="117"/>
      <c r="D19" s="117"/>
      <c r="E19" s="117"/>
      <c r="F19" s="117"/>
      <c r="G19" s="117"/>
      <c r="H19" s="117"/>
      <c r="I19" s="117"/>
      <c r="J19" s="120"/>
    </row>
    <row r="20" spans="1:10" x14ac:dyDescent="0.2">
      <c r="A20" s="116"/>
      <c r="B20" s="142"/>
      <c r="C20" s="117"/>
      <c r="D20" s="117"/>
      <c r="E20" s="117"/>
      <c r="F20" s="117"/>
      <c r="G20" s="117"/>
      <c r="H20" s="117"/>
      <c r="I20" s="117"/>
      <c r="J20" s="120"/>
    </row>
    <row r="21" spans="1:10" x14ac:dyDescent="0.2">
      <c r="A21" s="116"/>
      <c r="B21" s="142"/>
      <c r="C21" s="112"/>
      <c r="D21" s="114"/>
      <c r="E21" s="431" t="s">
        <v>189</v>
      </c>
      <c r="F21" s="432"/>
      <c r="G21" s="117"/>
      <c r="H21" s="117"/>
      <c r="I21" s="117"/>
      <c r="J21" s="120"/>
    </row>
    <row r="22" spans="1:10" x14ac:dyDescent="0.2">
      <c r="A22" s="116"/>
      <c r="B22" s="142"/>
      <c r="C22" s="440" t="s">
        <v>159</v>
      </c>
      <c r="D22" s="441"/>
      <c r="E22" s="440" t="s">
        <v>190</v>
      </c>
      <c r="F22" s="441"/>
      <c r="G22" s="117"/>
      <c r="H22" s="117"/>
      <c r="I22" s="117"/>
      <c r="J22" s="120"/>
    </row>
    <row r="23" spans="1:10" x14ac:dyDescent="0.2">
      <c r="A23" s="116"/>
      <c r="B23" s="142"/>
      <c r="C23" s="138" t="s">
        <v>191</v>
      </c>
      <c r="D23" s="136"/>
      <c r="E23" s="219">
        <v>2.29</v>
      </c>
      <c r="F23" s="140" t="s">
        <v>401</v>
      </c>
      <c r="G23" s="117"/>
      <c r="H23" s="117"/>
      <c r="I23" s="117"/>
      <c r="J23" s="120"/>
    </row>
    <row r="24" spans="1:10" x14ac:dyDescent="0.2">
      <c r="A24" s="116"/>
      <c r="B24" s="117"/>
      <c r="C24" s="138" t="s">
        <v>192</v>
      </c>
      <c r="D24" s="136"/>
      <c r="E24" s="279"/>
      <c r="F24" s="136"/>
      <c r="G24" s="117"/>
      <c r="H24" s="117"/>
      <c r="I24" s="278"/>
      <c r="J24" s="120"/>
    </row>
    <row r="25" spans="1:10" x14ac:dyDescent="0.2">
      <c r="A25" s="116"/>
      <c r="B25" s="117"/>
      <c r="C25" s="138" t="s">
        <v>8</v>
      </c>
      <c r="D25" s="136"/>
      <c r="E25" s="279"/>
      <c r="F25" s="136"/>
      <c r="G25" s="117"/>
      <c r="H25" s="117"/>
      <c r="I25" s="117"/>
      <c r="J25" s="120"/>
    </row>
    <row r="26" spans="1:10" x14ac:dyDescent="0.2">
      <c r="A26" s="116"/>
      <c r="B26" s="117"/>
      <c r="C26" s="277" t="s">
        <v>129</v>
      </c>
      <c r="D26" s="136"/>
      <c r="E26" s="219">
        <v>3.46</v>
      </c>
      <c r="F26" s="140" t="s">
        <v>401</v>
      </c>
      <c r="G26" s="117"/>
      <c r="H26" s="278"/>
      <c r="I26" s="117"/>
      <c r="J26" s="120"/>
    </row>
    <row r="27" spans="1:10" x14ac:dyDescent="0.2">
      <c r="A27" s="116"/>
      <c r="B27" s="117"/>
      <c r="C27" s="277" t="s">
        <v>130</v>
      </c>
      <c r="D27" s="136"/>
      <c r="E27" s="219">
        <v>4.58</v>
      </c>
      <c r="F27" s="140" t="s">
        <v>401</v>
      </c>
      <c r="G27" s="117"/>
      <c r="H27" s="117"/>
      <c r="I27" s="117"/>
      <c r="J27" s="120"/>
    </row>
    <row r="28" spans="1:10" x14ac:dyDescent="0.2">
      <c r="A28" s="116"/>
      <c r="B28" s="117"/>
      <c r="C28" s="277" t="s">
        <v>131</v>
      </c>
      <c r="D28" s="136"/>
      <c r="E28" s="219">
        <v>6.86</v>
      </c>
      <c r="F28" s="140" t="s">
        <v>401</v>
      </c>
      <c r="G28" s="117"/>
      <c r="H28" s="117"/>
      <c r="I28" s="117"/>
      <c r="J28" s="120"/>
    </row>
    <row r="29" spans="1:10" x14ac:dyDescent="0.2">
      <c r="A29" s="116"/>
      <c r="B29" s="117"/>
      <c r="C29" s="277" t="s">
        <v>193</v>
      </c>
      <c r="D29" s="136"/>
      <c r="E29" s="219">
        <f>E23</f>
        <v>2.29</v>
      </c>
      <c r="F29" s="140" t="s">
        <v>401</v>
      </c>
      <c r="G29" s="117"/>
      <c r="H29" s="117"/>
      <c r="I29" s="117"/>
      <c r="J29" s="120"/>
    </row>
    <row r="30" spans="1:10" x14ac:dyDescent="0.2">
      <c r="A30" s="116"/>
      <c r="B30" s="117"/>
      <c r="C30" s="277" t="s">
        <v>161</v>
      </c>
      <c r="D30" s="136"/>
      <c r="E30" s="138" t="s">
        <v>160</v>
      </c>
      <c r="F30" s="136"/>
      <c r="G30" s="117"/>
      <c r="H30" s="117"/>
      <c r="I30" s="117"/>
      <c r="J30" s="120"/>
    </row>
    <row r="31" spans="1:10" x14ac:dyDescent="0.2">
      <c r="A31" s="116"/>
      <c r="B31" s="117"/>
      <c r="C31" s="277" t="s">
        <v>161</v>
      </c>
      <c r="D31" s="136"/>
      <c r="E31" s="138" t="s">
        <v>160</v>
      </c>
      <c r="F31" s="136"/>
      <c r="G31" s="117"/>
      <c r="H31" s="117"/>
      <c r="I31" s="117"/>
      <c r="J31" s="120"/>
    </row>
    <row r="32" spans="1:10" x14ac:dyDescent="0.2">
      <c r="A32" s="237"/>
      <c r="B32" s="238"/>
      <c r="C32" s="238"/>
      <c r="D32" s="238"/>
      <c r="E32" s="238"/>
      <c r="F32" s="238"/>
      <c r="G32" s="238"/>
      <c r="H32" s="238"/>
      <c r="I32" s="238"/>
      <c r="J32" s="241"/>
    </row>
    <row r="33" spans="1:10" x14ac:dyDescent="0.2">
      <c r="A33" s="116" t="s">
        <v>194</v>
      </c>
      <c r="B33" s="142" t="s">
        <v>195</v>
      </c>
      <c r="C33" s="117"/>
      <c r="D33" s="117"/>
      <c r="E33" s="117"/>
      <c r="F33" s="117"/>
      <c r="G33" s="117"/>
      <c r="H33" s="117"/>
      <c r="I33" s="117"/>
      <c r="J33" s="120"/>
    </row>
    <row r="34" spans="1:10" x14ac:dyDescent="0.2">
      <c r="A34" s="157"/>
      <c r="B34" s="246" t="s">
        <v>421</v>
      </c>
      <c r="C34" s="117"/>
      <c r="D34" s="117"/>
      <c r="E34" s="117"/>
      <c r="F34" s="117"/>
      <c r="G34" s="117"/>
      <c r="H34" s="117"/>
      <c r="I34" s="117"/>
      <c r="J34" s="120"/>
    </row>
    <row r="35" spans="1:10" x14ac:dyDescent="0.2">
      <c r="A35" s="116"/>
      <c r="B35" s="142" t="s">
        <v>196</v>
      </c>
      <c r="C35" s="117"/>
      <c r="D35" s="117"/>
      <c r="E35" s="117"/>
      <c r="F35" s="117"/>
      <c r="G35" s="117"/>
      <c r="H35" s="117"/>
      <c r="I35" s="117"/>
      <c r="J35" s="120"/>
    </row>
    <row r="36" spans="1:10" x14ac:dyDescent="0.2">
      <c r="A36" s="116"/>
      <c r="B36" s="142" t="s">
        <v>197</v>
      </c>
      <c r="C36" s="117"/>
      <c r="D36" s="117"/>
      <c r="E36" s="117"/>
      <c r="F36" s="117"/>
      <c r="G36" s="117"/>
      <c r="H36" s="117"/>
      <c r="I36" s="117"/>
      <c r="J36" s="120"/>
    </row>
    <row r="37" spans="1:10" x14ac:dyDescent="0.2">
      <c r="A37" s="116"/>
      <c r="B37" s="142"/>
      <c r="C37" s="117"/>
      <c r="D37" s="117"/>
      <c r="E37" s="117"/>
      <c r="F37" s="117"/>
      <c r="G37" s="117"/>
      <c r="H37" s="117"/>
      <c r="I37" s="117"/>
      <c r="J37" s="120"/>
    </row>
    <row r="38" spans="1:10" x14ac:dyDescent="0.2">
      <c r="A38" s="116" t="s">
        <v>132</v>
      </c>
      <c r="B38" s="146" t="s">
        <v>133</v>
      </c>
      <c r="C38" s="154"/>
      <c r="D38" s="154"/>
      <c r="E38" s="154"/>
      <c r="F38" s="154"/>
      <c r="G38" s="117"/>
      <c r="H38" s="117"/>
      <c r="I38" s="117"/>
      <c r="J38" s="120"/>
    </row>
    <row r="39" spans="1:10" x14ac:dyDescent="0.2">
      <c r="A39" s="116"/>
      <c r="B39" s="117"/>
      <c r="C39" s="117"/>
      <c r="D39" s="117"/>
      <c r="E39" s="117"/>
      <c r="F39" s="117"/>
      <c r="G39" s="117"/>
      <c r="H39" s="117"/>
      <c r="I39" s="117"/>
      <c r="J39" s="120"/>
    </row>
    <row r="40" spans="1:10" x14ac:dyDescent="0.2">
      <c r="A40" s="116"/>
      <c r="B40" s="117"/>
      <c r="C40" s="117"/>
      <c r="D40" s="117"/>
      <c r="E40" s="117"/>
      <c r="F40" s="117"/>
      <c r="G40" s="117"/>
      <c r="H40" s="117"/>
      <c r="I40" s="117"/>
      <c r="J40" s="120"/>
    </row>
    <row r="41" spans="1:10" x14ac:dyDescent="0.2">
      <c r="A41" s="116"/>
      <c r="B41" s="117"/>
      <c r="C41" s="117"/>
      <c r="D41" s="117"/>
      <c r="E41" s="117"/>
      <c r="F41" s="117"/>
      <c r="G41" s="117"/>
      <c r="H41" s="117"/>
      <c r="I41" s="117"/>
      <c r="J41" s="120"/>
    </row>
    <row r="42" spans="1:10" x14ac:dyDescent="0.2">
      <c r="A42" s="116"/>
      <c r="B42" s="117"/>
      <c r="C42" s="117"/>
      <c r="D42" s="117"/>
      <c r="E42" s="117"/>
      <c r="F42" s="117"/>
      <c r="G42" s="117"/>
      <c r="H42" s="117"/>
      <c r="I42" s="117"/>
      <c r="J42" s="120"/>
    </row>
    <row r="43" spans="1:10" x14ac:dyDescent="0.2">
      <c r="A43" s="116"/>
      <c r="B43" s="117"/>
      <c r="C43" s="117"/>
      <c r="D43" s="117"/>
      <c r="E43" s="117"/>
      <c r="F43" s="117"/>
      <c r="G43" s="117"/>
      <c r="H43" s="117"/>
      <c r="I43" s="117"/>
      <c r="J43" s="120"/>
    </row>
    <row r="44" spans="1:10" x14ac:dyDescent="0.2">
      <c r="A44" s="116"/>
      <c r="B44" s="117"/>
      <c r="C44" s="117"/>
      <c r="D44" s="238"/>
      <c r="E44" s="238"/>
      <c r="F44" s="238"/>
      <c r="G44" s="238"/>
      <c r="H44" s="117"/>
      <c r="I44" s="117"/>
      <c r="J44" s="120"/>
    </row>
    <row r="45" spans="1:10" x14ac:dyDescent="0.2">
      <c r="A45" s="116"/>
      <c r="B45" s="117"/>
      <c r="C45" s="117"/>
      <c r="D45" s="117"/>
      <c r="E45" s="117"/>
      <c r="F45" s="117"/>
      <c r="G45" s="117"/>
      <c r="H45" s="117"/>
      <c r="I45" s="117"/>
      <c r="J45" s="120"/>
    </row>
    <row r="46" spans="1:10" x14ac:dyDescent="0.2">
      <c r="A46" s="116"/>
      <c r="B46" s="117"/>
      <c r="C46" s="117"/>
      <c r="D46" s="117"/>
      <c r="E46" s="117"/>
      <c r="F46" s="117"/>
      <c r="G46" s="117"/>
      <c r="H46" s="117"/>
      <c r="I46" s="117"/>
      <c r="J46" s="120"/>
    </row>
    <row r="47" spans="1:10" x14ac:dyDescent="0.2">
      <c r="A47" s="116"/>
      <c r="B47" s="117"/>
      <c r="C47" s="117"/>
      <c r="D47" s="117"/>
      <c r="E47" s="117"/>
      <c r="F47" s="117"/>
      <c r="G47" s="117"/>
      <c r="H47" s="117"/>
      <c r="I47" s="117"/>
      <c r="J47" s="120"/>
    </row>
    <row r="48" spans="1:10" x14ac:dyDescent="0.2">
      <c r="A48" s="116"/>
      <c r="B48" s="117"/>
      <c r="C48" s="117"/>
      <c r="D48" s="117"/>
      <c r="E48" s="117"/>
      <c r="F48" s="117"/>
      <c r="G48" s="117"/>
      <c r="H48" s="117"/>
      <c r="I48" s="117"/>
      <c r="J48" s="120"/>
    </row>
    <row r="49" spans="1:10" x14ac:dyDescent="0.2">
      <c r="A49" s="116"/>
      <c r="B49" s="117"/>
      <c r="C49" s="117"/>
      <c r="D49" s="117"/>
      <c r="E49" s="117"/>
      <c r="F49" s="117"/>
      <c r="G49" s="117"/>
      <c r="H49" s="117"/>
      <c r="I49" s="117"/>
      <c r="J49" s="120"/>
    </row>
    <row r="50" spans="1:10" x14ac:dyDescent="0.2">
      <c r="A50" s="116"/>
      <c r="B50" s="117"/>
      <c r="C50" s="117"/>
      <c r="D50" s="117"/>
      <c r="E50" s="117"/>
      <c r="F50" s="117"/>
      <c r="G50" s="117"/>
      <c r="H50" s="117"/>
      <c r="I50" s="117"/>
      <c r="J50" s="120"/>
    </row>
    <row r="51" spans="1:10" x14ac:dyDescent="0.2">
      <c r="A51" s="116"/>
      <c r="B51" s="117"/>
      <c r="C51" s="117"/>
      <c r="D51" s="117"/>
      <c r="E51" s="117"/>
      <c r="F51" s="117"/>
      <c r="G51" s="117"/>
      <c r="H51" s="117"/>
      <c r="I51" s="117"/>
      <c r="J51" s="120"/>
    </row>
    <row r="52" spans="1:10" x14ac:dyDescent="0.2">
      <c r="A52" s="129"/>
      <c r="B52" s="124"/>
      <c r="C52" s="124"/>
      <c r="D52" s="124"/>
      <c r="E52" s="124"/>
      <c r="F52" s="124"/>
      <c r="G52" s="124"/>
      <c r="H52" s="124"/>
      <c r="I52" s="124"/>
      <c r="J52" s="125"/>
    </row>
    <row r="53" spans="1:10" x14ac:dyDescent="0.2">
      <c r="A53" s="116" t="str">
        <f>'Item 100, Page 23'!A53</f>
        <v>Issued By:</v>
      </c>
      <c r="B53" s="117" t="str">
        <f>'Item 100, Page 23'!B53</f>
        <v>Heather Garland</v>
      </c>
      <c r="C53" s="117"/>
      <c r="D53" s="117"/>
      <c r="E53" s="117"/>
      <c r="F53" s="117"/>
      <c r="G53" s="117"/>
      <c r="H53" s="117"/>
      <c r="I53" s="117"/>
      <c r="J53" s="120"/>
    </row>
    <row r="54" spans="1:10" x14ac:dyDescent="0.2">
      <c r="A54" s="116"/>
      <c r="B54" s="117"/>
      <c r="C54" s="117"/>
      <c r="D54" s="117"/>
      <c r="E54" s="117"/>
      <c r="F54" s="117"/>
      <c r="G54" s="117"/>
      <c r="H54" s="117"/>
      <c r="I54" s="117"/>
      <c r="J54" s="120"/>
    </row>
    <row r="55" spans="1:10" x14ac:dyDescent="0.2">
      <c r="A55" s="116" t="str">
        <f>'Item 100, Page 23'!A55</f>
        <v>Issue Date:</v>
      </c>
      <c r="B55" s="185">
        <f>'Item 100, Page 23'!B55</f>
        <v>42951</v>
      </c>
      <c r="C55" s="124"/>
      <c r="D55" s="124"/>
      <c r="E55" s="124"/>
      <c r="F55" s="124"/>
      <c r="G55" s="124"/>
      <c r="H55" s="124" t="s">
        <v>118</v>
      </c>
      <c r="I55" s="124"/>
      <c r="J55" s="276">
        <f>'Item 100, Page 23'!N55</f>
        <v>43009</v>
      </c>
    </row>
    <row r="56" spans="1:10" x14ac:dyDescent="0.2">
      <c r="A56" s="433" t="s">
        <v>119</v>
      </c>
      <c r="B56" s="420"/>
      <c r="C56" s="420"/>
      <c r="D56" s="420"/>
      <c r="E56" s="420"/>
      <c r="F56" s="420"/>
      <c r="G56" s="420"/>
      <c r="H56" s="420"/>
      <c r="I56" s="420"/>
      <c r="J56" s="421"/>
    </row>
    <row r="57" spans="1:10" x14ac:dyDescent="0.2">
      <c r="A57" s="116"/>
      <c r="B57" s="117"/>
      <c r="C57" s="117"/>
      <c r="D57" s="117"/>
      <c r="E57" s="117"/>
      <c r="F57" s="117"/>
      <c r="G57" s="117"/>
      <c r="H57" s="117"/>
      <c r="I57" s="117"/>
      <c r="J57" s="120"/>
    </row>
    <row r="58" spans="1:10" x14ac:dyDescent="0.2">
      <c r="A58" s="116" t="s">
        <v>157</v>
      </c>
      <c r="B58" s="117"/>
      <c r="C58" s="117"/>
      <c r="D58" s="117"/>
      <c r="E58" s="117"/>
      <c r="F58" s="117"/>
      <c r="G58" s="117"/>
      <c r="H58" s="117"/>
      <c r="I58" s="117"/>
      <c r="J58" s="120"/>
    </row>
    <row r="59" spans="1:10" x14ac:dyDescent="0.2">
      <c r="A59" s="129"/>
      <c r="B59" s="124"/>
      <c r="C59" s="124"/>
      <c r="D59" s="124"/>
      <c r="E59" s="124"/>
      <c r="F59" s="124"/>
      <c r="G59" s="124"/>
      <c r="H59" s="124"/>
      <c r="I59" s="124"/>
      <c r="J59" s="125"/>
    </row>
  </sheetData>
  <mergeCells count="6">
    <mergeCell ref="H2:I2"/>
    <mergeCell ref="A56:J56"/>
    <mergeCell ref="A7:J7"/>
    <mergeCell ref="C22:D22"/>
    <mergeCell ref="E21:F21"/>
    <mergeCell ref="E22:F22"/>
  </mergeCells>
  <printOptions horizontalCentered="1" verticalCentered="1"/>
  <pageMargins left="0.7" right="0.7" top="0.75" bottom="0.75" header="0.3" footer="0.3"/>
  <pageSetup scale="8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64CCC4739605949B629952B78825575" ma:contentTypeVersion="104" ma:contentTypeDescription="" ma:contentTypeScope="" ma:versionID="8dd20520cfecfb9906b686d2f150492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2017-08-04T07:00:00+00:00</OpenedDate>
    <Date1 xmlns="dc463f71-b30c-4ab2-9473-d307f9d35888">2017-08-04T07:00:00+00:00</Date1>
    <IsDocumentOrder xmlns="dc463f71-b30c-4ab2-9473-d307f9d35888" xsi:nil="true"/>
    <IsHighlyConfidential xmlns="dc463f71-b30c-4ab2-9473-d307f9d35888">false</IsHighlyConfidential>
    <CaseCompanyNames xmlns="dc463f71-b30c-4ab2-9473-d307f9d35888">YAKIMA WASTE SYSTEMS, INC.</CaseCompanyNames>
    <Nickname xmlns="http://schemas.microsoft.com/sharepoint/v3" xsi:nil="true"/>
    <DocketNumber xmlns="dc463f71-b30c-4ab2-9473-d307f9d35888">170878</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DBBCAA42-B92A-4456-88F6-814067E23428}"/>
</file>

<file path=customXml/itemProps2.xml><?xml version="1.0" encoding="utf-8"?>
<ds:datastoreItem xmlns:ds="http://schemas.openxmlformats.org/officeDocument/2006/customXml" ds:itemID="{32D3D1DC-C276-4BA9-8035-E3BDFF81F0E4}"/>
</file>

<file path=customXml/itemProps3.xml><?xml version="1.0" encoding="utf-8"?>
<ds:datastoreItem xmlns:ds="http://schemas.openxmlformats.org/officeDocument/2006/customXml" ds:itemID="{5FF01F25-C132-4DBB-9B07-EB15B48B7126}"/>
</file>

<file path=customXml/itemProps4.xml><?xml version="1.0" encoding="utf-8"?>
<ds:datastoreItem xmlns:ds="http://schemas.openxmlformats.org/officeDocument/2006/customXml" ds:itemID="{E1DDA599-BB85-4061-9FB9-0ADBAF9A6A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11</vt:i4>
      </vt:variant>
    </vt:vector>
  </HeadingPairs>
  <TitlesOfParts>
    <vt:vector size="33" baseType="lpstr">
      <vt:lpstr>Check Sheet, Page 2</vt:lpstr>
      <vt:lpstr>Item 40, 45, 50, Page 16</vt:lpstr>
      <vt:lpstr>Item 51,52, Page 17</vt:lpstr>
      <vt:lpstr>Item 55,60, Page 18 </vt:lpstr>
      <vt:lpstr>Item 70, Page 19</vt:lpstr>
      <vt:lpstr>Item 80, Page 21</vt:lpstr>
      <vt:lpstr>Item 90, Page 22</vt:lpstr>
      <vt:lpstr>Item 100, Page 23</vt:lpstr>
      <vt:lpstr>Item 100, Page 24</vt:lpstr>
      <vt:lpstr>Item 105, Page 27</vt:lpstr>
      <vt:lpstr>Item 120,130,150, Page 28</vt:lpstr>
      <vt:lpstr>Item 160, Page 29</vt:lpstr>
      <vt:lpstr>Item 205, page 31</vt:lpstr>
      <vt:lpstr>Item 207, Page 32</vt:lpstr>
      <vt:lpstr>Item 210, Page 33</vt:lpstr>
      <vt:lpstr>Item 230, pg 34</vt:lpstr>
      <vt:lpstr>Item 240, Page 35</vt:lpstr>
      <vt:lpstr>Page 240, Page 36</vt:lpstr>
      <vt:lpstr>Item 245, Page 37</vt:lpstr>
      <vt:lpstr>Item 255, Page 38</vt:lpstr>
      <vt:lpstr>Item 260, Page 39</vt:lpstr>
      <vt:lpstr>Item 275, Page 40</vt:lpstr>
      <vt:lpstr>'Item 100, Page 24'!Print_Area</vt:lpstr>
      <vt:lpstr>'Item 105, Page 27'!Print_Area</vt:lpstr>
      <vt:lpstr>'Item 120,130,150, Page 28'!Print_Area</vt:lpstr>
      <vt:lpstr>'Item 160, Page 29'!Print_Area</vt:lpstr>
      <vt:lpstr>'Item 210, Page 33'!Print_Area</vt:lpstr>
      <vt:lpstr>'Item 240, Page 35'!Print_Area</vt:lpstr>
      <vt:lpstr>'Item 245, Page 37'!Print_Area</vt:lpstr>
      <vt:lpstr>'Item 260, Page 39'!Print_Area</vt:lpstr>
      <vt:lpstr>'Item 275, Page 40'!Print_Area</vt:lpstr>
      <vt:lpstr>'Item 40, 45, 50, Page 16'!Print_Area</vt:lpstr>
      <vt:lpstr>'Item 55,60, Page 18 '!Print_Area</vt:lpstr>
    </vt:vector>
  </TitlesOfParts>
  <Company>WUTC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Heather Garland</cp:lastModifiedBy>
  <cp:lastPrinted>2017-08-04T18:39:38Z</cp:lastPrinted>
  <dcterms:created xsi:type="dcterms:W3CDTF">2002-02-08T00:35:58Z</dcterms:created>
  <dcterms:modified xsi:type="dcterms:W3CDTF">2017-08-04T18:39:47Z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0x0101006E56B4D1795A2E4DB2F0B01679ED314A00864CCC4739605949B629952B78825575</vt:lpwstr>
  </property>
  <property fmtid="{D5CDD505-2E9C-101B-9397-08002B2CF9AE}" pid="3" name="_docset_NoMedatataSyncRequired">
    <vt:lpwstr>False</vt:lpwstr>
  </property>
  <property fmtid="{D5CDD505-2E9C-101B-9397-08002B2CF9AE}" pid="4" name="IsEFSEC">
    <vt:bool>false</vt:bool>
  </property>
</Properties>
</file>