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8380" windowHeight="11430" activeTab="1"/>
  </bookViews>
  <sheets>
    <sheet name="Item 100, pg 22" sheetId="1" r:id="rId1"/>
    <sheet name="Item 255, pg 38" sheetId="2" r:id="rId2"/>
  </sheets>
  <externalReferences>
    <externalReference r:id="rId3"/>
  </externalReferences>
  <calcPr calcId="145621" iterate="1" iterateCount="1" iterateDelta="0"/>
</workbook>
</file>

<file path=xl/calcChain.xml><?xml version="1.0" encoding="utf-8"?>
<calcChain xmlns="http://schemas.openxmlformats.org/spreadsheetml/2006/main">
  <c r="J49" i="2" l="1"/>
  <c r="B49" i="2"/>
  <c r="B47" i="2"/>
  <c r="F16" i="2"/>
  <c r="C5" i="2"/>
  <c r="C4" i="2"/>
  <c r="M55" i="1"/>
  <c r="B55" i="1"/>
  <c r="E33" i="1"/>
  <c r="E32" i="1"/>
  <c r="E31" i="1"/>
  <c r="E29" i="1"/>
  <c r="E28" i="1"/>
  <c r="E27" i="1"/>
  <c r="E26" i="1"/>
  <c r="E25" i="1"/>
  <c r="E24" i="1"/>
  <c r="E23" i="1"/>
  <c r="E34" i="1" s="1"/>
  <c r="M22" i="1"/>
  <c r="M23" i="1" s="1"/>
  <c r="M24" i="1" s="1"/>
  <c r="M25" i="1" s="1"/>
  <c r="C5" i="1"/>
  <c r="C4" i="1"/>
</calcChain>
</file>

<file path=xl/sharedStrings.xml><?xml version="1.0" encoding="utf-8"?>
<sst xmlns="http://schemas.openxmlformats.org/spreadsheetml/2006/main" count="165" uniqueCount="88">
  <si>
    <t>Tariff No.</t>
  </si>
  <si>
    <t>12th</t>
  </si>
  <si>
    <t xml:space="preserve"> Revised Page No.</t>
  </si>
  <si>
    <t>Company Name/Permit Number:</t>
  </si>
  <si>
    <t>Registered Trade Name(s)</t>
  </si>
  <si>
    <t>Item 100 -- Residential Service -- Monthly Rates (continued on next page)</t>
  </si>
  <si>
    <t>Rates in this item apply:</t>
  </si>
  <si>
    <t>(1) To solid waste collection, curbside recycling (where noted) and yardwaste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</si>
  <si>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</si>
  <si>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</si>
  <si>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</si>
  <si>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</si>
  <si>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r>
      <t xml:space="preserve">condominiums, and apartment buildings of less than </t>
    </r>
    <r>
      <rPr>
        <u/>
        <sz val="10"/>
        <rFont val="Arial"/>
        <family val="2"/>
      </rPr>
      <t>N/A</t>
    </r>
    <r>
      <rPr>
        <sz val="10"/>
        <rFont val="Arial"/>
        <family val="2"/>
      </rPr>
      <t xml:space="preserve"> residential units, where service is billed</t>
    </r>
  </si>
  <si>
    <t>to the property owner or manager.</t>
  </si>
  <si>
    <t>Rates below apply in the following service area:</t>
  </si>
  <si>
    <t>Clallam County including West Side of Jefferson County</t>
  </si>
  <si>
    <t>Number of</t>
  </si>
  <si>
    <t>Frequency</t>
  </si>
  <si>
    <t>Garbage</t>
  </si>
  <si>
    <t>Recycle</t>
  </si>
  <si>
    <t>Yardwaste</t>
  </si>
  <si>
    <t>Units or Type</t>
  </si>
  <si>
    <t>of</t>
  </si>
  <si>
    <t>Service</t>
  </si>
  <si>
    <t>of Containers</t>
  </si>
  <si>
    <t>Rate</t>
  </si>
  <si>
    <t>Mini can</t>
  </si>
  <si>
    <t xml:space="preserve">WG </t>
  </si>
  <si>
    <t>(A)</t>
  </si>
  <si>
    <t>1 can</t>
  </si>
  <si>
    <t>MG</t>
  </si>
  <si>
    <t>Cart 35 gal</t>
  </si>
  <si>
    <t>2 cans</t>
  </si>
  <si>
    <t>Cart 60 gal</t>
  </si>
  <si>
    <t>3 cans</t>
  </si>
  <si>
    <t>Cart 96 gal</t>
  </si>
  <si>
    <t>MG (N)</t>
  </si>
  <si>
    <t>(N)</t>
  </si>
  <si>
    <t>4 cans</t>
  </si>
  <si>
    <t>EOWR</t>
  </si>
  <si>
    <t>5 cans</t>
  </si>
  <si>
    <t>Cart/Toter 35</t>
  </si>
  <si>
    <t>Cart/Toter 60</t>
  </si>
  <si>
    <t>Cart/Toter 96</t>
  </si>
  <si>
    <t>WG  (N)</t>
  </si>
  <si>
    <t>1 Can</t>
  </si>
  <si>
    <t>EOWG</t>
  </si>
  <si>
    <t>EOWG  (N)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</si>
  <si>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</si>
  <si>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</si>
  <si>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Note 1:  Description/rules related to recycling program are shown on page 23.</t>
  </si>
  <si>
    <t>Note 2:  Description/rules related to yardwaste program are shown on page 24.</t>
  </si>
  <si>
    <r>
      <t>Note 3:  In addition to the recycling rates shown above, a recycling debit/credit of $</t>
    </r>
    <r>
      <rPr>
        <u/>
        <sz val="10"/>
        <rFont val="Arial"/>
        <family val="2"/>
      </rPr>
      <t>N/A</t>
    </r>
    <r>
      <rPr>
        <sz val="10"/>
        <rFont val="Arial"/>
        <family val="2"/>
      </rPr>
      <t xml:space="preserve"> applies.</t>
    </r>
  </si>
  <si>
    <t>Recycling service rates on this page expire on:___________________</t>
  </si>
  <si>
    <t>Issued By:</t>
  </si>
  <si>
    <t>Irmgard R Wilcox</t>
  </si>
  <si>
    <t>Issue Date:</t>
  </si>
  <si>
    <t>Effective Date:</t>
  </si>
  <si>
    <t>(For Official Use Only)</t>
  </si>
  <si>
    <t>Docket No. TG-_________________________  Date: _______________________  By: ___________________</t>
  </si>
  <si>
    <t>6th</t>
  </si>
  <si>
    <t xml:space="preserve">Revised Page No. </t>
  </si>
  <si>
    <t>Item 255 -- Container Service -- Dumped in Company's Vehicle</t>
  </si>
  <si>
    <t>Compacted Material (Customer-owned container)</t>
  </si>
  <si>
    <t>Rates stated per container, per pickup</t>
  </si>
  <si>
    <t>Service Area: Clallum County including West Side of Jefferson County  (C)</t>
  </si>
  <si>
    <t>Size or Type of Container</t>
  </si>
  <si>
    <t>2 Yard</t>
  </si>
  <si>
    <t>3 Yard</t>
  </si>
  <si>
    <t>4 Yard</t>
  </si>
  <si>
    <t>6 Yard</t>
  </si>
  <si>
    <t xml:space="preserve"> Yard</t>
  </si>
  <si>
    <t>Each Scheduled Pickup</t>
  </si>
  <si>
    <t>$</t>
  </si>
  <si>
    <t>Special Pickups</t>
  </si>
  <si>
    <t>Temporary Service</t>
  </si>
  <si>
    <t>Pickup Rate</t>
  </si>
  <si>
    <t>Note1:</t>
  </si>
  <si>
    <t>Permanent Service:  Service is defined as no less than scheduled, every other week pickup,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</si>
  <si>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</si>
  <si>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</si>
  <si>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</si>
  <si>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 xml:space="preserve"> </t>
  </si>
  <si>
    <t>Accessorial charges assessed (lids, unlocking, unlatching, etc.)</t>
  </si>
  <si>
    <t xml:space="preserve">Disconnect/reconnect - $5.50 per time if the company employee performes this service. </t>
  </si>
  <si>
    <t>$1.12 per pickup for unlocking gates and/or containers.</t>
  </si>
  <si>
    <t xml:space="preserve">         Effective Date:</t>
  </si>
  <si>
    <t>Permanent Service  2.75:1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</si>
</sst>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mmmm\ d\,\ yyyy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0" xfId="0" applyBorder="1"/>
    <xf numFmtId="0" fontId="2" fillId="0" borderId="5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/>
    <xf numFmtId="0" fontId="3" fillId="0" borderId="0" xfId="0" applyFont="1" applyBorder="1"/>
    <xf numFmtId="0" fontId="0" fillId="0" borderId="7" xfId="0" applyBorder="1"/>
    <xf numFmtId="0" fontId="0" fillId="0" borderId="5" xfId="0" applyBorder="1"/>
    <xf numFmtId="0" fontId="0" fillId="0" borderId="8" xfId="0" applyBorder="1"/>
    <xf numFmtId="0" fontId="2" fillId="0" borderId="4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indent="2"/>
    </xf>
    <xf numFmtId="0" fontId="0" fillId="0" borderId="0" xfId="0" applyFill="1" applyBorder="1"/>
    <xf numFmtId="0" fontId="0" fillId="0" borderId="4" xfId="0" quotePrefix="1" applyBorder="1" applyAlignment="1">
      <alignment horizontal="left"/>
    </xf>
    <xf numFmtId="0" fontId="0" fillId="0" borderId="4" xfId="0" quotePrefix="1" applyBorder="1" applyAlignment="1">
      <alignment horizontal="left" indent="2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0" borderId="12" xfId="0" applyBorder="1"/>
    <xf numFmtId="44" fontId="1" fillId="0" borderId="13" xfId="1" applyFont="1" applyBorder="1"/>
    <xf numFmtId="44" fontId="1" fillId="0" borderId="14" xfId="1" applyFont="1" applyBorder="1"/>
    <xf numFmtId="44" fontId="1" fillId="0" borderId="14" xfId="1" quotePrefix="1" applyFont="1" applyBorder="1"/>
    <xf numFmtId="44" fontId="1" fillId="0" borderId="12" xfId="1" applyBorder="1"/>
    <xf numFmtId="44" fontId="1" fillId="0" borderId="13" xfId="1" applyBorder="1"/>
    <xf numFmtId="44" fontId="0" fillId="0" borderId="13" xfId="0" applyNumberFormat="1" applyBorder="1" applyAlignment="1">
      <alignment horizontal="left"/>
    </xf>
    <xf numFmtId="44" fontId="1" fillId="0" borderId="14" xfId="1" quotePrefix="1" applyFont="1" applyBorder="1" applyAlignment="1">
      <alignment horizontal="left"/>
    </xf>
    <xf numFmtId="0" fontId="0" fillId="2" borderId="10" xfId="0" applyFill="1" applyBorder="1"/>
    <xf numFmtId="0" fontId="2" fillId="0" borderId="12" xfId="0" applyFont="1" applyBorder="1" applyAlignment="1">
      <alignment horizontal="left"/>
    </xf>
    <xf numFmtId="0" fontId="2" fillId="0" borderId="12" xfId="0" applyFont="1" applyBorder="1"/>
    <xf numFmtId="44" fontId="0" fillId="0" borderId="13" xfId="0" applyNumberFormat="1" applyBorder="1"/>
    <xf numFmtId="44" fontId="2" fillId="0" borderId="14" xfId="1" applyFont="1" applyBorder="1"/>
    <xf numFmtId="44" fontId="2" fillId="0" borderId="15" xfId="1" applyFont="1" applyBorder="1"/>
    <xf numFmtId="0" fontId="0" fillId="2" borderId="6" xfId="0" applyFill="1" applyBorder="1"/>
    <xf numFmtId="44" fontId="1" fillId="0" borderId="13" xfId="1" applyFill="1" applyBorder="1"/>
    <xf numFmtId="0" fontId="0" fillId="0" borderId="13" xfId="0" applyBorder="1"/>
    <xf numFmtId="44" fontId="0" fillId="0" borderId="13" xfId="0" applyNumberFormat="1" applyBorder="1" applyAlignment="1">
      <alignment horizontal="right"/>
    </xf>
    <xf numFmtId="44" fontId="1" fillId="0" borderId="15" xfId="1" applyFont="1" applyBorder="1"/>
    <xf numFmtId="44" fontId="0" fillId="0" borderId="13" xfId="1" applyFont="1" applyBorder="1"/>
    <xf numFmtId="44" fontId="2" fillId="0" borderId="12" xfId="1" applyFont="1" applyBorder="1" applyAlignment="1">
      <alignment horizontal="right"/>
    </xf>
    <xf numFmtId="44" fontId="2" fillId="0" borderId="13" xfId="1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4" fillId="0" borderId="4" xfId="0" applyFont="1" applyBorder="1"/>
    <xf numFmtId="0" fontId="4" fillId="0" borderId="0" xfId="0" applyFont="1" applyBorder="1"/>
    <xf numFmtId="44" fontId="0" fillId="0" borderId="0" xfId="0" applyNumberFormat="1" applyBorder="1"/>
    <xf numFmtId="0" fontId="5" fillId="0" borderId="6" xfId="0" applyFont="1" applyBorder="1" applyAlignment="1">
      <alignment horizontal="right"/>
    </xf>
    <xf numFmtId="164" fontId="0" fillId="0" borderId="5" xfId="0" applyNumberFormat="1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8" xfId="0" applyBorder="1" applyAlignment="1">
      <alignment horizontal="left"/>
    </xf>
    <xf numFmtId="0" fontId="5" fillId="0" borderId="13" xfId="0" quotePrefix="1" applyFont="1" applyBorder="1" applyAlignment="1">
      <alignment horizontal="left"/>
    </xf>
    <xf numFmtId="0" fontId="5" fillId="0" borderId="14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3" xfId="0" quotePrefix="1" applyBorder="1" applyAlignment="1">
      <alignment horizontal="left" indent="1"/>
    </xf>
    <xf numFmtId="0" fontId="0" fillId="0" borderId="11" xfId="0" applyBorder="1"/>
    <xf numFmtId="0" fontId="2" fillId="0" borderId="13" xfId="0" applyFont="1" applyBorder="1" applyAlignment="1">
      <alignment horizontal="left" indent="1"/>
    </xf>
    <xf numFmtId="0" fontId="2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4" fontId="0" fillId="0" borderId="12" xfId="0" applyNumberFormat="1" applyBorder="1"/>
    <xf numFmtId="0" fontId="5" fillId="0" borderId="13" xfId="0" applyFont="1" applyBorder="1"/>
    <xf numFmtId="0" fontId="0" fillId="3" borderId="0" xfId="0" applyFill="1" applyBorder="1"/>
    <xf numFmtId="0" fontId="0" fillId="3" borderId="6" xfId="0" applyFill="1" applyBorder="1"/>
    <xf numFmtId="0" fontId="0" fillId="0" borderId="13" xfId="0" applyBorder="1" applyAlignment="1">
      <alignment horizontal="left" indent="1"/>
    </xf>
    <xf numFmtId="44" fontId="0" fillId="0" borderId="0" xfId="0" applyNumberFormat="1"/>
    <xf numFmtId="0" fontId="2" fillId="0" borderId="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64" fontId="0" fillId="0" borderId="8" xfId="0" applyNumberFormat="1" applyBorder="1" applyAlignment="1">
      <alignment horizontal="left"/>
    </xf>
    <xf numFmtId="44" fontId="0" fillId="0" borderId="12" xfId="0" applyNumberFormat="1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">
    <cellStyle name="Currency" xfId="1" builtinId="4"/>
    <cellStyle name="Currency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rmgardw\Local%20Settings\Temporary%20Internet%20Files\Content.Outlook\3I51BO9J\Olympic%20Tariff%20%2323,%20Clallam%202-1-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55,60 pg 16A"/>
      <sheetName val="Item 100, pg 22"/>
      <sheetName val="Item 100, pg 22A"/>
      <sheetName val="Item 120,130,150, pg 28A"/>
      <sheetName val="Item 207, pg 32A"/>
      <sheetName val="Item 230, page 34"/>
      <sheetName val="Item 240, pg 35A"/>
      <sheetName val="Item 240, pg 35.5A"/>
      <sheetName val="Item 245, pg 36A"/>
      <sheetName val="Item 255, pg 38"/>
    </sheetNames>
    <sheetDataSet>
      <sheetData sheetId="0"/>
      <sheetData sheetId="1">
        <row r="4">
          <cell r="C4" t="str">
            <v>Murrey's Disposal Co., Inc. G-9</v>
          </cell>
        </row>
        <row r="5">
          <cell r="C5" t="str">
            <v>Olympic Disposal</v>
          </cell>
        </row>
        <row r="53">
          <cell r="B53">
            <v>41622</v>
          </cell>
          <cell r="J53">
            <v>41671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Murrey's Disposal Co., Inc. G-9</v>
          </cell>
        </row>
        <row r="5">
          <cell r="C5" t="str">
            <v>Olympic Disposal</v>
          </cell>
        </row>
        <row r="48">
          <cell r="B48" t="str">
            <v>Irmgard R Wilcox</v>
          </cell>
        </row>
        <row r="50">
          <cell r="B50">
            <v>41622</v>
          </cell>
          <cell r="O50">
            <v>41671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topLeftCell="A19" zoomScaleNormal="100" workbookViewId="0">
      <selection activeCell="C32" sqref="C32"/>
    </sheetView>
  </sheetViews>
  <sheetFormatPr defaultRowHeight="12.75" x14ac:dyDescent="0.2"/>
  <cols>
    <col min="1" max="1" width="12" customWidth="1"/>
    <col min="2" max="2" width="18.28515625" customWidth="1"/>
    <col min="3" max="3" width="10.28515625" bestFit="1" customWidth="1"/>
    <col min="4" max="4" width="3.85546875" customWidth="1"/>
    <col min="6" max="6" width="4.85546875" customWidth="1"/>
    <col min="8" max="8" width="2" customWidth="1"/>
    <col min="9" max="9" width="9.85546875" customWidth="1"/>
    <col min="12" max="12" width="4.28515625" customWidth="1"/>
    <col min="13" max="13" width="15.7109375" customWidth="1"/>
    <col min="14" max="14" width="4.28515625" customWidth="1"/>
    <col min="15" max="15" width="2" customWidth="1"/>
  </cols>
  <sheetData>
    <row r="1" spans="1:15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x14ac:dyDescent="0.2">
      <c r="A2" s="4" t="s">
        <v>0</v>
      </c>
      <c r="B2" s="5">
        <v>23</v>
      </c>
      <c r="C2" s="6"/>
      <c r="D2" s="6"/>
      <c r="E2" s="6"/>
      <c r="F2" s="6"/>
      <c r="G2" s="6"/>
      <c r="H2" s="6"/>
      <c r="I2" s="6"/>
      <c r="J2" s="6"/>
      <c r="K2" s="7" t="s">
        <v>1</v>
      </c>
      <c r="L2" s="6" t="s">
        <v>2</v>
      </c>
      <c r="M2" s="6"/>
      <c r="N2" s="8">
        <v>22</v>
      </c>
      <c r="O2" s="9"/>
    </row>
    <row r="3" spans="1:15" x14ac:dyDescent="0.2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10"/>
    </row>
    <row r="4" spans="1:15" x14ac:dyDescent="0.2">
      <c r="A4" s="4" t="s">
        <v>3</v>
      </c>
      <c r="B4" s="6"/>
      <c r="C4" s="11" t="str">
        <f>'[1]Item 55,60 pg 16A'!C4</f>
        <v>Murrey's Disposal Co., Inc. G-9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0"/>
    </row>
    <row r="5" spans="1:15" x14ac:dyDescent="0.2">
      <c r="A5" s="12" t="s">
        <v>4</v>
      </c>
      <c r="B5" s="13"/>
      <c r="C5" s="11" t="str">
        <f>'[1]Item 55,60 pg 16A'!C5</f>
        <v>Olympic Disposal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</row>
    <row r="6" spans="1:15" x14ac:dyDescent="0.2">
      <c r="A6" s="93" t="s">
        <v>5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1:15" x14ac:dyDescent="0.2">
      <c r="A7" s="15" t="s">
        <v>6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7"/>
    </row>
    <row r="8" spans="1:15" x14ac:dyDescent="0.2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0"/>
    </row>
    <row r="9" spans="1:15" x14ac:dyDescent="0.2">
      <c r="A9" s="18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10"/>
    </row>
    <row r="10" spans="1:15" x14ac:dyDescent="0.2">
      <c r="A10" s="19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10"/>
    </row>
    <row r="11" spans="1:15" x14ac:dyDescent="0.2">
      <c r="A11" s="19" t="s">
        <v>9</v>
      </c>
      <c r="B11" s="20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0"/>
    </row>
    <row r="12" spans="1:15" x14ac:dyDescent="0.2">
      <c r="A12" s="2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0"/>
    </row>
    <row r="13" spans="1:15" x14ac:dyDescent="0.2">
      <c r="A13" s="22" t="s">
        <v>11</v>
      </c>
      <c r="B13" s="23"/>
      <c r="C13" s="24"/>
      <c r="D13" s="24"/>
      <c r="E13" s="6"/>
      <c r="F13" s="6"/>
      <c r="G13" s="23"/>
      <c r="H13" s="23"/>
      <c r="I13" s="24"/>
      <c r="J13" s="6"/>
      <c r="K13" s="23"/>
      <c r="L13" s="23"/>
      <c r="M13" s="24"/>
      <c r="N13" s="24"/>
      <c r="O13" s="10"/>
    </row>
    <row r="14" spans="1:15" x14ac:dyDescent="0.2">
      <c r="A14" s="22" t="s">
        <v>12</v>
      </c>
      <c r="B14" s="23"/>
      <c r="C14" s="24"/>
      <c r="D14" s="24"/>
      <c r="E14" s="6"/>
      <c r="F14" s="6"/>
      <c r="G14" s="23"/>
      <c r="H14" s="23"/>
      <c r="I14" s="24"/>
      <c r="J14" s="6"/>
      <c r="K14" s="23"/>
      <c r="L14" s="23"/>
      <c r="M14" s="24"/>
      <c r="N14" s="24"/>
      <c r="O14" s="10"/>
    </row>
    <row r="15" spans="1:15" x14ac:dyDescent="0.2">
      <c r="A15" s="22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0"/>
    </row>
    <row r="16" spans="1:15" x14ac:dyDescent="0.2">
      <c r="A16" s="18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10"/>
    </row>
    <row r="17" spans="1:16" x14ac:dyDescent="0.2">
      <c r="A17" s="4" t="s">
        <v>14</v>
      </c>
      <c r="B17" s="6"/>
      <c r="C17" s="6"/>
      <c r="D17" s="6"/>
      <c r="E17" s="6"/>
      <c r="F17" s="6"/>
      <c r="G17" s="13" t="s">
        <v>15</v>
      </c>
      <c r="H17" s="13"/>
      <c r="I17" s="13"/>
      <c r="J17" s="13"/>
      <c r="K17" s="13"/>
      <c r="L17" s="13"/>
      <c r="M17" s="13"/>
      <c r="N17" s="6"/>
      <c r="O17" s="10"/>
    </row>
    <row r="18" spans="1:16" x14ac:dyDescent="0.2">
      <c r="A18" s="25"/>
      <c r="B18" s="16"/>
      <c r="C18" s="16"/>
      <c r="D18" s="26"/>
      <c r="E18" s="16"/>
      <c r="F18" s="26"/>
      <c r="G18" s="16"/>
      <c r="H18" s="16"/>
      <c r="I18" s="16"/>
      <c r="J18" s="16"/>
      <c r="K18" s="16"/>
      <c r="L18" s="26"/>
      <c r="M18" s="16"/>
      <c r="N18" s="26"/>
      <c r="O18" s="17"/>
      <c r="P18" s="6"/>
    </row>
    <row r="19" spans="1:16" x14ac:dyDescent="0.2">
      <c r="A19" s="27" t="s">
        <v>16</v>
      </c>
      <c r="B19" s="27" t="s">
        <v>17</v>
      </c>
      <c r="C19" s="28" t="s">
        <v>18</v>
      </c>
      <c r="D19" s="29"/>
      <c r="E19" s="28" t="s">
        <v>19</v>
      </c>
      <c r="F19" s="29"/>
      <c r="G19" s="27" t="s">
        <v>20</v>
      </c>
      <c r="H19" s="29"/>
      <c r="I19" s="27" t="s">
        <v>16</v>
      </c>
      <c r="J19" s="27" t="s">
        <v>17</v>
      </c>
      <c r="K19" s="28" t="s">
        <v>18</v>
      </c>
      <c r="L19" s="29"/>
      <c r="M19" s="28" t="s">
        <v>19</v>
      </c>
      <c r="N19" s="29"/>
      <c r="O19" s="30"/>
    </row>
    <row r="20" spans="1:16" x14ac:dyDescent="0.2">
      <c r="A20" s="31" t="s">
        <v>21</v>
      </c>
      <c r="B20" s="31" t="s">
        <v>22</v>
      </c>
      <c r="C20" s="32" t="s">
        <v>23</v>
      </c>
      <c r="D20" s="29"/>
      <c r="E20" s="32" t="s">
        <v>23</v>
      </c>
      <c r="F20" s="29"/>
      <c r="G20" s="31" t="s">
        <v>23</v>
      </c>
      <c r="H20" s="29"/>
      <c r="I20" s="31" t="s">
        <v>21</v>
      </c>
      <c r="J20" s="31" t="s">
        <v>22</v>
      </c>
      <c r="K20" s="32" t="s">
        <v>23</v>
      </c>
      <c r="L20" s="29"/>
      <c r="M20" s="32" t="s">
        <v>23</v>
      </c>
      <c r="N20" s="29"/>
      <c r="O20" s="30"/>
    </row>
    <row r="21" spans="1:16" x14ac:dyDescent="0.2">
      <c r="A21" s="33" t="s">
        <v>24</v>
      </c>
      <c r="B21" s="33" t="s">
        <v>23</v>
      </c>
      <c r="C21" s="34" t="s">
        <v>25</v>
      </c>
      <c r="D21" s="35"/>
      <c r="E21" s="34" t="s">
        <v>25</v>
      </c>
      <c r="F21" s="35"/>
      <c r="G21" s="33" t="s">
        <v>25</v>
      </c>
      <c r="H21" s="29"/>
      <c r="I21" s="33" t="s">
        <v>24</v>
      </c>
      <c r="J21" s="33" t="s">
        <v>23</v>
      </c>
      <c r="K21" s="34" t="s">
        <v>25</v>
      </c>
      <c r="L21" s="35"/>
      <c r="M21" s="34" t="s">
        <v>25</v>
      </c>
      <c r="N21" s="36"/>
      <c r="O21" s="37"/>
      <c r="P21" s="6"/>
    </row>
    <row r="22" spans="1:16" x14ac:dyDescent="0.2">
      <c r="A22" s="38" t="s">
        <v>26</v>
      </c>
      <c r="B22" s="38" t="s">
        <v>27</v>
      </c>
      <c r="C22" s="39">
        <v>16.559999999999999</v>
      </c>
      <c r="D22" s="40" t="s">
        <v>28</v>
      </c>
      <c r="E22" s="39">
        <v>9.51</v>
      </c>
      <c r="F22" s="41"/>
      <c r="G22" s="42"/>
      <c r="H22" s="6"/>
      <c r="I22" s="38" t="s">
        <v>29</v>
      </c>
      <c r="J22" s="38" t="s">
        <v>30</v>
      </c>
      <c r="K22" s="43">
        <v>7.39</v>
      </c>
      <c r="L22" s="40" t="s">
        <v>28</v>
      </c>
      <c r="M22" s="44">
        <f>E22</f>
        <v>9.51</v>
      </c>
      <c r="N22" s="45"/>
      <c r="O22" s="46"/>
    </row>
    <row r="23" spans="1:16" x14ac:dyDescent="0.2">
      <c r="A23" s="38" t="s">
        <v>29</v>
      </c>
      <c r="B23" s="38" t="s">
        <v>27</v>
      </c>
      <c r="C23" s="43">
        <v>21.53</v>
      </c>
      <c r="D23" s="40" t="s">
        <v>28</v>
      </c>
      <c r="E23" s="43">
        <f>+E22</f>
        <v>9.51</v>
      </c>
      <c r="F23" s="41"/>
      <c r="G23" s="42"/>
      <c r="H23" s="6"/>
      <c r="I23" s="38" t="s">
        <v>31</v>
      </c>
      <c r="J23" s="38" t="s">
        <v>30</v>
      </c>
      <c r="K23" s="43">
        <v>8.49</v>
      </c>
      <c r="L23" s="40" t="s">
        <v>28</v>
      </c>
      <c r="M23" s="44">
        <f>M22</f>
        <v>9.51</v>
      </c>
      <c r="N23" s="40"/>
      <c r="O23" s="46"/>
    </row>
    <row r="24" spans="1:16" x14ac:dyDescent="0.2">
      <c r="A24" s="38" t="s">
        <v>32</v>
      </c>
      <c r="B24" s="38" t="s">
        <v>27</v>
      </c>
      <c r="C24" s="43">
        <v>32.97</v>
      </c>
      <c r="D24" s="40" t="s">
        <v>28</v>
      </c>
      <c r="E24" s="43">
        <f>+E22</f>
        <v>9.51</v>
      </c>
      <c r="F24" s="41"/>
      <c r="G24" s="42"/>
      <c r="H24" s="6"/>
      <c r="I24" s="38" t="s">
        <v>33</v>
      </c>
      <c r="J24" s="38" t="s">
        <v>30</v>
      </c>
      <c r="K24" s="43">
        <v>12.18</v>
      </c>
      <c r="L24" s="40" t="s">
        <v>28</v>
      </c>
      <c r="M24" s="44">
        <f>M23</f>
        <v>9.51</v>
      </c>
      <c r="N24" s="40"/>
      <c r="O24" s="46"/>
    </row>
    <row r="25" spans="1:16" x14ac:dyDescent="0.2">
      <c r="A25" s="38" t="s">
        <v>34</v>
      </c>
      <c r="B25" s="38" t="s">
        <v>27</v>
      </c>
      <c r="C25" s="43">
        <v>45.26</v>
      </c>
      <c r="D25" s="40" t="s">
        <v>28</v>
      </c>
      <c r="E25" s="43">
        <f>+E22</f>
        <v>9.51</v>
      </c>
      <c r="F25" s="41"/>
      <c r="G25" s="42"/>
      <c r="H25" s="6"/>
      <c r="I25" s="47" t="s">
        <v>35</v>
      </c>
      <c r="J25" s="48" t="s">
        <v>36</v>
      </c>
      <c r="K25" s="49">
        <v>15.75</v>
      </c>
      <c r="L25" s="50" t="s">
        <v>37</v>
      </c>
      <c r="M25" s="44">
        <f>M24</f>
        <v>9.51</v>
      </c>
      <c r="N25" s="51" t="s">
        <v>37</v>
      </c>
      <c r="O25" s="52"/>
      <c r="P25" s="6"/>
    </row>
    <row r="26" spans="1:16" x14ac:dyDescent="0.2">
      <c r="A26" s="38" t="s">
        <v>38</v>
      </c>
      <c r="B26" s="38" t="s">
        <v>27</v>
      </c>
      <c r="C26" s="53">
        <v>59.1</v>
      </c>
      <c r="D26" s="40" t="s">
        <v>28</v>
      </c>
      <c r="E26" s="43">
        <f>+E22</f>
        <v>9.51</v>
      </c>
      <c r="F26" s="41"/>
      <c r="G26" s="42"/>
      <c r="H26" s="6"/>
      <c r="I26" s="38"/>
      <c r="J26" s="38" t="s">
        <v>39</v>
      </c>
      <c r="K26" s="54"/>
      <c r="L26" s="40"/>
      <c r="M26" s="55">
        <v>10.84</v>
      </c>
      <c r="N26" s="56"/>
      <c r="O26" s="52"/>
      <c r="P26" s="6"/>
    </row>
    <row r="27" spans="1:16" x14ac:dyDescent="0.2">
      <c r="A27" s="38" t="s">
        <v>40</v>
      </c>
      <c r="B27" s="38" t="s">
        <v>27</v>
      </c>
      <c r="C27" s="53">
        <v>70.069999999999993</v>
      </c>
      <c r="D27" s="40" t="s">
        <v>28</v>
      </c>
      <c r="E27" s="43">
        <f>+E22</f>
        <v>9.51</v>
      </c>
      <c r="F27" s="41"/>
      <c r="G27" s="42"/>
      <c r="H27" s="6"/>
      <c r="I27" s="38"/>
      <c r="J27" s="38"/>
      <c r="K27" s="54"/>
      <c r="L27" s="40"/>
      <c r="M27" s="57"/>
      <c r="N27" s="56"/>
      <c r="O27" s="52"/>
      <c r="P27" s="6"/>
    </row>
    <row r="28" spans="1:16" x14ac:dyDescent="0.2">
      <c r="A28" s="38" t="s">
        <v>41</v>
      </c>
      <c r="B28" s="38" t="s">
        <v>27</v>
      </c>
      <c r="C28" s="43">
        <v>23.9</v>
      </c>
      <c r="D28" s="40" t="s">
        <v>28</v>
      </c>
      <c r="E28" s="43">
        <f>+E22</f>
        <v>9.51</v>
      </c>
      <c r="F28" s="41"/>
      <c r="G28" s="42"/>
      <c r="H28" s="6"/>
      <c r="I28" s="38"/>
      <c r="J28" s="38"/>
      <c r="K28" s="54"/>
      <c r="L28" s="40"/>
      <c r="M28" s="54"/>
      <c r="N28" s="56"/>
      <c r="O28" s="52"/>
      <c r="P28" s="6"/>
    </row>
    <row r="29" spans="1:16" x14ac:dyDescent="0.2">
      <c r="A29" s="38" t="s">
        <v>42</v>
      </c>
      <c r="B29" s="38" t="s">
        <v>27</v>
      </c>
      <c r="C29" s="43">
        <v>31.18</v>
      </c>
      <c r="D29" s="40" t="s">
        <v>28</v>
      </c>
      <c r="E29" s="43">
        <f>+E22</f>
        <v>9.51</v>
      </c>
      <c r="F29" s="41"/>
      <c r="G29" s="42"/>
      <c r="H29" s="6"/>
      <c r="I29" s="38"/>
      <c r="J29" s="38"/>
      <c r="K29" s="54"/>
      <c r="L29" s="40"/>
      <c r="M29" s="54"/>
      <c r="N29" s="56"/>
      <c r="O29" s="52"/>
      <c r="P29" s="6"/>
    </row>
    <row r="30" spans="1:16" x14ac:dyDescent="0.2">
      <c r="A30" s="48" t="s">
        <v>43</v>
      </c>
      <c r="B30" s="48" t="s">
        <v>44</v>
      </c>
      <c r="C30" s="43">
        <v>40.5</v>
      </c>
      <c r="D30" s="50" t="s">
        <v>37</v>
      </c>
      <c r="E30" s="43">
        <v>9.51</v>
      </c>
      <c r="F30" s="50" t="s">
        <v>37</v>
      </c>
      <c r="G30" s="42"/>
      <c r="H30" s="6"/>
      <c r="I30" s="38"/>
      <c r="J30" s="38"/>
      <c r="K30" s="54"/>
      <c r="L30" s="40"/>
      <c r="M30" s="54"/>
      <c r="N30" s="56"/>
      <c r="O30" s="52"/>
      <c r="P30" s="6"/>
    </row>
    <row r="31" spans="1:16" x14ac:dyDescent="0.2">
      <c r="A31" s="38" t="s">
        <v>45</v>
      </c>
      <c r="B31" s="38" t="s">
        <v>46</v>
      </c>
      <c r="C31" s="43">
        <v>12.46</v>
      </c>
      <c r="D31" s="40" t="s">
        <v>28</v>
      </c>
      <c r="E31" s="43">
        <f>+E22</f>
        <v>9.51</v>
      </c>
      <c r="F31" s="41"/>
      <c r="G31" s="58"/>
      <c r="H31" s="6"/>
      <c r="I31" s="38"/>
      <c r="J31" s="38"/>
      <c r="K31" s="54"/>
      <c r="L31" s="40"/>
      <c r="M31" s="54"/>
      <c r="N31" s="56"/>
      <c r="O31" s="52"/>
      <c r="P31" s="6"/>
    </row>
    <row r="32" spans="1:16" x14ac:dyDescent="0.2">
      <c r="A32" s="47" t="s">
        <v>31</v>
      </c>
      <c r="B32" s="38" t="s">
        <v>46</v>
      </c>
      <c r="C32" s="59">
        <v>13.83</v>
      </c>
      <c r="D32" s="40" t="s">
        <v>28</v>
      </c>
      <c r="E32" s="43">
        <f>+E22</f>
        <v>9.51</v>
      </c>
      <c r="F32" s="41"/>
      <c r="G32" s="58"/>
      <c r="H32" s="16"/>
      <c r="I32" s="60"/>
      <c r="J32" s="60"/>
      <c r="K32" s="61"/>
      <c r="L32" s="40"/>
      <c r="M32" s="61"/>
      <c r="N32" s="56"/>
      <c r="O32" s="62"/>
      <c r="P32" s="6"/>
    </row>
    <row r="33" spans="1:16" x14ac:dyDescent="0.2">
      <c r="A33" s="63" t="s">
        <v>33</v>
      </c>
      <c r="B33" s="38" t="s">
        <v>46</v>
      </c>
      <c r="C33" s="43">
        <v>17.91</v>
      </c>
      <c r="D33" s="40" t="s">
        <v>28</v>
      </c>
      <c r="E33" s="43">
        <f>+E22</f>
        <v>9.51</v>
      </c>
      <c r="F33" s="41"/>
      <c r="G33" s="58"/>
      <c r="H33" s="6"/>
      <c r="I33" s="38"/>
      <c r="J33" s="38"/>
      <c r="K33" s="54"/>
      <c r="L33" s="40"/>
      <c r="M33" s="54"/>
      <c r="N33" s="56"/>
      <c r="O33" s="52"/>
      <c r="P33" s="6"/>
    </row>
    <row r="34" spans="1:16" x14ac:dyDescent="0.2">
      <c r="A34" s="47" t="s">
        <v>35</v>
      </c>
      <c r="B34" s="48" t="s">
        <v>47</v>
      </c>
      <c r="C34" s="43">
        <v>23.23</v>
      </c>
      <c r="D34" s="50" t="s">
        <v>37</v>
      </c>
      <c r="E34" s="43">
        <f>+E23</f>
        <v>9.51</v>
      </c>
      <c r="F34" s="41"/>
      <c r="G34" s="58"/>
      <c r="H34" s="6"/>
      <c r="I34" s="38"/>
      <c r="J34" s="38"/>
      <c r="K34" s="54"/>
      <c r="L34" s="40"/>
      <c r="M34" s="54"/>
      <c r="N34" s="56"/>
      <c r="O34" s="52"/>
      <c r="P34" s="6"/>
    </row>
    <row r="35" spans="1:16" x14ac:dyDescent="0.2">
      <c r="A35" s="38"/>
      <c r="B35" s="38"/>
      <c r="C35" s="54"/>
      <c r="D35" s="64"/>
      <c r="E35" s="54"/>
      <c r="F35" s="64"/>
      <c r="G35" s="38"/>
      <c r="H35" s="6"/>
      <c r="I35" s="38"/>
      <c r="J35" s="38"/>
      <c r="K35" s="54"/>
      <c r="L35" s="64"/>
      <c r="M35" s="54"/>
      <c r="N35" s="65"/>
      <c r="O35" s="52"/>
      <c r="P35" s="6"/>
    </row>
    <row r="36" spans="1:16" x14ac:dyDescent="0.2">
      <c r="A36" s="66" t="s">
        <v>48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10"/>
      <c r="P36" s="6"/>
    </row>
    <row r="37" spans="1:16" x14ac:dyDescent="0.2">
      <c r="A37" s="4"/>
      <c r="B37" s="6"/>
      <c r="C37" s="67" t="s">
        <v>49</v>
      </c>
      <c r="D37" s="67"/>
      <c r="E37" s="6"/>
      <c r="F37" s="6"/>
      <c r="G37" s="6"/>
      <c r="H37" s="6"/>
      <c r="I37" s="6"/>
      <c r="J37" s="6"/>
      <c r="K37" s="6"/>
      <c r="L37" s="6"/>
      <c r="M37" s="6"/>
      <c r="N37" s="6"/>
      <c r="O37" s="10"/>
    </row>
    <row r="38" spans="1:16" x14ac:dyDescent="0.2">
      <c r="A38" s="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10"/>
    </row>
    <row r="39" spans="1:16" x14ac:dyDescent="0.2">
      <c r="A39" s="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10"/>
    </row>
    <row r="40" spans="1:16" x14ac:dyDescent="0.2">
      <c r="A40" s="4" t="s">
        <v>50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10"/>
    </row>
    <row r="41" spans="1:16" x14ac:dyDescent="0.2">
      <c r="A41" s="21" t="s">
        <v>51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10"/>
    </row>
    <row r="42" spans="1:16" x14ac:dyDescent="0.2">
      <c r="A42" s="4" t="s">
        <v>52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10"/>
    </row>
    <row r="43" spans="1:16" x14ac:dyDescent="0.2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10"/>
    </row>
    <row r="44" spans="1:16" x14ac:dyDescent="0.2">
      <c r="A44" s="4"/>
      <c r="B44" s="6"/>
      <c r="C44" s="68"/>
      <c r="D44" s="6"/>
      <c r="E44" s="16"/>
      <c r="F44" s="16"/>
      <c r="G44" s="16"/>
      <c r="H44" s="16"/>
      <c r="I44" s="16"/>
      <c r="J44" s="16"/>
      <c r="K44" s="6"/>
      <c r="L44" s="6"/>
      <c r="M44" s="6"/>
      <c r="N44" s="6"/>
      <c r="O44" s="10"/>
    </row>
    <row r="45" spans="1:16" x14ac:dyDescent="0.2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10"/>
    </row>
    <row r="46" spans="1:16" x14ac:dyDescent="0.2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10"/>
    </row>
    <row r="47" spans="1:16" x14ac:dyDescent="0.2">
      <c r="A47" s="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10"/>
    </row>
    <row r="48" spans="1:16" x14ac:dyDescent="0.2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10"/>
    </row>
    <row r="49" spans="1:15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10"/>
    </row>
    <row r="50" spans="1:15" x14ac:dyDescent="0.2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9" t="s">
        <v>53</v>
      </c>
    </row>
    <row r="51" spans="1:15" x14ac:dyDescent="0.2">
      <c r="A51" s="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10"/>
    </row>
    <row r="52" spans="1:15" x14ac:dyDescent="0.2">
      <c r="A52" s="1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4"/>
    </row>
    <row r="53" spans="1:15" x14ac:dyDescent="0.2">
      <c r="A53" s="4" t="s">
        <v>54</v>
      </c>
      <c r="B53" s="6" t="s">
        <v>55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10"/>
    </row>
    <row r="54" spans="1:15" x14ac:dyDescent="0.2">
      <c r="A54" s="4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10"/>
    </row>
    <row r="55" spans="1:15" x14ac:dyDescent="0.2">
      <c r="A55" s="12" t="s">
        <v>56</v>
      </c>
      <c r="B55" s="70">
        <f>'[1]Item 55,60 pg 16A'!B53</f>
        <v>41622</v>
      </c>
      <c r="C55" s="13"/>
      <c r="D55" s="13"/>
      <c r="E55" s="13"/>
      <c r="F55" s="13"/>
      <c r="G55" s="13"/>
      <c r="H55" s="13"/>
      <c r="I55" s="13"/>
      <c r="J55" s="13"/>
      <c r="K55" s="13" t="s">
        <v>57</v>
      </c>
      <c r="L55" s="13"/>
      <c r="M55" s="71">
        <f>'[1]Item 55,60 pg 16A'!J53</f>
        <v>41671</v>
      </c>
      <c r="N55" s="71"/>
      <c r="O55" s="10"/>
    </row>
    <row r="56" spans="1:15" x14ac:dyDescent="0.2">
      <c r="A56" s="96" t="s">
        <v>58</v>
      </c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8"/>
      <c r="O56" s="99"/>
    </row>
    <row r="57" spans="1:15" x14ac:dyDescent="0.2">
      <c r="A57" s="4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10"/>
    </row>
    <row r="58" spans="1:15" x14ac:dyDescent="0.2">
      <c r="A58" s="4" t="s">
        <v>59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10"/>
    </row>
    <row r="59" spans="1:15" x14ac:dyDescent="0.2">
      <c r="A59" s="12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4"/>
    </row>
  </sheetData>
  <mergeCells count="2">
    <mergeCell ref="A6:O6"/>
    <mergeCell ref="A56:O56"/>
  </mergeCells>
  <printOptions horizontalCentered="1" verticalCentered="1"/>
  <pageMargins left="0.5" right="0.5" top="0.5" bottom="0.5" header="0.5" footer="0.5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tabSelected="1" topLeftCell="A10" workbookViewId="0">
      <selection activeCell="J49" sqref="J49"/>
    </sheetView>
  </sheetViews>
  <sheetFormatPr defaultRowHeight="12.75" x14ac:dyDescent="0.2"/>
  <cols>
    <col min="1" max="1" width="10" customWidth="1"/>
    <col min="2" max="2" width="18.7109375" customWidth="1"/>
    <col min="5" max="5" width="10.5703125" customWidth="1"/>
    <col min="10" max="10" width="15.71093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23</v>
      </c>
      <c r="C2" s="6"/>
      <c r="D2" s="6"/>
      <c r="E2" s="6"/>
      <c r="F2" s="6"/>
      <c r="G2" s="7" t="s">
        <v>60</v>
      </c>
      <c r="H2" s="100" t="s">
        <v>61</v>
      </c>
      <c r="I2" s="100"/>
      <c r="J2" s="72">
        <v>38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3</v>
      </c>
      <c r="B4" s="6"/>
      <c r="C4" s="11" t="str">
        <f>'[1]Item 245, pg 36A'!C4</f>
        <v>Murrey's Disposal Co., Inc. G-9</v>
      </c>
      <c r="D4" s="6"/>
      <c r="E4" s="6"/>
      <c r="F4" s="6"/>
      <c r="G4" s="6"/>
      <c r="H4" s="6"/>
      <c r="I4" s="6"/>
      <c r="J4" s="10"/>
    </row>
    <row r="5" spans="1:10" x14ac:dyDescent="0.2">
      <c r="A5" s="12" t="s">
        <v>4</v>
      </c>
      <c r="B5" s="13"/>
      <c r="C5" s="13" t="str">
        <f>'[1]Item 245, pg 36A'!C5</f>
        <v>Olympic Disposal</v>
      </c>
      <c r="D5" s="13"/>
      <c r="E5" s="13"/>
      <c r="F5" s="13"/>
      <c r="G5" s="13"/>
      <c r="H5" s="13"/>
      <c r="I5" s="13"/>
      <c r="J5" s="14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101" t="s">
        <v>62</v>
      </c>
      <c r="B7" s="102"/>
      <c r="C7" s="102"/>
      <c r="D7" s="102"/>
      <c r="E7" s="102"/>
      <c r="F7" s="102"/>
      <c r="G7" s="102"/>
      <c r="H7" s="102"/>
      <c r="I7" s="102"/>
      <c r="J7" s="103"/>
    </row>
    <row r="8" spans="1:10" x14ac:dyDescent="0.2">
      <c r="A8" s="104" t="s">
        <v>63</v>
      </c>
      <c r="B8" s="100"/>
      <c r="C8" s="100"/>
      <c r="D8" s="100"/>
      <c r="E8" s="100"/>
      <c r="F8" s="100"/>
      <c r="G8" s="100"/>
      <c r="H8" s="100"/>
      <c r="I8" s="100"/>
      <c r="J8" s="105"/>
    </row>
    <row r="9" spans="1:10" x14ac:dyDescent="0.2">
      <c r="A9" s="106" t="s">
        <v>64</v>
      </c>
      <c r="B9" s="100"/>
      <c r="C9" s="100"/>
      <c r="D9" s="100"/>
      <c r="E9" s="100"/>
      <c r="F9" s="100"/>
      <c r="G9" s="100"/>
      <c r="H9" s="100"/>
      <c r="I9" s="100"/>
      <c r="J9" s="105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10"/>
    </row>
    <row r="11" spans="1:10" x14ac:dyDescent="0.2">
      <c r="A11" s="13" t="s">
        <v>65</v>
      </c>
      <c r="B11" s="20"/>
      <c r="C11" s="6"/>
      <c r="D11" s="6"/>
      <c r="E11" s="6"/>
      <c r="F11" s="6"/>
      <c r="G11" s="6"/>
      <c r="H11" s="6"/>
      <c r="I11" s="6"/>
      <c r="J11" s="10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4"/>
      <c r="B13" s="23"/>
      <c r="C13" s="24"/>
      <c r="D13" s="107" t="s">
        <v>66</v>
      </c>
      <c r="E13" s="108"/>
      <c r="F13" s="108"/>
      <c r="G13" s="108"/>
      <c r="H13" s="109"/>
      <c r="I13" s="108"/>
      <c r="J13" s="110"/>
    </row>
    <row r="14" spans="1:10" x14ac:dyDescent="0.2">
      <c r="A14" s="73" t="s">
        <v>87</v>
      </c>
      <c r="B14" s="74"/>
      <c r="C14" s="75"/>
      <c r="D14" s="76" t="s">
        <v>67</v>
      </c>
      <c r="E14" s="76" t="s">
        <v>68</v>
      </c>
      <c r="F14" s="35" t="s">
        <v>69</v>
      </c>
      <c r="G14" s="77"/>
      <c r="H14" s="77" t="s">
        <v>70</v>
      </c>
      <c r="I14" s="77" t="s">
        <v>71</v>
      </c>
      <c r="J14" s="76" t="s">
        <v>71</v>
      </c>
    </row>
    <row r="15" spans="1:10" x14ac:dyDescent="0.2">
      <c r="A15" s="78" t="s">
        <v>72</v>
      </c>
      <c r="B15" s="64"/>
      <c r="C15" s="65"/>
      <c r="D15" s="79" t="s">
        <v>73</v>
      </c>
      <c r="E15" s="38" t="s">
        <v>73</v>
      </c>
      <c r="F15" s="92">
        <v>155.62</v>
      </c>
      <c r="G15" s="38" t="s">
        <v>28</v>
      </c>
      <c r="H15" s="79" t="s">
        <v>73</v>
      </c>
      <c r="I15" s="38" t="s">
        <v>73</v>
      </c>
      <c r="J15" s="38" t="s">
        <v>73</v>
      </c>
    </row>
    <row r="16" spans="1:10" x14ac:dyDescent="0.2">
      <c r="A16" s="80" t="s">
        <v>74</v>
      </c>
      <c r="B16" s="81"/>
      <c r="C16" s="82"/>
      <c r="D16" s="38" t="s">
        <v>73</v>
      </c>
      <c r="E16" s="38" t="s">
        <v>73</v>
      </c>
      <c r="F16" s="83">
        <f>F15+5</f>
        <v>160.62</v>
      </c>
      <c r="G16" s="38" t="s">
        <v>28</v>
      </c>
      <c r="H16" s="38" t="s">
        <v>73</v>
      </c>
      <c r="I16" s="38" t="s">
        <v>73</v>
      </c>
      <c r="J16" s="38" t="s">
        <v>73</v>
      </c>
    </row>
    <row r="17" spans="1:14" x14ac:dyDescent="0.2">
      <c r="A17" s="84" t="s">
        <v>75</v>
      </c>
      <c r="B17" s="64"/>
      <c r="C17" s="65"/>
      <c r="D17" s="85"/>
      <c r="E17" s="85"/>
      <c r="F17" s="85"/>
      <c r="G17" s="85"/>
      <c r="H17" s="85"/>
      <c r="I17" s="85"/>
      <c r="J17" s="86"/>
    </row>
    <row r="18" spans="1:14" x14ac:dyDescent="0.2">
      <c r="A18" s="87" t="s">
        <v>76</v>
      </c>
      <c r="B18" s="64"/>
      <c r="C18" s="65"/>
      <c r="D18" s="38" t="s">
        <v>73</v>
      </c>
      <c r="E18" s="38" t="s">
        <v>73</v>
      </c>
      <c r="F18" s="38" t="s">
        <v>73</v>
      </c>
      <c r="G18" s="38" t="s">
        <v>73</v>
      </c>
      <c r="H18" s="38" t="s">
        <v>73</v>
      </c>
      <c r="I18" s="38" t="s">
        <v>73</v>
      </c>
      <c r="J18" s="38" t="s">
        <v>73</v>
      </c>
    </row>
    <row r="19" spans="1:14" x14ac:dyDescent="0.2">
      <c r="A19" s="4"/>
      <c r="B19" s="6"/>
      <c r="C19" s="6"/>
      <c r="D19" s="6"/>
      <c r="E19" s="6"/>
      <c r="F19" s="6"/>
      <c r="G19" s="6"/>
      <c r="H19" s="6"/>
      <c r="I19" s="6"/>
      <c r="J19" s="10"/>
    </row>
    <row r="20" spans="1:14" x14ac:dyDescent="0.2">
      <c r="A20" s="4"/>
      <c r="B20" s="6"/>
      <c r="C20" s="6"/>
      <c r="D20" s="6"/>
      <c r="E20" s="6"/>
      <c r="F20" s="6"/>
      <c r="G20" s="6"/>
      <c r="H20" s="6"/>
      <c r="I20" s="6"/>
      <c r="J20" s="10"/>
      <c r="N20" s="88"/>
    </row>
    <row r="21" spans="1:14" x14ac:dyDescent="0.2">
      <c r="A21" s="18" t="s">
        <v>77</v>
      </c>
      <c r="B21" s="8" t="s">
        <v>78</v>
      </c>
      <c r="C21" s="6"/>
      <c r="D21" s="6"/>
      <c r="E21" s="6"/>
      <c r="F21" s="6"/>
      <c r="G21" s="6"/>
      <c r="H21" s="6"/>
      <c r="I21" s="6"/>
      <c r="J21" s="10"/>
    </row>
    <row r="22" spans="1:14" x14ac:dyDescent="0.2">
      <c r="A22" s="18"/>
      <c r="B22" s="8" t="s">
        <v>79</v>
      </c>
      <c r="C22" s="6"/>
      <c r="D22" s="6"/>
      <c r="E22" s="6"/>
      <c r="F22" s="6"/>
      <c r="G22" s="6"/>
      <c r="H22" s="6"/>
      <c r="I22" s="6"/>
      <c r="J22" s="10"/>
    </row>
    <row r="23" spans="1:14" x14ac:dyDescent="0.2">
      <c r="A23" s="18"/>
      <c r="B23" s="8" t="s">
        <v>80</v>
      </c>
      <c r="C23" s="6"/>
      <c r="D23" s="6"/>
      <c r="E23" s="6"/>
      <c r="F23" s="6"/>
      <c r="G23" s="6"/>
      <c r="H23" s="6"/>
      <c r="I23" s="6"/>
      <c r="J23" s="10"/>
    </row>
    <row r="24" spans="1:14" x14ac:dyDescent="0.2">
      <c r="A24" s="18"/>
      <c r="B24" s="8" t="s">
        <v>81</v>
      </c>
      <c r="C24" s="6"/>
      <c r="D24" s="6"/>
      <c r="E24" s="6"/>
      <c r="F24" s="6"/>
      <c r="G24" s="6"/>
      <c r="H24" s="6"/>
      <c r="I24" s="6"/>
      <c r="J24" s="10"/>
    </row>
    <row r="25" spans="1:14" x14ac:dyDescent="0.2">
      <c r="A25" s="18"/>
      <c r="B25" s="8"/>
      <c r="C25" s="6"/>
      <c r="D25" s="6"/>
      <c r="E25" s="6"/>
      <c r="F25" s="6"/>
      <c r="G25" s="6"/>
      <c r="H25" s="6"/>
      <c r="I25" s="6"/>
      <c r="J25" s="10"/>
    </row>
    <row r="26" spans="1:14" x14ac:dyDescent="0.2">
      <c r="A26" s="15" t="s">
        <v>82</v>
      </c>
      <c r="B26" s="89" t="s">
        <v>82</v>
      </c>
      <c r="C26" s="16"/>
      <c r="D26" s="16"/>
      <c r="E26" s="16"/>
      <c r="F26" s="16"/>
      <c r="G26" s="16"/>
      <c r="H26" s="16"/>
      <c r="I26" s="16"/>
      <c r="J26" s="17"/>
    </row>
    <row r="27" spans="1:14" x14ac:dyDescent="0.2">
      <c r="A27" s="18"/>
      <c r="B27" s="8" t="s">
        <v>82</v>
      </c>
      <c r="C27" s="6"/>
      <c r="D27" s="6"/>
      <c r="E27" s="6"/>
      <c r="F27" s="6"/>
      <c r="G27" s="6"/>
      <c r="H27" s="6"/>
      <c r="I27" s="6"/>
      <c r="J27" s="10"/>
    </row>
    <row r="28" spans="1:14" x14ac:dyDescent="0.2">
      <c r="A28" s="90"/>
      <c r="B28" s="8"/>
      <c r="C28" s="6"/>
      <c r="D28" s="6"/>
      <c r="E28" s="6"/>
      <c r="F28" s="6"/>
      <c r="G28" s="6"/>
      <c r="H28" s="6"/>
      <c r="I28" s="6"/>
      <c r="J28" s="10"/>
    </row>
    <row r="29" spans="1:14" x14ac:dyDescent="0.2">
      <c r="A29" s="18"/>
      <c r="B29" s="8"/>
      <c r="C29" s="6"/>
      <c r="D29" s="6"/>
      <c r="E29" s="6"/>
      <c r="F29" s="6"/>
      <c r="G29" s="6"/>
      <c r="H29" s="6"/>
      <c r="I29" s="6"/>
      <c r="J29" s="10"/>
    </row>
    <row r="30" spans="1:14" x14ac:dyDescent="0.2">
      <c r="A30" s="18" t="s">
        <v>83</v>
      </c>
      <c r="B30" s="8"/>
      <c r="C30" s="6"/>
      <c r="D30" s="6"/>
      <c r="E30" s="6"/>
      <c r="F30" s="6"/>
      <c r="G30" s="6"/>
      <c r="H30" s="6"/>
      <c r="I30" s="6"/>
      <c r="J30" s="10"/>
    </row>
    <row r="31" spans="1:14" x14ac:dyDescent="0.2">
      <c r="A31" s="18"/>
      <c r="B31" s="8"/>
      <c r="C31" s="6"/>
      <c r="D31" s="6"/>
      <c r="E31" s="6"/>
      <c r="F31" s="6"/>
      <c r="G31" s="6"/>
      <c r="H31" s="6"/>
      <c r="I31" s="6"/>
      <c r="J31" s="10"/>
    </row>
    <row r="32" spans="1:14" x14ac:dyDescent="0.2">
      <c r="A32" s="18"/>
      <c r="B32" s="89" t="s">
        <v>84</v>
      </c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18"/>
      <c r="B33" s="89" t="s">
        <v>85</v>
      </c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18"/>
      <c r="B34" s="8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4"/>
      <c r="B35" s="8"/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4"/>
      <c r="B36" s="6"/>
      <c r="C36" s="6"/>
      <c r="D36" s="6"/>
      <c r="E36" s="6"/>
      <c r="F36" s="6"/>
      <c r="G36" s="6"/>
      <c r="H36" s="6"/>
      <c r="I36" s="6"/>
      <c r="J36" s="10"/>
    </row>
    <row r="37" spans="1:10" x14ac:dyDescent="0.2">
      <c r="A37" s="4"/>
      <c r="B37" s="6"/>
      <c r="C37" s="6"/>
      <c r="D37" s="6"/>
      <c r="E37" s="6"/>
      <c r="F37" s="6"/>
      <c r="G37" s="6"/>
      <c r="H37" s="6"/>
      <c r="I37" s="6"/>
      <c r="J37" s="10"/>
    </row>
    <row r="38" spans="1:10" x14ac:dyDescent="0.2">
      <c r="A38" s="4"/>
      <c r="B38" s="6"/>
      <c r="C38" s="6"/>
      <c r="D38" s="16"/>
      <c r="E38" s="16"/>
      <c r="F38" s="16"/>
      <c r="G38" s="16"/>
      <c r="H38" s="6"/>
      <c r="I38" s="6"/>
      <c r="J38" s="10"/>
    </row>
    <row r="39" spans="1:10" x14ac:dyDescent="0.2">
      <c r="A39" s="4"/>
      <c r="B39" s="6"/>
      <c r="C39" s="6"/>
      <c r="D39" s="6"/>
      <c r="E39" s="6"/>
      <c r="F39" s="6"/>
      <c r="G39" s="6"/>
      <c r="H39" s="6"/>
      <c r="I39" s="6"/>
      <c r="J39" s="10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10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12"/>
      <c r="B46" s="13"/>
      <c r="C46" s="13"/>
      <c r="D46" s="13"/>
      <c r="E46" s="13"/>
      <c r="F46" s="13"/>
      <c r="G46" s="13"/>
      <c r="H46" s="13"/>
      <c r="I46" s="13"/>
      <c r="J46" s="14"/>
    </row>
    <row r="47" spans="1:10" x14ac:dyDescent="0.2">
      <c r="A47" s="4" t="s">
        <v>54</v>
      </c>
      <c r="B47" s="6" t="str">
        <f>'[1]Item 245, pg 36A'!B48</f>
        <v>Irmgard R Wilcox</v>
      </c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12" t="s">
        <v>56</v>
      </c>
      <c r="B49" s="70">
        <f>'[1]Item 245, pg 36A'!B50</f>
        <v>41622</v>
      </c>
      <c r="C49" s="13"/>
      <c r="D49" s="13"/>
      <c r="E49" s="13"/>
      <c r="F49" s="13"/>
      <c r="G49" s="13"/>
      <c r="H49" s="13" t="s">
        <v>86</v>
      </c>
      <c r="I49" s="13"/>
      <c r="J49" s="91">
        <f>'[1]Item 245, pg 36A'!O50</f>
        <v>41671</v>
      </c>
    </row>
    <row r="50" spans="1:10" x14ac:dyDescent="0.2">
      <c r="A50" s="96" t="s">
        <v>58</v>
      </c>
      <c r="B50" s="97"/>
      <c r="C50" s="97"/>
      <c r="D50" s="97"/>
      <c r="E50" s="97"/>
      <c r="F50" s="97"/>
      <c r="G50" s="97"/>
      <c r="H50" s="97"/>
      <c r="I50" s="97"/>
      <c r="J50" s="99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10"/>
    </row>
    <row r="52" spans="1:10" x14ac:dyDescent="0.2">
      <c r="A52" s="4" t="s">
        <v>59</v>
      </c>
      <c r="B52" s="6"/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12"/>
      <c r="B53" s="13"/>
      <c r="C53" s="13"/>
      <c r="D53" s="13"/>
      <c r="E53" s="13"/>
      <c r="F53" s="13"/>
      <c r="G53" s="13"/>
      <c r="H53" s="13"/>
      <c r="I53" s="13"/>
      <c r="J53" s="14"/>
    </row>
  </sheetData>
  <mergeCells count="6">
    <mergeCell ref="A50:J50"/>
    <mergeCell ref="H2:I2"/>
    <mergeCell ref="A7:J7"/>
    <mergeCell ref="A8:J8"/>
    <mergeCell ref="A9:J9"/>
    <mergeCell ref="D13:J13"/>
  </mergeCells>
  <printOptions horizontalCentered="1" verticalCentered="1"/>
  <pageMargins left="0.5" right="0.5" top="0.5" bottom="0.5" header="0.5" footer="0.5"/>
  <pageSetup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2013-12-05T08:00:00+00:00</OpenedDate>
    <Date1 xmlns="dc463f71-b30c-4ab2-9473-d307f9d35888">2014-01-16T08:00:00+00:00</Date1>
    <IsDocumentOrder xmlns="dc463f71-b30c-4ab2-9473-d307f9d35888" xsi:nil="true"/>
    <IsHighlyConfidential xmlns="dc463f71-b30c-4ab2-9473-d307f9d35888">false</IsHighlyConfidential>
    <CaseCompanyNames xmlns="dc463f71-b30c-4ab2-9473-d307f9d35888">MURREY'S DISPOSAL COMPANY, INC.</CaseCompanyNames>
    <DocketNumber xmlns="dc463f71-b30c-4ab2-9473-d307f9d35888">132227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BDFF0FD982AB3449129AE3B85258A40" ma:contentTypeVersion="135" ma:contentTypeDescription="" ma:contentTypeScope="" ma:versionID="81347064b2652994f28547f9e90d7b8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65D487-2C41-4F2A-A1E5-E7EF16184B27}"/>
</file>

<file path=customXml/itemProps2.xml><?xml version="1.0" encoding="utf-8"?>
<ds:datastoreItem xmlns:ds="http://schemas.openxmlformats.org/officeDocument/2006/customXml" ds:itemID="{5240EA60-8C0A-449F-B3D0-DA30D449FF85}"/>
</file>

<file path=customXml/itemProps3.xml><?xml version="1.0" encoding="utf-8"?>
<ds:datastoreItem xmlns:ds="http://schemas.openxmlformats.org/officeDocument/2006/customXml" ds:itemID="{9687DFA0-7F66-464B-8F6E-B201316BB6B8}"/>
</file>

<file path=customXml/itemProps4.xml><?xml version="1.0" encoding="utf-8"?>
<ds:datastoreItem xmlns:ds="http://schemas.openxmlformats.org/officeDocument/2006/customXml" ds:itemID="{F900A6AE-1142-4457-A810-43DDED1F4E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Item 100, pg 22</vt:lpstr>
      <vt:lpstr>Item 255, pg 38</vt:lpstr>
    </vt:vector>
  </TitlesOfParts>
  <Company>Waste Connections,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Irmgard R Wilcox</cp:lastModifiedBy>
  <dcterms:created xsi:type="dcterms:W3CDTF">2014-01-15T22:50:19Z</dcterms:created>
  <dcterms:modified xsi:type="dcterms:W3CDTF">2014-01-16T19:03:03Z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0x0101006E56B4D1795A2E4DB2F0B01679ED314A004BDFF0FD982AB3449129AE3B85258A40</vt:lpwstr>
  </property>
  <property fmtid="{D5CDD505-2E9C-101B-9397-08002B2CF9AE}" pid="3" name="_docset_NoMedatataSyncRequired">
    <vt:lpwstr>False</vt:lpwstr>
  </property>
</Properties>
</file>