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0.xml" ContentType="application/vnd.openxmlformats-officedocument.spreadsheetml.worksheet+xml"/>
  <Override PartName="/xl/worksheets/sheet11.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5315" windowHeight="6945" tabRatio="915"/>
  </bookViews>
  <sheets>
    <sheet name="Appendix H P 1" sheetId="39" r:id="rId1"/>
    <sheet name="Carbon 1" sheetId="40" r:id="rId2"/>
    <sheet name="Carbon 2" sheetId="31" r:id="rId3"/>
    <sheet name="Carbon 3" sheetId="41" r:id="rId4"/>
    <sheet name="Process Overview" sheetId="46" r:id="rId5"/>
    <sheet name="EIA Economic Grwth Factors" sheetId="45" r:id="rId6"/>
    <sheet name="Avoided Cost" sheetId="1" r:id="rId7"/>
    <sheet name="CNGC Draft Price Forecast" sheetId="44" r:id="rId8"/>
    <sheet name="Marginal Cost Rpt - Discount" sheetId="2" r:id="rId9"/>
    <sheet name="Marginal Cost Rpt - Nominal" sheetId="3" r:id="rId10"/>
    <sheet name="Draw 0 Indicies" sheetId="43" r:id="rId11"/>
    <sheet name="Sheet1" sheetId="47" r:id="rId12"/>
  </sheets>
  <externalReferences>
    <externalReference r:id="rId13"/>
    <externalReference r:id="rId14"/>
  </externalReferences>
  <definedNames>
    <definedName name="CostsHigh">'[1]HighLow Sendout'!$D$53:$W$63</definedName>
    <definedName name="CostsLow">'[1]HighLow Sendout'!$D$2:$W$12</definedName>
    <definedName name="CostsRowMatch">'[1]HighLow Sendout'!$C$2:$C$12</definedName>
    <definedName name="DiscountRate">[2]Summary!$B$9</definedName>
    <definedName name="Electric_Profiles">[2]ECMs!$AL$2:$AL$12</definedName>
    <definedName name="Gas_Profiles">[2]ECMs!$AM$2:$AM$10</definedName>
    <definedName name="_xlnm.Print_Area" localSheetId="0">'Appendix H P 1'!$A$1:$AT$90</definedName>
    <definedName name="_xlnm.Print_Area" localSheetId="6">'Avoided Cost'!$E$4:$Z$94</definedName>
    <definedName name="_xlnm.Print_Area" localSheetId="1">'Carbon 1'!$A$1:$AT$91</definedName>
    <definedName name="_xlnm.Print_Area" localSheetId="2">'Carbon 2'!$A$1:$AT$92</definedName>
    <definedName name="_xlnm.Print_Area" localSheetId="3">'Carbon 3'!$A$1:$AT$91</definedName>
    <definedName name="_xlnm.Print_Area" localSheetId="7">'CNGC Draft Price Forecast'!$B$3:$Q$266</definedName>
    <definedName name="_xlnm.Print_Area" localSheetId="10">'Draw 0 Indicies'!$A$2:$I$265</definedName>
    <definedName name="_xlnm.Print_Area" localSheetId="5">'EIA Economic Grwth Factors'!$A$1:$N$80</definedName>
    <definedName name="_xlnm.Print_Area" localSheetId="8">'Marginal Cost Rpt - Discount'!$F$2:$AA$841</definedName>
    <definedName name="_xlnm.Print_Area" localSheetId="9">'Marginal Cost Rpt - Nominal'!$F$2:$AA$841</definedName>
    <definedName name="_xlnm.Print_Area" localSheetId="4">'Process Overview'!$A$1:$L$62</definedName>
    <definedName name="_xlnm.Print_Titles" localSheetId="6">'Avoided Cost'!$A:$D,'Avoided Cost'!$1:$3</definedName>
    <definedName name="_xlnm.Print_Titles" localSheetId="2">'Carbon 2'!$A:$A</definedName>
    <definedName name="_xlnm.Print_Titles" localSheetId="7">'CNGC Draft Price Forecast'!$A:$A,'CNGC Draft Price Forecast'!$1:$2</definedName>
    <definedName name="_xlnm.Print_Titles" localSheetId="10">'Draw 0 Indicies'!$1:$1</definedName>
    <definedName name="_xlnm.Print_Titles" localSheetId="8">'Marginal Cost Rpt - Discount'!$A:$E,'Marginal Cost Rpt - Discount'!$1:$1</definedName>
    <definedName name="_xlnm.Print_Titles" localSheetId="9">'Marginal Cost Rpt - Nominal'!$E:$E,'Marginal Cost Rpt - Nominal'!$1:$1</definedName>
  </definedNames>
  <calcPr calcId="125725" calcMode="manual"/>
</workbook>
</file>

<file path=xl/calcChain.xml><?xml version="1.0" encoding="utf-8"?>
<calcChain xmlns="http://schemas.openxmlformats.org/spreadsheetml/2006/main">
  <c r="D37" i="45"/>
  <c r="E37" s="1"/>
  <c r="F37" s="1"/>
  <c r="E35"/>
  <c r="F35" s="1"/>
  <c r="D35"/>
  <c r="B9" i="39" l="1"/>
  <c r="AC8"/>
  <c r="AA8"/>
  <c r="V8"/>
  <c r="F86" i="41"/>
  <c r="F85"/>
  <c r="F84"/>
  <c r="F83"/>
  <c r="D58"/>
  <c r="D57"/>
  <c r="D56"/>
  <c r="D55"/>
  <c r="D54"/>
  <c r="D53"/>
  <c r="D52"/>
  <c r="D51"/>
  <c r="D50"/>
  <c r="D49"/>
  <c r="D48"/>
  <c r="D47"/>
  <c r="D46"/>
  <c r="D45"/>
  <c r="D44"/>
  <c r="D43"/>
  <c r="D42"/>
  <c r="D41"/>
  <c r="D40"/>
  <c r="D39"/>
  <c r="D38"/>
  <c r="B38"/>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D37"/>
  <c r="H23"/>
  <c r="G23"/>
  <c r="F23"/>
  <c r="E23"/>
  <c r="D23"/>
  <c r="C23"/>
  <c r="B23"/>
  <c r="K22"/>
  <c r="J22"/>
  <c r="I22"/>
  <c r="H22"/>
  <c r="G22"/>
  <c r="F22"/>
  <c r="E22"/>
  <c r="D22"/>
  <c r="C22"/>
  <c r="B22"/>
  <c r="U21"/>
  <c r="T21"/>
  <c r="S21"/>
  <c r="R21"/>
  <c r="Q21"/>
  <c r="P21"/>
  <c r="O21"/>
  <c r="N21"/>
  <c r="M21"/>
  <c r="L21"/>
  <c r="K21"/>
  <c r="J21"/>
  <c r="I21"/>
  <c r="H21"/>
  <c r="G21"/>
  <c r="F21"/>
  <c r="E21"/>
  <c r="D21"/>
  <c r="C21"/>
  <c r="B21"/>
  <c r="W20"/>
  <c r="V20"/>
  <c r="U20"/>
  <c r="T20"/>
  <c r="S20"/>
  <c r="R20"/>
  <c r="Q20"/>
  <c r="P20"/>
  <c r="O20"/>
  <c r="N20"/>
  <c r="M20"/>
  <c r="L20"/>
  <c r="K20"/>
  <c r="J20"/>
  <c r="I20"/>
  <c r="H20"/>
  <c r="G20"/>
  <c r="F20"/>
  <c r="E20"/>
  <c r="D20"/>
  <c r="C20"/>
  <c r="B20"/>
  <c r="U9"/>
  <c r="V9" s="1"/>
  <c r="T9"/>
  <c r="S9"/>
  <c r="R9"/>
  <c r="Q9"/>
  <c r="P9"/>
  <c r="O9"/>
  <c r="N9"/>
  <c r="M9"/>
  <c r="L9"/>
  <c r="K9"/>
  <c r="J9"/>
  <c r="I9"/>
  <c r="H9"/>
  <c r="G9"/>
  <c r="F9"/>
  <c r="E9"/>
  <c r="D9"/>
  <c r="C9"/>
  <c r="B9"/>
  <c r="F86" i="31"/>
  <c r="F85"/>
  <c r="F84"/>
  <c r="F83"/>
  <c r="F86" i="39"/>
  <c r="F85"/>
  <c r="F84"/>
  <c r="F83"/>
  <c r="F86" i="40"/>
  <c r="F83"/>
  <c r="F85"/>
  <c r="F84"/>
  <c r="D56"/>
  <c r="D55"/>
  <c r="D54"/>
  <c r="D53"/>
  <c r="D52"/>
  <c r="D51"/>
  <c r="D50"/>
  <c r="D49"/>
  <c r="D48"/>
  <c r="D47"/>
  <c r="D46"/>
  <c r="D45"/>
  <c r="D44"/>
  <c r="D43"/>
  <c r="D42"/>
  <c r="D41"/>
  <c r="D40"/>
  <c r="D39"/>
  <c r="D38"/>
  <c r="B38"/>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D37"/>
  <c r="H23"/>
  <c r="G23"/>
  <c r="F23"/>
  <c r="E23"/>
  <c r="D23"/>
  <c r="C23"/>
  <c r="B23"/>
  <c r="K22"/>
  <c r="J22"/>
  <c r="I22"/>
  <c r="H22"/>
  <c r="G22"/>
  <c r="F22"/>
  <c r="E22"/>
  <c r="D22"/>
  <c r="C22"/>
  <c r="B22"/>
  <c r="U21"/>
  <c r="T21"/>
  <c r="S21"/>
  <c r="R21"/>
  <c r="Q21"/>
  <c r="P21"/>
  <c r="O21"/>
  <c r="N21"/>
  <c r="M21"/>
  <c r="L21"/>
  <c r="K21"/>
  <c r="J21"/>
  <c r="I21"/>
  <c r="H21"/>
  <c r="G21"/>
  <c r="F21"/>
  <c r="E21"/>
  <c r="D21"/>
  <c r="C21"/>
  <c r="B21"/>
  <c r="U20"/>
  <c r="T20"/>
  <c r="S20"/>
  <c r="R20"/>
  <c r="Q20"/>
  <c r="P20"/>
  <c r="O20"/>
  <c r="N20"/>
  <c r="M20"/>
  <c r="L20"/>
  <c r="K20"/>
  <c r="J20"/>
  <c r="I20"/>
  <c r="H20"/>
  <c r="G20"/>
  <c r="F20"/>
  <c r="E20"/>
  <c r="D20"/>
  <c r="C20"/>
  <c r="B20"/>
  <c r="U9"/>
  <c r="V9" s="1"/>
  <c r="T9"/>
  <c r="S9"/>
  <c r="R9"/>
  <c r="Q9"/>
  <c r="P9"/>
  <c r="O9"/>
  <c r="N9"/>
  <c r="M9"/>
  <c r="L9"/>
  <c r="K9"/>
  <c r="J9"/>
  <c r="I9"/>
  <c r="H9"/>
  <c r="G9"/>
  <c r="F9"/>
  <c r="E9"/>
  <c r="D9"/>
  <c r="C9"/>
  <c r="B9"/>
  <c r="D56" i="39"/>
  <c r="D55"/>
  <c r="D54"/>
  <c r="D53"/>
  <c r="D52"/>
  <c r="D51"/>
  <c r="D50"/>
  <c r="D49"/>
  <c r="D48"/>
  <c r="D47"/>
  <c r="D46"/>
  <c r="D45"/>
  <c r="D44"/>
  <c r="D43"/>
  <c r="D42"/>
  <c r="D41"/>
  <c r="D40"/>
  <c r="D39"/>
  <c r="D38"/>
  <c r="B38"/>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D37"/>
  <c r="H23"/>
  <c r="G23"/>
  <c r="F23"/>
  <c r="E23"/>
  <c r="D23"/>
  <c r="C23"/>
  <c r="B23"/>
  <c r="K22"/>
  <c r="J22"/>
  <c r="I22"/>
  <c r="H22"/>
  <c r="G22"/>
  <c r="F22"/>
  <c r="E22"/>
  <c r="D22"/>
  <c r="C22"/>
  <c r="B22"/>
  <c r="U21"/>
  <c r="T21"/>
  <c r="S21"/>
  <c r="R21"/>
  <c r="Q21"/>
  <c r="P21"/>
  <c r="O21"/>
  <c r="N21"/>
  <c r="M21"/>
  <c r="L21"/>
  <c r="K21"/>
  <c r="J21"/>
  <c r="I21"/>
  <c r="H21"/>
  <c r="G21"/>
  <c r="F21"/>
  <c r="E21"/>
  <c r="D21"/>
  <c r="C21"/>
  <c r="B21"/>
  <c r="U20"/>
  <c r="T20"/>
  <c r="S20"/>
  <c r="R20"/>
  <c r="Q20"/>
  <c r="P20"/>
  <c r="O20"/>
  <c r="N20"/>
  <c r="M20"/>
  <c r="L20"/>
  <c r="K20"/>
  <c r="J20"/>
  <c r="I20"/>
  <c r="H20"/>
  <c r="G20"/>
  <c r="F20"/>
  <c r="E20"/>
  <c r="D20"/>
  <c r="C20"/>
  <c r="B20"/>
  <c r="U9"/>
  <c r="T9"/>
  <c r="S9"/>
  <c r="R9"/>
  <c r="Q9"/>
  <c r="P9"/>
  <c r="O9"/>
  <c r="N9"/>
  <c r="M9"/>
  <c r="L9"/>
  <c r="K9"/>
  <c r="E46" s="1"/>
  <c r="J9"/>
  <c r="I9"/>
  <c r="E44" s="1"/>
  <c r="H9"/>
  <c r="G9"/>
  <c r="E42" s="1"/>
  <c r="F9"/>
  <c r="E9"/>
  <c r="D9"/>
  <c r="C9"/>
  <c r="B12"/>
  <c r="G37" s="1"/>
  <c r="J37" s="1"/>
  <c r="D43" i="31"/>
  <c r="D44"/>
  <c r="D45"/>
  <c r="D46"/>
  <c r="D47"/>
  <c r="D48"/>
  <c r="D49"/>
  <c r="D50"/>
  <c r="D51"/>
  <c r="D52"/>
  <c r="D53"/>
  <c r="D54"/>
  <c r="D55"/>
  <c r="D56"/>
  <c r="D57"/>
  <c r="D58"/>
  <c r="D38"/>
  <c r="D39"/>
  <c r="D40"/>
  <c r="D41"/>
  <c r="D42"/>
  <c r="D37"/>
  <c r="B38"/>
  <c r="B39" s="1"/>
  <c r="B40" s="1"/>
  <c r="B41" s="1"/>
  <c r="B42" s="1"/>
  <c r="B43" s="1"/>
  <c r="B44" s="1"/>
  <c r="B45" s="1"/>
  <c r="B46" s="1"/>
  <c r="B47" s="1"/>
  <c r="B48" s="1"/>
  <c r="B49" s="1"/>
  <c r="B50" s="1"/>
  <c r="B51" s="1"/>
  <c r="B52" s="1"/>
  <c r="B53" s="1"/>
  <c r="B54" s="1"/>
  <c r="B55" s="1"/>
  <c r="B56" s="1"/>
  <c r="B57" s="1"/>
  <c r="B58" s="1"/>
  <c r="B59" s="1"/>
  <c r="B60" s="1"/>
  <c r="B61" s="1"/>
  <c r="B62" s="1"/>
  <c r="B63" s="1"/>
  <c r="B64" s="1"/>
  <c r="B65" s="1"/>
  <c r="B66" s="1"/>
  <c r="B67" s="1"/>
  <c r="B68" s="1"/>
  <c r="B69" s="1"/>
  <c r="B70" s="1"/>
  <c r="B71" s="1"/>
  <c r="B72" s="1"/>
  <c r="B73" s="1"/>
  <c r="B74" s="1"/>
  <c r="B75" s="1"/>
  <c r="B76" s="1"/>
  <c r="B77" s="1"/>
  <c r="B78" s="1"/>
  <c r="B79" s="1"/>
  <c r="B80" s="1"/>
  <c r="B81" s="1"/>
  <c r="F75" i="1"/>
  <c r="G75"/>
  <c r="H75"/>
  <c r="I75"/>
  <c r="J75"/>
  <c r="K75"/>
  <c r="L75"/>
  <c r="M75"/>
  <c r="N75"/>
  <c r="O75"/>
  <c r="P75"/>
  <c r="Q75"/>
  <c r="R75"/>
  <c r="S75"/>
  <c r="T75"/>
  <c r="U75"/>
  <c r="V75"/>
  <c r="W75"/>
  <c r="X75"/>
  <c r="Y75"/>
  <c r="Z75"/>
  <c r="E75"/>
  <c r="H23" i="31"/>
  <c r="G23"/>
  <c r="F23"/>
  <c r="E23"/>
  <c r="D23"/>
  <c r="C23"/>
  <c r="B23"/>
  <c r="K22"/>
  <c r="J22"/>
  <c r="I22"/>
  <c r="H22"/>
  <c r="G22"/>
  <c r="F22"/>
  <c r="E22"/>
  <c r="D22"/>
  <c r="C22"/>
  <c r="B22"/>
  <c r="U21"/>
  <c r="T21"/>
  <c r="S21"/>
  <c r="R21"/>
  <c r="Q21"/>
  <c r="P21"/>
  <c r="O21"/>
  <c r="N21"/>
  <c r="M21"/>
  <c r="L21"/>
  <c r="K21"/>
  <c r="J21"/>
  <c r="I21"/>
  <c r="H21"/>
  <c r="G21"/>
  <c r="F21"/>
  <c r="E21"/>
  <c r="D21"/>
  <c r="C21"/>
  <c r="B21"/>
  <c r="U20"/>
  <c r="T20"/>
  <c r="S20"/>
  <c r="R20"/>
  <c r="Q20"/>
  <c r="P20"/>
  <c r="O20"/>
  <c r="N20"/>
  <c r="M20"/>
  <c r="L20"/>
  <c r="K20"/>
  <c r="J20"/>
  <c r="I20"/>
  <c r="H20"/>
  <c r="G20"/>
  <c r="F20"/>
  <c r="E20"/>
  <c r="D20"/>
  <c r="C20"/>
  <c r="B20"/>
  <c r="U9"/>
  <c r="E56" s="1"/>
  <c r="T9"/>
  <c r="E55" s="1"/>
  <c r="S9"/>
  <c r="E54" s="1"/>
  <c r="R9"/>
  <c r="E53" s="1"/>
  <c r="Q9"/>
  <c r="E52" s="1"/>
  <c r="P9"/>
  <c r="E51" s="1"/>
  <c r="O9"/>
  <c r="E50" s="1"/>
  <c r="N9"/>
  <c r="E49" s="1"/>
  <c r="M9"/>
  <c r="E48" s="1"/>
  <c r="L9"/>
  <c r="E47" s="1"/>
  <c r="K9"/>
  <c r="E46" s="1"/>
  <c r="J9"/>
  <c r="E45" s="1"/>
  <c r="I9"/>
  <c r="E44" s="1"/>
  <c r="H9"/>
  <c r="E43" s="1"/>
  <c r="G9"/>
  <c r="E42" s="1"/>
  <c r="F9"/>
  <c r="E41" s="1"/>
  <c r="E9"/>
  <c r="E40" s="1"/>
  <c r="D9"/>
  <c r="E39" s="1"/>
  <c r="C9"/>
  <c r="E38" s="1"/>
  <c r="B9"/>
  <c r="B12" s="1"/>
  <c r="B13" s="1"/>
  <c r="B14" s="1"/>
  <c r="E57" i="41" l="1"/>
  <c r="V11"/>
  <c r="F57" s="1"/>
  <c r="V10"/>
  <c r="W9"/>
  <c r="E37"/>
  <c r="B10"/>
  <c r="B12"/>
  <c r="D11"/>
  <c r="F39" s="1"/>
  <c r="D10"/>
  <c r="E39"/>
  <c r="F11"/>
  <c r="F41" s="1"/>
  <c r="F10"/>
  <c r="E41"/>
  <c r="E43"/>
  <c r="H11"/>
  <c r="F43" s="1"/>
  <c r="H10"/>
  <c r="E45"/>
  <c r="J11"/>
  <c r="F45" s="1"/>
  <c r="J10"/>
  <c r="L11"/>
  <c r="F47" s="1"/>
  <c r="L10"/>
  <c r="E47"/>
  <c r="N11"/>
  <c r="F49" s="1"/>
  <c r="N10"/>
  <c r="E49"/>
  <c r="P11"/>
  <c r="F51" s="1"/>
  <c r="P10"/>
  <c r="E51"/>
  <c r="R11"/>
  <c r="F53" s="1"/>
  <c r="R10"/>
  <c r="E53"/>
  <c r="T11"/>
  <c r="F55" s="1"/>
  <c r="T10"/>
  <c r="E55"/>
  <c r="C12"/>
  <c r="E38"/>
  <c r="C11"/>
  <c r="F38" s="1"/>
  <c r="C10"/>
  <c r="E40"/>
  <c r="E11"/>
  <c r="F40" s="1"/>
  <c r="E10"/>
  <c r="E42"/>
  <c r="G11"/>
  <c r="F42" s="1"/>
  <c r="G10"/>
  <c r="E44"/>
  <c r="I11"/>
  <c r="F44" s="1"/>
  <c r="I10"/>
  <c r="E46"/>
  <c r="K11"/>
  <c r="F46" s="1"/>
  <c r="K10"/>
  <c r="E48"/>
  <c r="M11"/>
  <c r="F48" s="1"/>
  <c r="M10"/>
  <c r="E50"/>
  <c r="O11"/>
  <c r="F50" s="1"/>
  <c r="O10"/>
  <c r="E52"/>
  <c r="Q11"/>
  <c r="F52" s="1"/>
  <c r="Q10"/>
  <c r="E54"/>
  <c r="S11"/>
  <c r="F54" s="1"/>
  <c r="S10"/>
  <c r="E56"/>
  <c r="U11"/>
  <c r="F56" s="1"/>
  <c r="U10"/>
  <c r="G37" i="31"/>
  <c r="J37" s="1"/>
  <c r="E37"/>
  <c r="E57" i="40"/>
  <c r="V11"/>
  <c r="F57" s="1"/>
  <c r="V10"/>
  <c r="W9"/>
  <c r="E37"/>
  <c r="B10"/>
  <c r="B12"/>
  <c r="D11"/>
  <c r="F39" s="1"/>
  <c r="D10"/>
  <c r="E39"/>
  <c r="F11"/>
  <c r="F41" s="1"/>
  <c r="F10"/>
  <c r="E41"/>
  <c r="E43"/>
  <c r="H11"/>
  <c r="F43" s="1"/>
  <c r="H10"/>
  <c r="E45"/>
  <c r="J11"/>
  <c r="F45" s="1"/>
  <c r="J10"/>
  <c r="L11"/>
  <c r="F47" s="1"/>
  <c r="L10"/>
  <c r="E47"/>
  <c r="N11"/>
  <c r="F49" s="1"/>
  <c r="N10"/>
  <c r="E49"/>
  <c r="P11"/>
  <c r="F51" s="1"/>
  <c r="P10"/>
  <c r="E51"/>
  <c r="R11"/>
  <c r="F53" s="1"/>
  <c r="R10"/>
  <c r="E53"/>
  <c r="T11"/>
  <c r="F55" s="1"/>
  <c r="T10"/>
  <c r="E55"/>
  <c r="C12"/>
  <c r="D12" s="1"/>
  <c r="E38"/>
  <c r="C11"/>
  <c r="F38" s="1"/>
  <c r="C10"/>
  <c r="E40"/>
  <c r="E11"/>
  <c r="F40" s="1"/>
  <c r="E10"/>
  <c r="E42"/>
  <c r="G11"/>
  <c r="F42" s="1"/>
  <c r="G10"/>
  <c r="E44"/>
  <c r="I11"/>
  <c r="F44" s="1"/>
  <c r="I10"/>
  <c r="E46"/>
  <c r="K11"/>
  <c r="F46" s="1"/>
  <c r="K10"/>
  <c r="E48"/>
  <c r="M11"/>
  <c r="F48" s="1"/>
  <c r="M10"/>
  <c r="E50"/>
  <c r="O11"/>
  <c r="F50" s="1"/>
  <c r="O10"/>
  <c r="E52"/>
  <c r="Q11"/>
  <c r="F52" s="1"/>
  <c r="Q10"/>
  <c r="E54"/>
  <c r="S11"/>
  <c r="F54" s="1"/>
  <c r="S10"/>
  <c r="E56"/>
  <c r="U11"/>
  <c r="F56" s="1"/>
  <c r="U10"/>
  <c r="E39" i="39"/>
  <c r="E41"/>
  <c r="E47"/>
  <c r="E49"/>
  <c r="E51"/>
  <c r="E53"/>
  <c r="E55"/>
  <c r="V9"/>
  <c r="B10"/>
  <c r="F10"/>
  <c r="J10"/>
  <c r="N10"/>
  <c r="R10"/>
  <c r="F11"/>
  <c r="F41" s="1"/>
  <c r="J11"/>
  <c r="F45" s="1"/>
  <c r="N11"/>
  <c r="F49" s="1"/>
  <c r="R11"/>
  <c r="F53" s="1"/>
  <c r="E43"/>
  <c r="E45"/>
  <c r="E38"/>
  <c r="C11"/>
  <c r="F38" s="1"/>
  <c r="C10"/>
  <c r="E40"/>
  <c r="E11"/>
  <c r="F40" s="1"/>
  <c r="E10"/>
  <c r="G11"/>
  <c r="F42" s="1"/>
  <c r="G10"/>
  <c r="I11"/>
  <c r="F44" s="1"/>
  <c r="I10"/>
  <c r="K11"/>
  <c r="F46" s="1"/>
  <c r="K10"/>
  <c r="E48"/>
  <c r="M11"/>
  <c r="F48" s="1"/>
  <c r="M10"/>
  <c r="E50"/>
  <c r="O11"/>
  <c r="F50" s="1"/>
  <c r="O10"/>
  <c r="E52"/>
  <c r="Q11"/>
  <c r="F52" s="1"/>
  <c r="Q10"/>
  <c r="E54"/>
  <c r="S11"/>
  <c r="F54" s="1"/>
  <c r="S10"/>
  <c r="E56"/>
  <c r="U11"/>
  <c r="F56" s="1"/>
  <c r="U10"/>
  <c r="D10"/>
  <c r="H10"/>
  <c r="L10"/>
  <c r="P10"/>
  <c r="T10"/>
  <c r="D11"/>
  <c r="F39" s="1"/>
  <c r="H11"/>
  <c r="F43" s="1"/>
  <c r="L11"/>
  <c r="F47" s="1"/>
  <c r="P11"/>
  <c r="F51" s="1"/>
  <c r="T11"/>
  <c r="F55" s="1"/>
  <c r="C12"/>
  <c r="B13"/>
  <c r="B14" s="1"/>
  <c r="E37"/>
  <c r="C11" i="31"/>
  <c r="F38" s="1"/>
  <c r="E11"/>
  <c r="F40" s="1"/>
  <c r="G11"/>
  <c r="F42" s="1"/>
  <c r="I11"/>
  <c r="F44" s="1"/>
  <c r="K11"/>
  <c r="F46" s="1"/>
  <c r="M11"/>
  <c r="F48" s="1"/>
  <c r="O11"/>
  <c r="F50" s="1"/>
  <c r="Q11"/>
  <c r="F52" s="1"/>
  <c r="S11"/>
  <c r="F54" s="1"/>
  <c r="U11"/>
  <c r="F56" s="1"/>
  <c r="B10"/>
  <c r="D10"/>
  <c r="F10"/>
  <c r="H10"/>
  <c r="J10"/>
  <c r="L10"/>
  <c r="N10"/>
  <c r="P10"/>
  <c r="R10"/>
  <c r="T10"/>
  <c r="D11"/>
  <c r="F39" s="1"/>
  <c r="F11"/>
  <c r="F41" s="1"/>
  <c r="H11"/>
  <c r="F43" s="1"/>
  <c r="J11"/>
  <c r="F45" s="1"/>
  <c r="L11"/>
  <c r="F47" s="1"/>
  <c r="N11"/>
  <c r="F49" s="1"/>
  <c r="P11"/>
  <c r="F51" s="1"/>
  <c r="R11"/>
  <c r="F53" s="1"/>
  <c r="T11"/>
  <c r="F55" s="1"/>
  <c r="C12"/>
  <c r="G38" s="1"/>
  <c r="J38" s="1"/>
  <c r="V9"/>
  <c r="C10"/>
  <c r="E10"/>
  <c r="G10"/>
  <c r="I10"/>
  <c r="K10"/>
  <c r="M10"/>
  <c r="O10"/>
  <c r="Q10"/>
  <c r="S10"/>
  <c r="U10"/>
  <c r="G38" i="41" l="1"/>
  <c r="J38" s="1"/>
  <c r="C13"/>
  <c r="C14" s="1"/>
  <c r="B13"/>
  <c r="B14" s="1"/>
  <c r="G37"/>
  <c r="J37" s="1"/>
  <c r="E58"/>
  <c r="W11"/>
  <c r="F58" s="1"/>
  <c r="W10"/>
  <c r="X9"/>
  <c r="D12"/>
  <c r="V20" i="31"/>
  <c r="E57"/>
  <c r="D13" i="40"/>
  <c r="D14" s="1"/>
  <c r="G39"/>
  <c r="J39" s="1"/>
  <c r="E12"/>
  <c r="B13"/>
  <c r="B14" s="1"/>
  <c r="G37"/>
  <c r="J37" s="1"/>
  <c r="E58"/>
  <c r="W11"/>
  <c r="F58" s="1"/>
  <c r="W10"/>
  <c r="X9"/>
  <c r="G38"/>
  <c r="J38" s="1"/>
  <c r="C13"/>
  <c r="C14" s="1"/>
  <c r="V20"/>
  <c r="D57"/>
  <c r="G38" i="39"/>
  <c r="J38" s="1"/>
  <c r="C13"/>
  <c r="C14" s="1"/>
  <c r="W9"/>
  <c r="E57"/>
  <c r="V11"/>
  <c r="F57" s="1"/>
  <c r="V10"/>
  <c r="D12"/>
  <c r="C13" i="31"/>
  <c r="C14" s="1"/>
  <c r="D12"/>
  <c r="G39" s="1"/>
  <c r="J39" s="1"/>
  <c r="V11"/>
  <c r="F57" s="1"/>
  <c r="V10"/>
  <c r="W9"/>
  <c r="E59" i="41" l="1"/>
  <c r="X11"/>
  <c r="F59" s="1"/>
  <c r="X10"/>
  <c r="Y9"/>
  <c r="X8"/>
  <c r="D13"/>
  <c r="D14" s="1"/>
  <c r="G39"/>
  <c r="J39" s="1"/>
  <c r="E12"/>
  <c r="W20" i="31"/>
  <c r="E58"/>
  <c r="D58" i="40"/>
  <c r="W20"/>
  <c r="G40"/>
  <c r="J40" s="1"/>
  <c r="E13"/>
  <c r="E14" s="1"/>
  <c r="F12"/>
  <c r="E59"/>
  <c r="X11"/>
  <c r="F59" s="1"/>
  <c r="X10"/>
  <c r="Y9"/>
  <c r="X8"/>
  <c r="G39" i="39"/>
  <c r="J39" s="1"/>
  <c r="D13"/>
  <c r="D14" s="1"/>
  <c r="E12"/>
  <c r="D57"/>
  <c r="V20"/>
  <c r="W11"/>
  <c r="F58" s="1"/>
  <c r="W10"/>
  <c r="E58"/>
  <c r="X9"/>
  <c r="W8"/>
  <c r="W11" i="31"/>
  <c r="F58" s="1"/>
  <c r="W10"/>
  <c r="X9"/>
  <c r="E59" s="1"/>
  <c r="D13"/>
  <c r="D14" s="1"/>
  <c r="E12"/>
  <c r="G40" s="1"/>
  <c r="J40" s="1"/>
  <c r="G40" i="41" l="1"/>
  <c r="J40" s="1"/>
  <c r="E13"/>
  <c r="E14" s="1"/>
  <c r="F12"/>
  <c r="X20"/>
  <c r="D59"/>
  <c r="E60"/>
  <c r="Y11"/>
  <c r="F60" s="1"/>
  <c r="Y10"/>
  <c r="Z9"/>
  <c r="Y8"/>
  <c r="X20" i="40"/>
  <c r="D59"/>
  <c r="F13"/>
  <c r="F14" s="1"/>
  <c r="G41"/>
  <c r="J41" s="1"/>
  <c r="K41" s="1"/>
  <c r="G12"/>
  <c r="E60"/>
  <c r="Y11"/>
  <c r="F60" s="1"/>
  <c r="Y10"/>
  <c r="Z9"/>
  <c r="Y8"/>
  <c r="D58" i="39"/>
  <c r="W20"/>
  <c r="G40"/>
  <c r="J40" s="1"/>
  <c r="E13"/>
  <c r="E14" s="1"/>
  <c r="F12"/>
  <c r="X11"/>
  <c r="F59" s="1"/>
  <c r="X10"/>
  <c r="Y9"/>
  <c r="X8"/>
  <c r="E59"/>
  <c r="X11" i="31"/>
  <c r="F59" s="1"/>
  <c r="X10"/>
  <c r="Y9"/>
  <c r="E60" s="1"/>
  <c r="X8"/>
  <c r="E13"/>
  <c r="E14" s="1"/>
  <c r="F12"/>
  <c r="G41" s="1"/>
  <c r="J41" s="1"/>
  <c r="K41" s="1"/>
  <c r="D60" i="41" l="1"/>
  <c r="Y20"/>
  <c r="F13"/>
  <c r="F14" s="1"/>
  <c r="G41"/>
  <c r="J41" s="1"/>
  <c r="K41" s="1"/>
  <c r="G12"/>
  <c r="E61"/>
  <c r="Z11"/>
  <c r="F61" s="1"/>
  <c r="Z10"/>
  <c r="AA9"/>
  <c r="Z8"/>
  <c r="X20" i="31"/>
  <c r="D59"/>
  <c r="E61" i="40"/>
  <c r="Z11"/>
  <c r="F61" s="1"/>
  <c r="Z10"/>
  <c r="AA9"/>
  <c r="Z8"/>
  <c r="D60"/>
  <c r="Y20"/>
  <c r="G42"/>
  <c r="J42" s="1"/>
  <c r="G13"/>
  <c r="G14" s="1"/>
  <c r="H12"/>
  <c r="Y11" i="39"/>
  <c r="F60" s="1"/>
  <c r="Y10"/>
  <c r="E60"/>
  <c r="Z9"/>
  <c r="Y8"/>
  <c r="G41"/>
  <c r="F13"/>
  <c r="F14" s="1"/>
  <c r="G12"/>
  <c r="D59"/>
  <c r="X20"/>
  <c r="F13" i="31"/>
  <c r="F14" s="1"/>
  <c r="G12"/>
  <c r="G42" s="1"/>
  <c r="J42" s="1"/>
  <c r="Y11"/>
  <c r="F60" s="1"/>
  <c r="Y10"/>
  <c r="Z9"/>
  <c r="Y8"/>
  <c r="Z20" i="41" l="1"/>
  <c r="D61"/>
  <c r="E62"/>
  <c r="AA11"/>
  <c r="F62" s="1"/>
  <c r="AA10"/>
  <c r="AB9"/>
  <c r="AA8"/>
  <c r="G42"/>
  <c r="J42" s="1"/>
  <c r="G13"/>
  <c r="G14" s="1"/>
  <c r="H12"/>
  <c r="Y20" i="31"/>
  <c r="D60"/>
  <c r="Z8"/>
  <c r="D61" s="1"/>
  <c r="E61"/>
  <c r="G43" i="40"/>
  <c r="J43" s="1"/>
  <c r="H13"/>
  <c r="H14" s="1"/>
  <c r="I12"/>
  <c r="E62"/>
  <c r="AA11"/>
  <c r="F62" s="1"/>
  <c r="AA10"/>
  <c r="AB9"/>
  <c r="AA8"/>
  <c r="Z20"/>
  <c r="D61"/>
  <c r="J41" i="39"/>
  <c r="K41" s="1"/>
  <c r="G13"/>
  <c r="G14" s="1"/>
  <c r="G42"/>
  <c r="J42" s="1"/>
  <c r="H12"/>
  <c r="AA9"/>
  <c r="Z8"/>
  <c r="E61"/>
  <c r="Z11"/>
  <c r="F61" s="1"/>
  <c r="Z10"/>
  <c r="D60"/>
  <c r="Y20"/>
  <c r="G13" i="31"/>
  <c r="G14" s="1"/>
  <c r="H12"/>
  <c r="G43" s="1"/>
  <c r="J43" s="1"/>
  <c r="Z11"/>
  <c r="F61" s="1"/>
  <c r="Z10"/>
  <c r="AA9"/>
  <c r="E62" s="1"/>
  <c r="Z20"/>
  <c r="G43" i="41" l="1"/>
  <c r="J43" s="1"/>
  <c r="H13"/>
  <c r="H14" s="1"/>
  <c r="I12"/>
  <c r="E63"/>
  <c r="AB11"/>
  <c r="F63" s="1"/>
  <c r="AB10"/>
  <c r="AC9"/>
  <c r="AB8"/>
  <c r="D62"/>
  <c r="AA20"/>
  <c r="D62" i="40"/>
  <c r="AA20"/>
  <c r="G44"/>
  <c r="J44" s="1"/>
  <c r="I13"/>
  <c r="I14" s="1"/>
  <c r="J12"/>
  <c r="E63"/>
  <c r="AB11"/>
  <c r="F63" s="1"/>
  <c r="AB10"/>
  <c r="AC9"/>
  <c r="AB8"/>
  <c r="AA11" i="39"/>
  <c r="F62" s="1"/>
  <c r="AA10"/>
  <c r="E62"/>
  <c r="AB9"/>
  <c r="G43"/>
  <c r="J43" s="1"/>
  <c r="H13"/>
  <c r="H14" s="1"/>
  <c r="I12"/>
  <c r="D61"/>
  <c r="Z20"/>
  <c r="AA11" i="31"/>
  <c r="F62" s="1"/>
  <c r="AA10"/>
  <c r="AB9"/>
  <c r="E63" s="1"/>
  <c r="AA8"/>
  <c r="H13"/>
  <c r="H14" s="1"/>
  <c r="I12"/>
  <c r="G44" s="1"/>
  <c r="J44" s="1"/>
  <c r="AB20" i="41" l="1"/>
  <c r="D63"/>
  <c r="E64"/>
  <c r="AC11"/>
  <c r="F64" s="1"/>
  <c r="AC10"/>
  <c r="AD9"/>
  <c r="AC8"/>
  <c r="G44"/>
  <c r="J44" s="1"/>
  <c r="I13"/>
  <c r="I14" s="1"/>
  <c r="J12"/>
  <c r="AA20" i="31"/>
  <c r="D62"/>
  <c r="AB20" i="40"/>
  <c r="D63"/>
  <c r="E64"/>
  <c r="AC11"/>
  <c r="F64" s="1"/>
  <c r="AC10"/>
  <c r="AD9"/>
  <c r="AC8"/>
  <c r="G45"/>
  <c r="J45" s="1"/>
  <c r="J13"/>
  <c r="J14" s="1"/>
  <c r="K12"/>
  <c r="I13" i="39"/>
  <c r="I14" s="1"/>
  <c r="G44"/>
  <c r="J44" s="1"/>
  <c r="J12"/>
  <c r="AB11"/>
  <c r="F63" s="1"/>
  <c r="AB10"/>
  <c r="AC9"/>
  <c r="AB8"/>
  <c r="E63"/>
  <c r="D62"/>
  <c r="AA20"/>
  <c r="I13" i="31"/>
  <c r="I14" s="1"/>
  <c r="J12"/>
  <c r="G45" s="1"/>
  <c r="J45" s="1"/>
  <c r="AB11"/>
  <c r="F63" s="1"/>
  <c r="AB10"/>
  <c r="AC9"/>
  <c r="E64" s="1"/>
  <c r="AB8"/>
  <c r="G45" i="41" l="1"/>
  <c r="J45" s="1"/>
  <c r="J13"/>
  <c r="J14" s="1"/>
  <c r="K12"/>
  <c r="E65"/>
  <c r="AD11"/>
  <c r="F65" s="1"/>
  <c r="AD10"/>
  <c r="AE9"/>
  <c r="AD8"/>
  <c r="D64"/>
  <c r="AC20"/>
  <c r="AB20" i="31"/>
  <c r="D63"/>
  <c r="G46" i="40"/>
  <c r="J46" s="1"/>
  <c r="K46" s="1"/>
  <c r="K13"/>
  <c r="K14" s="1"/>
  <c r="L12"/>
  <c r="E65"/>
  <c r="AD11"/>
  <c r="F65" s="1"/>
  <c r="AD10"/>
  <c r="AE9"/>
  <c r="AD8"/>
  <c r="D64"/>
  <c r="AC20"/>
  <c r="AC11" i="39"/>
  <c r="F64" s="1"/>
  <c r="AC10"/>
  <c r="AD9"/>
  <c r="E64"/>
  <c r="G45"/>
  <c r="J45" s="1"/>
  <c r="J13"/>
  <c r="J14" s="1"/>
  <c r="K12"/>
  <c r="D63"/>
  <c r="AB20"/>
  <c r="AC11" i="31"/>
  <c r="F64" s="1"/>
  <c r="AC10"/>
  <c r="AD9"/>
  <c r="E65" s="1"/>
  <c r="AC8"/>
  <c r="J13"/>
  <c r="J14" s="1"/>
  <c r="K12"/>
  <c r="G46" s="1"/>
  <c r="J46" s="1"/>
  <c r="K46" s="1"/>
  <c r="AD20" i="41" l="1"/>
  <c r="D65"/>
  <c r="E66"/>
  <c r="AE11"/>
  <c r="F66" s="1"/>
  <c r="AE10"/>
  <c r="AF9"/>
  <c r="AE8"/>
  <c r="G46"/>
  <c r="J46" s="1"/>
  <c r="K46" s="1"/>
  <c r="K13"/>
  <c r="K14" s="1"/>
  <c r="L12"/>
  <c r="AC20" i="31"/>
  <c r="D64"/>
  <c r="AD20" i="40"/>
  <c r="D65"/>
  <c r="E66"/>
  <c r="AE11"/>
  <c r="F66" s="1"/>
  <c r="AE10"/>
  <c r="AF9"/>
  <c r="AE8"/>
  <c r="L13"/>
  <c r="L14" s="1"/>
  <c r="G47"/>
  <c r="J47" s="1"/>
  <c r="M12"/>
  <c r="K13" i="39"/>
  <c r="K14" s="1"/>
  <c r="G46"/>
  <c r="J46" s="1"/>
  <c r="K46" s="1"/>
  <c r="L12"/>
  <c r="AD8"/>
  <c r="E65"/>
  <c r="AD11"/>
  <c r="F65" s="1"/>
  <c r="AD10"/>
  <c r="AE9"/>
  <c r="D64"/>
  <c r="AC20"/>
  <c r="K13" i="31"/>
  <c r="K14" s="1"/>
  <c r="L12"/>
  <c r="G47" s="1"/>
  <c r="J47" s="1"/>
  <c r="AD11"/>
  <c r="F65" s="1"/>
  <c r="AD10"/>
  <c r="AE9"/>
  <c r="E66" s="1"/>
  <c r="AD8"/>
  <c r="L13" i="41" l="1"/>
  <c r="L14" s="1"/>
  <c r="G47"/>
  <c r="J47" s="1"/>
  <c r="M12"/>
  <c r="AF11"/>
  <c r="F67" s="1"/>
  <c r="AF10"/>
  <c r="AG9"/>
  <c r="E67"/>
  <c r="AF8"/>
  <c r="D67" s="1"/>
  <c r="D66"/>
  <c r="AE20"/>
  <c r="AD20" i="31"/>
  <c r="D65"/>
  <c r="G48" i="40"/>
  <c r="J48" s="1"/>
  <c r="M13"/>
  <c r="M14" s="1"/>
  <c r="N12"/>
  <c r="AF11"/>
  <c r="F67" s="1"/>
  <c r="AF10"/>
  <c r="AG9"/>
  <c r="E67"/>
  <c r="AF8"/>
  <c r="D67" s="1"/>
  <c r="D66"/>
  <c r="AE20"/>
  <c r="AE11" i="39"/>
  <c r="F66" s="1"/>
  <c r="AE10"/>
  <c r="AF9"/>
  <c r="E66"/>
  <c r="AE8"/>
  <c r="D65"/>
  <c r="AD20"/>
  <c r="G47"/>
  <c r="J47" s="1"/>
  <c r="L13"/>
  <c r="L14" s="1"/>
  <c r="M12"/>
  <c r="AE11" i="31"/>
  <c r="F66" s="1"/>
  <c r="AE10"/>
  <c r="AF9"/>
  <c r="E67" s="1"/>
  <c r="AE8"/>
  <c r="L13"/>
  <c r="L14" s="1"/>
  <c r="M12"/>
  <c r="G48" s="1"/>
  <c r="J48" s="1"/>
  <c r="G48" i="41" l="1"/>
  <c r="J48" s="1"/>
  <c r="M13"/>
  <c r="M14" s="1"/>
  <c r="N12"/>
  <c r="E68"/>
  <c r="AG11"/>
  <c r="F68" s="1"/>
  <c r="AG10"/>
  <c r="AH9"/>
  <c r="AG8"/>
  <c r="D68" s="1"/>
  <c r="AE20" i="31"/>
  <c r="D66"/>
  <c r="N13" i="40"/>
  <c r="N14" s="1"/>
  <c r="G49"/>
  <c r="J49" s="1"/>
  <c r="O12"/>
  <c r="E68"/>
  <c r="AG11"/>
  <c r="F68" s="1"/>
  <c r="AG10"/>
  <c r="AH9"/>
  <c r="AG8"/>
  <c r="D68" s="1"/>
  <c r="G48" i="39"/>
  <c r="J48" s="1"/>
  <c r="M13"/>
  <c r="M14" s="1"/>
  <c r="N12"/>
  <c r="E67"/>
  <c r="AF11"/>
  <c r="F67" s="1"/>
  <c r="AF10"/>
  <c r="AG9"/>
  <c r="AF8"/>
  <c r="D67" s="1"/>
  <c r="D66"/>
  <c r="AE20"/>
  <c r="M13" i="31"/>
  <c r="M14" s="1"/>
  <c r="N12"/>
  <c r="G49" s="1"/>
  <c r="J49" s="1"/>
  <c r="AF11"/>
  <c r="F67" s="1"/>
  <c r="AF10"/>
  <c r="AG9"/>
  <c r="E68" s="1"/>
  <c r="AF8"/>
  <c r="D67" s="1"/>
  <c r="N13" i="41" l="1"/>
  <c r="N14" s="1"/>
  <c r="G49"/>
  <c r="J49" s="1"/>
  <c r="O12"/>
  <c r="AH11"/>
  <c r="F69" s="1"/>
  <c r="AH10"/>
  <c r="AI9"/>
  <c r="E69"/>
  <c r="AH8"/>
  <c r="D69" s="1"/>
  <c r="AH11" i="40"/>
  <c r="F69" s="1"/>
  <c r="AH10"/>
  <c r="AI9"/>
  <c r="E69"/>
  <c r="AH8"/>
  <c r="D69" s="1"/>
  <c r="G50"/>
  <c r="J50" s="1"/>
  <c r="O13"/>
  <c r="O14" s="1"/>
  <c r="P12"/>
  <c r="G49" i="39"/>
  <c r="J49" s="1"/>
  <c r="N13"/>
  <c r="N14" s="1"/>
  <c r="O12"/>
  <c r="E68"/>
  <c r="AG11"/>
  <c r="F68" s="1"/>
  <c r="AG10"/>
  <c r="AH9"/>
  <c r="AG8"/>
  <c r="D68" s="1"/>
  <c r="AG11" i="31"/>
  <c r="F68" s="1"/>
  <c r="AG10"/>
  <c r="AH9"/>
  <c r="E69" s="1"/>
  <c r="AG8"/>
  <c r="D68" s="1"/>
  <c r="N13"/>
  <c r="N14" s="1"/>
  <c r="O12"/>
  <c r="G50" s="1"/>
  <c r="J50" s="1"/>
  <c r="E70" i="41" l="1"/>
  <c r="AI11"/>
  <c r="F70" s="1"/>
  <c r="AI10"/>
  <c r="AJ9"/>
  <c r="AI8"/>
  <c r="D70" s="1"/>
  <c r="G50"/>
  <c r="J50" s="1"/>
  <c r="O13"/>
  <c r="O14" s="1"/>
  <c r="P12"/>
  <c r="P13" i="40"/>
  <c r="P14" s="1"/>
  <c r="G51"/>
  <c r="J51" s="1"/>
  <c r="Q12"/>
  <c r="E70"/>
  <c r="AI11"/>
  <c r="F70" s="1"/>
  <c r="AI10"/>
  <c r="AJ9"/>
  <c r="AI8"/>
  <c r="D70" s="1"/>
  <c r="E69" i="39"/>
  <c r="AH8"/>
  <c r="D69" s="1"/>
  <c r="AH11"/>
  <c r="F69" s="1"/>
  <c r="AH10"/>
  <c r="AI9"/>
  <c r="G50"/>
  <c r="J50" s="1"/>
  <c r="O13"/>
  <c r="O14" s="1"/>
  <c r="P12"/>
  <c r="AH11" i="31"/>
  <c r="F69" s="1"/>
  <c r="AH10"/>
  <c r="AI9"/>
  <c r="E70" s="1"/>
  <c r="AH8"/>
  <c r="D69" s="1"/>
  <c r="O13"/>
  <c r="O14" s="1"/>
  <c r="P12"/>
  <c r="G51" s="1"/>
  <c r="J51" s="1"/>
  <c r="P13" i="41" l="1"/>
  <c r="P14" s="1"/>
  <c r="G51"/>
  <c r="J51" s="1"/>
  <c r="Q12"/>
  <c r="AJ11"/>
  <c r="F71" s="1"/>
  <c r="AJ10"/>
  <c r="AK9"/>
  <c r="E71"/>
  <c r="AJ8"/>
  <c r="D71" s="1"/>
  <c r="G52" i="40"/>
  <c r="J52" s="1"/>
  <c r="Q13"/>
  <c r="Q14" s="1"/>
  <c r="R12"/>
  <c r="AJ11"/>
  <c r="F71" s="1"/>
  <c r="AJ10"/>
  <c r="AK9"/>
  <c r="E71"/>
  <c r="AJ8"/>
  <c r="D71" s="1"/>
  <c r="G51" i="39"/>
  <c r="J51" s="1"/>
  <c r="P13"/>
  <c r="P14" s="1"/>
  <c r="Q12"/>
  <c r="E70"/>
  <c r="AI11"/>
  <c r="F70" s="1"/>
  <c r="AI10"/>
  <c r="AJ9"/>
  <c r="AI8"/>
  <c r="D70" s="1"/>
  <c r="P13" i="31"/>
  <c r="P14" s="1"/>
  <c r="Q12"/>
  <c r="G52" s="1"/>
  <c r="J52" s="1"/>
  <c r="AI11"/>
  <c r="F70" s="1"/>
  <c r="AI10"/>
  <c r="AJ9"/>
  <c r="E71" s="1"/>
  <c r="AI8"/>
  <c r="D70" s="1"/>
  <c r="G52" i="41" l="1"/>
  <c r="J52" s="1"/>
  <c r="Q13"/>
  <c r="Q14" s="1"/>
  <c r="R12"/>
  <c r="E72"/>
  <c r="AK11"/>
  <c r="F72" s="1"/>
  <c r="AK10"/>
  <c r="AL9"/>
  <c r="AK8"/>
  <c r="D72" s="1"/>
  <c r="R13" i="40"/>
  <c r="R14" s="1"/>
  <c r="G53"/>
  <c r="J53" s="1"/>
  <c r="S12"/>
  <c r="E72"/>
  <c r="AK11"/>
  <c r="F72" s="1"/>
  <c r="AK10"/>
  <c r="AL9"/>
  <c r="AK8"/>
  <c r="D72" s="1"/>
  <c r="E71" i="39"/>
  <c r="AJ11"/>
  <c r="F71" s="1"/>
  <c r="AJ10"/>
  <c r="AK9"/>
  <c r="AJ8"/>
  <c r="D71" s="1"/>
  <c r="G52"/>
  <c r="J52" s="1"/>
  <c r="Q13"/>
  <c r="Q14" s="1"/>
  <c r="R12"/>
  <c r="AJ11" i="31"/>
  <c r="F71" s="1"/>
  <c r="AJ10"/>
  <c r="AK9"/>
  <c r="E72" s="1"/>
  <c r="AJ8"/>
  <c r="D71" s="1"/>
  <c r="Q13"/>
  <c r="Q14" s="1"/>
  <c r="R12"/>
  <c r="G53" s="1"/>
  <c r="J53" s="1"/>
  <c r="R13" i="41" l="1"/>
  <c r="R14" s="1"/>
  <c r="G53"/>
  <c r="J53" s="1"/>
  <c r="S12"/>
  <c r="AL11"/>
  <c r="F73" s="1"/>
  <c r="AL10"/>
  <c r="AM9"/>
  <c r="E73"/>
  <c r="AL8"/>
  <c r="D73" s="1"/>
  <c r="G54" i="40"/>
  <c r="J54" s="1"/>
  <c r="S13"/>
  <c r="S14" s="1"/>
  <c r="T12"/>
  <c r="AL11"/>
  <c r="F73" s="1"/>
  <c r="AL10"/>
  <c r="AM9"/>
  <c r="E73"/>
  <c r="AL8"/>
  <c r="D73" s="1"/>
  <c r="G53" i="39"/>
  <c r="J53" s="1"/>
  <c r="R13"/>
  <c r="R14" s="1"/>
  <c r="S12"/>
  <c r="E72"/>
  <c r="AK11"/>
  <c r="F72" s="1"/>
  <c r="AK10"/>
  <c r="AL9"/>
  <c r="AK8"/>
  <c r="D72" s="1"/>
  <c r="R13" i="31"/>
  <c r="R14" s="1"/>
  <c r="S12"/>
  <c r="G54" s="1"/>
  <c r="J54" s="1"/>
  <c r="AK11"/>
  <c r="F72" s="1"/>
  <c r="AK10"/>
  <c r="AL9"/>
  <c r="E73" s="1"/>
  <c r="AK8"/>
  <c r="D72" s="1"/>
  <c r="G54" i="41" l="1"/>
  <c r="J54" s="1"/>
  <c r="S13"/>
  <c r="S14" s="1"/>
  <c r="T12"/>
  <c r="E74"/>
  <c r="AM11"/>
  <c r="F74" s="1"/>
  <c r="AM10"/>
  <c r="AN9"/>
  <c r="AM8"/>
  <c r="D74" s="1"/>
  <c r="T13" i="40"/>
  <c r="T14" s="1"/>
  <c r="G55"/>
  <c r="J55" s="1"/>
  <c r="U12"/>
  <c r="E74"/>
  <c r="AM11"/>
  <c r="F74" s="1"/>
  <c r="AM10"/>
  <c r="AN9"/>
  <c r="AM8"/>
  <c r="D74" s="1"/>
  <c r="E73" i="39"/>
  <c r="AL8"/>
  <c r="D73" s="1"/>
  <c r="AL11"/>
  <c r="F73" s="1"/>
  <c r="AL10"/>
  <c r="AM9"/>
  <c r="G54"/>
  <c r="J54" s="1"/>
  <c r="S13"/>
  <c r="S14" s="1"/>
  <c r="T12"/>
  <c r="AL11" i="31"/>
  <c r="F73" s="1"/>
  <c r="AL10"/>
  <c r="AM9"/>
  <c r="E74" s="1"/>
  <c r="AL8"/>
  <c r="D73" s="1"/>
  <c r="S13"/>
  <c r="S14" s="1"/>
  <c r="T12"/>
  <c r="G55" s="1"/>
  <c r="J55" s="1"/>
  <c r="T13" i="41" l="1"/>
  <c r="T14" s="1"/>
  <c r="G55"/>
  <c r="J55" s="1"/>
  <c r="U12"/>
  <c r="AN11"/>
  <c r="F75" s="1"/>
  <c r="AN10"/>
  <c r="AO9"/>
  <c r="E75"/>
  <c r="AN8"/>
  <c r="D75" s="1"/>
  <c r="G56" i="40"/>
  <c r="J56" s="1"/>
  <c r="K56" s="1"/>
  <c r="U13"/>
  <c r="U14" s="1"/>
  <c r="V12"/>
  <c r="AN11"/>
  <c r="F75" s="1"/>
  <c r="AN10"/>
  <c r="AO9"/>
  <c r="E75"/>
  <c r="AN8"/>
  <c r="D75" s="1"/>
  <c r="G55" i="39"/>
  <c r="J55" s="1"/>
  <c r="T13"/>
  <c r="T14" s="1"/>
  <c r="U12"/>
  <c r="E74"/>
  <c r="AM11"/>
  <c r="F74" s="1"/>
  <c r="AM10"/>
  <c r="AN9"/>
  <c r="AM8"/>
  <c r="D74" s="1"/>
  <c r="T13" i="31"/>
  <c r="T14" s="1"/>
  <c r="U12"/>
  <c r="G56" s="1"/>
  <c r="J56" s="1"/>
  <c r="K56" s="1"/>
  <c r="AM11"/>
  <c r="F74" s="1"/>
  <c r="AM10"/>
  <c r="AN9"/>
  <c r="E75" s="1"/>
  <c r="AM8"/>
  <c r="D74" s="1"/>
  <c r="G56" i="41" l="1"/>
  <c r="J56" s="1"/>
  <c r="K56" s="1"/>
  <c r="U13"/>
  <c r="U14" s="1"/>
  <c r="V12"/>
  <c r="E76"/>
  <c r="AO11"/>
  <c r="F76" s="1"/>
  <c r="AO10"/>
  <c r="AP9"/>
  <c r="AO8"/>
  <c r="D76" s="1"/>
  <c r="G57" i="40"/>
  <c r="J57" s="1"/>
  <c r="V13"/>
  <c r="V14" s="1"/>
  <c r="W12"/>
  <c r="E76"/>
  <c r="AO11"/>
  <c r="F76" s="1"/>
  <c r="AO10"/>
  <c r="AP9"/>
  <c r="AO8"/>
  <c r="D76" s="1"/>
  <c r="E75" i="39"/>
  <c r="AN11"/>
  <c r="F75" s="1"/>
  <c r="AN10"/>
  <c r="AO9"/>
  <c r="AN8"/>
  <c r="D75" s="1"/>
  <c r="G56"/>
  <c r="J56" s="1"/>
  <c r="K56" s="1"/>
  <c r="U13"/>
  <c r="U14" s="1"/>
  <c r="V12"/>
  <c r="AN11" i="31"/>
  <c r="F75" s="1"/>
  <c r="AN10"/>
  <c r="AO9"/>
  <c r="E76" s="1"/>
  <c r="AN8"/>
  <c r="D75" s="1"/>
  <c r="U13"/>
  <c r="U14" s="1"/>
  <c r="V12"/>
  <c r="G57" s="1"/>
  <c r="J57" s="1"/>
  <c r="G57" i="41" l="1"/>
  <c r="J57" s="1"/>
  <c r="V13"/>
  <c r="V14" s="1"/>
  <c r="W12"/>
  <c r="E77"/>
  <c r="AP11"/>
  <c r="F77" s="1"/>
  <c r="AP10"/>
  <c r="AQ9"/>
  <c r="AP8"/>
  <c r="D77" s="1"/>
  <c r="E77" i="40"/>
  <c r="AP11"/>
  <c r="F77" s="1"/>
  <c r="AP10"/>
  <c r="AQ9"/>
  <c r="AP8"/>
  <c r="D77" s="1"/>
  <c r="G58"/>
  <c r="J58" s="1"/>
  <c r="W13"/>
  <c r="W14" s="1"/>
  <c r="X12"/>
  <c r="G57" i="39"/>
  <c r="J57" s="1"/>
  <c r="V13"/>
  <c r="V14" s="1"/>
  <c r="W12"/>
  <c r="E76"/>
  <c r="AO11"/>
  <c r="F76" s="1"/>
  <c r="AO10"/>
  <c r="AP9"/>
  <c r="AO8"/>
  <c r="D76" s="1"/>
  <c r="V13" i="31"/>
  <c r="V14" s="1"/>
  <c r="W12"/>
  <c r="G58" s="1"/>
  <c r="J58" s="1"/>
  <c r="AO11"/>
  <c r="F76" s="1"/>
  <c r="AO10"/>
  <c r="AP9"/>
  <c r="E77" s="1"/>
  <c r="AO8"/>
  <c r="D76" s="1"/>
  <c r="E78" i="41" l="1"/>
  <c r="AQ11"/>
  <c r="F78" s="1"/>
  <c r="AQ10"/>
  <c r="AR9"/>
  <c r="AQ8"/>
  <c r="D78" s="1"/>
  <c r="G58"/>
  <c r="J58" s="1"/>
  <c r="W13"/>
  <c r="W14" s="1"/>
  <c r="X12"/>
  <c r="E78" i="40"/>
  <c r="AQ11"/>
  <c r="F78" s="1"/>
  <c r="AQ10"/>
  <c r="AR9"/>
  <c r="AQ8"/>
  <c r="D78" s="1"/>
  <c r="G59"/>
  <c r="J59" s="1"/>
  <c r="X13"/>
  <c r="X14" s="1"/>
  <c r="Y12"/>
  <c r="E77" i="39"/>
  <c r="AP8"/>
  <c r="D77" s="1"/>
  <c r="AP11"/>
  <c r="F77" s="1"/>
  <c r="AP10"/>
  <c r="AQ9"/>
  <c r="W13"/>
  <c r="W14" s="1"/>
  <c r="G58"/>
  <c r="J58" s="1"/>
  <c r="X12"/>
  <c r="AP11" i="31"/>
  <c r="F77" s="1"/>
  <c r="AP10"/>
  <c r="AQ9"/>
  <c r="E78" s="1"/>
  <c r="AP8"/>
  <c r="D77" s="1"/>
  <c r="W13"/>
  <c r="W14" s="1"/>
  <c r="X12"/>
  <c r="G59" s="1"/>
  <c r="J59" s="1"/>
  <c r="G59" i="41" l="1"/>
  <c r="J59" s="1"/>
  <c r="X13"/>
  <c r="X14" s="1"/>
  <c r="Y12"/>
  <c r="E79"/>
  <c r="AR11"/>
  <c r="F79" s="1"/>
  <c r="AR10"/>
  <c r="AS9"/>
  <c r="AR8"/>
  <c r="D79" s="1"/>
  <c r="G60" i="40"/>
  <c r="J60" s="1"/>
  <c r="Y13"/>
  <c r="Y14" s="1"/>
  <c r="Z12"/>
  <c r="E79"/>
  <c r="AR11"/>
  <c r="F79" s="1"/>
  <c r="AR10"/>
  <c r="AS9"/>
  <c r="AR8"/>
  <c r="D79" s="1"/>
  <c r="G59" i="39"/>
  <c r="J59" s="1"/>
  <c r="X13"/>
  <c r="X14" s="1"/>
  <c r="Y12"/>
  <c r="AQ11"/>
  <c r="F78" s="1"/>
  <c r="AQ10"/>
  <c r="AR9"/>
  <c r="E78"/>
  <c r="AQ8"/>
  <c r="D78" s="1"/>
  <c r="X13" i="31"/>
  <c r="X14" s="1"/>
  <c r="Y12"/>
  <c r="G60" s="1"/>
  <c r="J60" s="1"/>
  <c r="AQ11"/>
  <c r="F78" s="1"/>
  <c r="AQ10"/>
  <c r="AR9"/>
  <c r="E79" s="1"/>
  <c r="AQ8"/>
  <c r="D78" s="1"/>
  <c r="E80" i="41" l="1"/>
  <c r="AS11"/>
  <c r="F80" s="1"/>
  <c r="AS10"/>
  <c r="AT9"/>
  <c r="AS8"/>
  <c r="D80" s="1"/>
  <c r="G60"/>
  <c r="J60" s="1"/>
  <c r="Y13"/>
  <c r="Y14" s="1"/>
  <c r="Z12"/>
  <c r="E80" i="40"/>
  <c r="AS11"/>
  <c r="F80" s="1"/>
  <c r="AS10"/>
  <c r="AT9"/>
  <c r="AS8"/>
  <c r="D80" s="1"/>
  <c r="G61"/>
  <c r="J61" s="1"/>
  <c r="Z13"/>
  <c r="Z14" s="1"/>
  <c r="AA12"/>
  <c r="Y13" i="39"/>
  <c r="Y14" s="1"/>
  <c r="G60"/>
  <c r="J60" s="1"/>
  <c r="Z12"/>
  <c r="E79"/>
  <c r="AR11"/>
  <c r="F79" s="1"/>
  <c r="AR10"/>
  <c r="AS9"/>
  <c r="AR8"/>
  <c r="D79" s="1"/>
  <c r="AR11" i="31"/>
  <c r="F79" s="1"/>
  <c r="AR10"/>
  <c r="AS9"/>
  <c r="E80" s="1"/>
  <c r="AR8"/>
  <c r="D79" s="1"/>
  <c r="Y13"/>
  <c r="Y14" s="1"/>
  <c r="Z12"/>
  <c r="G61" s="1"/>
  <c r="J61" s="1"/>
  <c r="G61" i="41" l="1"/>
  <c r="J61" s="1"/>
  <c r="Z13"/>
  <c r="Z14" s="1"/>
  <c r="AA12"/>
  <c r="E81"/>
  <c r="AT11"/>
  <c r="F81" s="1"/>
  <c r="AT10"/>
  <c r="AT8"/>
  <c r="D81" s="1"/>
  <c r="G62" i="40"/>
  <c r="J62" s="1"/>
  <c r="AA13"/>
  <c r="AA14" s="1"/>
  <c r="AB12"/>
  <c r="E81"/>
  <c r="AT11"/>
  <c r="F81" s="1"/>
  <c r="AT10"/>
  <c r="AT8"/>
  <c r="D81" s="1"/>
  <c r="G61" i="39"/>
  <c r="J61" s="1"/>
  <c r="Z13"/>
  <c r="Z14" s="1"/>
  <c r="AA12"/>
  <c r="AS11"/>
  <c r="F80" s="1"/>
  <c r="AS10"/>
  <c r="AT9"/>
  <c r="E80"/>
  <c r="AS8"/>
  <c r="D80" s="1"/>
  <c r="Z13" i="31"/>
  <c r="Z14" s="1"/>
  <c r="AA12"/>
  <c r="G62" s="1"/>
  <c r="J62" s="1"/>
  <c r="AS11"/>
  <c r="F80" s="1"/>
  <c r="AS10"/>
  <c r="AT9"/>
  <c r="E81" s="1"/>
  <c r="AS8"/>
  <c r="D80" s="1"/>
  <c r="G62" i="41" l="1"/>
  <c r="J62" s="1"/>
  <c r="AA13"/>
  <c r="AA14" s="1"/>
  <c r="AB12"/>
  <c r="G63" i="40"/>
  <c r="J63" s="1"/>
  <c r="AB13"/>
  <c r="AB14" s="1"/>
  <c r="AC12"/>
  <c r="AA13" i="39"/>
  <c r="AA14" s="1"/>
  <c r="G62"/>
  <c r="J62" s="1"/>
  <c r="AB12"/>
  <c r="E81"/>
  <c r="AT8"/>
  <c r="D81" s="1"/>
  <c r="AT11"/>
  <c r="F81" s="1"/>
  <c r="AT10"/>
  <c r="AT11" i="31"/>
  <c r="F81" s="1"/>
  <c r="AT10"/>
  <c r="AT8"/>
  <c r="D81" s="1"/>
  <c r="AA13"/>
  <c r="AA14" s="1"/>
  <c r="AB12"/>
  <c r="G63" s="1"/>
  <c r="J63" s="1"/>
  <c r="G63" i="41" l="1"/>
  <c r="J63" s="1"/>
  <c r="AB13"/>
  <c r="AB14" s="1"/>
  <c r="AC12"/>
  <c r="G64" i="40"/>
  <c r="J64" s="1"/>
  <c r="AC13"/>
  <c r="AC14" s="1"/>
  <c r="AD12"/>
  <c r="G63" i="39"/>
  <c r="J63" s="1"/>
  <c r="AB13"/>
  <c r="AB14" s="1"/>
  <c r="AC12"/>
  <c r="AB13" i="31"/>
  <c r="AB14" s="1"/>
  <c r="AC12"/>
  <c r="G64" s="1"/>
  <c r="J64" s="1"/>
  <c r="G64" i="41" l="1"/>
  <c r="J64" s="1"/>
  <c r="AC13"/>
  <c r="AC14" s="1"/>
  <c r="AD12"/>
  <c r="G65" i="40"/>
  <c r="J65" s="1"/>
  <c r="AD13"/>
  <c r="AD14" s="1"/>
  <c r="AE12"/>
  <c r="AC13" i="39"/>
  <c r="AC14" s="1"/>
  <c r="G64"/>
  <c r="J64" s="1"/>
  <c r="AD12"/>
  <c r="AC13" i="31"/>
  <c r="AC14" s="1"/>
  <c r="AD12"/>
  <c r="G65" s="1"/>
  <c r="J65" s="1"/>
  <c r="G65" i="41" l="1"/>
  <c r="J65" s="1"/>
  <c r="AD13"/>
  <c r="AD14" s="1"/>
  <c r="AE12"/>
  <c r="G66" i="40"/>
  <c r="J66" s="1"/>
  <c r="K66" s="1"/>
  <c r="AE13"/>
  <c r="AE14" s="1"/>
  <c r="AF12"/>
  <c r="G65" i="39"/>
  <c r="J65" s="1"/>
  <c r="AD13"/>
  <c r="AD14" s="1"/>
  <c r="AE12"/>
  <c r="AD13" i="31"/>
  <c r="AD14" s="1"/>
  <c r="AE12"/>
  <c r="G66" s="1"/>
  <c r="J66" s="1"/>
  <c r="K66" s="1"/>
  <c r="G66" i="41" l="1"/>
  <c r="J66" s="1"/>
  <c r="K66" s="1"/>
  <c r="AE13"/>
  <c r="AE14" s="1"/>
  <c r="AF12"/>
  <c r="AF13" i="40"/>
  <c r="AF14" s="1"/>
  <c r="G67"/>
  <c r="J67" s="1"/>
  <c r="AG12"/>
  <c r="AE13" i="39"/>
  <c r="AE14" s="1"/>
  <c r="G66"/>
  <c r="J66" s="1"/>
  <c r="K66" s="1"/>
  <c r="AF12"/>
  <c r="AE13" i="31"/>
  <c r="AE14" s="1"/>
  <c r="AF12"/>
  <c r="G67" s="1"/>
  <c r="J67" s="1"/>
  <c r="AF13" i="41" l="1"/>
  <c r="AF14" s="1"/>
  <c r="G67"/>
  <c r="J67" s="1"/>
  <c r="AG12"/>
  <c r="G68" i="40"/>
  <c r="J68" s="1"/>
  <c r="AG13"/>
  <c r="AG14" s="1"/>
  <c r="AH12"/>
  <c r="G67" i="39"/>
  <c r="J67" s="1"/>
  <c r="AF13"/>
  <c r="AF14" s="1"/>
  <c r="AG12"/>
  <c r="AF13" i="31"/>
  <c r="AF14" s="1"/>
  <c r="AG12"/>
  <c r="G68" s="1"/>
  <c r="J68" s="1"/>
  <c r="G68" i="41" l="1"/>
  <c r="J68" s="1"/>
  <c r="AG13"/>
  <c r="AG14" s="1"/>
  <c r="AH12"/>
  <c r="AH13" i="40"/>
  <c r="AH14" s="1"/>
  <c r="G69"/>
  <c r="J69" s="1"/>
  <c r="AI12"/>
  <c r="G68" i="39"/>
  <c r="J68" s="1"/>
  <c r="AG13"/>
  <c r="AG14" s="1"/>
  <c r="AH12"/>
  <c r="AG13" i="31"/>
  <c r="AG14" s="1"/>
  <c r="AH12"/>
  <c r="G69" s="1"/>
  <c r="J69" s="1"/>
  <c r="AH13" i="41" l="1"/>
  <c r="AH14" s="1"/>
  <c r="G69"/>
  <c r="J69" s="1"/>
  <c r="AI12"/>
  <c r="G70" i="40"/>
  <c r="J70" s="1"/>
  <c r="AI13"/>
  <c r="AI14" s="1"/>
  <c r="AJ12"/>
  <c r="G69" i="39"/>
  <c r="J69" s="1"/>
  <c r="AH13"/>
  <c r="AH14" s="1"/>
  <c r="AI12"/>
  <c r="AH13" i="31"/>
  <c r="AH14" s="1"/>
  <c r="AI12"/>
  <c r="G70" s="1"/>
  <c r="J70" s="1"/>
  <c r="G70" i="41" l="1"/>
  <c r="J70" s="1"/>
  <c r="AI13"/>
  <c r="AI14" s="1"/>
  <c r="AJ12"/>
  <c r="AJ13" i="40"/>
  <c r="AJ14" s="1"/>
  <c r="G71"/>
  <c r="J71" s="1"/>
  <c r="AK12"/>
  <c r="G70" i="39"/>
  <c r="J70" s="1"/>
  <c r="AI13"/>
  <c r="AI14" s="1"/>
  <c r="AJ12"/>
  <c r="AI13" i="31"/>
  <c r="AI14" s="1"/>
  <c r="AJ12"/>
  <c r="G71" s="1"/>
  <c r="J71" s="1"/>
  <c r="AJ13" i="41" l="1"/>
  <c r="AJ14" s="1"/>
  <c r="G71"/>
  <c r="J71" s="1"/>
  <c r="AK12"/>
  <c r="G72" i="40"/>
  <c r="J72" s="1"/>
  <c r="AK13"/>
  <c r="AK14" s="1"/>
  <c r="AL12"/>
  <c r="G71" i="39"/>
  <c r="J71" s="1"/>
  <c r="AJ13"/>
  <c r="AJ14" s="1"/>
  <c r="AK12"/>
  <c r="AJ13" i="31"/>
  <c r="AJ14" s="1"/>
  <c r="AK12"/>
  <c r="G72" s="1"/>
  <c r="J72" s="1"/>
  <c r="G72" i="41" l="1"/>
  <c r="J72" s="1"/>
  <c r="AK13"/>
  <c r="AK14" s="1"/>
  <c r="AL12"/>
  <c r="AL13" i="40"/>
  <c r="AL14" s="1"/>
  <c r="G73"/>
  <c r="J73" s="1"/>
  <c r="AM12"/>
  <c r="G72" i="39"/>
  <c r="J72" s="1"/>
  <c r="AK13"/>
  <c r="AK14" s="1"/>
  <c r="AL12"/>
  <c r="AK13" i="31"/>
  <c r="AK14" s="1"/>
  <c r="AL12"/>
  <c r="G73" s="1"/>
  <c r="J73" s="1"/>
  <c r="AL13" i="41" l="1"/>
  <c r="AL14" s="1"/>
  <c r="G73"/>
  <c r="J73" s="1"/>
  <c r="AM12"/>
  <c r="G74" i="40"/>
  <c r="J74" s="1"/>
  <c r="AM13"/>
  <c r="AM14" s="1"/>
  <c r="AN12"/>
  <c r="G73" i="39"/>
  <c r="J73" s="1"/>
  <c r="AL13"/>
  <c r="AL14" s="1"/>
  <c r="AM12"/>
  <c r="AL13" i="31"/>
  <c r="AL14" s="1"/>
  <c r="AM12"/>
  <c r="G74" s="1"/>
  <c r="J74" s="1"/>
  <c r="G74" i="41" l="1"/>
  <c r="J74" s="1"/>
  <c r="AM13"/>
  <c r="AM14" s="1"/>
  <c r="AN12"/>
  <c r="AN13" i="40"/>
  <c r="AN14" s="1"/>
  <c r="G75"/>
  <c r="J75" s="1"/>
  <c r="AO12"/>
  <c r="G74" i="39"/>
  <c r="J74" s="1"/>
  <c r="AM13"/>
  <c r="AM14" s="1"/>
  <c r="AN12"/>
  <c r="AM13" i="31"/>
  <c r="AM14" s="1"/>
  <c r="AN12"/>
  <c r="G75" s="1"/>
  <c r="J75" s="1"/>
  <c r="AN13" i="41" l="1"/>
  <c r="AN14" s="1"/>
  <c r="G75"/>
  <c r="J75" s="1"/>
  <c r="AO12"/>
  <c r="G76" i="40"/>
  <c r="J76" s="1"/>
  <c r="K76" s="1"/>
  <c r="AO13"/>
  <c r="AO14" s="1"/>
  <c r="AP12"/>
  <c r="G75" i="39"/>
  <c r="J75" s="1"/>
  <c r="AN13"/>
  <c r="AN14" s="1"/>
  <c r="AO12"/>
  <c r="AN13" i="31"/>
  <c r="AN14" s="1"/>
  <c r="AO12"/>
  <c r="G76" s="1"/>
  <c r="J76" s="1"/>
  <c r="K76" s="1"/>
  <c r="G76" i="41" l="1"/>
  <c r="J76" s="1"/>
  <c r="K76" s="1"/>
  <c r="AO13"/>
  <c r="AO14" s="1"/>
  <c r="AP12"/>
  <c r="G77" i="40"/>
  <c r="J77" s="1"/>
  <c r="AP13"/>
  <c r="AP14" s="1"/>
  <c r="AQ12"/>
  <c r="G76" i="39"/>
  <c r="J76" s="1"/>
  <c r="K76" s="1"/>
  <c r="AO13"/>
  <c r="AO14" s="1"/>
  <c r="AP12"/>
  <c r="AO13" i="31"/>
  <c r="AO14" s="1"/>
  <c r="AP12"/>
  <c r="G77" s="1"/>
  <c r="J77" s="1"/>
  <c r="G77" i="41" l="1"/>
  <c r="J77" s="1"/>
  <c r="AP13"/>
  <c r="AP14" s="1"/>
  <c r="AQ12"/>
  <c r="G78" i="40"/>
  <c r="J78" s="1"/>
  <c r="AQ13"/>
  <c r="AQ14" s="1"/>
  <c r="AR12"/>
  <c r="AP13" i="39"/>
  <c r="AP14" s="1"/>
  <c r="G77"/>
  <c r="J77" s="1"/>
  <c r="AQ12"/>
  <c r="AP13" i="31"/>
  <c r="AP14" s="1"/>
  <c r="AQ12"/>
  <c r="G78" s="1"/>
  <c r="J78" s="1"/>
  <c r="G78" i="41" l="1"/>
  <c r="J78" s="1"/>
  <c r="AQ13"/>
  <c r="AQ14" s="1"/>
  <c r="AR12"/>
  <c r="G79" i="40"/>
  <c r="J79" s="1"/>
  <c r="AR13"/>
  <c r="AR14" s="1"/>
  <c r="AS12"/>
  <c r="AQ13" i="39"/>
  <c r="AQ14" s="1"/>
  <c r="G78"/>
  <c r="J78" s="1"/>
  <c r="AR12"/>
  <c r="AQ13" i="31"/>
  <c r="AQ14" s="1"/>
  <c r="AR12"/>
  <c r="G79" s="1"/>
  <c r="J79" s="1"/>
  <c r="G79" i="41" l="1"/>
  <c r="J79" s="1"/>
  <c r="AR13"/>
  <c r="AR14" s="1"/>
  <c r="AS12"/>
  <c r="G80" i="40"/>
  <c r="J80" s="1"/>
  <c r="AS13"/>
  <c r="AS14" s="1"/>
  <c r="AT12"/>
  <c r="G79" i="39"/>
  <c r="J79" s="1"/>
  <c r="AR13"/>
  <c r="AR14" s="1"/>
  <c r="AS12"/>
  <c r="AR13" i="31"/>
  <c r="AR14" s="1"/>
  <c r="AS12"/>
  <c r="G80" s="1"/>
  <c r="J80" s="1"/>
  <c r="G80" i="41" l="1"/>
  <c r="J80" s="1"/>
  <c r="AS13"/>
  <c r="AS14" s="1"/>
  <c r="AT12"/>
  <c r="G81" i="40"/>
  <c r="J81" s="1"/>
  <c r="AT13"/>
  <c r="AT14" s="1"/>
  <c r="AS13" i="39"/>
  <c r="AS14" s="1"/>
  <c r="G80"/>
  <c r="J80" s="1"/>
  <c r="AT12"/>
  <c r="AS13" i="31"/>
  <c r="AS14" s="1"/>
  <c r="AT12"/>
  <c r="G81" i="41" l="1"/>
  <c r="J81" s="1"/>
  <c r="AT13"/>
  <c r="AT14" s="1"/>
  <c r="AT13" i="31"/>
  <c r="AT14" s="1"/>
  <c r="G81"/>
  <c r="J81" s="1"/>
  <c r="AT13" i="39"/>
  <c r="AT14" s="1"/>
  <c r="G81"/>
  <c r="J81" s="1"/>
</calcChain>
</file>

<file path=xl/sharedStrings.xml><?xml version="1.0" encoding="utf-8"?>
<sst xmlns="http://schemas.openxmlformats.org/spreadsheetml/2006/main" count="8382" uniqueCount="188">
  <si>
    <t>Data Item</t>
  </si>
  <si>
    <t>Area</t>
  </si>
  <si>
    <t>Scenario</t>
  </si>
  <si>
    <t>Peak Day Marginal Cost by Area</t>
  </si>
  <si>
    <t>Zone 10</t>
  </si>
  <si>
    <t>2925-2012 IRP Test 2</t>
  </si>
  <si>
    <t>Zone 11</t>
  </si>
  <si>
    <t>Zone 20</t>
  </si>
  <si>
    <t>Zone 24</t>
  </si>
  <si>
    <t>Zone 26</t>
  </si>
  <si>
    <t>Zone 30-S</t>
  </si>
  <si>
    <t>Zone 30-W</t>
  </si>
  <si>
    <t>Zone GTN</t>
  </si>
  <si>
    <t>Zone ME-OR</t>
  </si>
  <si>
    <t>Zone ME-WA</t>
  </si>
  <si>
    <t xml:space="preserve">Analysi type: Full Optimization; Risk Analysis disabled; Portfoli Options DSM enabled; </t>
  </si>
  <si>
    <t>Process control:  DSM in Optimization disabled; Present worth 7.631 year 2033; Report Parms: Nominal disabled</t>
  </si>
  <si>
    <t xml:space="preserve">Analysi type: Full Optimization; Risk Analysis disabled; Portfoli Options DSM disabled; </t>
  </si>
  <si>
    <r>
      <t xml:space="preserve">Process control:  DSM in Optimization enabled; Present worth 7.631 </t>
    </r>
    <r>
      <rPr>
        <sz val="11"/>
        <color rgb="FFFF0000"/>
        <rFont val="Calibri"/>
        <family val="2"/>
        <scheme val="minor"/>
      </rPr>
      <t>year 2013</t>
    </r>
    <r>
      <rPr>
        <sz val="11"/>
        <color theme="1"/>
        <rFont val="Calibri"/>
        <family val="2"/>
        <scheme val="minor"/>
      </rPr>
      <t>; Report Parms: Nominal enabled</t>
    </r>
  </si>
  <si>
    <r>
      <t xml:space="preserve">Process control:  DSM in Optimization enabled; Present worth 7.631 year 2033; Report Parms: </t>
    </r>
    <r>
      <rPr>
        <sz val="11"/>
        <color rgb="FFFF0000"/>
        <rFont val="Calibri"/>
        <family val="2"/>
        <scheme val="minor"/>
      </rPr>
      <t>Nominal enabled</t>
    </r>
  </si>
  <si>
    <r>
      <t xml:space="preserve">Analysi type: Full Optimization; Risk Analysis disabled; Portfoli Options </t>
    </r>
    <r>
      <rPr>
        <sz val="11"/>
        <color rgb="FFFF0000"/>
        <rFont val="Calibri"/>
        <family val="2"/>
        <scheme val="minor"/>
      </rPr>
      <t>DSM disabled</t>
    </r>
    <r>
      <rPr>
        <sz val="11"/>
        <color theme="1"/>
        <rFont val="Calibri"/>
        <family val="2"/>
        <scheme val="minor"/>
      </rPr>
      <t xml:space="preserve">; </t>
    </r>
  </si>
  <si>
    <r>
      <t xml:space="preserve">Process control:  </t>
    </r>
    <r>
      <rPr>
        <sz val="11"/>
        <color rgb="FFFF0000"/>
        <rFont val="Calibri"/>
        <family val="2"/>
        <scheme val="minor"/>
      </rPr>
      <t>DSM in Optimization enabled;</t>
    </r>
    <r>
      <rPr>
        <sz val="11"/>
        <color theme="1"/>
        <rFont val="Calibri"/>
        <family val="2"/>
        <scheme val="minor"/>
      </rPr>
      <t xml:space="preserve"> Present worth 7.631 year 2033; Report Parms: Nominal disabled</t>
    </r>
  </si>
  <si>
    <r>
      <t xml:space="preserve">Process control:  DSM in Optimization enabled; Present worth 7.631 </t>
    </r>
    <r>
      <rPr>
        <sz val="11"/>
        <color rgb="FFFF0000"/>
        <rFont val="Calibri"/>
        <family val="2"/>
        <scheme val="minor"/>
      </rPr>
      <t>year 2013</t>
    </r>
    <r>
      <rPr>
        <sz val="11"/>
        <color theme="1"/>
        <rFont val="Calibri"/>
        <family val="2"/>
        <scheme val="minor"/>
      </rPr>
      <t xml:space="preserve">; </t>
    </r>
    <r>
      <rPr>
        <sz val="11"/>
        <color rgb="FFFF0000"/>
        <rFont val="Calibri"/>
        <family val="2"/>
        <scheme val="minor"/>
      </rPr>
      <t>Report Parms: Nominal disabled</t>
    </r>
  </si>
  <si>
    <t>PRELIMIINARY  AVOIDED COST ESTIMATES</t>
  </si>
  <si>
    <t>BASECASE - MEDIUM FORECAST - AVERAGE WEATHER</t>
  </si>
  <si>
    <t>45 YEAR RESOURCE SUMMARY COSTS - MELDED COST PER THERM</t>
  </si>
  <si>
    <t>IRP ANNUAL</t>
  </si>
  <si>
    <t>RESOURCE</t>
  </si>
  <si>
    <t xml:space="preserve">PV OF </t>
  </si>
  <si>
    <t>Non-</t>
  </si>
  <si>
    <t>PORTFOLIO COSTS</t>
  </si>
  <si>
    <t>PORTFOLIO</t>
  </si>
  <si>
    <t>NOMINAL</t>
  </si>
  <si>
    <t>Energy</t>
  </si>
  <si>
    <t>INCLUDING</t>
  </si>
  <si>
    <t>COST-</t>
  </si>
  <si>
    <t>COST PER</t>
  </si>
  <si>
    <t>COST - %</t>
  </si>
  <si>
    <t>Benefits</t>
  </si>
  <si>
    <t>CONSERVATION</t>
  </si>
  <si>
    <t>EFFECTIVENESS</t>
  </si>
  <si>
    <t>YEAR</t>
  </si>
  <si>
    <t>THERM (PV)*</t>
  </si>
  <si>
    <t>THERM</t>
  </si>
  <si>
    <t>CHANGE</t>
  </si>
  <si>
    <t>COST/THERM</t>
  </si>
  <si>
    <t>%</t>
  </si>
  <si>
    <t>CREDIT</t>
  </si>
  <si>
    <t>LIMIT</t>
  </si>
  <si>
    <t>Cascade's Long Term Real Discount Rate:</t>
  </si>
  <si>
    <t>IRP Discount Rate =</t>
  </si>
  <si>
    <t>Revised Discount Rate=</t>
  </si>
  <si>
    <t>Years 21-45 Escalation =</t>
  </si>
  <si>
    <t>(EIA Inflation Rate)</t>
  </si>
  <si>
    <t>Conservation Credit % attempts to recognize  non-quantifiable benefits associated with</t>
  </si>
  <si>
    <t xml:space="preserve">  conservation, including benefits of price certainty &amp; hedge against future carbon costs</t>
  </si>
  <si>
    <t>IRP Annual Portfolio Cost Per Therm (PV)*</t>
  </si>
  <si>
    <t>Nominal Cost Per Therm</t>
  </si>
  <si>
    <t>Resource Portfolio Cost - % Change</t>
  </si>
  <si>
    <t>PV of Resource Portfolio Cost/Therm</t>
  </si>
  <si>
    <t>Cost-Effectiveness Limit</t>
  </si>
  <si>
    <t>30yr  measures</t>
  </si>
  <si>
    <t>20 yr measures</t>
  </si>
  <si>
    <t>10 yr measures</t>
  </si>
  <si>
    <t>7 yr measures</t>
  </si>
  <si>
    <t>Natural Gas Environmental Externality Cost Analysis</t>
  </si>
  <si>
    <t>Emission</t>
  </si>
  <si>
    <t>Portfolio Costs with 10% Conservation Credit</t>
  </si>
  <si>
    <t>Draw</t>
  </si>
  <si>
    <t>*   2012 IRP Basecase- Draft Medium Forecast Average Weather.  7.631% discount rate utilized in Sendout Model.</t>
  </si>
  <si>
    <t>Verification</t>
  </si>
  <si>
    <t>Category</t>
  </si>
  <si>
    <t>5%</t>
  </si>
  <si>
    <t>7.5%</t>
  </si>
  <si>
    <t>10.0%</t>
  </si>
  <si>
    <t>10%</t>
  </si>
  <si>
    <t>12.5%</t>
  </si>
  <si>
    <t>15%</t>
  </si>
  <si>
    <t>17.5%</t>
  </si>
  <si>
    <t>20%</t>
  </si>
  <si>
    <t>Carbon 1</t>
  </si>
  <si>
    <t>Carbon 2</t>
  </si>
  <si>
    <t>Carbon 3</t>
  </si>
  <si>
    <t>Base</t>
  </si>
  <si>
    <t>BASECASE - MEDIUM FORECAST - AVERAGE WEATHER - with Carbon 1 Scenario</t>
  </si>
  <si>
    <t>Carbon estimated at $15/ton, applies to Natural Gas 2017</t>
  </si>
  <si>
    <t>Carbon estimated at $20/ton, applies to Natural Gas 2017</t>
  </si>
  <si>
    <t>BASECASE - MEDIUM FORECAST - AVERAGE WEATHER - Carbon 2 scenario</t>
  </si>
  <si>
    <t>BASECASE - MEDIUM FORECAST - AVERAGE WEATHER - Carbon 3 scenario</t>
  </si>
  <si>
    <t>Month</t>
  </si>
  <si>
    <t>Nov</t>
  </si>
  <si>
    <t>Dec</t>
  </si>
  <si>
    <t>Jan</t>
  </si>
  <si>
    <t>Feb</t>
  </si>
  <si>
    <t>Mar</t>
  </si>
  <si>
    <t>Apr</t>
  </si>
  <si>
    <t>May</t>
  </si>
  <si>
    <t>Jun</t>
  </si>
  <si>
    <t>Jul</t>
  </si>
  <si>
    <t>Aug</t>
  </si>
  <si>
    <t>Sep</t>
  </si>
  <si>
    <t>Oct</t>
  </si>
  <si>
    <t>Gas Year</t>
  </si>
  <si>
    <t>Year</t>
  </si>
  <si>
    <t>AECO-BASIS</t>
  </si>
  <si>
    <t>NYMEX</t>
  </si>
  <si>
    <t>ROCKS-BASIS</t>
  </si>
  <si>
    <t>SUMAS-BASIS</t>
  </si>
  <si>
    <t>First of Month Value by Index</t>
  </si>
  <si>
    <t>2010-2011</t>
  </si>
  <si>
    <t>2011-2012</t>
  </si>
  <si>
    <t>2012-2013</t>
  </si>
  <si>
    <t>2013-2014</t>
  </si>
  <si>
    <t>2014-2015</t>
  </si>
  <si>
    <t>2015-2016</t>
  </si>
  <si>
    <t>2016-2017</t>
  </si>
  <si>
    <t>2017-2018</t>
  </si>
  <si>
    <t>2018-2019</t>
  </si>
  <si>
    <t>2019-2020</t>
  </si>
  <si>
    <t>2020-2021</t>
  </si>
  <si>
    <t>2021-2022</t>
  </si>
  <si>
    <t>2022-2023</t>
  </si>
  <si>
    <t>2023-2024</t>
  </si>
  <si>
    <t>2024-2025</t>
  </si>
  <si>
    <t>2025-2026</t>
  </si>
  <si>
    <t>2026-2027</t>
  </si>
  <si>
    <t>2027-2028</t>
  </si>
  <si>
    <t>2028-2029</t>
  </si>
  <si>
    <t>2029-2030</t>
  </si>
  <si>
    <t>2030-2031</t>
  </si>
  <si>
    <t>2031-2032</t>
  </si>
  <si>
    <t>2032-2033</t>
  </si>
  <si>
    <t>PERIOD</t>
  </si>
  <si>
    <t>NYMEX CURRENT MARKET</t>
  </si>
  <si>
    <t>CASCADE NYMEX LO PROJECTED PRICE</t>
  </si>
  <si>
    <t>NYMEX CASCADE PROJECTED PRICE</t>
  </si>
  <si>
    <t>CASCADE NYMEX HI PROJECTED PRICE</t>
  </si>
  <si>
    <t>CASCADE SUMAS LO FORECAST PRICE</t>
  </si>
  <si>
    <t>SUMAS CASCADE FORECAST PRICE</t>
  </si>
  <si>
    <t>CASCADE SUMAS HI FORECAST PRICE</t>
  </si>
  <si>
    <t>CASCADE ROCKIES LO FORECAST PRICE</t>
  </si>
  <si>
    <t>ROCKIES CASCADE FORECAST PRICE</t>
  </si>
  <si>
    <t>CASCADE ROCKIES HI FORECAST PRICE</t>
  </si>
  <si>
    <t>CASCADE AECO LO FORECAST PRICE</t>
  </si>
  <si>
    <t>AECO CASCADE FORECAST PRICE</t>
  </si>
  <si>
    <t>CASCADE AECO HI FORECAST PRICE</t>
  </si>
  <si>
    <t>CASCADE MALIN LO FORECAST PRICE</t>
  </si>
  <si>
    <t>MALIN CASCADE FORECAST PRICE</t>
  </si>
  <si>
    <t>CASCADE MALIN HI FORECAST PRICE</t>
  </si>
  <si>
    <t>AVOIDED COST</t>
  </si>
  <si>
    <t>Carbon estimated at $30/ton, applies to Natural Gas 2017</t>
  </si>
  <si>
    <t>EIA ECONOMIC GROWTH FACTORS (EIA ANNUAL ENERGY OUTLOOK 2011, TABLE E-1)</t>
  </si>
  <si>
    <t>FACTORS USED IN PRICE FORECAST</t>
  </si>
  <si>
    <t>Low Case</t>
  </si>
  <si>
    <t>Reference Case</t>
  </si>
  <si>
    <t>High Case</t>
  </si>
  <si>
    <t>TEXAS Comptroller</t>
  </si>
  <si>
    <t>WoodMac April 2011</t>
  </si>
  <si>
    <t>WAVG RES PLAN HH PRICE</t>
  </si>
  <si>
    <t>ORIg WAVG RES PLAN HH PRICE</t>
  </si>
  <si>
    <t>LO BASE CASE</t>
  </si>
  <si>
    <t>BASE CASE</t>
  </si>
  <si>
    <t>HI BASE CASE</t>
  </si>
  <si>
    <t>Financial Forecast Center Jun 2012</t>
  </si>
  <si>
    <t xml:space="preserve">NWPPC </t>
  </si>
  <si>
    <t xml:space="preserve">EIA </t>
  </si>
  <si>
    <t>NYMEX HH</t>
  </si>
  <si>
    <t>Updated with EIA's Estimated Emission Factors &amp; Inflation</t>
  </si>
  <si>
    <t>Emission
(Lbs/Therm)</t>
  </si>
  <si>
    <t>Cost
($/Lb)</t>
  </si>
  <si>
    <t>Externality Adder
($/Therm)</t>
  </si>
  <si>
    <t>0.008
11.673</t>
  </si>
  <si>
    <t>NO2          $2500/Ton
CO2          $15/Ton</t>
  </si>
  <si>
    <t>$1.250
$0.008</t>
  </si>
  <si>
    <t>$0.010
$0.088</t>
  </si>
  <si>
    <t>NO2          $2500/Ton
CO2          $20/Ton</t>
  </si>
  <si>
    <t>$1.250
$0.010</t>
  </si>
  <si>
    <t>$0.010
$0.117</t>
  </si>
  <si>
    <t>NO2          $2500/Ton
CO2          $30/Ton</t>
  </si>
  <si>
    <t>$1.250
$0.015</t>
  </si>
  <si>
    <t>$0.010
$0.175</t>
  </si>
  <si>
    <t>Carbon Scneario 1</t>
  </si>
  <si>
    <t>Carbon Scenario 2</t>
  </si>
  <si>
    <t>Carbon Scenario 3</t>
  </si>
  <si>
    <t>General Assumptions:</t>
  </si>
  <si>
    <t>Externality Adder reflects 1st year adder</t>
  </si>
  <si>
    <t>Adder will increase annually by 3% and will be adjusted by the CPI, estimated to be 3.5%/year</t>
  </si>
  <si>
    <t>$4.99 over planning horizon</t>
  </si>
</sst>
</file>

<file path=xl/styles.xml><?xml version="1.0" encoding="utf-8"?>
<styleSheet xmlns="http://schemas.openxmlformats.org/spreadsheetml/2006/main">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0.0000"/>
    <numFmt numFmtId="165" formatCode="0.0%"/>
    <numFmt numFmtId="166" formatCode="0.00000"/>
    <numFmt numFmtId="167" formatCode="_(&quot;$&quot;* #,##0.0000_);_(&quot;$&quot;* \(#,##0.0000\);_(&quot;$&quot;* &quot;-&quot;??_);_(@_)"/>
    <numFmt numFmtId="168" formatCode="&quot;$&quot;#,##0.0000_);[Red]\(&quot;$&quot;#,##0.0000\)"/>
    <numFmt numFmtId="169" formatCode="0.000%"/>
    <numFmt numFmtId="170" formatCode="[$-409]mmm\-yy;@"/>
  </numFmts>
  <fonts count="11">
    <font>
      <sz val="11"/>
      <color theme="1"/>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12"/>
      <color theme="1"/>
      <name val="Arial"/>
      <family val="2"/>
    </font>
    <font>
      <sz val="10"/>
      <color indexed="8"/>
      <name val="Arial"/>
      <family val="1"/>
      <charset val="204"/>
    </font>
    <font>
      <b/>
      <sz val="10"/>
      <color indexed="8"/>
      <name val="Arial"/>
      <family val="1"/>
      <charset val="204"/>
    </font>
    <font>
      <sz val="10"/>
      <name val="Times New Roman"/>
      <family val="1"/>
      <charset val="204"/>
    </font>
  </fonts>
  <fills count="5">
    <fill>
      <patternFill patternType="none"/>
    </fill>
    <fill>
      <patternFill patternType="gray125"/>
    </fill>
    <fill>
      <patternFill patternType="solid">
        <fgColor rgb="FFFFFFFF"/>
        <bgColor indexed="64"/>
      </patternFill>
    </fill>
    <fill>
      <patternFill patternType="solid">
        <fgColor rgb="FFEAF1DD"/>
        <bgColor indexed="64"/>
      </patternFill>
    </fill>
    <fill>
      <patternFill patternType="solid">
        <fgColor rgb="FFC0C0C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0" fontId="4" fillId="0" borderId="0"/>
    <xf numFmtId="0" fontId="6" fillId="0" borderId="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106">
    <xf numFmtId="0" fontId="0" fillId="0" borderId="0" xfId="0"/>
    <xf numFmtId="0" fontId="4" fillId="0" borderId="0" xfId="3"/>
    <xf numFmtId="0" fontId="4" fillId="0" borderId="0" xfId="3" quotePrefix="1" applyAlignment="1">
      <alignment horizontal="left"/>
    </xf>
    <xf numFmtId="0" fontId="4" fillId="0" borderId="0" xfId="3" applyAlignment="1">
      <alignment horizontal="left"/>
    </xf>
    <xf numFmtId="0" fontId="7" fillId="0" borderId="0" xfId="0" applyFont="1"/>
    <xf numFmtId="0" fontId="6" fillId="0" borderId="0" xfId="4" applyAlignment="1">
      <alignment horizontal="center"/>
    </xf>
    <xf numFmtId="0" fontId="6" fillId="0" borderId="0" xfId="4" applyFont="1" applyAlignment="1">
      <alignment horizontal="center"/>
    </xf>
    <xf numFmtId="0" fontId="6" fillId="0" borderId="0" xfId="4" applyFont="1" applyFill="1" applyAlignment="1">
      <alignment horizontal="center"/>
    </xf>
    <xf numFmtId="0" fontId="6" fillId="0" borderId="0" xfId="4"/>
    <xf numFmtId="0" fontId="6" fillId="0" borderId="0" xfId="4" applyBorder="1"/>
    <xf numFmtId="0" fontId="5" fillId="0" borderId="0" xfId="4" applyFont="1"/>
    <xf numFmtId="169" fontId="6" fillId="0" borderId="0" xfId="6" applyNumberFormat="1"/>
    <xf numFmtId="169" fontId="6" fillId="0" borderId="0" xfId="4" applyNumberFormat="1"/>
    <xf numFmtId="10" fontId="6" fillId="0" borderId="0" xfId="4" applyNumberFormat="1"/>
    <xf numFmtId="10" fontId="6" fillId="0" borderId="0" xfId="6" applyNumberFormat="1" applyFont="1"/>
    <xf numFmtId="0" fontId="6" fillId="0" borderId="0" xfId="4" applyFont="1"/>
    <xf numFmtId="0" fontId="6" fillId="0" borderId="0" xfId="4" applyAlignment="1">
      <alignment horizontal="right"/>
    </xf>
    <xf numFmtId="10" fontId="6" fillId="0" borderId="0" xfId="6" applyNumberFormat="1"/>
    <xf numFmtId="0" fontId="6" fillId="0" borderId="2" xfId="4" applyBorder="1"/>
    <xf numFmtId="0" fontId="6" fillId="0" borderId="3" xfId="4" applyBorder="1"/>
    <xf numFmtId="0" fontId="6" fillId="0" borderId="3" xfId="4" applyBorder="1" applyAlignment="1">
      <alignment horizontal="right"/>
    </xf>
    <xf numFmtId="0" fontId="6" fillId="0" borderId="2" xfId="4" applyBorder="1" applyAlignment="1">
      <alignment horizontal="right"/>
    </xf>
    <xf numFmtId="44" fontId="6" fillId="0" borderId="0" xfId="5"/>
    <xf numFmtId="44" fontId="6" fillId="0" borderId="4" xfId="5" applyBorder="1"/>
    <xf numFmtId="44" fontId="6" fillId="0" borderId="0" xfId="5" applyBorder="1"/>
    <xf numFmtId="168" fontId="6" fillId="0" borderId="0" xfId="4" applyNumberFormat="1"/>
    <xf numFmtId="168" fontId="6" fillId="0" borderId="4" xfId="4" applyNumberFormat="1" applyBorder="1"/>
    <xf numFmtId="168" fontId="6" fillId="0" borderId="4" xfId="4" applyNumberFormat="1" applyBorder="1" applyAlignment="1">
      <alignment horizontal="right"/>
    </xf>
    <xf numFmtId="168" fontId="6" fillId="0" borderId="0" xfId="4" applyNumberFormat="1" applyBorder="1" applyAlignment="1">
      <alignment horizontal="right"/>
    </xf>
    <xf numFmtId="10" fontId="6" fillId="0" borderId="4" xfId="6" applyNumberFormat="1" applyBorder="1"/>
    <xf numFmtId="10" fontId="6" fillId="0" borderId="4" xfId="6" applyNumberFormat="1" applyBorder="1" applyAlignment="1">
      <alignment horizontal="right"/>
    </xf>
    <xf numFmtId="10" fontId="6" fillId="0" borderId="0" xfId="6" applyNumberFormat="1" applyBorder="1" applyAlignment="1">
      <alignment horizontal="right"/>
    </xf>
    <xf numFmtId="44" fontId="6" fillId="0" borderId="0" xfId="5" applyFont="1"/>
    <xf numFmtId="44" fontId="6" fillId="0" borderId="4" xfId="5" applyFont="1" applyBorder="1"/>
    <xf numFmtId="44" fontId="6" fillId="0" borderId="0" xfId="5" applyFont="1" applyBorder="1"/>
    <xf numFmtId="8" fontId="6" fillId="0" borderId="0" xfId="4" applyNumberFormat="1"/>
    <xf numFmtId="8" fontId="6" fillId="0" borderId="5" xfId="4" applyNumberFormat="1" applyBorder="1"/>
    <xf numFmtId="164" fontId="6" fillId="0" borderId="0" xfId="4" applyNumberFormat="1" applyAlignment="1">
      <alignment horizontal="right"/>
    </xf>
    <xf numFmtId="168" fontId="6" fillId="0" borderId="6" xfId="4" applyNumberFormat="1" applyBorder="1" applyAlignment="1">
      <alignment horizontal="right"/>
    </xf>
    <xf numFmtId="168" fontId="6" fillId="0" borderId="7" xfId="4" applyNumberFormat="1" applyBorder="1" applyAlignment="1">
      <alignment horizontal="right"/>
    </xf>
    <xf numFmtId="10" fontId="6" fillId="0" borderId="0" xfId="6" applyNumberFormat="1" applyAlignment="1">
      <alignment horizontal="right"/>
    </xf>
    <xf numFmtId="8" fontId="6" fillId="0" borderId="0" xfId="4" applyNumberFormat="1" applyBorder="1"/>
    <xf numFmtId="168" fontId="6" fillId="0" borderId="0" xfId="4" applyNumberFormat="1" applyAlignment="1">
      <alignment horizontal="center"/>
    </xf>
    <xf numFmtId="0" fontId="0" fillId="0" borderId="0" xfId="0" applyNumberFormat="1"/>
    <xf numFmtId="0" fontId="0" fillId="0" borderId="0" xfId="0" applyBorder="1"/>
    <xf numFmtId="0" fontId="6" fillId="0" borderId="0" xfId="4" applyFill="1" applyAlignment="1">
      <alignment horizontal="center"/>
    </xf>
    <xf numFmtId="0" fontId="6" fillId="0" borderId="0" xfId="4" applyFill="1" applyBorder="1" applyAlignment="1">
      <alignment horizontal="center"/>
    </xf>
    <xf numFmtId="0" fontId="6" fillId="0" borderId="0" xfId="4" applyFont="1" applyFill="1" applyBorder="1" applyAlignment="1">
      <alignment horizontal="center"/>
    </xf>
    <xf numFmtId="0" fontId="6" fillId="0" borderId="1" xfId="4" applyFill="1" applyBorder="1"/>
    <xf numFmtId="44" fontId="0" fillId="0" borderId="1" xfId="1" applyFont="1" applyFill="1" applyBorder="1"/>
    <xf numFmtId="165" fontId="0" fillId="0" borderId="1" xfId="6" applyNumberFormat="1" applyFont="1" applyFill="1" applyBorder="1"/>
    <xf numFmtId="9" fontId="0" fillId="0" borderId="1" xfId="6" applyFont="1" applyFill="1" applyBorder="1"/>
    <xf numFmtId="168" fontId="6" fillId="0" borderId="1" xfId="4" applyNumberFormat="1" applyFill="1" applyBorder="1"/>
    <xf numFmtId="10" fontId="0" fillId="0" borderId="1" xfId="2" applyNumberFormat="1" applyFont="1" applyFill="1" applyBorder="1"/>
    <xf numFmtId="9" fontId="0" fillId="0" borderId="1" xfId="6" applyNumberFormat="1" applyFont="1" applyFill="1" applyBorder="1" applyAlignment="1"/>
    <xf numFmtId="0" fontId="5" fillId="0" borderId="1" xfId="4" applyFont="1" applyFill="1" applyBorder="1"/>
    <xf numFmtId="9" fontId="5" fillId="0" borderId="1" xfId="6" applyFont="1" applyFill="1" applyBorder="1"/>
    <xf numFmtId="165" fontId="5" fillId="0" borderId="1" xfId="6" applyNumberFormat="1" applyFont="1" applyFill="1" applyBorder="1"/>
    <xf numFmtId="9" fontId="0" fillId="0" borderId="1" xfId="6" applyNumberFormat="1" applyFont="1" applyFill="1" applyBorder="1"/>
    <xf numFmtId="9" fontId="2" fillId="0" borderId="1" xfId="6" applyFont="1" applyFill="1" applyBorder="1"/>
    <xf numFmtId="9" fontId="2" fillId="0" borderId="1" xfId="6" applyNumberFormat="1" applyFont="1" applyFill="1" applyBorder="1"/>
    <xf numFmtId="44" fontId="3" fillId="0" borderId="1" xfId="1" applyFont="1" applyFill="1" applyBorder="1"/>
    <xf numFmtId="10" fontId="3" fillId="0" borderId="1" xfId="2" applyNumberFormat="1" applyFont="1" applyFill="1" applyBorder="1"/>
    <xf numFmtId="9" fontId="3" fillId="0" borderId="1" xfId="6" applyFont="1" applyFill="1" applyBorder="1"/>
    <xf numFmtId="165" fontId="3" fillId="0" borderId="1" xfId="6" applyNumberFormat="1" applyFont="1" applyFill="1" applyBorder="1"/>
    <xf numFmtId="168" fontId="5" fillId="0" borderId="1" xfId="4" applyNumberFormat="1" applyFont="1" applyFill="1" applyBorder="1"/>
    <xf numFmtId="9" fontId="3" fillId="0" borderId="1" xfId="6" applyNumberFormat="1" applyFont="1" applyFill="1" applyBorder="1" applyAlignment="1"/>
    <xf numFmtId="9" fontId="3" fillId="0" borderId="1" xfId="6" applyNumberFormat="1" applyFont="1" applyFill="1" applyBorder="1"/>
    <xf numFmtId="167" fontId="0" fillId="0" borderId="1" xfId="5" applyNumberFormat="1" applyFont="1" applyFill="1" applyBorder="1"/>
    <xf numFmtId="167" fontId="3" fillId="0" borderId="1" xfId="5" applyNumberFormat="1" applyFont="1" applyFill="1" applyBorder="1"/>
    <xf numFmtId="167" fontId="5" fillId="0" borderId="1" xfId="5" applyNumberFormat="1" applyFont="1" applyFill="1" applyBorder="1"/>
    <xf numFmtId="167" fontId="2" fillId="0" borderId="1" xfId="5" applyNumberFormat="1" applyFont="1" applyFill="1" applyBorder="1"/>
    <xf numFmtId="0" fontId="6" fillId="0" borderId="3" xfId="4" applyBorder="1" applyAlignment="1">
      <alignment horizontal="center"/>
    </xf>
    <xf numFmtId="44" fontId="6" fillId="0" borderId="4" xfId="5" applyBorder="1" applyAlignment="1">
      <alignment horizontal="center"/>
    </xf>
    <xf numFmtId="168" fontId="6" fillId="0" borderId="4" xfId="4" applyNumberFormat="1" applyBorder="1" applyAlignment="1">
      <alignment horizontal="center"/>
    </xf>
    <xf numFmtId="10" fontId="6" fillId="0" borderId="4" xfId="6" applyNumberFormat="1" applyBorder="1" applyAlignment="1">
      <alignment horizontal="center"/>
    </xf>
    <xf numFmtId="44" fontId="6" fillId="0" borderId="4" xfId="5" applyFont="1" applyBorder="1" applyAlignment="1">
      <alignment horizontal="center"/>
    </xf>
    <xf numFmtId="8" fontId="6" fillId="0" borderId="5" xfId="4" applyNumberFormat="1" applyBorder="1" applyAlignment="1">
      <alignment horizontal="center"/>
    </xf>
    <xf numFmtId="165" fontId="8" fillId="2" borderId="1" xfId="2" applyNumberFormat="1" applyFont="1" applyFill="1" applyBorder="1" applyAlignment="1">
      <alignment horizontal="center" vertical="top" wrapText="1"/>
    </xf>
    <xf numFmtId="165" fontId="9" fillId="3" borderId="1" xfId="2" applyNumberFormat="1" applyFont="1" applyFill="1" applyBorder="1" applyAlignment="1">
      <alignment horizontal="center" vertical="top" wrapText="1"/>
    </xf>
    <xf numFmtId="169" fontId="6" fillId="0" borderId="0" xfId="6" applyNumberFormat="1" applyAlignment="1">
      <alignment horizontal="center"/>
    </xf>
    <xf numFmtId="10" fontId="6" fillId="0" borderId="0" xfId="6" applyNumberFormat="1" applyFont="1" applyAlignment="1">
      <alignment horizontal="center"/>
    </xf>
    <xf numFmtId="164" fontId="0" fillId="0" borderId="0" xfId="0" applyNumberFormat="1"/>
    <xf numFmtId="166" fontId="0" fillId="0" borderId="0" xfId="0" applyNumberFormat="1"/>
    <xf numFmtId="0" fontId="1" fillId="0" borderId="0" xfId="0" applyFont="1"/>
    <xf numFmtId="165" fontId="9" fillId="0" borderId="1" xfId="2" applyNumberFormat="1" applyFont="1" applyFill="1" applyBorder="1" applyAlignment="1">
      <alignment horizontal="center" vertical="top" wrapText="1"/>
    </xf>
    <xf numFmtId="0" fontId="0" fillId="0" borderId="0" xfId="0" applyAlignment="1">
      <alignment vertical="top" wrapText="1"/>
    </xf>
    <xf numFmtId="170" fontId="0" fillId="0" borderId="0" xfId="0" applyNumberFormat="1"/>
    <xf numFmtId="6" fontId="0" fillId="0" borderId="0" xfId="0" applyNumberFormat="1"/>
    <xf numFmtId="0" fontId="6" fillId="0" borderId="0" xfId="0" applyFont="1"/>
    <xf numFmtId="164" fontId="0" fillId="0" borderId="0" xfId="6" applyNumberFormat="1" applyFont="1"/>
    <xf numFmtId="164" fontId="6" fillId="0" borderId="0" xfId="0" applyNumberFormat="1" applyFont="1"/>
    <xf numFmtId="0" fontId="0" fillId="0" borderId="0" xfId="0" applyAlignment="1">
      <alignment wrapText="1"/>
    </xf>
    <xf numFmtId="0" fontId="10" fillId="0" borderId="0" xfId="0" applyFont="1" applyAlignment="1">
      <alignment vertical="top" wrapText="1"/>
    </xf>
    <xf numFmtId="0" fontId="9" fillId="2" borderId="0" xfId="0" applyFont="1" applyFill="1" applyAlignment="1">
      <alignment horizontal="center" vertical="top"/>
    </xf>
    <xf numFmtId="0" fontId="9" fillId="2" borderId="8" xfId="0" applyFont="1" applyFill="1" applyBorder="1" applyAlignment="1">
      <alignment horizontal="left" wrapText="1"/>
    </xf>
    <xf numFmtId="0" fontId="9" fillId="2" borderId="9"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8" fillId="2" borderId="11" xfId="0" applyFont="1" applyFill="1" applyBorder="1" applyAlignment="1">
      <alignment horizontal="left" vertical="top" wrapText="1"/>
    </xf>
    <xf numFmtId="0" fontId="8" fillId="2" borderId="12" xfId="0" applyFont="1" applyFill="1" applyBorder="1" applyAlignment="1">
      <alignment horizontal="center"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0" xfId="0" applyFont="1" applyFill="1" applyAlignment="1">
      <alignment horizontal="left" vertical="top"/>
    </xf>
    <xf numFmtId="0" fontId="5" fillId="0" borderId="0" xfId="4" applyFont="1" applyAlignment="1">
      <alignment horizontal="center"/>
    </xf>
    <xf numFmtId="0" fontId="9" fillId="4" borderId="0" xfId="0" applyFont="1" applyFill="1" applyAlignment="1">
      <alignment horizontal="center" vertical="top" wrapText="1"/>
    </xf>
  </cellXfs>
  <cellStyles count="8">
    <cellStyle name="Comma 2" xfId="7"/>
    <cellStyle name="Currency" xfId="1" builtinId="4"/>
    <cellStyle name="Currency 2" xfId="5"/>
    <cellStyle name="Normal" xfId="0" builtinId="0"/>
    <cellStyle name="Normal 2" xfId="3"/>
    <cellStyle name="Normal 3" xfId="4"/>
    <cellStyle name="Percent" xfId="2" builtinId="5"/>
    <cellStyle name="Percent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38100</xdr:colOff>
      <xdr:row>33</xdr:row>
      <xdr:rowOff>47625</xdr:rowOff>
    </xdr:from>
    <xdr:to>
      <xdr:col>11</xdr:col>
      <xdr:colOff>295275</xdr:colOff>
      <xdr:row>44</xdr:row>
      <xdr:rowOff>85725</xdr:rowOff>
    </xdr:to>
    <xdr:sp macro="" textlink="">
      <xdr:nvSpPr>
        <xdr:cNvPr id="2" name="TextBox 1"/>
        <xdr:cNvSpPr txBox="1"/>
      </xdr:nvSpPr>
      <xdr:spPr>
        <a:xfrm>
          <a:off x="38100" y="4810125"/>
          <a:ext cx="696277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develop avoided cost figures associated with the reduction of incremental natural gas usage, a demand forecast, existing and future supply-side resources and demand-side resources are required. Cascade utilizes SENDOUT® model results to produce avoided costs,</a:t>
          </a:r>
          <a:r>
            <a:rPr lang="en-US" sz="1100" baseline="0"/>
            <a:t> using the Marginal Cost of Gas report, with a the 7.631% DSM discount rate across the planning horizon.  Starting with year 21 we assume a apply a flat price forecast with the the DSM discount applied through the end of the 45 year period.</a:t>
          </a:r>
          <a:endParaRPr lang="en-US" sz="1100"/>
        </a:p>
        <a:p>
          <a:endParaRPr lang="en-US" sz="1100"/>
        </a:p>
        <a:p>
          <a:r>
            <a:rPr lang="en-US" sz="1100"/>
            <a:t>The company assumes the Expected Average Cost as the appropriate data set for the analysis of avoided costs and calculation of the cost-effectiveness limits (CELs).  However,  Appendix H includes tables that provide the avoided costs and CEL calculations expected minimum and expected maximum Monte-Carlo results as well as the various Carbon Cost scenarios included in the Plan.  This will allow the company to further analyze its Conservation potential curves and the magnitude of the measures that could be deemed cost-effective depending the outcome of the Carbon Cost proposals.  </a:t>
          </a:r>
        </a:p>
      </xdr:txBody>
    </xdr:sp>
    <xdr:clientData/>
  </xdr:twoCellAnchor>
  <xdr:twoCellAnchor>
    <xdr:from>
      <xdr:col>0</xdr:col>
      <xdr:colOff>200025</xdr:colOff>
      <xdr:row>1</xdr:row>
      <xdr:rowOff>123826</xdr:rowOff>
    </xdr:from>
    <xdr:to>
      <xdr:col>11</xdr:col>
      <xdr:colOff>400050</xdr:colOff>
      <xdr:row>24</xdr:row>
      <xdr:rowOff>104775</xdr:rowOff>
    </xdr:to>
    <xdr:sp macro="" textlink="">
      <xdr:nvSpPr>
        <xdr:cNvPr id="3" name="TextBox 2"/>
        <xdr:cNvSpPr txBox="1"/>
      </xdr:nvSpPr>
      <xdr:spPr>
        <a:xfrm>
          <a:off x="200025" y="314326"/>
          <a:ext cx="10058400" cy="4362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Avoided costs are the unit cost to serve the next unit of demand with a</a:t>
          </a:r>
        </a:p>
        <a:p>
          <a:r>
            <a:rPr lang="en-US" sz="1100">
              <a:solidFill>
                <a:schemeClr val="dk1"/>
              </a:solidFill>
              <a:latin typeface="+mn-lt"/>
              <a:ea typeface="+mn-ea"/>
              <a:cs typeface="+mn-cs"/>
            </a:rPr>
            <a:t>supply-side resource option.</a:t>
          </a:r>
        </a:p>
        <a:p>
          <a:r>
            <a:rPr lang="en-US" sz="1100">
              <a:solidFill>
                <a:schemeClr val="dk1"/>
              </a:solidFill>
              <a:latin typeface="+mn-lt"/>
              <a:ea typeface="+mn-ea"/>
              <a:cs typeface="+mn-cs"/>
            </a:rPr>
            <a:t>•    DSM is </a:t>
          </a:r>
          <a:r>
            <a:rPr lang="en-US" sz="1100" u="heavy">
              <a:solidFill>
                <a:schemeClr val="dk1"/>
              </a:solidFill>
              <a:latin typeface="+mn-lt"/>
              <a:ea typeface="+mn-ea"/>
              <a:cs typeface="+mn-cs"/>
            </a:rPr>
            <a:t>not</a:t>
          </a:r>
          <a:r>
            <a:rPr lang="en-US" sz="1100">
              <a:solidFill>
                <a:schemeClr val="dk1"/>
              </a:solidFill>
              <a:latin typeface="+mn-lt"/>
              <a:ea typeface="+mn-ea"/>
              <a:cs typeface="+mn-cs"/>
            </a:rPr>
            <a:t> included when calculating the avoided cost so that the demand is</a:t>
          </a:r>
        </a:p>
        <a:p>
          <a:r>
            <a:rPr lang="en-US" sz="1100">
              <a:solidFill>
                <a:schemeClr val="dk1"/>
              </a:solidFill>
              <a:latin typeface="+mn-lt"/>
              <a:ea typeface="+mn-ea"/>
              <a:cs typeface="+mn-cs"/>
            </a:rPr>
            <a:t>served by supply-side resources </a:t>
          </a:r>
          <a:r>
            <a:rPr lang="en-US" sz="1100" u="heavy">
              <a:solidFill>
                <a:schemeClr val="dk1"/>
              </a:solidFill>
              <a:latin typeface="+mn-lt"/>
              <a:ea typeface="+mn-ea"/>
              <a:cs typeface="+mn-cs"/>
            </a:rPr>
            <a:t>only</a:t>
          </a:r>
          <a:r>
            <a:rPr lang="en-US" sz="1100">
              <a:solidFill>
                <a:schemeClr val="dk1"/>
              </a:solidFill>
              <a:latin typeface="+mn-lt"/>
              <a:ea typeface="+mn-ea"/>
              <a:cs typeface="+mn-cs"/>
            </a:rPr>
            <a:t>.</a:t>
          </a:r>
        </a:p>
        <a:p>
          <a:r>
            <a:rPr lang="en-US" sz="1100">
              <a:solidFill>
                <a:schemeClr val="dk1"/>
              </a:solidFill>
              <a:latin typeface="+mn-lt"/>
              <a:ea typeface="+mn-ea"/>
              <a:cs typeface="+mn-cs"/>
            </a:rPr>
            <a:t>•    Cascade’s SENDOUT® model produces a marginal cost report which shows</a:t>
          </a:r>
        </a:p>
        <a:p>
          <a:r>
            <a:rPr lang="en-US" sz="1100">
              <a:solidFill>
                <a:schemeClr val="dk1"/>
              </a:solidFill>
              <a:latin typeface="+mn-lt"/>
              <a:ea typeface="+mn-ea"/>
              <a:cs typeface="+mn-cs"/>
            </a:rPr>
            <a:t>the daily incremental cost to serve the next unit of demand.</a:t>
          </a:r>
        </a:p>
        <a:p>
          <a:r>
            <a:rPr lang="en-US" sz="1100">
              <a:solidFill>
                <a:schemeClr val="dk1"/>
              </a:solidFill>
              <a:latin typeface="+mn-lt"/>
              <a:ea typeface="+mn-ea"/>
              <a:cs typeface="+mn-cs"/>
            </a:rPr>
            <a:t>•    The computed marginal cost includes</a:t>
          </a:r>
        </a:p>
        <a:p>
          <a:pPr lvl="1"/>
          <a:r>
            <a:rPr lang="en-US" sz="1100">
              <a:solidFill>
                <a:schemeClr val="dk1"/>
              </a:solidFill>
              <a:latin typeface="+mn-lt"/>
              <a:ea typeface="+mn-ea"/>
              <a:cs typeface="+mn-cs"/>
            </a:rPr>
            <a:t>•   price of natural gas</a:t>
          </a:r>
        </a:p>
        <a:p>
          <a:pPr lvl="1"/>
          <a:r>
            <a:rPr lang="en-US" sz="1100">
              <a:solidFill>
                <a:schemeClr val="dk1"/>
              </a:solidFill>
              <a:latin typeface="+mn-lt"/>
              <a:ea typeface="+mn-ea"/>
              <a:cs typeface="+mn-cs"/>
            </a:rPr>
            <a:t>•   variable transportation charges</a:t>
          </a:r>
        </a:p>
        <a:p>
          <a:pPr lvl="1"/>
          <a:r>
            <a:rPr lang="en-US" sz="1100">
              <a:solidFill>
                <a:schemeClr val="dk1"/>
              </a:solidFill>
              <a:latin typeface="+mn-lt"/>
              <a:ea typeface="+mn-ea"/>
              <a:cs typeface="+mn-cs"/>
            </a:rPr>
            <a:t>•   variable charges related to storage</a:t>
          </a:r>
        </a:p>
        <a:p>
          <a:r>
            <a:rPr lang="en-US" sz="1100">
              <a:solidFill>
                <a:schemeClr val="dk1"/>
              </a:solidFill>
              <a:latin typeface="+mn-lt"/>
              <a:ea typeface="+mn-ea"/>
              <a:cs typeface="+mn-cs"/>
            </a:rPr>
            <a:t>•    Distribution costs are not currently included Cascade’s avoided cost.</a:t>
          </a:r>
        </a:p>
        <a:p>
          <a:r>
            <a:rPr lang="en-US" sz="1100">
              <a:solidFill>
                <a:schemeClr val="dk1"/>
              </a:solidFill>
              <a:latin typeface="+mn-lt"/>
              <a:ea typeface="+mn-ea"/>
              <a:cs typeface="+mn-cs"/>
            </a:rPr>
            <a:t>•    The draft 2012 IRP cost effectiveness tests uses the avoided costs from the most developed (as of September 2012) IRP for the base case portfolio resources.   Non-energy benefit percentages are consistent with</a:t>
          </a:r>
          <a:r>
            <a:rPr lang="en-US" sz="1100" baseline="0">
              <a:solidFill>
                <a:schemeClr val="dk1"/>
              </a:solidFill>
              <a:latin typeface="+mn-lt"/>
              <a:ea typeface="+mn-ea"/>
              <a:cs typeface="+mn-cs"/>
            </a:rPr>
            <a:t> Cascade's most recently approved 2011 IRP.</a:t>
          </a: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high and low natural gas price sensitivities that are being developed for the 2012 IRP are used to scale the base case avoided cost up or down to produce the high and low avoided cost sensitivities.</a:t>
          </a:r>
        </a:p>
        <a:p>
          <a:endParaRPr lang="en-US" sz="1100">
            <a:solidFill>
              <a:schemeClr val="dk1"/>
            </a:solidFill>
            <a:latin typeface="+mn-lt"/>
            <a:ea typeface="+mn-ea"/>
            <a:cs typeface="+mn-cs"/>
          </a:endParaRPr>
        </a:p>
        <a:p>
          <a:r>
            <a:rPr lang="en-US" sz="1100">
              <a:solidFill>
                <a:schemeClr val="dk1"/>
              </a:solidFill>
              <a:latin typeface="+mn-lt"/>
              <a:ea typeface="+mn-ea"/>
              <a:cs typeface="+mn-cs"/>
            </a:rPr>
            <a:t> For many years, The Northwest Power and Conservation Council (NPCC) has utilized a 10% cost advantage for electric utilities acquiring conservation resources to realize the </a:t>
          </a:r>
        </a:p>
        <a:p>
          <a:r>
            <a:rPr lang="en-US" sz="1100">
              <a:solidFill>
                <a:schemeClr val="dk1"/>
              </a:solidFill>
              <a:latin typeface="+mn-lt"/>
              <a:ea typeface="+mn-ea"/>
              <a:cs typeface="+mn-cs"/>
            </a:rPr>
            <a:t>benefits of not using supply side resources. Such electric utility benefits include reduced fish and wildlife impacts, load stability, load predictability and improved air quality. As discussed in Section 7, when calculating the avoided cost figures, the company includes an incremental cost advantage for conservation resources. Historically, Cascade has  included the 10% cost advantage for conservation resources which was consistent with  regon’s requirements for gas utilities for mandated residential weatherization programs. For this plan, the company developed a graduated scale ranging from 5% for short-term measures up to a 20% factor for longer-lived measures. The use of a graduated scale is an attempt to recognize non-quantifiable benefits associated with conservation, such as price certainty &amp; a hedge value against future carbon costs. </a:t>
          </a:r>
        </a:p>
        <a:p>
          <a:r>
            <a:rPr lang="en-US" sz="1100">
              <a:solidFill>
                <a:schemeClr val="dk1"/>
              </a:solidFill>
              <a:latin typeface="+mn-lt"/>
              <a:ea typeface="+mn-ea"/>
              <a:cs typeface="+mn-cs"/>
            </a:rPr>
            <a:t>At the time of this writing, specific details on the level of carbon allowances and how they may be allocated to the gas utilities under a cap and trade program are still unknown. Therefore, in an effort to create a more realistic and robust assumption with regard to potential Carbon legislation, Cascade utilized the most recent draft legislation, the Kerry- Lieberman proposal.</a:t>
          </a:r>
        </a:p>
        <a:p>
          <a:endParaRPr lang="en-US" sz="1100">
            <a:solidFill>
              <a:schemeClr val="dk1"/>
            </a:solidFill>
            <a:latin typeface="+mn-lt"/>
            <a:ea typeface="+mn-ea"/>
            <a:cs typeface="+mn-cs"/>
          </a:endParaRPr>
        </a:p>
        <a:p>
          <a:endParaRPr lang="en-US" sz="1100"/>
        </a:p>
      </xdr:txBody>
    </xdr:sp>
    <xdr:clientData/>
  </xdr:twoCellAnchor>
  <xdr:twoCellAnchor editAs="oneCell">
    <xdr:from>
      <xdr:col>0</xdr:col>
      <xdr:colOff>1438275</xdr:colOff>
      <xdr:row>25</xdr:row>
      <xdr:rowOff>180975</xdr:rowOff>
    </xdr:from>
    <xdr:to>
      <xdr:col>4</xdr:col>
      <xdr:colOff>581025</xdr:colOff>
      <xdr:row>30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38275" y="4943475"/>
          <a:ext cx="3781425" cy="8286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677332</xdr:colOff>
      <xdr:row>2</xdr:row>
      <xdr:rowOff>84667</xdr:rowOff>
    </xdr:from>
    <xdr:to>
      <xdr:col>10</xdr:col>
      <xdr:colOff>103715</xdr:colOff>
      <xdr:row>33</xdr:row>
      <xdr:rowOff>151342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915582" y="9857317"/>
          <a:ext cx="6570133" cy="5086350"/>
        </a:xfrm>
        <a:prstGeom prst="rect">
          <a:avLst/>
        </a:prstGeom>
        <a:noFill/>
      </xdr:spPr>
    </xdr:pic>
    <xdr:clientData/>
  </xdr:twoCellAnchor>
  <xdr:twoCellAnchor>
    <xdr:from>
      <xdr:col>0</xdr:col>
      <xdr:colOff>0</xdr:colOff>
      <xdr:row>39</xdr:row>
      <xdr:rowOff>0</xdr:rowOff>
    </xdr:from>
    <xdr:to>
      <xdr:col>5</xdr:col>
      <xdr:colOff>582083</xdr:colOff>
      <xdr:row>51</xdr:row>
      <xdr:rowOff>74083</xdr:rowOff>
    </xdr:to>
    <xdr:sp macro="" textlink="">
      <xdr:nvSpPr>
        <xdr:cNvPr id="3" name="TextBox 2"/>
        <xdr:cNvSpPr txBox="1"/>
      </xdr:nvSpPr>
      <xdr:spPr>
        <a:xfrm>
          <a:off x="0" y="7429500"/>
          <a:ext cx="3630083" cy="236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smtClean="0">
              <a:solidFill>
                <a:schemeClr val="dk1"/>
              </a:solidFill>
              <a:latin typeface="+mn-lt"/>
              <a:ea typeface="+mn-ea"/>
              <a:cs typeface="+mn-cs"/>
            </a:rPr>
            <a:t>Important to note about EIAs forecast methodology: The variation among published projections of natural gas consumption, production, imports, and prices (Table 16) can be significant. It results from differences in the assumptions that underlie the projections. For example, the natural gas projection in the </a:t>
          </a:r>
          <a:r>
            <a:rPr lang="en-US" sz="1100" i="1" baseline="0" smtClean="0">
              <a:solidFill>
                <a:schemeClr val="dk1"/>
              </a:solidFill>
              <a:latin typeface="+mn-lt"/>
              <a:ea typeface="+mn-ea"/>
              <a:cs typeface="+mn-cs"/>
            </a:rPr>
            <a:t>AEO2011 Reference case assumes, for the most part, that current laws and regulations will continue through the projection period, whereas other natural gas projections may include anticipated policy developments over the next 25 years. In particular, AEO2011 does not assume the implementation of regulations limiting CO2 emissions or other types of emissions beyond those already in effect.</a:t>
          </a:r>
          <a:r>
            <a:rPr lang="en-US" sz="1100" baseline="0" smtClean="0">
              <a:solidFill>
                <a:schemeClr val="dk1"/>
              </a:solidFill>
              <a:latin typeface="+mn-lt"/>
              <a:ea typeface="+mn-ea"/>
              <a:cs typeface="+mn-cs"/>
            </a:rPr>
            <a:t>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pt\Rates\IRP%202008\OPUC%20Addendum%20Stuff\OPUC%20Addendum%20Report%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8%20ETO%20draft\for%20cathy\Res_0617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rocks price advantage"/>
      <sheetName val="Table 7-3 final text"/>
      <sheetName val="Detailed Cost Calc-No rocks adv"/>
      <sheetName val="Detailed Cost Calc-carb 3"/>
      <sheetName val="Detailed Cost Calc-carb 2"/>
      <sheetName val="Detailed Cost Calc-carb 1"/>
      <sheetName val="Detailed Cost Calculation-2885"/>
      <sheetName val="Detailed Cost Calc-Low"/>
      <sheetName val="Detailed Cost Calc-High"/>
      <sheetName val="HighLow Sendout"/>
      <sheetName val="dsm details"/>
      <sheetName val="DSM daily deliverability"/>
      <sheetName val="Basecase 2885"/>
      <sheetName val="High-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Total Supply Variable Costs by Supply</v>
          </cell>
          <cell r="D2">
            <v>-220315.39216518399</v>
          </cell>
          <cell r="E2">
            <v>-185448.04944610599</v>
          </cell>
          <cell r="F2">
            <v>-183092.72728019999</v>
          </cell>
          <cell r="G2">
            <v>-175362.62342596101</v>
          </cell>
          <cell r="H2">
            <v>-166844.16995143899</v>
          </cell>
          <cell r="I2">
            <v>-159008.28206634501</v>
          </cell>
          <cell r="J2">
            <v>-142790.543766499</v>
          </cell>
          <cell r="K2">
            <v>-136333.05575084701</v>
          </cell>
          <cell r="L2">
            <v>-128302.471868515</v>
          </cell>
          <cell r="M2">
            <v>-120884.70859146101</v>
          </cell>
          <cell r="N2">
            <v>-114409.882316947</v>
          </cell>
          <cell r="O2">
            <v>-106607.33707547199</v>
          </cell>
          <cell r="P2">
            <v>-96850.006490945801</v>
          </cell>
          <cell r="Q2">
            <v>-90853.148540437207</v>
          </cell>
          <cell r="R2">
            <v>-87395.595511436506</v>
          </cell>
          <cell r="S2">
            <v>-84227.399310112</v>
          </cell>
          <cell r="T2">
            <v>-83586.429890155807</v>
          </cell>
          <cell r="U2">
            <v>-76659.644842386202</v>
          </cell>
          <cell r="V2">
            <v>-74276.151475429506</v>
          </cell>
          <cell r="W2">
            <v>-71561.289338350296</v>
          </cell>
        </row>
        <row r="3">
          <cell r="C3" t="str">
            <v>Total Supply Penalty Costs by Supply</v>
          </cell>
          <cell r="D3">
            <v>-3038.9701236486399</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row>
        <row r="4">
          <cell r="C4" t="str">
            <v>Total Supply Fixed Costs by Supply</v>
          </cell>
          <cell r="D4">
            <v>-221.34299838542901</v>
          </cell>
          <cell r="E4">
            <v>-35.640541076660199</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row>
        <row r="5">
          <cell r="C5" t="str">
            <v>Net Supply Costs</v>
          </cell>
          <cell r="D5">
            <v>-220536.73514699901</v>
          </cell>
          <cell r="E5">
            <v>-185483.689987183</v>
          </cell>
          <cell r="F5">
            <v>-183092.72728019999</v>
          </cell>
          <cell r="G5">
            <v>-175362.62342596101</v>
          </cell>
          <cell r="H5">
            <v>-166844.16995143899</v>
          </cell>
          <cell r="I5">
            <v>-159008.28206634501</v>
          </cell>
          <cell r="J5">
            <v>-142790.543766499</v>
          </cell>
          <cell r="K5">
            <v>-136333.05575084701</v>
          </cell>
          <cell r="L5">
            <v>-128302.471868515</v>
          </cell>
          <cell r="M5">
            <v>-120884.70859146101</v>
          </cell>
          <cell r="N5">
            <v>-114409.882316947</v>
          </cell>
          <cell r="O5">
            <v>-106607.33707547199</v>
          </cell>
          <cell r="P5">
            <v>-96850.006490945801</v>
          </cell>
          <cell r="Q5">
            <v>-90853.148540437207</v>
          </cell>
          <cell r="R5">
            <v>-87395.595511436506</v>
          </cell>
          <cell r="S5">
            <v>-84227.399310112</v>
          </cell>
          <cell r="T5">
            <v>-83586.429890155807</v>
          </cell>
          <cell r="U5">
            <v>-76659.644842386202</v>
          </cell>
          <cell r="V5">
            <v>-74276.151475429506</v>
          </cell>
          <cell r="W5">
            <v>-71561.289338350296</v>
          </cell>
        </row>
        <row r="6">
          <cell r="C6" t="str">
            <v>Total Transport Fix Cost</v>
          </cell>
          <cell r="D6">
            <v>-31037.894145965602</v>
          </cell>
          <cell r="E6">
            <v>-31069.524913787802</v>
          </cell>
          <cell r="F6">
            <v>-30744.552989005999</v>
          </cell>
          <cell r="G6">
            <v>-30956.662309646599</v>
          </cell>
          <cell r="H6">
            <v>-29790.332662582401</v>
          </cell>
          <cell r="I6">
            <v>-29112.723315239</v>
          </cell>
          <cell r="J6">
            <v>-29211.793867111199</v>
          </cell>
          <cell r="K6">
            <v>-27678.918690204599</v>
          </cell>
          <cell r="L6">
            <v>-26228.8622870445</v>
          </cell>
          <cell r="M6">
            <v>-24856.981163024899</v>
          </cell>
          <cell r="N6">
            <v>-23558.904200077101</v>
          </cell>
          <cell r="O6">
            <v>-22330.5149374008</v>
          </cell>
          <cell r="P6">
            <v>-21167.937115192399</v>
          </cell>
          <cell r="Q6">
            <v>-20067.518920898401</v>
          </cell>
          <cell r="R6">
            <v>-19025.820748329199</v>
          </cell>
          <cell r="S6">
            <v>-18039.599940299999</v>
          </cell>
          <cell r="T6">
            <v>-17105.802246093801</v>
          </cell>
          <cell r="U6">
            <v>-16221.547403812399</v>
          </cell>
          <cell r="V6">
            <v>-18718.434026479699</v>
          </cell>
          <cell r="W6">
            <v>-32061.156196594198</v>
          </cell>
        </row>
        <row r="7">
          <cell r="C7" t="str">
            <v>Total Transport Var Cost</v>
          </cell>
          <cell r="D7">
            <v>-1018.4103647209701</v>
          </cell>
          <cell r="E7">
            <v>-992.89591996907302</v>
          </cell>
          <cell r="F7">
            <v>-947.21675914991602</v>
          </cell>
          <cell r="G7">
            <v>-804.06295279972301</v>
          </cell>
          <cell r="H7">
            <v>-733.18721684522495</v>
          </cell>
          <cell r="I7">
            <v>-698.81798466295004</v>
          </cell>
          <cell r="J7">
            <v>-649.36549619399</v>
          </cell>
          <cell r="K7">
            <v>-626.59411075897503</v>
          </cell>
          <cell r="L7">
            <v>-585.61410732765205</v>
          </cell>
          <cell r="M7">
            <v>-552.52747157076396</v>
          </cell>
          <cell r="N7">
            <v>-521.27241756854301</v>
          </cell>
          <cell r="O7">
            <v>-496.48819754389098</v>
          </cell>
          <cell r="P7">
            <v>-462.34669870976398</v>
          </cell>
          <cell r="Q7">
            <v>-435.77377300980203</v>
          </cell>
          <cell r="R7">
            <v>-411.24807686102599</v>
          </cell>
          <cell r="S7">
            <v>-394.09643791848799</v>
          </cell>
          <cell r="T7">
            <v>-370.93892295565502</v>
          </cell>
          <cell r="U7">
            <v>-343.55083330161898</v>
          </cell>
          <cell r="V7">
            <v>-327.68265251105203</v>
          </cell>
          <cell r="W7">
            <v>-305.62142761074898</v>
          </cell>
        </row>
        <row r="8">
          <cell r="C8" t="str">
            <v>Net Transport Cost</v>
          </cell>
          <cell r="D8">
            <v>-32056.304797172499</v>
          </cell>
          <cell r="E8">
            <v>-32062.420621871901</v>
          </cell>
          <cell r="F8">
            <v>-31691.769520759601</v>
          </cell>
          <cell r="G8">
            <v>-31760.725194931001</v>
          </cell>
          <cell r="H8">
            <v>-30523.5199241638</v>
          </cell>
          <cell r="I8">
            <v>-29811.541647911101</v>
          </cell>
          <cell r="J8">
            <v>-29861.159578323401</v>
          </cell>
          <cell r="K8">
            <v>-28305.512847423601</v>
          </cell>
          <cell r="L8">
            <v>-26814.476311206799</v>
          </cell>
          <cell r="M8">
            <v>-25409.508812904402</v>
          </cell>
          <cell r="N8">
            <v>-24080.176690578501</v>
          </cell>
          <cell r="O8">
            <v>-22827.003096580502</v>
          </cell>
          <cell r="P8">
            <v>-21630.2839570045</v>
          </cell>
          <cell r="Q8">
            <v>-20503.292850494399</v>
          </cell>
          <cell r="R8">
            <v>-19437.0687818527</v>
          </cell>
          <cell r="S8">
            <v>-18433.6966285706</v>
          </cell>
          <cell r="T8">
            <v>-17476.741232395201</v>
          </cell>
          <cell r="U8">
            <v>-16565.0981502533</v>
          </cell>
          <cell r="V8">
            <v>-19046.116758585002</v>
          </cell>
          <cell r="W8">
            <v>-32366.7775597572</v>
          </cell>
        </row>
        <row r="9">
          <cell r="C9" t="str">
            <v>Total Storage Var Cost</v>
          </cell>
          <cell r="D9">
            <v>-896.23548188805603</v>
          </cell>
          <cell r="E9">
            <v>-622.64755074679897</v>
          </cell>
          <cell r="F9">
            <v>-589.28899413347199</v>
          </cell>
          <cell r="G9">
            <v>-532.72255346178997</v>
          </cell>
          <cell r="H9">
            <v>-504.37953162193298</v>
          </cell>
          <cell r="I9">
            <v>-477.73633317649399</v>
          </cell>
          <cell r="J9">
            <v>-430.45542775094498</v>
          </cell>
          <cell r="K9">
            <v>-399.525274142623</v>
          </cell>
          <cell r="L9">
            <v>-365.07360450923397</v>
          </cell>
          <cell r="M9">
            <v>-334.85222263634199</v>
          </cell>
          <cell r="N9">
            <v>-319.70819094777102</v>
          </cell>
          <cell r="O9">
            <v>-292.18982066214102</v>
          </cell>
          <cell r="P9">
            <v>-265.95163410902001</v>
          </cell>
          <cell r="Q9">
            <v>-254.69720675051201</v>
          </cell>
          <cell r="R9">
            <v>-239.30558622628499</v>
          </cell>
          <cell r="S9">
            <v>-218.55423635244401</v>
          </cell>
          <cell r="T9">
            <v>-230.58614747971299</v>
          </cell>
          <cell r="U9">
            <v>-200.72669538855601</v>
          </cell>
          <cell r="V9">
            <v>-184.435432896018</v>
          </cell>
          <cell r="W9">
            <v>-173.461903870106</v>
          </cell>
        </row>
        <row r="10">
          <cell r="C10" t="str">
            <v>Total Storage Fix Cost</v>
          </cell>
          <cell r="D10">
            <v>-2587.91529083252</v>
          </cell>
          <cell r="E10">
            <v>-2684.7185554504399</v>
          </cell>
          <cell r="F10">
            <v>-2525.21681976318</v>
          </cell>
          <cell r="G10">
            <v>-2375.6649360656702</v>
          </cell>
          <cell r="H10">
            <v>-2235.4124832153302</v>
          </cell>
          <cell r="I10">
            <v>-2103.85329055786</v>
          </cell>
          <cell r="J10">
            <v>-1980.42238426208</v>
          </cell>
          <cell r="K10">
            <v>-1864.59303474426</v>
          </cell>
          <cell r="L10">
            <v>-1755.8742160797101</v>
          </cell>
          <cell r="M10">
            <v>-1653.8078956603999</v>
          </cell>
          <cell r="N10">
            <v>-1557.9669685363799</v>
          </cell>
          <cell r="O10">
            <v>-1467.9529495239301</v>
          </cell>
          <cell r="P10">
            <v>-1383.39390563965</v>
          </cell>
          <cell r="Q10">
            <v>-1303.94286727905</v>
          </cell>
          <cell r="R10">
            <v>-1229.27589035034</v>
          </cell>
          <cell r="S10">
            <v>-1159.0905199050901</v>
          </cell>
          <cell r="T10">
            <v>-1093.1043329238901</v>
          </cell>
          <cell r="U10">
            <v>-1031.0534954070999</v>
          </cell>
          <cell r="V10">
            <v>-972.69159603118896</v>
          </cell>
          <cell r="W10">
            <v>-917.78835296630905</v>
          </cell>
        </row>
        <row r="11">
          <cell r="C11" t="str">
            <v>Total System Cost</v>
          </cell>
          <cell r="D11">
            <v>-256623.814453125</v>
          </cell>
          <cell r="E11">
            <v>-221629.201171875</v>
          </cell>
          <cell r="F11">
            <v>-218919.18115234401</v>
          </cell>
          <cell r="G11">
            <v>-211367.15771484401</v>
          </cell>
          <cell r="H11">
            <v>-201827.12646484401</v>
          </cell>
          <cell r="I11">
            <v>-193505.39746093799</v>
          </cell>
          <cell r="J11">
            <v>-177520.67919921901</v>
          </cell>
          <cell r="K11">
            <v>-169677.00292968799</v>
          </cell>
          <cell r="L11">
            <v>-160304.24462890599</v>
          </cell>
          <cell r="M11">
            <v>-151609.49951171901</v>
          </cell>
          <cell r="N11">
            <v>-143897.10644531299</v>
          </cell>
          <cell r="O11">
            <v>-134876.33642578099</v>
          </cell>
          <cell r="P11">
            <v>-123920.19824218799</v>
          </cell>
          <cell r="Q11">
            <v>-116776.36816406299</v>
          </cell>
          <cell r="R11">
            <v>-112200.431640625</v>
          </cell>
          <cell r="S11">
            <v>-107947.379150391</v>
          </cell>
          <cell r="T11">
            <v>-106161.49707031299</v>
          </cell>
          <cell r="U11">
            <v>-97943.115966796904</v>
          </cell>
          <cell r="V11">
            <v>-97699.92578125</v>
          </cell>
          <cell r="W11">
            <v>-107994.089355469</v>
          </cell>
        </row>
        <row r="12">
          <cell r="C12" t="str">
            <v>Total System Cost w/ Unserved Cost</v>
          </cell>
          <cell r="D12">
            <v>-276959.220703125</v>
          </cell>
          <cell r="E12">
            <v>-221629.201171875</v>
          </cell>
          <cell r="F12">
            <v>-218919.18115234401</v>
          </cell>
          <cell r="G12">
            <v>-211367.15771484401</v>
          </cell>
          <cell r="H12">
            <v>-201827.12646484401</v>
          </cell>
          <cell r="I12">
            <v>-193505.39746093799</v>
          </cell>
          <cell r="J12">
            <v>-177520.67919921901</v>
          </cell>
          <cell r="K12">
            <v>-169677.00292968799</v>
          </cell>
          <cell r="L12">
            <v>-160304.24462890599</v>
          </cell>
          <cell r="M12">
            <v>-151609.49951171901</v>
          </cell>
          <cell r="N12">
            <v>-143897.10644531299</v>
          </cell>
          <cell r="O12">
            <v>-134876.33642578099</v>
          </cell>
          <cell r="P12">
            <v>-123920.19824218799</v>
          </cell>
          <cell r="Q12">
            <v>-116776.36816406299</v>
          </cell>
          <cell r="R12">
            <v>-112200.431640625</v>
          </cell>
          <cell r="S12">
            <v>-107947.379150391</v>
          </cell>
          <cell r="T12">
            <v>-106276.75097656299</v>
          </cell>
          <cell r="U12">
            <v>-98359.364013671904</v>
          </cell>
          <cell r="V12">
            <v>-98363.0068359375</v>
          </cell>
          <cell r="W12">
            <v>-107994.089355469</v>
          </cell>
        </row>
        <row r="53">
          <cell r="D53">
            <v>-233065.170938492</v>
          </cell>
          <cell r="E53">
            <v>-206489.86010932899</v>
          </cell>
          <cell r="F53">
            <v>-205093.17732292399</v>
          </cell>
          <cell r="G53">
            <v>-200939.67265892</v>
          </cell>
          <cell r="H53">
            <v>-195327.46000575999</v>
          </cell>
          <cell r="I53">
            <v>-188705.30044555699</v>
          </cell>
          <cell r="J53">
            <v>-179473.48421001399</v>
          </cell>
          <cell r="K53">
            <v>-170126.23378372201</v>
          </cell>
          <cell r="L53">
            <v>-165597.24988555899</v>
          </cell>
          <cell r="M53">
            <v>-159615.693088531</v>
          </cell>
          <cell r="N53">
            <v>-155468.666974664</v>
          </cell>
          <cell r="O53">
            <v>-148386.04621553401</v>
          </cell>
          <cell r="P53">
            <v>-138243.341883421</v>
          </cell>
          <cell r="Q53">
            <v>-133123.073323488</v>
          </cell>
          <cell r="R53">
            <v>-131422.460454941</v>
          </cell>
          <cell r="S53">
            <v>-130423.30407667199</v>
          </cell>
          <cell r="T53">
            <v>-129397.526458263</v>
          </cell>
          <cell r="U53">
            <v>-126523.49130368201</v>
          </cell>
          <cell r="V53">
            <v>-123065.176630735</v>
          </cell>
          <cell r="W53">
            <v>-121781.903723001</v>
          </cell>
        </row>
        <row r="54">
          <cell r="D54">
            <v>-2673.5818223953202</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D55">
            <v>-221.34299838542901</v>
          </cell>
          <cell r="E55">
            <v>-35.640541076660199</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D56">
            <v>-233286.51373720201</v>
          </cell>
          <cell r="E56">
            <v>-206525.500650406</v>
          </cell>
          <cell r="F56">
            <v>-205093.17732292399</v>
          </cell>
          <cell r="G56">
            <v>-200939.67265892</v>
          </cell>
          <cell r="H56">
            <v>-195327.46000575999</v>
          </cell>
          <cell r="I56">
            <v>-188705.30044555699</v>
          </cell>
          <cell r="J56">
            <v>-179473.48421001399</v>
          </cell>
          <cell r="K56">
            <v>-170126.23378372201</v>
          </cell>
          <cell r="L56">
            <v>-165597.24988555899</v>
          </cell>
          <cell r="M56">
            <v>-159615.693088531</v>
          </cell>
          <cell r="N56">
            <v>-155468.666974664</v>
          </cell>
          <cell r="O56">
            <v>-148386.04621553401</v>
          </cell>
          <cell r="P56">
            <v>-138243.341883421</v>
          </cell>
          <cell r="Q56">
            <v>-133123.073323488</v>
          </cell>
          <cell r="R56">
            <v>-131422.460454941</v>
          </cell>
          <cell r="S56">
            <v>-130423.30407667199</v>
          </cell>
          <cell r="T56">
            <v>-129397.526458263</v>
          </cell>
          <cell r="U56">
            <v>-126523.49130368201</v>
          </cell>
          <cell r="V56">
            <v>-123065.176630735</v>
          </cell>
          <cell r="W56">
            <v>-121781.903723001</v>
          </cell>
        </row>
        <row r="57">
          <cell r="D57">
            <v>-31037.894145965602</v>
          </cell>
          <cell r="E57">
            <v>-31107.1399078369</v>
          </cell>
          <cell r="F57">
            <v>-39798.767346382097</v>
          </cell>
          <cell r="G57">
            <v>-81256.094015121504</v>
          </cell>
          <cell r="H57">
            <v>-76251.415210723906</v>
          </cell>
          <cell r="I57">
            <v>-72028.359556198106</v>
          </cell>
          <cell r="J57">
            <v>-68852.5385484695</v>
          </cell>
          <cell r="K57">
            <v>-64294.678051948496</v>
          </cell>
          <cell r="L57">
            <v>-60050.473157882698</v>
          </cell>
          <cell r="M57">
            <v>-56097.664787292502</v>
          </cell>
          <cell r="N57">
            <v>-52415.611346244797</v>
          </cell>
          <cell r="O57">
            <v>-48985.1667137146</v>
          </cell>
          <cell r="P57">
            <v>-45788.572284221598</v>
          </cell>
          <cell r="Q57">
            <v>-42809.353538513198</v>
          </cell>
          <cell r="R57">
            <v>-40032.226060390502</v>
          </cell>
          <cell r="S57">
            <v>-37430.626406669602</v>
          </cell>
          <cell r="T57">
            <v>-34957.596537113197</v>
          </cell>
          <cell r="U57">
            <v>-32711.071287631999</v>
          </cell>
          <cell r="V57">
            <v>-33949.642300605803</v>
          </cell>
          <cell r="W57">
            <v>-46130.070827484102</v>
          </cell>
        </row>
        <row r="58">
          <cell r="D58">
            <v>-1082.75897302059</v>
          </cell>
          <cell r="E58">
            <v>-1093.8043888986599</v>
          </cell>
          <cell r="F58">
            <v>-838.14338130131398</v>
          </cell>
          <cell r="G58">
            <v>-344.65716923028202</v>
          </cell>
          <cell r="H58">
            <v>-310.78026296943398</v>
          </cell>
          <cell r="I58">
            <v>-295.17791563272499</v>
          </cell>
          <cell r="J58">
            <v>-274.89630545210099</v>
          </cell>
          <cell r="K58">
            <v>-277.43623577710201</v>
          </cell>
          <cell r="L58">
            <v>-257.71598622715101</v>
          </cell>
          <cell r="M58">
            <v>-248.96576886065299</v>
          </cell>
          <cell r="N58">
            <v>-241.449402557453</v>
          </cell>
          <cell r="O58">
            <v>-245.67013458861001</v>
          </cell>
          <cell r="P58">
            <v>-233.324776994064</v>
          </cell>
          <cell r="Q58">
            <v>-228.83012335049</v>
          </cell>
          <cell r="R58">
            <v>-224.51850512064999</v>
          </cell>
          <cell r="S58">
            <v>-226.19703614618601</v>
          </cell>
          <cell r="T58">
            <v>-219.50693186372499</v>
          </cell>
          <cell r="U58">
            <v>-215.47164076194201</v>
          </cell>
          <cell r="V58">
            <v>-200.478386667557</v>
          </cell>
          <cell r="W58">
            <v>-196.292828938458</v>
          </cell>
        </row>
        <row r="59">
          <cell r="D59">
            <v>-32120.653258323699</v>
          </cell>
          <cell r="E59">
            <v>-32200.944152831999</v>
          </cell>
          <cell r="F59">
            <v>-40636.910671234102</v>
          </cell>
          <cell r="G59">
            <v>-81600.751252174407</v>
          </cell>
          <cell r="H59">
            <v>-76562.195522308393</v>
          </cell>
          <cell r="I59">
            <v>-72323.537487983704</v>
          </cell>
          <cell r="J59">
            <v>-69127.434884071394</v>
          </cell>
          <cell r="K59">
            <v>-64572.1142482758</v>
          </cell>
          <cell r="L59">
            <v>-60308.189125060999</v>
          </cell>
          <cell r="M59">
            <v>-56346.630563735998</v>
          </cell>
          <cell r="N59">
            <v>-52657.0605163574</v>
          </cell>
          <cell r="O59">
            <v>-49230.8369894028</v>
          </cell>
          <cell r="P59">
            <v>-46021.897175311999</v>
          </cell>
          <cell r="Q59">
            <v>-43038.183682441697</v>
          </cell>
          <cell r="R59">
            <v>-40256.744496822401</v>
          </cell>
          <cell r="S59">
            <v>-37656.8235912323</v>
          </cell>
          <cell r="T59">
            <v>-35177.103606700897</v>
          </cell>
          <cell r="U59">
            <v>-32926.542931079901</v>
          </cell>
          <cell r="V59">
            <v>-34150.1206245422</v>
          </cell>
          <cell r="W59">
            <v>-46326.363594531998</v>
          </cell>
        </row>
        <row r="60">
          <cell r="D60">
            <v>-895.02086049318302</v>
          </cell>
          <cell r="E60">
            <v>-633.93282952904701</v>
          </cell>
          <cell r="F60">
            <v>-585.74455153942097</v>
          </cell>
          <cell r="G60">
            <v>-540.94205078482605</v>
          </cell>
          <cell r="H60">
            <v>-495.07969969510998</v>
          </cell>
          <cell r="I60">
            <v>-467.306316152215</v>
          </cell>
          <cell r="J60">
            <v>-429.17006175220001</v>
          </cell>
          <cell r="K60">
            <v>-409.05439245700802</v>
          </cell>
          <cell r="L60">
            <v>-370.86027084290998</v>
          </cell>
          <cell r="M60">
            <v>-345.18121777474897</v>
          </cell>
          <cell r="N60">
            <v>-326.90984837710897</v>
          </cell>
          <cell r="O60">
            <v>-302.87361589074101</v>
          </cell>
          <cell r="P60">
            <v>-270.32122069597199</v>
          </cell>
          <cell r="Q60">
            <v>-252.96178546547901</v>
          </cell>
          <cell r="R60">
            <v>-239.80751127749701</v>
          </cell>
          <cell r="S60">
            <v>-232.65272489935199</v>
          </cell>
          <cell r="T60">
            <v>-232.37077083438601</v>
          </cell>
          <cell r="U60">
            <v>-201.901538610458</v>
          </cell>
          <cell r="V60">
            <v>-188.521228000522</v>
          </cell>
          <cell r="W60">
            <v>-181.02442722395099</v>
          </cell>
        </row>
        <row r="61">
          <cell r="D61">
            <v>-2587.91529083252</v>
          </cell>
          <cell r="E61">
            <v>-2684.7185554504399</v>
          </cell>
          <cell r="F61">
            <v>-2525.21681976318</v>
          </cell>
          <cell r="G61">
            <v>-2375.6649360656702</v>
          </cell>
          <cell r="H61">
            <v>-2235.4124832153302</v>
          </cell>
          <cell r="I61">
            <v>-2103.85329055786</v>
          </cell>
          <cell r="J61">
            <v>-1980.42238426208</v>
          </cell>
          <cell r="K61">
            <v>-1864.59303474426</v>
          </cell>
          <cell r="L61">
            <v>-1755.8742160797101</v>
          </cell>
          <cell r="M61">
            <v>-1653.8078956603999</v>
          </cell>
          <cell r="N61">
            <v>-1557.9669685363799</v>
          </cell>
          <cell r="O61">
            <v>-1467.9529495239301</v>
          </cell>
          <cell r="P61">
            <v>-1383.39390563965</v>
          </cell>
          <cell r="Q61">
            <v>-1303.94286727905</v>
          </cell>
          <cell r="R61">
            <v>-1229.27589035034</v>
          </cell>
          <cell r="S61">
            <v>-1159.0905199050901</v>
          </cell>
          <cell r="T61">
            <v>-1093.1043329238901</v>
          </cell>
          <cell r="U61">
            <v>-1031.0534954070999</v>
          </cell>
          <cell r="V61">
            <v>-972.69159603118896</v>
          </cell>
          <cell r="W61">
            <v>-917.78835296630905</v>
          </cell>
        </row>
        <row r="62">
          <cell r="D62">
            <v>-269436.732421875</v>
          </cell>
          <cell r="E62">
            <v>-242820.82177734401</v>
          </cell>
          <cell r="F62">
            <v>-249861.22363281299</v>
          </cell>
          <cell r="G62">
            <v>-286792.45019531302</v>
          </cell>
          <cell r="H62">
            <v>-276339.79589843802</v>
          </cell>
          <cell r="I62">
            <v>-265703.98535156302</v>
          </cell>
          <cell r="J62">
            <v>-253468.61230468799</v>
          </cell>
          <cell r="K62">
            <v>-239746.31152343799</v>
          </cell>
          <cell r="L62">
            <v>-231098.5234375</v>
          </cell>
          <cell r="M62">
            <v>-221287.93652343799</v>
          </cell>
          <cell r="N62">
            <v>-213539.974609375</v>
          </cell>
          <cell r="O62">
            <v>-203069.56542968799</v>
          </cell>
          <cell r="P62">
            <v>-189709.51611328099</v>
          </cell>
          <cell r="Q62">
            <v>-181579.44921875</v>
          </cell>
          <cell r="R62">
            <v>-177047.47753906299</v>
          </cell>
          <cell r="S62">
            <v>-173380.50927734401</v>
          </cell>
          <cell r="T62">
            <v>-169674.73974609401</v>
          </cell>
          <cell r="U62">
            <v>-164169.58154296901</v>
          </cell>
          <cell r="V62">
            <v>-161597.04248046901</v>
          </cell>
          <cell r="W62">
            <v>-172181.85400390599</v>
          </cell>
        </row>
        <row r="63">
          <cell r="D63">
            <v>-337134.388671875</v>
          </cell>
          <cell r="E63">
            <v>-268293.02490234398</v>
          </cell>
          <cell r="F63">
            <v>-272102.80957031302</v>
          </cell>
          <cell r="G63">
            <v>-286792.45019531302</v>
          </cell>
          <cell r="H63">
            <v>-276339.79589843802</v>
          </cell>
          <cell r="I63">
            <v>-265703.98535156302</v>
          </cell>
          <cell r="J63">
            <v>-253468.61230468799</v>
          </cell>
          <cell r="K63">
            <v>-239746.31152343799</v>
          </cell>
          <cell r="L63">
            <v>-231098.5234375</v>
          </cell>
          <cell r="M63">
            <v>-221287.93652343799</v>
          </cell>
          <cell r="N63">
            <v>-213539.974609375</v>
          </cell>
          <cell r="O63">
            <v>-203069.56542968799</v>
          </cell>
          <cell r="P63">
            <v>-189709.51611328099</v>
          </cell>
          <cell r="Q63">
            <v>-181579.44921875</v>
          </cell>
          <cell r="R63">
            <v>-177047.47753906299</v>
          </cell>
          <cell r="S63">
            <v>-176684.06396484401</v>
          </cell>
          <cell r="T63">
            <v>-178272.76513671901</v>
          </cell>
          <cell r="U63">
            <v>-179578.82568359401</v>
          </cell>
          <cell r="V63">
            <v>-188369.53466796901</v>
          </cell>
          <cell r="W63">
            <v>-179922.33447265599</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raphs"/>
      <sheetName val="Summary"/>
      <sheetName val="Results Table"/>
      <sheetName val="SumCheck"/>
      <sheetName val="SF"/>
      <sheetName val="MH"/>
      <sheetName val="MF"/>
      <sheetName val="ECMs"/>
      <sheetName val="AppFactor1"/>
      <sheetName val="AppFactor2"/>
      <sheetName val="Penetration"/>
      <sheetName val="MeasPop"/>
      <sheetName val="Ratios"/>
      <sheetName val="Notes"/>
    </sheetNames>
    <sheetDataSet>
      <sheetData sheetId="0"/>
      <sheetData sheetId="1">
        <row r="9">
          <cell r="B9">
            <v>5.1999999999999998E-2</v>
          </cell>
        </row>
      </sheetData>
      <sheetData sheetId="2"/>
      <sheetData sheetId="3"/>
      <sheetData sheetId="4"/>
      <sheetData sheetId="5"/>
      <sheetData sheetId="6"/>
      <sheetData sheetId="7">
        <row r="2">
          <cell r="AL2" t="str">
            <v>Flat</v>
          </cell>
          <cell r="AM2" t="str">
            <v>DHW</v>
          </cell>
        </row>
        <row r="3">
          <cell r="AL3" t="str">
            <v>HVAC</v>
          </cell>
          <cell r="AM3" t="str">
            <v>FLAT</v>
          </cell>
        </row>
        <row r="4">
          <cell r="AL4" t="str">
            <v>Off Peak</v>
          </cell>
          <cell r="AM4" t="str">
            <v>New Space Heat</v>
          </cell>
        </row>
        <row r="5">
          <cell r="AL5" t="str">
            <v>On Peak</v>
          </cell>
          <cell r="AM5" t="str">
            <v>ResSHWX</v>
          </cell>
        </row>
        <row r="6">
          <cell r="AL6" t="str">
            <v>Res Cooling</v>
          </cell>
          <cell r="AM6" t="str">
            <v>SmComWX</v>
          </cell>
        </row>
        <row r="7">
          <cell r="AL7" t="str">
            <v>Res DHW</v>
          </cell>
          <cell r="AM7" t="str">
            <v>SolarDHWZ3W</v>
          </cell>
        </row>
        <row r="8">
          <cell r="AL8" t="str">
            <v>Res HP</v>
          </cell>
          <cell r="AM8" t="str">
            <v>SolarPoolHeat</v>
          </cell>
        </row>
        <row r="9">
          <cell r="AL9" t="str">
            <v>Res SH</v>
          </cell>
          <cell r="AM9" t="str">
            <v>ResWASH</v>
          </cell>
        </row>
        <row r="10">
          <cell r="AL10" t="str">
            <v>Shell Wx</v>
          </cell>
          <cell r="AM10" t="str">
            <v>None</v>
          </cell>
        </row>
        <row r="11">
          <cell r="AL11" t="str">
            <v>Solar DHW</v>
          </cell>
        </row>
        <row r="12">
          <cell r="AL12" t="str">
            <v>None</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OI90"/>
  <sheetViews>
    <sheetView showGridLines="0" tabSelected="1" view="pageBreakPreview" zoomScale="60" zoomScaleNormal="80" workbookViewId="0"/>
  </sheetViews>
  <sheetFormatPr defaultRowHeight="12.75" outlineLevelCol="1"/>
  <cols>
    <col min="1" max="1" width="48.7109375" style="8" customWidth="1"/>
    <col min="2" max="2" width="13" style="8" bestFit="1" customWidth="1"/>
    <col min="3" max="3" width="13" style="8" customWidth="1"/>
    <col min="4" max="4" width="13" style="8" bestFit="1" customWidth="1"/>
    <col min="5" max="7" width="13" style="8" customWidth="1" outlineLevel="1"/>
    <col min="8" max="8" width="13" style="5" customWidth="1" outlineLevel="1"/>
    <col min="9" max="9" width="13" style="8" customWidth="1" outlineLevel="1"/>
    <col min="10" max="10" width="21.85546875" style="8" customWidth="1" outlineLevel="1"/>
    <col min="11" max="11" width="15.5703125" style="8" customWidth="1" outlineLevel="1"/>
    <col min="12" max="21" width="13" style="8" customWidth="1" outlineLevel="1"/>
    <col min="22" max="31" width="13" style="16" customWidth="1" outlineLevel="1"/>
    <col min="32" max="45" width="13" style="8" customWidth="1" outlineLevel="1"/>
    <col min="46" max="56" width="13" style="8" customWidth="1"/>
    <col min="57" max="62" width="15.140625" style="8" customWidth="1"/>
    <col min="63" max="68" width="13" style="8" customWidth="1"/>
    <col min="69" max="74" width="16.7109375" style="8" customWidth="1"/>
    <col min="75" max="80" width="14.5703125" style="8" customWidth="1"/>
    <col min="81" max="86" width="27.85546875" style="8" customWidth="1"/>
    <col min="87" max="92" width="14.5703125" style="8" customWidth="1"/>
    <col min="93" max="98" width="27.85546875" style="8" customWidth="1"/>
    <col min="99" max="104" width="15.140625" style="8" customWidth="1"/>
    <col min="105" max="110" width="14.5703125" style="8" customWidth="1"/>
    <col min="111" max="122" width="27.85546875" style="8" customWidth="1"/>
    <col min="123" max="128" width="14.5703125" style="8" customWidth="1"/>
    <col min="129" max="140" width="27.85546875" style="8" customWidth="1"/>
    <col min="141" max="146" width="15.140625" style="8" customWidth="1"/>
    <col min="147" max="158" width="27.85546875" style="8" customWidth="1"/>
    <col min="159" max="164" width="14.5703125" style="8" customWidth="1"/>
    <col min="165" max="182" width="27.85546875" style="8" customWidth="1"/>
    <col min="183" max="188" width="15.140625" style="8" customWidth="1"/>
    <col min="189" max="194" width="27.85546875" style="8" customWidth="1"/>
    <col min="195" max="200" width="14.5703125" style="8" customWidth="1"/>
    <col min="201" max="224" width="27.85546875" style="8" customWidth="1"/>
    <col min="225" max="230" width="15.140625" style="8" customWidth="1"/>
    <col min="231" max="236" width="14.5703125" style="8" customWidth="1"/>
    <col min="237" max="266" width="27.85546875" style="8" customWidth="1"/>
    <col min="267" max="272" width="15.140625" style="8" customWidth="1"/>
    <col min="273" max="278" width="28.85546875" style="8" customWidth="1"/>
    <col min="279" max="284" width="30" style="8" customWidth="1"/>
    <col min="285" max="290" width="32.42578125" style="8" customWidth="1"/>
    <col min="291" max="296" width="15.28515625" style="8" customWidth="1"/>
    <col min="297" max="302" width="31" style="8" customWidth="1"/>
    <col min="303" max="308" width="32" style="8" customWidth="1"/>
    <col min="309" max="314" width="30.7109375" style="8" customWidth="1"/>
    <col min="315" max="316" width="30" style="8" customWidth="1"/>
    <col min="317" max="320" width="30" style="8" bestFit="1" customWidth="1"/>
    <col min="321" max="326" width="28.85546875" style="8" customWidth="1"/>
    <col min="327" max="332" width="18.140625" style="8" customWidth="1"/>
    <col min="333" max="338" width="20.5703125" style="8" customWidth="1"/>
    <col min="339" max="344" width="15.140625" style="8" customWidth="1"/>
    <col min="345" max="350" width="30.7109375" style="8" customWidth="1"/>
    <col min="351" max="356" width="30" style="8" customWidth="1"/>
    <col min="357" max="357" width="28.85546875" style="8" customWidth="1"/>
    <col min="358" max="358" width="28.85546875" style="8" bestFit="1" customWidth="1"/>
    <col min="359" max="364" width="28.85546875" style="8" customWidth="1"/>
    <col min="365" max="368" width="28.85546875" style="8" bestFit="1" customWidth="1"/>
    <col min="369" max="374" width="18.140625" style="8" customWidth="1"/>
    <col min="375" max="378" width="20.5703125" style="8" customWidth="1"/>
    <col min="379" max="380" width="20.5703125" style="8" bestFit="1" customWidth="1"/>
    <col min="381" max="387" width="15.140625" style="8" customWidth="1"/>
    <col min="388" max="392" width="20.5703125" style="8" bestFit="1" customWidth="1"/>
    <col min="393" max="393" width="14.140625" style="8" bestFit="1" customWidth="1"/>
    <col min="394" max="399" width="15.140625" style="8" bestFit="1" customWidth="1"/>
    <col min="400" max="16384" width="9.140625" style="8"/>
  </cols>
  <sheetData>
    <row r="1" spans="1:46">
      <c r="A1" s="10" t="s">
        <v>49</v>
      </c>
      <c r="B1" s="11">
        <v>4.1700000000000001E-2</v>
      </c>
      <c r="C1" s="11"/>
    </row>
    <row r="2" spans="1:46">
      <c r="A2" s="8" t="s">
        <v>50</v>
      </c>
      <c r="B2" s="11">
        <v>7.6310000000000003E-2</v>
      </c>
    </row>
    <row r="3" spans="1:46" hidden="1">
      <c r="A3" s="8" t="s">
        <v>51</v>
      </c>
      <c r="B3" s="12">
        <v>7.6310000000000003E-2</v>
      </c>
    </row>
    <row r="4" spans="1:46">
      <c r="A4" s="8" t="s">
        <v>52</v>
      </c>
      <c r="B4" s="13">
        <v>2.5999999999999999E-2</v>
      </c>
      <c r="C4" s="14" t="s">
        <v>53</v>
      </c>
    </row>
    <row r="5" spans="1:46">
      <c r="C5" s="17"/>
    </row>
    <row r="6" spans="1:46" ht="13.5" thickBot="1">
      <c r="B6" s="8">
        <v>2012</v>
      </c>
      <c r="C6" s="8">
        <v>2013</v>
      </c>
      <c r="D6" s="8">
        <v>2014</v>
      </c>
      <c r="E6" s="8">
        <v>2015</v>
      </c>
      <c r="F6" s="8">
        <v>2016</v>
      </c>
      <c r="G6" s="8">
        <v>2017</v>
      </c>
      <c r="H6" s="5">
        <v>2018</v>
      </c>
      <c r="I6" s="8">
        <v>2019</v>
      </c>
      <c r="J6" s="8">
        <v>2020</v>
      </c>
      <c r="K6" s="8">
        <v>2021</v>
      </c>
      <c r="L6" s="8">
        <v>2022</v>
      </c>
      <c r="M6" s="8">
        <v>2023</v>
      </c>
      <c r="N6" s="8">
        <v>2024</v>
      </c>
      <c r="O6" s="8">
        <v>2025</v>
      </c>
      <c r="P6" s="8">
        <v>2026</v>
      </c>
      <c r="Q6" s="8">
        <v>2027</v>
      </c>
      <c r="R6" s="8">
        <v>2028</v>
      </c>
      <c r="S6" s="8">
        <v>2029</v>
      </c>
      <c r="T6" s="8">
        <v>2030</v>
      </c>
      <c r="U6" s="8">
        <v>2031</v>
      </c>
      <c r="V6" s="8">
        <v>2032</v>
      </c>
      <c r="W6" s="8">
        <v>2033</v>
      </c>
      <c r="X6" s="8">
        <v>2034</v>
      </c>
      <c r="Y6" s="8">
        <v>2035</v>
      </c>
      <c r="Z6" s="8">
        <v>2036</v>
      </c>
      <c r="AA6" s="8">
        <v>2037</v>
      </c>
      <c r="AB6" s="8">
        <v>2038</v>
      </c>
      <c r="AC6" s="8">
        <v>2039</v>
      </c>
      <c r="AD6" s="8">
        <v>2040</v>
      </c>
      <c r="AE6" s="8">
        <v>2041</v>
      </c>
      <c r="AF6" s="8">
        <v>2042</v>
      </c>
      <c r="AG6" s="8">
        <v>2043</v>
      </c>
      <c r="AH6" s="8">
        <v>2044</v>
      </c>
      <c r="AI6" s="8">
        <v>2045</v>
      </c>
      <c r="AJ6" s="8">
        <v>2046</v>
      </c>
      <c r="AK6" s="8">
        <v>2047</v>
      </c>
      <c r="AL6" s="8">
        <v>2048</v>
      </c>
      <c r="AM6" s="8">
        <v>2049</v>
      </c>
      <c r="AN6" s="8">
        <v>2050</v>
      </c>
      <c r="AO6" s="8">
        <v>2051</v>
      </c>
      <c r="AP6" s="8">
        <v>2052</v>
      </c>
      <c r="AQ6" s="8">
        <v>2053</v>
      </c>
      <c r="AR6" s="8">
        <v>2054</v>
      </c>
      <c r="AS6" s="8">
        <v>2055</v>
      </c>
      <c r="AT6" s="8">
        <v>2056</v>
      </c>
    </row>
    <row r="7" spans="1:46">
      <c r="A7" s="8" t="s">
        <v>71</v>
      </c>
      <c r="B7" s="18">
        <v>1</v>
      </c>
      <c r="C7" s="18">
        <v>2</v>
      </c>
      <c r="D7" s="18">
        <v>3</v>
      </c>
      <c r="E7" s="18">
        <v>4</v>
      </c>
      <c r="F7" s="18">
        <v>5</v>
      </c>
      <c r="G7" s="18">
        <v>6</v>
      </c>
      <c r="H7" s="72">
        <v>7</v>
      </c>
      <c r="I7" s="18">
        <v>8</v>
      </c>
      <c r="J7" s="18">
        <v>9</v>
      </c>
      <c r="K7" s="20">
        <v>10</v>
      </c>
      <c r="L7" s="18">
        <v>11</v>
      </c>
      <c r="M7" s="18">
        <v>12</v>
      </c>
      <c r="N7" s="18">
        <v>13</v>
      </c>
      <c r="O7" s="18">
        <v>14</v>
      </c>
      <c r="P7" s="18">
        <v>15</v>
      </c>
      <c r="Q7" s="18">
        <v>16</v>
      </c>
      <c r="R7" s="18">
        <v>17</v>
      </c>
      <c r="S7" s="18">
        <v>18</v>
      </c>
      <c r="T7" s="18">
        <v>19</v>
      </c>
      <c r="U7" s="20">
        <v>20</v>
      </c>
      <c r="V7" s="21">
        <v>21</v>
      </c>
      <c r="W7" s="21">
        <v>22</v>
      </c>
      <c r="X7" s="21">
        <v>23</v>
      </c>
      <c r="Y7" s="21">
        <v>24</v>
      </c>
      <c r="Z7" s="21">
        <v>25</v>
      </c>
      <c r="AA7" s="21">
        <v>26</v>
      </c>
      <c r="AB7" s="21">
        <v>27</v>
      </c>
      <c r="AC7" s="21">
        <v>28</v>
      </c>
      <c r="AD7" s="21">
        <v>29</v>
      </c>
      <c r="AE7" s="20">
        <v>30</v>
      </c>
      <c r="AF7" s="21">
        <v>31</v>
      </c>
      <c r="AG7" s="21">
        <v>32</v>
      </c>
      <c r="AH7" s="21">
        <v>33</v>
      </c>
      <c r="AI7" s="21">
        <v>34</v>
      </c>
      <c r="AJ7" s="20">
        <v>35</v>
      </c>
      <c r="AK7" s="21">
        <v>36</v>
      </c>
      <c r="AL7" s="21">
        <v>37</v>
      </c>
      <c r="AM7" s="21">
        <v>38</v>
      </c>
      <c r="AN7" s="21">
        <v>39</v>
      </c>
      <c r="AO7" s="20">
        <v>40</v>
      </c>
      <c r="AP7" s="21">
        <v>41</v>
      </c>
      <c r="AQ7" s="21">
        <v>42</v>
      </c>
      <c r="AR7" s="21">
        <v>43</v>
      </c>
      <c r="AS7" s="21">
        <v>44</v>
      </c>
      <c r="AT7" s="20">
        <v>45</v>
      </c>
    </row>
    <row r="8" spans="1:46">
      <c r="A8" s="8" t="s">
        <v>56</v>
      </c>
      <c r="B8" s="22">
        <v>0.273649844527245</v>
      </c>
      <c r="C8" s="22">
        <v>0.34378293752670303</v>
      </c>
      <c r="D8" s="22">
        <v>0.35938574870427498</v>
      </c>
      <c r="E8" s="22">
        <v>0.36475202441215504</v>
      </c>
      <c r="F8" s="22">
        <v>0.33534269531567901</v>
      </c>
      <c r="G8" s="22">
        <v>0.30991489092509</v>
      </c>
      <c r="H8" s="73">
        <v>0.29023314714431797</v>
      </c>
      <c r="I8" s="22">
        <v>0.28205122152964301</v>
      </c>
      <c r="J8" s="22">
        <v>0.26524669726689698</v>
      </c>
      <c r="K8" s="23">
        <v>0.24763154983520499</v>
      </c>
      <c r="L8" s="22">
        <v>0.24598761796951299</v>
      </c>
      <c r="M8" s="22">
        <v>0.23186075687408397</v>
      </c>
      <c r="N8" s="22">
        <v>0.21833911240100901</v>
      </c>
      <c r="O8" s="22">
        <v>0.202278389533361</v>
      </c>
      <c r="P8" s="22">
        <v>0.19726195832093602</v>
      </c>
      <c r="Q8" s="22">
        <v>0.18881959319114699</v>
      </c>
      <c r="R8" s="22">
        <v>0.175881769259771</v>
      </c>
      <c r="S8" s="22">
        <v>0.16123369336128199</v>
      </c>
      <c r="T8" s="22">
        <v>0.15380026499430299</v>
      </c>
      <c r="U8" s="23">
        <v>0.149920014540354</v>
      </c>
      <c r="V8" s="22">
        <f t="shared" ref="V8:AT8" si="0">ROUND(V9/(1+$B$2)^V7,4)</f>
        <v>0.1429</v>
      </c>
      <c r="W8" s="22">
        <f t="shared" si="0"/>
        <v>0.13619999999999999</v>
      </c>
      <c r="X8" s="22">
        <f t="shared" si="0"/>
        <v>0.12989999999999999</v>
      </c>
      <c r="Y8" s="22">
        <f t="shared" si="0"/>
        <v>0.12379999999999999</v>
      </c>
      <c r="Z8" s="22">
        <f t="shared" si="0"/>
        <v>0.11799999999999999</v>
      </c>
      <c r="AA8" s="22">
        <f t="shared" si="0"/>
        <v>0.1125</v>
      </c>
      <c r="AB8" s="22">
        <f t="shared" si="0"/>
        <v>0.1072</v>
      </c>
      <c r="AC8" s="22">
        <f t="shared" si="0"/>
        <v>0.1022</v>
      </c>
      <c r="AD8" s="22">
        <f t="shared" si="0"/>
        <v>9.74E-2</v>
      </c>
      <c r="AE8" s="23">
        <f t="shared" si="0"/>
        <v>9.2899999999999996E-2</v>
      </c>
      <c r="AF8" s="22">
        <f t="shared" si="0"/>
        <v>8.8499999999999995E-2</v>
      </c>
      <c r="AG8" s="22">
        <f t="shared" si="0"/>
        <v>8.4400000000000003E-2</v>
      </c>
      <c r="AH8" s="22">
        <f t="shared" si="0"/>
        <v>8.0500000000000002E-2</v>
      </c>
      <c r="AI8" s="22">
        <f t="shared" si="0"/>
        <v>7.6700000000000004E-2</v>
      </c>
      <c r="AJ8" s="23">
        <f t="shared" si="0"/>
        <v>7.3099999999999998E-2</v>
      </c>
      <c r="AK8" s="24">
        <f t="shared" si="0"/>
        <v>6.9699999999999998E-2</v>
      </c>
      <c r="AL8" s="24">
        <f t="shared" si="0"/>
        <v>6.6400000000000001E-2</v>
      </c>
      <c r="AM8" s="24">
        <f t="shared" si="0"/>
        <v>6.3299999999999995E-2</v>
      </c>
      <c r="AN8" s="24">
        <f t="shared" si="0"/>
        <v>6.0400000000000002E-2</v>
      </c>
      <c r="AO8" s="23">
        <f t="shared" si="0"/>
        <v>5.7500000000000002E-2</v>
      </c>
      <c r="AP8" s="24">
        <f t="shared" si="0"/>
        <v>5.4899999999999997E-2</v>
      </c>
      <c r="AQ8" s="24">
        <f t="shared" si="0"/>
        <v>5.2299999999999999E-2</v>
      </c>
      <c r="AR8" s="24">
        <f t="shared" si="0"/>
        <v>4.9799999999999997E-2</v>
      </c>
      <c r="AS8" s="24">
        <f t="shared" si="0"/>
        <v>4.7500000000000001E-2</v>
      </c>
      <c r="AT8" s="23">
        <f t="shared" si="0"/>
        <v>4.53E-2</v>
      </c>
    </row>
    <row r="9" spans="1:46">
      <c r="A9" s="8" t="s">
        <v>57</v>
      </c>
      <c r="B9" s="22">
        <f>ROUND(B8*(1+$B$2)^B7,4)</f>
        <v>0.29449999999999998</v>
      </c>
      <c r="C9" s="22">
        <f t="shared" ref="C9:U9" si="1">ROUND(C8*(1+$B$2)^C7,4)</f>
        <v>0.39829999999999999</v>
      </c>
      <c r="D9" s="22">
        <f t="shared" si="1"/>
        <v>0.4481</v>
      </c>
      <c r="E9" s="22">
        <f t="shared" si="1"/>
        <v>0.48949999999999999</v>
      </c>
      <c r="F9" s="22">
        <f t="shared" si="1"/>
        <v>0.4844</v>
      </c>
      <c r="G9" s="22">
        <f t="shared" si="1"/>
        <v>0.48180000000000001</v>
      </c>
      <c r="H9" s="73">
        <f t="shared" si="1"/>
        <v>0.48559999999999998</v>
      </c>
      <c r="I9" s="22">
        <f t="shared" si="1"/>
        <v>0.50800000000000001</v>
      </c>
      <c r="J9" s="22">
        <f t="shared" si="1"/>
        <v>0.5141</v>
      </c>
      <c r="K9" s="23">
        <f t="shared" si="1"/>
        <v>0.51659999999999995</v>
      </c>
      <c r="L9" s="22">
        <f t="shared" si="1"/>
        <v>0.5524</v>
      </c>
      <c r="M9" s="22">
        <f t="shared" si="1"/>
        <v>0.56040000000000001</v>
      </c>
      <c r="N9" s="22">
        <f t="shared" si="1"/>
        <v>0.56799999999999995</v>
      </c>
      <c r="O9" s="22">
        <f t="shared" si="1"/>
        <v>0.56630000000000003</v>
      </c>
      <c r="P9" s="22">
        <f t="shared" si="1"/>
        <v>0.59440000000000004</v>
      </c>
      <c r="Q9" s="22">
        <f t="shared" si="1"/>
        <v>0.61240000000000006</v>
      </c>
      <c r="R9" s="22">
        <f t="shared" si="1"/>
        <v>0.61399999999999999</v>
      </c>
      <c r="S9" s="22">
        <f t="shared" si="1"/>
        <v>0.60580000000000001</v>
      </c>
      <c r="T9" s="22">
        <f t="shared" si="1"/>
        <v>0.622</v>
      </c>
      <c r="U9" s="23">
        <f t="shared" si="1"/>
        <v>0.65249999999999997</v>
      </c>
      <c r="V9" s="22">
        <f t="shared" ref="V9:AT9" si="2">(+U9*(1+$B$4))</f>
        <v>0.66946499999999998</v>
      </c>
      <c r="W9" s="22">
        <f t="shared" si="2"/>
        <v>0.68687109000000002</v>
      </c>
      <c r="X9" s="22">
        <f t="shared" si="2"/>
        <v>0.70472973834000008</v>
      </c>
      <c r="Y9" s="22">
        <f t="shared" si="2"/>
        <v>0.72305271153684014</v>
      </c>
      <c r="Z9" s="22">
        <f t="shared" si="2"/>
        <v>0.74185208203679798</v>
      </c>
      <c r="AA9" s="22">
        <f t="shared" si="2"/>
        <v>0.76114023616975479</v>
      </c>
      <c r="AB9" s="22">
        <f t="shared" si="2"/>
        <v>0.78092988231016847</v>
      </c>
      <c r="AC9" s="22">
        <f t="shared" si="2"/>
        <v>0.80123405925023283</v>
      </c>
      <c r="AD9" s="22">
        <f t="shared" si="2"/>
        <v>0.82206614479073892</v>
      </c>
      <c r="AE9" s="23">
        <f t="shared" si="2"/>
        <v>0.84343986455529818</v>
      </c>
      <c r="AF9" s="22">
        <f t="shared" si="2"/>
        <v>0.86536930103373599</v>
      </c>
      <c r="AG9" s="22">
        <f t="shared" si="2"/>
        <v>0.88786890286061315</v>
      </c>
      <c r="AH9" s="22">
        <f t="shared" si="2"/>
        <v>0.91095349433498907</v>
      </c>
      <c r="AI9" s="22">
        <f t="shared" si="2"/>
        <v>0.93463828518769876</v>
      </c>
      <c r="AJ9" s="23">
        <f t="shared" si="2"/>
        <v>0.95893888060257892</v>
      </c>
      <c r="AK9" s="24">
        <f t="shared" si="2"/>
        <v>0.98387129149824604</v>
      </c>
      <c r="AL9" s="24">
        <f t="shared" si="2"/>
        <v>1.0094519450772004</v>
      </c>
      <c r="AM9" s="24">
        <f t="shared" si="2"/>
        <v>1.0356976956492077</v>
      </c>
      <c r="AN9" s="24">
        <f t="shared" si="2"/>
        <v>1.0626258357360872</v>
      </c>
      <c r="AO9" s="23">
        <f t="shared" si="2"/>
        <v>1.0902541074652254</v>
      </c>
      <c r="AP9" s="24">
        <f t="shared" si="2"/>
        <v>1.1186007142593213</v>
      </c>
      <c r="AQ9" s="24">
        <f t="shared" si="2"/>
        <v>1.1476843328300637</v>
      </c>
      <c r="AR9" s="24">
        <f t="shared" si="2"/>
        <v>1.1775241254836453</v>
      </c>
      <c r="AS9" s="24">
        <f t="shared" si="2"/>
        <v>1.2081397527462201</v>
      </c>
      <c r="AT9" s="23">
        <f t="shared" si="2"/>
        <v>1.2395513863176217</v>
      </c>
    </row>
    <row r="10" spans="1:46">
      <c r="A10" s="8" t="s">
        <v>70</v>
      </c>
      <c r="B10" s="25">
        <f t="shared" ref="B10:AT10" si="3">B9/(1+$B$2)^B7</f>
        <v>0.27362005370200032</v>
      </c>
      <c r="C10" s="22">
        <f t="shared" si="3"/>
        <v>0.34382349904116283</v>
      </c>
      <c r="D10" s="25">
        <f t="shared" si="3"/>
        <v>0.35938737609481675</v>
      </c>
      <c r="E10" s="25">
        <f t="shared" si="3"/>
        <v>0.36475663020434579</v>
      </c>
      <c r="F10" s="25">
        <f t="shared" si="3"/>
        <v>0.33536463078759193</v>
      </c>
      <c r="G10" s="25">
        <f t="shared" si="3"/>
        <v>0.30991496214050668</v>
      </c>
      <c r="H10" s="74">
        <f t="shared" si="3"/>
        <v>0.29021312573858704</v>
      </c>
      <c r="I10" s="25">
        <f t="shared" si="3"/>
        <v>0.28207507330441484</v>
      </c>
      <c r="J10" s="25">
        <f t="shared" si="3"/>
        <v>0.26522302612410659</v>
      </c>
      <c r="K10" s="27">
        <f t="shared" si="3"/>
        <v>0.24761710888529573</v>
      </c>
      <c r="L10" s="25">
        <f t="shared" si="3"/>
        <v>0.24600421104435974</v>
      </c>
      <c r="M10" s="25">
        <f t="shared" si="3"/>
        <v>0.23187270191764089</v>
      </c>
      <c r="N10" s="25">
        <f t="shared" si="3"/>
        <v>0.21835465580379912</v>
      </c>
      <c r="O10" s="25">
        <f t="shared" si="3"/>
        <v>0.20226619611936281</v>
      </c>
      <c r="P10" s="25">
        <f t="shared" si="3"/>
        <v>0.19725052639301713</v>
      </c>
      <c r="Q10" s="25">
        <f t="shared" si="3"/>
        <v>0.18881529733075045</v>
      </c>
      <c r="R10" s="25">
        <f t="shared" si="3"/>
        <v>0.1758866959041997</v>
      </c>
      <c r="S10" s="25">
        <f t="shared" si="3"/>
        <v>0.1612339572117574</v>
      </c>
      <c r="T10" s="25">
        <f t="shared" si="3"/>
        <v>0.15380847050778143</v>
      </c>
      <c r="U10" s="27">
        <f t="shared" si="3"/>
        <v>0.14991083027533453</v>
      </c>
      <c r="V10" s="38">
        <f t="shared" si="3"/>
        <v>0.14290354253188506</v>
      </c>
      <c r="W10" s="27">
        <f t="shared" si="3"/>
        <v>0.1362237967107191</v>
      </c>
      <c r="X10" s="27">
        <f t="shared" si="3"/>
        <v>0.12985628250708234</v>
      </c>
      <c r="Y10" s="27">
        <f t="shared" si="3"/>
        <v>0.12378640526638837</v>
      </c>
      <c r="Z10" s="27">
        <f t="shared" si="3"/>
        <v>0.11800025253255517</v>
      </c>
      <c r="AA10" s="27">
        <f t="shared" si="3"/>
        <v>0.11248456215997399</v>
      </c>
      <c r="AB10" s="27">
        <f t="shared" si="3"/>
        <v>0.1072266919160217</v>
      </c>
      <c r="AC10" s="27">
        <f t="shared" si="3"/>
        <v>0.10221459050444413</v>
      </c>
      <c r="AD10" s="27">
        <f t="shared" si="3"/>
        <v>9.7436769943194487E-2</v>
      </c>
      <c r="AE10" s="27">
        <f t="shared" si="3"/>
        <v>9.2882279233415604E-2</v>
      </c>
      <c r="AF10" s="27">
        <f t="shared" si="3"/>
        <v>8.85406792592138E-2</v>
      </c>
      <c r="AG10" s="27">
        <f t="shared" si="3"/>
        <v>8.4402018860693817E-2</v>
      </c>
      <c r="AH10" s="27">
        <f t="shared" si="3"/>
        <v>8.0456812025412605E-2</v>
      </c>
      <c r="AI10" s="39">
        <f t="shared" si="3"/>
        <v>7.6696016145974044E-2</v>
      </c>
      <c r="AJ10" s="27">
        <f t="shared" si="3"/>
        <v>7.3111011293929593E-2</v>
      </c>
      <c r="AK10" s="28">
        <f t="shared" si="3"/>
        <v>6.969358046247992E-2</v>
      </c>
      <c r="AL10" s="28">
        <f t="shared" si="3"/>
        <v>6.6435890732692612E-2</v>
      </c>
      <c r="AM10" s="28">
        <f t="shared" si="3"/>
        <v>6.3330475320068219E-2</v>
      </c>
      <c r="AN10" s="28">
        <f t="shared" si="3"/>
        <v>6.0370216460304174E-2</v>
      </c>
      <c r="AO10" s="27">
        <f t="shared" si="3"/>
        <v>5.7548329095030312E-2</v>
      </c>
      <c r="AP10" s="28">
        <f t="shared" si="3"/>
        <v>5.4858345320122549E-2</v>
      </c>
      <c r="AQ10" s="28">
        <f t="shared" si="3"/>
        <v>5.2294099560949658E-2</v>
      </c>
      <c r="AR10" s="28">
        <f t="shared" si="3"/>
        <v>4.9849714440574136E-2</v>
      </c>
      <c r="AS10" s="28">
        <f t="shared" si="3"/>
        <v>4.7519587308516194E-2</v>
      </c>
      <c r="AT10" s="27">
        <f t="shared" si="3"/>
        <v>4.5298377399204323E-2</v>
      </c>
    </row>
    <row r="11" spans="1:46">
      <c r="A11" s="8" t="s">
        <v>58</v>
      </c>
      <c r="B11" s="25"/>
      <c r="C11" s="17">
        <f t="shared" ref="C11:AT11" si="4">(+C9/B9)-1</f>
        <v>0.35246179966044155</v>
      </c>
      <c r="D11" s="17">
        <f t="shared" si="4"/>
        <v>0.12503138337936237</v>
      </c>
      <c r="E11" s="17">
        <f t="shared" si="4"/>
        <v>9.2390091497433602E-2</v>
      </c>
      <c r="F11" s="17">
        <f t="shared" si="4"/>
        <v>-1.0418794688457633E-2</v>
      </c>
      <c r="G11" s="17">
        <f t="shared" si="4"/>
        <v>-5.3674649050371448E-3</v>
      </c>
      <c r="H11" s="75">
        <f t="shared" si="4"/>
        <v>7.8870900788707843E-3</v>
      </c>
      <c r="I11" s="17">
        <f t="shared" si="4"/>
        <v>4.6128500823723328E-2</v>
      </c>
      <c r="J11" s="17">
        <f t="shared" si="4"/>
        <v>1.2007874015748099E-2</v>
      </c>
      <c r="K11" s="30">
        <f t="shared" si="4"/>
        <v>4.8628671464694406E-3</v>
      </c>
      <c r="L11" s="17">
        <f t="shared" si="4"/>
        <v>6.9299264421215812E-2</v>
      </c>
      <c r="M11" s="17">
        <f t="shared" si="4"/>
        <v>1.4482259232440287E-2</v>
      </c>
      <c r="N11" s="17">
        <f t="shared" si="4"/>
        <v>1.3561741613133282E-2</v>
      </c>
      <c r="O11" s="17">
        <f t="shared" si="4"/>
        <v>-2.992957746478786E-3</v>
      </c>
      <c r="P11" s="17">
        <f t="shared" si="4"/>
        <v>4.9620342574607124E-2</v>
      </c>
      <c r="Q11" s="17">
        <f t="shared" si="4"/>
        <v>3.0282637954239577E-2</v>
      </c>
      <c r="R11" s="17">
        <f t="shared" si="4"/>
        <v>2.6126714565641862E-3</v>
      </c>
      <c r="S11" s="17">
        <f t="shared" si="4"/>
        <v>-1.3355048859934882E-2</v>
      </c>
      <c r="T11" s="17">
        <f t="shared" si="4"/>
        <v>2.6741498844503164E-2</v>
      </c>
      <c r="U11" s="30">
        <f t="shared" si="4"/>
        <v>4.9035369774919513E-2</v>
      </c>
      <c r="V11" s="40">
        <f t="shared" si="4"/>
        <v>2.6000000000000023E-2</v>
      </c>
      <c r="W11" s="40">
        <f t="shared" si="4"/>
        <v>2.6000000000000023E-2</v>
      </c>
      <c r="X11" s="40">
        <f t="shared" si="4"/>
        <v>2.6000000000000023E-2</v>
      </c>
      <c r="Y11" s="40">
        <f t="shared" si="4"/>
        <v>2.6000000000000023E-2</v>
      </c>
      <c r="Z11" s="40">
        <f t="shared" si="4"/>
        <v>2.6000000000000023E-2</v>
      </c>
      <c r="AA11" s="40">
        <f t="shared" si="4"/>
        <v>2.6000000000000023E-2</v>
      </c>
      <c r="AB11" s="40">
        <f t="shared" si="4"/>
        <v>2.6000000000000023E-2</v>
      </c>
      <c r="AC11" s="40">
        <f t="shared" si="4"/>
        <v>2.6000000000000023E-2</v>
      </c>
      <c r="AD11" s="40">
        <f t="shared" si="4"/>
        <v>2.6000000000000023E-2</v>
      </c>
      <c r="AE11" s="30">
        <f t="shared" si="4"/>
        <v>2.6000000000000023E-2</v>
      </c>
      <c r="AF11" s="40">
        <f t="shared" si="4"/>
        <v>2.6000000000000023E-2</v>
      </c>
      <c r="AG11" s="40">
        <f t="shared" si="4"/>
        <v>2.6000000000000023E-2</v>
      </c>
      <c r="AH11" s="40">
        <f t="shared" si="4"/>
        <v>2.6000000000000023E-2</v>
      </c>
      <c r="AI11" s="40">
        <f t="shared" si="4"/>
        <v>2.6000000000000023E-2</v>
      </c>
      <c r="AJ11" s="30">
        <f t="shared" si="4"/>
        <v>2.6000000000000023E-2</v>
      </c>
      <c r="AK11" s="31">
        <f t="shared" si="4"/>
        <v>2.6000000000000023E-2</v>
      </c>
      <c r="AL11" s="31">
        <f t="shared" si="4"/>
        <v>2.6000000000000023E-2</v>
      </c>
      <c r="AM11" s="31">
        <f t="shared" si="4"/>
        <v>2.6000000000000023E-2</v>
      </c>
      <c r="AN11" s="31">
        <f t="shared" si="4"/>
        <v>2.6000000000000023E-2</v>
      </c>
      <c r="AO11" s="30">
        <f t="shared" si="4"/>
        <v>2.6000000000000023E-2</v>
      </c>
      <c r="AP11" s="31">
        <f t="shared" si="4"/>
        <v>2.6000000000000023E-2</v>
      </c>
      <c r="AQ11" s="31">
        <f t="shared" si="4"/>
        <v>2.6000000000000023E-2</v>
      </c>
      <c r="AR11" s="31">
        <f t="shared" si="4"/>
        <v>2.6000000000000023E-2</v>
      </c>
      <c r="AS11" s="31">
        <f t="shared" si="4"/>
        <v>2.6000000000000023E-2</v>
      </c>
      <c r="AT11" s="30">
        <f t="shared" si="4"/>
        <v>2.6000000000000023E-2</v>
      </c>
    </row>
    <row r="12" spans="1:46">
      <c r="A12" s="8" t="s">
        <v>59</v>
      </c>
      <c r="B12" s="22">
        <f>+B9/(1+$B$3)^B7</f>
        <v>0.27362005370200032</v>
      </c>
      <c r="C12" s="32">
        <f t="shared" ref="C12:AT12" si="5">(+C9/(1+$B$3)^C7)+B12</f>
        <v>0.6174435527431632</v>
      </c>
      <c r="D12" s="32">
        <f t="shared" si="5"/>
        <v>0.97683092883797995</v>
      </c>
      <c r="E12" s="32">
        <f t="shared" si="5"/>
        <v>1.3415875590423259</v>
      </c>
      <c r="F12" s="32">
        <f t="shared" si="5"/>
        <v>1.6769521898299178</v>
      </c>
      <c r="G12" s="32">
        <f t="shared" si="5"/>
        <v>1.9868671519704244</v>
      </c>
      <c r="H12" s="76">
        <f t="shared" si="5"/>
        <v>2.2770802777090116</v>
      </c>
      <c r="I12" s="32">
        <f t="shared" si="5"/>
        <v>2.5591553510134264</v>
      </c>
      <c r="J12" s="32">
        <f t="shared" si="5"/>
        <v>2.824378377137533</v>
      </c>
      <c r="K12" s="33">
        <f t="shared" si="5"/>
        <v>3.0719954860228289</v>
      </c>
      <c r="L12" s="32">
        <f t="shared" si="5"/>
        <v>3.3179996970671888</v>
      </c>
      <c r="M12" s="32">
        <f t="shared" si="5"/>
        <v>3.5498723989848298</v>
      </c>
      <c r="N12" s="32">
        <f t="shared" si="5"/>
        <v>3.7682270547886287</v>
      </c>
      <c r="O12" s="32">
        <f t="shared" si="5"/>
        <v>3.9704932509079915</v>
      </c>
      <c r="P12" s="32">
        <f t="shared" si="5"/>
        <v>4.1677437773010091</v>
      </c>
      <c r="Q12" s="32">
        <f t="shared" si="5"/>
        <v>4.3565590746317593</v>
      </c>
      <c r="R12" s="32">
        <f t="shared" si="5"/>
        <v>4.5324457705359587</v>
      </c>
      <c r="S12" s="32">
        <f t="shared" si="5"/>
        <v>4.6936797277477158</v>
      </c>
      <c r="T12" s="32">
        <f t="shared" si="5"/>
        <v>4.8474881982554976</v>
      </c>
      <c r="U12" s="33">
        <f t="shared" si="5"/>
        <v>4.9973990285308325</v>
      </c>
      <c r="V12" s="32">
        <f t="shared" si="5"/>
        <v>5.1403025710627173</v>
      </c>
      <c r="W12" s="32">
        <f t="shared" si="5"/>
        <v>5.2765263677734362</v>
      </c>
      <c r="X12" s="32">
        <f t="shared" si="5"/>
        <v>5.4063826502805181</v>
      </c>
      <c r="Y12" s="32">
        <f t="shared" si="5"/>
        <v>5.5301690555469065</v>
      </c>
      <c r="Z12" s="32">
        <f t="shared" si="5"/>
        <v>5.6481693080794617</v>
      </c>
      <c r="AA12" s="32">
        <f t="shared" si="5"/>
        <v>5.7606538702394356</v>
      </c>
      <c r="AB12" s="32">
        <f t="shared" si="5"/>
        <v>5.8678805621554577</v>
      </c>
      <c r="AC12" s="32">
        <f t="shared" si="5"/>
        <v>5.9700951526599022</v>
      </c>
      <c r="AD12" s="32">
        <f t="shared" si="5"/>
        <v>6.0675319226030968</v>
      </c>
      <c r="AE12" s="33">
        <f t="shared" si="5"/>
        <v>6.1604142018365122</v>
      </c>
      <c r="AF12" s="32">
        <f t="shared" si="5"/>
        <v>6.2489548810957256</v>
      </c>
      <c r="AG12" s="32">
        <f t="shared" si="5"/>
        <v>6.3333568999564198</v>
      </c>
      <c r="AH12" s="32">
        <f t="shared" si="5"/>
        <v>6.4138137119818328</v>
      </c>
      <c r="AI12" s="32">
        <f t="shared" si="5"/>
        <v>6.4905097281278072</v>
      </c>
      <c r="AJ12" s="33">
        <f t="shared" si="5"/>
        <v>6.5636207394217365</v>
      </c>
      <c r="AK12" s="34">
        <f t="shared" si="5"/>
        <v>6.6333143198842164</v>
      </c>
      <c r="AL12" s="34">
        <f t="shared" si="5"/>
        <v>6.6997502106169087</v>
      </c>
      <c r="AM12" s="34">
        <f t="shared" si="5"/>
        <v>6.763080685936977</v>
      </c>
      <c r="AN12" s="34">
        <f t="shared" si="5"/>
        <v>6.8234509023972816</v>
      </c>
      <c r="AO12" s="33">
        <f t="shared" si="5"/>
        <v>6.8809992314923116</v>
      </c>
      <c r="AP12" s="34">
        <f t="shared" si="5"/>
        <v>6.9358575768124338</v>
      </c>
      <c r="AQ12" s="34">
        <f t="shared" si="5"/>
        <v>6.9881516763733833</v>
      </c>
      <c r="AR12" s="34">
        <f t="shared" si="5"/>
        <v>7.0380013908139576</v>
      </c>
      <c r="AS12" s="34">
        <f t="shared" si="5"/>
        <v>7.0855209781224735</v>
      </c>
      <c r="AT12" s="33">
        <f t="shared" si="5"/>
        <v>7.1308193555216777</v>
      </c>
    </row>
    <row r="13" spans="1:46" ht="13.5" thickBot="1">
      <c r="A13" s="8" t="s">
        <v>67</v>
      </c>
      <c r="B13" s="35">
        <f t="shared" ref="B13:AT13" si="6">+B12*1.1</f>
        <v>0.30098205907220038</v>
      </c>
      <c r="C13" s="35">
        <f t="shared" si="6"/>
        <v>0.67918790801747952</v>
      </c>
      <c r="D13" s="35">
        <f t="shared" si="6"/>
        <v>1.0745140217217781</v>
      </c>
      <c r="E13" s="35">
        <f t="shared" si="6"/>
        <v>1.4757463149465586</v>
      </c>
      <c r="F13" s="35">
        <f t="shared" si="6"/>
        <v>1.8446474088129097</v>
      </c>
      <c r="G13" s="35">
        <f t="shared" si="6"/>
        <v>2.1855538671674668</v>
      </c>
      <c r="H13" s="77">
        <f t="shared" si="6"/>
        <v>2.5047883054799129</v>
      </c>
      <c r="I13" s="35">
        <f t="shared" si="6"/>
        <v>2.8150708861147691</v>
      </c>
      <c r="J13" s="35">
        <f t="shared" si="6"/>
        <v>3.1068162148512868</v>
      </c>
      <c r="K13" s="36">
        <f t="shared" si="6"/>
        <v>3.3791950346251123</v>
      </c>
      <c r="L13" s="35">
        <f t="shared" si="6"/>
        <v>3.6497996667739079</v>
      </c>
      <c r="M13" s="35">
        <f t="shared" si="6"/>
        <v>3.904859638883313</v>
      </c>
      <c r="N13" s="35">
        <f t="shared" si="6"/>
        <v>4.1450497602674918</v>
      </c>
      <c r="O13" s="35">
        <f t="shared" si="6"/>
        <v>4.3675425759987911</v>
      </c>
      <c r="P13" s="35">
        <f t="shared" si="6"/>
        <v>4.5845181550311107</v>
      </c>
      <c r="Q13" s="35">
        <f t="shared" si="6"/>
        <v>4.7922149820949356</v>
      </c>
      <c r="R13" s="35">
        <f t="shared" si="6"/>
        <v>4.9856903475895553</v>
      </c>
      <c r="S13" s="35">
        <f t="shared" si="6"/>
        <v>5.1630477005224877</v>
      </c>
      <c r="T13" s="35">
        <f t="shared" si="6"/>
        <v>5.3322370180810479</v>
      </c>
      <c r="U13" s="36">
        <f t="shared" si="6"/>
        <v>5.4971389313839163</v>
      </c>
      <c r="V13" s="35">
        <f t="shared" si="6"/>
        <v>5.6543328281689895</v>
      </c>
      <c r="W13" s="35">
        <f t="shared" si="6"/>
        <v>5.8041790045507806</v>
      </c>
      <c r="X13" s="35">
        <f t="shared" si="6"/>
        <v>5.9470209153085705</v>
      </c>
      <c r="Y13" s="35">
        <f t="shared" si="6"/>
        <v>6.0831859611015977</v>
      </c>
      <c r="Z13" s="35">
        <f t="shared" si="6"/>
        <v>6.2129862388874084</v>
      </c>
      <c r="AA13" s="35">
        <f t="shared" si="6"/>
        <v>6.3367192572633799</v>
      </c>
      <c r="AB13" s="35">
        <f t="shared" si="6"/>
        <v>6.454668618371004</v>
      </c>
      <c r="AC13" s="35">
        <f t="shared" si="6"/>
        <v>6.5671046679258929</v>
      </c>
      <c r="AD13" s="35">
        <f t="shared" si="6"/>
        <v>6.674285114863407</v>
      </c>
      <c r="AE13" s="36">
        <f t="shared" si="6"/>
        <v>6.7764556220201637</v>
      </c>
      <c r="AF13" s="35">
        <f t="shared" si="6"/>
        <v>6.8738503692052983</v>
      </c>
      <c r="AG13" s="35">
        <f t="shared" si="6"/>
        <v>6.9666925899520624</v>
      </c>
      <c r="AH13" s="35">
        <f t="shared" si="6"/>
        <v>7.055195083180017</v>
      </c>
      <c r="AI13" s="35">
        <f t="shared" si="6"/>
        <v>7.1395607009405886</v>
      </c>
      <c r="AJ13" s="36">
        <f t="shared" si="6"/>
        <v>7.2199828133639103</v>
      </c>
      <c r="AK13" s="41">
        <f t="shared" si="6"/>
        <v>7.2966457518726386</v>
      </c>
      <c r="AL13" s="41">
        <f t="shared" si="6"/>
        <v>7.3697252316785997</v>
      </c>
      <c r="AM13" s="41">
        <f t="shared" si="6"/>
        <v>7.4393887545306754</v>
      </c>
      <c r="AN13" s="41">
        <f t="shared" si="6"/>
        <v>7.5057959926370099</v>
      </c>
      <c r="AO13" s="36">
        <f t="shared" si="6"/>
        <v>7.5690991546415436</v>
      </c>
      <c r="AP13" s="41">
        <f t="shared" si="6"/>
        <v>7.6294433344936774</v>
      </c>
      <c r="AQ13" s="41">
        <f t="shared" si="6"/>
        <v>7.6869668440107226</v>
      </c>
      <c r="AR13" s="41">
        <f t="shared" si="6"/>
        <v>7.741801529895354</v>
      </c>
      <c r="AS13" s="41">
        <f t="shared" si="6"/>
        <v>7.7940730759347217</v>
      </c>
      <c r="AT13" s="36">
        <f t="shared" si="6"/>
        <v>7.8439012910738457</v>
      </c>
    </row>
    <row r="14" spans="1:46">
      <c r="A14" s="8" t="s">
        <v>60</v>
      </c>
      <c r="B14" s="25">
        <f t="shared" ref="B14:G14" si="7">+PMT($B$1,B$7,-B$13)</f>
        <v>0.31353301093551067</v>
      </c>
      <c r="C14" s="25">
        <f t="shared" si="7"/>
        <v>0.36098016976417163</v>
      </c>
      <c r="D14" s="25">
        <f t="shared" si="7"/>
        <v>0.38844950714848786</v>
      </c>
      <c r="E14" s="25">
        <f t="shared" si="7"/>
        <v>0.40818350154349603</v>
      </c>
      <c r="F14" s="25">
        <f t="shared" si="7"/>
        <v>0.41633867673837427</v>
      </c>
      <c r="G14" s="25">
        <f t="shared" si="7"/>
        <v>0.41923066987570456</v>
      </c>
      <c r="H14" s="42">
        <f>+PMT($B$1,H$7,-H$13)</f>
        <v>0.41994743509482751</v>
      </c>
      <c r="I14" s="25">
        <f t="shared" ref="I14:AT14" si="8">+PMT($B$1,I$7,-I$13)</f>
        <v>0.42105642644431895</v>
      </c>
      <c r="J14" s="25">
        <f t="shared" si="8"/>
        <v>0.42108806148139594</v>
      </c>
      <c r="K14" s="25">
        <f t="shared" si="8"/>
        <v>0.42015744011786454</v>
      </c>
      <c r="L14" s="25">
        <f t="shared" si="8"/>
        <v>0.42044981316575658</v>
      </c>
      <c r="M14" s="25">
        <f t="shared" si="8"/>
        <v>0.4201856593852219</v>
      </c>
      <c r="N14" s="25">
        <f>+PMT($B$1,N$7,-N$13)</f>
        <v>0.41949131952222157</v>
      </c>
      <c r="O14" s="25">
        <f t="shared" si="8"/>
        <v>0.4181245521469199</v>
      </c>
      <c r="P14" s="25">
        <f t="shared" si="8"/>
        <v>0.41725307261214295</v>
      </c>
      <c r="Q14" s="25">
        <f t="shared" si="8"/>
        <v>0.41644214640308796</v>
      </c>
      <c r="R14" s="25">
        <f t="shared" si="8"/>
        <v>0.41523779115856124</v>
      </c>
      <c r="S14" s="25">
        <f t="shared" si="8"/>
        <v>0.41350167668221033</v>
      </c>
      <c r="T14" s="25">
        <f t="shared" si="8"/>
        <v>0.41187348325841699</v>
      </c>
      <c r="U14" s="25">
        <f t="shared" si="8"/>
        <v>0.41060139829324366</v>
      </c>
      <c r="V14" s="25">
        <f t="shared" si="8"/>
        <v>0.40937664151901365</v>
      </c>
      <c r="W14" s="25">
        <f t="shared" si="8"/>
        <v>0.4081954279572157</v>
      </c>
      <c r="X14" s="25">
        <f t="shared" si="8"/>
        <v>0.40705457702888487</v>
      </c>
      <c r="Y14" s="25">
        <f t="shared" si="8"/>
        <v>0.40595138660226904</v>
      </c>
      <c r="Z14" s="25">
        <f t="shared" si="8"/>
        <v>0.40488353730641286</v>
      </c>
      <c r="AA14" s="25">
        <f t="shared" si="8"/>
        <v>0.40384901896192638</v>
      </c>
      <c r="AB14" s="25">
        <f t="shared" si="8"/>
        <v>0.40284607339456441</v>
      </c>
      <c r="AC14" s="25">
        <f t="shared" si="8"/>
        <v>0.40187314953556524</v>
      </c>
      <c r="AD14" s="25">
        <f t="shared" si="8"/>
        <v>0.4009288678425767</v>
      </c>
      <c r="AE14" s="25">
        <f t="shared" si="8"/>
        <v>0.40001199186591246</v>
      </c>
      <c r="AF14" s="25">
        <f t="shared" si="8"/>
        <v>0.39912140534618129</v>
      </c>
      <c r="AG14" s="25">
        <f t="shared" si="8"/>
        <v>0.39825609363276787</v>
      </c>
      <c r="AH14" s="25">
        <f t="shared" si="8"/>
        <v>0.39741512850605354</v>
      </c>
      <c r="AI14" s="25">
        <f t="shared" si="8"/>
        <v>0.39659765570201139</v>
      </c>
      <c r="AJ14" s="25">
        <f t="shared" si="8"/>
        <v>0.39580288459808149</v>
      </c>
      <c r="AK14" s="25">
        <f t="shared" si="8"/>
        <v>0.39503007963943654</v>
      </c>
      <c r="AL14" s="25">
        <f t="shared" si="8"/>
        <v>0.39427855317571775</v>
      </c>
      <c r="AM14" s="25">
        <f t="shared" si="8"/>
        <v>0.39354765944774928</v>
      </c>
      <c r="AN14" s="25">
        <f t="shared" si="8"/>
        <v>0.39283678951714285</v>
      </c>
      <c r="AO14" s="25">
        <f t="shared" si="8"/>
        <v>0.39214536697310209</v>
      </c>
      <c r="AP14" s="25">
        <f t="shared" si="8"/>
        <v>0.39147284428304313</v>
      </c>
      <c r="AQ14" s="25">
        <f t="shared" si="8"/>
        <v>0.39081869967903682</v>
      </c>
      <c r="AR14" s="25">
        <f t="shared" si="8"/>
        <v>0.39018243449215462</v>
      </c>
      <c r="AS14" s="25">
        <f t="shared" si="8"/>
        <v>0.38956357086277543</v>
      </c>
      <c r="AT14" s="25">
        <f t="shared" si="8"/>
        <v>0.38896164976768671</v>
      </c>
    </row>
    <row r="15" spans="1:46">
      <c r="B15" s="25"/>
      <c r="C15" s="25"/>
      <c r="D15" s="25"/>
      <c r="E15" s="25"/>
      <c r="F15" s="25"/>
      <c r="G15" s="25"/>
      <c r="H15" s="42"/>
      <c r="I15" s="25"/>
      <c r="J15" s="25"/>
      <c r="K15" s="25"/>
      <c r="L15" s="25"/>
      <c r="M15" s="25"/>
      <c r="N15" s="25"/>
      <c r="O15" s="25"/>
      <c r="P15" s="25"/>
      <c r="Q15" s="25"/>
      <c r="R15" s="25"/>
      <c r="S15" s="25"/>
      <c r="T15" s="25"/>
      <c r="U15" s="25"/>
    </row>
    <row r="16" spans="1:46">
      <c r="B16" s="25"/>
      <c r="C16" s="25"/>
      <c r="D16" s="25"/>
      <c r="E16" s="25"/>
      <c r="F16" s="25"/>
      <c r="G16" s="25"/>
      <c r="H16" s="42"/>
      <c r="I16" s="25"/>
      <c r="J16" s="25"/>
      <c r="K16" s="25"/>
      <c r="L16" s="25"/>
      <c r="M16" s="25"/>
      <c r="N16" s="25"/>
      <c r="O16" s="25"/>
      <c r="P16" s="25"/>
      <c r="Q16" s="25"/>
      <c r="R16" s="25"/>
      <c r="S16" s="25"/>
      <c r="T16" s="25"/>
      <c r="U16" s="25"/>
    </row>
    <row r="17" spans="1:399">
      <c r="A17" s="8" t="s">
        <v>69</v>
      </c>
      <c r="B17" s="25"/>
      <c r="C17" s="25"/>
      <c r="D17" s="25"/>
      <c r="E17" s="25"/>
      <c r="F17" s="25"/>
      <c r="G17" s="25"/>
      <c r="H17" s="42"/>
      <c r="I17" s="25"/>
      <c r="J17" s="25"/>
      <c r="K17" s="25"/>
      <c r="L17" s="25"/>
      <c r="M17" s="25"/>
      <c r="N17" s="25"/>
      <c r="O17" s="25"/>
      <c r="P17" s="25"/>
      <c r="Q17" s="25"/>
      <c r="R17" s="25"/>
      <c r="S17" s="25"/>
      <c r="T17" s="25"/>
      <c r="U17" s="25"/>
      <c r="Z17" s="32"/>
    </row>
    <row r="18" spans="1:399" hidden="1">
      <c r="B18" s="25"/>
      <c r="C18" s="25"/>
      <c r="D18" s="25"/>
      <c r="E18" s="25"/>
      <c r="F18" s="25"/>
      <c r="G18" s="25"/>
      <c r="H18" s="42"/>
      <c r="I18" s="25"/>
      <c r="J18" s="25"/>
      <c r="K18" s="25"/>
      <c r="L18" s="25"/>
      <c r="M18" s="25"/>
      <c r="N18" s="25"/>
      <c r="O18" s="25"/>
      <c r="P18" s="25"/>
      <c r="Q18" s="25"/>
      <c r="R18" s="25"/>
      <c r="S18" s="25"/>
      <c r="T18" s="25"/>
      <c r="U18" s="25"/>
    </row>
    <row r="19" spans="1:399" hidden="1"/>
    <row r="20" spans="1:399" hidden="1">
      <c r="A20" s="8" t="s">
        <v>61</v>
      </c>
      <c r="B20" s="8">
        <f t="shared" ref="B20:AE20" si="9">+B8</f>
        <v>0.273649844527245</v>
      </c>
      <c r="C20" s="8">
        <f t="shared" si="9"/>
        <v>0.34378293752670303</v>
      </c>
      <c r="D20" s="8">
        <f t="shared" si="9"/>
        <v>0.35938574870427498</v>
      </c>
      <c r="E20" s="8">
        <f t="shared" si="9"/>
        <v>0.36475202441215504</v>
      </c>
      <c r="F20" s="8">
        <f t="shared" si="9"/>
        <v>0.33534269531567901</v>
      </c>
      <c r="G20" s="8">
        <f t="shared" si="9"/>
        <v>0.30991489092509</v>
      </c>
      <c r="H20" s="5">
        <f t="shared" si="9"/>
        <v>0.29023314714431797</v>
      </c>
      <c r="I20" s="8">
        <f t="shared" si="9"/>
        <v>0.28205122152964301</v>
      </c>
      <c r="J20" s="8">
        <f t="shared" si="9"/>
        <v>0.26524669726689698</v>
      </c>
      <c r="K20" s="8">
        <f t="shared" si="9"/>
        <v>0.24763154983520499</v>
      </c>
      <c r="L20" s="8">
        <f t="shared" si="9"/>
        <v>0.24598761796951299</v>
      </c>
      <c r="M20" s="8">
        <f t="shared" si="9"/>
        <v>0.23186075687408397</v>
      </c>
      <c r="N20" s="8">
        <f t="shared" si="9"/>
        <v>0.21833911240100901</v>
      </c>
      <c r="O20" s="8">
        <f t="shared" si="9"/>
        <v>0.202278389533361</v>
      </c>
      <c r="P20" s="8">
        <f t="shared" si="9"/>
        <v>0.19726195832093602</v>
      </c>
      <c r="Q20" s="8">
        <f t="shared" si="9"/>
        <v>0.18881959319114699</v>
      </c>
      <c r="R20" s="8">
        <f t="shared" si="9"/>
        <v>0.175881769259771</v>
      </c>
      <c r="S20" s="8">
        <f t="shared" si="9"/>
        <v>0.16123369336128199</v>
      </c>
      <c r="T20" s="8">
        <f t="shared" si="9"/>
        <v>0.15380026499430299</v>
      </c>
      <c r="U20" s="8">
        <f t="shared" si="9"/>
        <v>0.149920014540354</v>
      </c>
      <c r="V20" s="37">
        <f t="shared" si="9"/>
        <v>0.1429</v>
      </c>
      <c r="W20" s="37">
        <f t="shared" si="9"/>
        <v>0.13619999999999999</v>
      </c>
      <c r="X20" s="37">
        <f t="shared" si="9"/>
        <v>0.12989999999999999</v>
      </c>
      <c r="Y20" s="37">
        <f t="shared" si="9"/>
        <v>0.12379999999999999</v>
      </c>
      <c r="Z20" s="37">
        <f t="shared" si="9"/>
        <v>0.11799999999999999</v>
      </c>
      <c r="AA20" s="37">
        <f t="shared" si="9"/>
        <v>0.1125</v>
      </c>
      <c r="AB20" s="37">
        <f t="shared" si="9"/>
        <v>0.1072</v>
      </c>
      <c r="AC20" s="37">
        <f t="shared" si="9"/>
        <v>0.1022</v>
      </c>
      <c r="AD20" s="37">
        <f t="shared" si="9"/>
        <v>9.74E-2</v>
      </c>
      <c r="AE20" s="37">
        <f t="shared" si="9"/>
        <v>9.2899999999999996E-2</v>
      </c>
    </row>
    <row r="21" spans="1:399" hidden="1">
      <c r="A21" s="8" t="s">
        <v>62</v>
      </c>
      <c r="B21" s="8">
        <f t="shared" ref="B21:U21" si="10">+B8</f>
        <v>0.273649844527245</v>
      </c>
      <c r="C21" s="8">
        <f t="shared" si="10"/>
        <v>0.34378293752670303</v>
      </c>
      <c r="D21" s="8">
        <f t="shared" si="10"/>
        <v>0.35938574870427498</v>
      </c>
      <c r="E21" s="8">
        <f t="shared" si="10"/>
        <v>0.36475202441215504</v>
      </c>
      <c r="F21" s="8">
        <f t="shared" si="10"/>
        <v>0.33534269531567901</v>
      </c>
      <c r="G21" s="8">
        <f t="shared" si="10"/>
        <v>0.30991489092509</v>
      </c>
      <c r="H21" s="5">
        <f t="shared" si="10"/>
        <v>0.29023314714431797</v>
      </c>
      <c r="I21" s="8">
        <f t="shared" si="10"/>
        <v>0.28205122152964301</v>
      </c>
      <c r="J21" s="8">
        <f t="shared" si="10"/>
        <v>0.26524669726689698</v>
      </c>
      <c r="K21" s="8">
        <f t="shared" si="10"/>
        <v>0.24763154983520499</v>
      </c>
      <c r="L21" s="8">
        <f t="shared" si="10"/>
        <v>0.24598761796951299</v>
      </c>
      <c r="M21" s="8">
        <f t="shared" si="10"/>
        <v>0.23186075687408397</v>
      </c>
      <c r="N21" s="8">
        <f t="shared" si="10"/>
        <v>0.21833911240100901</v>
      </c>
      <c r="O21" s="8">
        <f t="shared" si="10"/>
        <v>0.202278389533361</v>
      </c>
      <c r="P21" s="8">
        <f t="shared" si="10"/>
        <v>0.19726195832093602</v>
      </c>
      <c r="Q21" s="8">
        <f t="shared" si="10"/>
        <v>0.18881959319114699</v>
      </c>
      <c r="R21" s="8">
        <f t="shared" si="10"/>
        <v>0.175881769259771</v>
      </c>
      <c r="S21" s="8">
        <f t="shared" si="10"/>
        <v>0.16123369336128199</v>
      </c>
      <c r="T21" s="8">
        <f t="shared" si="10"/>
        <v>0.15380026499430299</v>
      </c>
      <c r="U21" s="8">
        <f t="shared" si="10"/>
        <v>0.149920014540354</v>
      </c>
    </row>
    <row r="22" spans="1:399" hidden="1">
      <c r="A22" s="8" t="s">
        <v>63</v>
      </c>
      <c r="B22" s="8">
        <f t="shared" ref="B22:K22" si="11">+B8</f>
        <v>0.273649844527245</v>
      </c>
      <c r="C22" s="8">
        <f t="shared" si="11"/>
        <v>0.34378293752670303</v>
      </c>
      <c r="D22" s="8">
        <f t="shared" si="11"/>
        <v>0.35938574870427498</v>
      </c>
      <c r="E22" s="8">
        <f t="shared" si="11"/>
        <v>0.36475202441215504</v>
      </c>
      <c r="F22" s="8">
        <f t="shared" si="11"/>
        <v>0.33534269531567901</v>
      </c>
      <c r="G22" s="8">
        <f t="shared" si="11"/>
        <v>0.30991489092509</v>
      </c>
      <c r="H22" s="5">
        <f t="shared" si="11"/>
        <v>0.29023314714431797</v>
      </c>
      <c r="I22" s="8">
        <f t="shared" si="11"/>
        <v>0.28205122152964301</v>
      </c>
      <c r="J22" s="8">
        <f t="shared" si="11"/>
        <v>0.26524669726689698</v>
      </c>
      <c r="K22" s="8">
        <f t="shared" si="11"/>
        <v>0.24763154983520499</v>
      </c>
    </row>
    <row r="23" spans="1:399" hidden="1">
      <c r="A23" s="8" t="s">
        <v>64</v>
      </c>
      <c r="B23" s="8">
        <f t="shared" ref="B23:H23" si="12">+B8</f>
        <v>0.273649844527245</v>
      </c>
      <c r="C23" s="8">
        <f t="shared" si="12"/>
        <v>0.34378293752670303</v>
      </c>
      <c r="D23" s="8">
        <f t="shared" si="12"/>
        <v>0.35938574870427498</v>
      </c>
      <c r="E23" s="8">
        <f t="shared" si="12"/>
        <v>0.36475202441215504</v>
      </c>
      <c r="F23" s="8">
        <f t="shared" si="12"/>
        <v>0.33534269531567901</v>
      </c>
      <c r="G23" s="8">
        <f t="shared" si="12"/>
        <v>0.30991489092509</v>
      </c>
      <c r="H23" s="5">
        <f t="shared" si="12"/>
        <v>0.29023314714431797</v>
      </c>
    </row>
    <row r="28" spans="1:399">
      <c r="E28" s="17"/>
    </row>
    <row r="29" spans="1:399">
      <c r="B29" s="104" t="s">
        <v>23</v>
      </c>
      <c r="C29" s="104"/>
      <c r="D29" s="104"/>
      <c r="E29" s="104"/>
      <c r="F29" s="104"/>
      <c r="G29" s="104"/>
      <c r="H29" s="104"/>
      <c r="I29" s="104"/>
      <c r="J29" s="104"/>
      <c r="K29" s="104"/>
      <c r="N29" s="9"/>
      <c r="O29" s="9"/>
      <c r="P29" s="9"/>
      <c r="Q29" s="9"/>
      <c r="R29" s="9"/>
    </row>
    <row r="30" spans="1:399" ht="15">
      <c r="B30" s="104" t="s">
        <v>24</v>
      </c>
      <c r="C30" s="104"/>
      <c r="D30" s="104"/>
      <c r="E30" s="104"/>
      <c r="F30" s="104"/>
      <c r="G30" s="104"/>
      <c r="H30" s="104"/>
      <c r="I30" s="104"/>
      <c r="J30" s="104"/>
      <c r="K30" s="104"/>
      <c r="N30" s="9"/>
      <c r="O30" s="44"/>
      <c r="P30" s="44"/>
      <c r="Q30" s="44"/>
      <c r="R30" s="44"/>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9" customFormat="1" ht="15">
      <c r="B31" s="104" t="s">
        <v>25</v>
      </c>
      <c r="C31" s="104"/>
      <c r="D31" s="104"/>
      <c r="E31" s="104"/>
      <c r="F31" s="104"/>
      <c r="G31" s="104"/>
      <c r="H31" s="104"/>
      <c r="I31" s="104"/>
      <c r="J31" s="104"/>
      <c r="K31" s="104"/>
      <c r="O31" s="44"/>
      <c r="P31" s="44"/>
      <c r="Q31" s="44"/>
      <c r="R31" s="44"/>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9" customFormat="1" ht="15">
      <c r="B32" s="8"/>
      <c r="C32" s="8"/>
      <c r="D32" s="8"/>
      <c r="E32" s="8"/>
      <c r="F32" s="8"/>
      <c r="G32" s="8"/>
      <c r="H32" s="5"/>
      <c r="I32" s="8"/>
      <c r="J32" s="8"/>
      <c r="K32" s="8"/>
      <c r="L32" s="24"/>
      <c r="M32" s="24"/>
      <c r="N32" s="24"/>
      <c r="O32" s="44"/>
      <c r="P32" s="44"/>
      <c r="Q32" s="44"/>
      <c r="R32" s="44"/>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9" customFormat="1" ht="15">
      <c r="B33" s="5"/>
      <c r="C33" s="5"/>
      <c r="D33" s="5" t="s">
        <v>26</v>
      </c>
      <c r="E33" s="5"/>
      <c r="F33" s="5" t="s">
        <v>27</v>
      </c>
      <c r="G33" s="5" t="s">
        <v>28</v>
      </c>
      <c r="H33" s="6" t="s">
        <v>29</v>
      </c>
      <c r="I33" s="6"/>
      <c r="J33" s="5" t="s">
        <v>30</v>
      </c>
      <c r="K33" s="5"/>
      <c r="O33" s="44"/>
      <c r="P33" s="44"/>
      <c r="Q33" s="44"/>
      <c r="R33" s="44"/>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9" customFormat="1" ht="15">
      <c r="B34" s="5"/>
      <c r="C34" s="5"/>
      <c r="D34" s="5" t="s">
        <v>31</v>
      </c>
      <c r="E34" s="5" t="s">
        <v>32</v>
      </c>
      <c r="F34" s="5" t="s">
        <v>31</v>
      </c>
      <c r="G34" s="5" t="s">
        <v>27</v>
      </c>
      <c r="H34" s="6" t="s">
        <v>33</v>
      </c>
      <c r="I34" s="6"/>
      <c r="J34" s="7" t="s">
        <v>34</v>
      </c>
      <c r="K34" s="5" t="s">
        <v>35</v>
      </c>
      <c r="O34" s="44"/>
      <c r="P34" s="44"/>
      <c r="Q34" s="44"/>
      <c r="R34" s="4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9" customFormat="1" ht="15">
      <c r="B35" s="5"/>
      <c r="C35" s="5"/>
      <c r="D35" s="5" t="s">
        <v>36</v>
      </c>
      <c r="E35" s="5" t="s">
        <v>36</v>
      </c>
      <c r="F35" s="5" t="s">
        <v>37</v>
      </c>
      <c r="G35" s="5" t="s">
        <v>31</v>
      </c>
      <c r="H35" s="6" t="s">
        <v>38</v>
      </c>
      <c r="I35" s="6"/>
      <c r="J35" s="5" t="s">
        <v>39</v>
      </c>
      <c r="K35" s="5" t="s">
        <v>40</v>
      </c>
      <c r="O35" s="44"/>
      <c r="P35" s="44"/>
      <c r="Q35" s="44"/>
      <c r="R35" s="44"/>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9" customFormat="1" ht="15">
      <c r="B36" s="45"/>
      <c r="C36" s="46" t="s">
        <v>41</v>
      </c>
      <c r="D36" s="46" t="s">
        <v>42</v>
      </c>
      <c r="E36" s="46" t="s">
        <v>43</v>
      </c>
      <c r="F36" s="46" t="s">
        <v>44</v>
      </c>
      <c r="G36" s="46" t="s">
        <v>45</v>
      </c>
      <c r="H36" s="47" t="s">
        <v>46</v>
      </c>
      <c r="I36" s="47"/>
      <c r="J36" s="46" t="s">
        <v>47</v>
      </c>
      <c r="K36" s="46" t="s">
        <v>48</v>
      </c>
      <c r="O36" s="44"/>
      <c r="P36" s="44"/>
      <c r="Q36" s="44"/>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9" customFormat="1" ht="15">
      <c r="B37" s="48">
        <v>2012</v>
      </c>
      <c r="C37" s="48">
        <v>1</v>
      </c>
      <c r="D37" s="49">
        <f>HLOOKUP(C37,$B$7:$AT$14,2)</f>
        <v>0.273649844527245</v>
      </c>
      <c r="E37" s="49">
        <f>HLOOKUP(C37,$B$7:$AT$14,3)</f>
        <v>0.29449999999999998</v>
      </c>
      <c r="F37" s="50"/>
      <c r="G37" s="49">
        <f>HLOOKUP(C37,$B$7:$AT$14,6)</f>
        <v>0.27362005370200032</v>
      </c>
      <c r="H37" s="78" t="s">
        <v>72</v>
      </c>
      <c r="I37" s="51"/>
      <c r="J37" s="68">
        <f>+G37*(1+H37)</f>
        <v>0.28730105638710035</v>
      </c>
      <c r="K37" s="52"/>
      <c r="O37" s="44"/>
      <c r="P37" s="44"/>
      <c r="Q37" s="44"/>
      <c r="R37" s="44"/>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c r="B38" s="48">
        <f>B37+1</f>
        <v>2013</v>
      </c>
      <c r="C38" s="48">
        <v>2</v>
      </c>
      <c r="D38" s="49">
        <f t="shared" ref="D38:D81" si="13">HLOOKUP(C38,$B$7:$AT$14,2)</f>
        <v>0.34378293752670303</v>
      </c>
      <c r="E38" s="49">
        <f t="shared" ref="E38:E81" si="14">HLOOKUP(C38,$B$7:$AT$14,3)</f>
        <v>0.39829999999999999</v>
      </c>
      <c r="F38" s="53">
        <f>HLOOKUP(C38,$B$7:$AT$14,5)</f>
        <v>0.35246179966044155</v>
      </c>
      <c r="G38" s="49">
        <f t="shared" ref="G38:G81" si="15">HLOOKUP(C38,$B$7:$AT$14,6)</f>
        <v>0.6174435527431632</v>
      </c>
      <c r="H38" s="78" t="s">
        <v>72</v>
      </c>
      <c r="I38" s="51"/>
      <c r="J38" s="68">
        <f t="shared" ref="J38:J81" si="16">+G38*(1+H38)</f>
        <v>0.64831573038032142</v>
      </c>
      <c r="K38" s="52"/>
      <c r="N38" s="9"/>
      <c r="O38" s="44"/>
      <c r="P38" s="44"/>
      <c r="Q38" s="44"/>
      <c r="R38" s="44"/>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c r="B39" s="48">
        <f t="shared" ref="B39:B81" si="17">B38+1</f>
        <v>2014</v>
      </c>
      <c r="C39" s="48">
        <v>3</v>
      </c>
      <c r="D39" s="49">
        <f t="shared" si="13"/>
        <v>0.35938574870427498</v>
      </c>
      <c r="E39" s="49">
        <f t="shared" si="14"/>
        <v>0.4481</v>
      </c>
      <c r="F39" s="53">
        <f t="shared" ref="F39:F81" si="18">HLOOKUP(C39,$B$7:$AT$14,5)</f>
        <v>0.12503138337936237</v>
      </c>
      <c r="G39" s="49">
        <f t="shared" si="15"/>
        <v>0.97683092883797995</v>
      </c>
      <c r="H39" s="78" t="s">
        <v>72</v>
      </c>
      <c r="I39" s="51"/>
      <c r="J39" s="68">
        <f t="shared" si="16"/>
        <v>1.0256724752798789</v>
      </c>
      <c r="K39" s="52"/>
      <c r="N39" s="9"/>
      <c r="O39" s="44"/>
      <c r="P39" s="44"/>
      <c r="Q39" s="44"/>
      <c r="R39" s="44"/>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c r="B40" s="48">
        <f t="shared" si="17"/>
        <v>2015</v>
      </c>
      <c r="C40" s="48">
        <v>4</v>
      </c>
      <c r="D40" s="49">
        <f t="shared" si="13"/>
        <v>0.36475202441215504</v>
      </c>
      <c r="E40" s="49">
        <f t="shared" si="14"/>
        <v>0.48949999999999999</v>
      </c>
      <c r="F40" s="53">
        <f t="shared" si="18"/>
        <v>9.2390091497433602E-2</v>
      </c>
      <c r="G40" s="49">
        <f t="shared" si="15"/>
        <v>1.3415875590423259</v>
      </c>
      <c r="H40" s="78" t="s">
        <v>72</v>
      </c>
      <c r="I40" s="51"/>
      <c r="J40" s="68">
        <f t="shared" si="16"/>
        <v>1.4086669369944422</v>
      </c>
      <c r="K40" s="52"/>
      <c r="N40" s="9"/>
      <c r="O40" s="44"/>
      <c r="P40" s="44"/>
      <c r="Q40" s="44"/>
      <c r="R40" s="44"/>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c r="B41" s="55">
        <f t="shared" si="17"/>
        <v>2016</v>
      </c>
      <c r="C41" s="55">
        <v>5</v>
      </c>
      <c r="D41" s="61">
        <f t="shared" si="13"/>
        <v>0.33534269531567901</v>
      </c>
      <c r="E41" s="61">
        <f t="shared" si="14"/>
        <v>0.4844</v>
      </c>
      <c r="F41" s="62">
        <f t="shared" si="18"/>
        <v>-1.0418794688457633E-2</v>
      </c>
      <c r="G41" s="61">
        <f t="shared" si="15"/>
        <v>1.6769521898299178</v>
      </c>
      <c r="H41" s="78" t="s">
        <v>73</v>
      </c>
      <c r="I41" s="64"/>
      <c r="J41" s="69">
        <f>+G41*(1+H41)</f>
        <v>1.8027236040671615</v>
      </c>
      <c r="K41" s="65">
        <f t="shared" ref="K41:K76" si="19">+PMT(0.0417,C41,-J41)</f>
        <v>0.40687643408522933</v>
      </c>
      <c r="N41" s="9"/>
      <c r="O41" s="44"/>
      <c r="P41" s="44"/>
      <c r="Q41" s="44"/>
      <c r="R41" s="44"/>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c r="B42" s="48">
        <f t="shared" si="17"/>
        <v>2017</v>
      </c>
      <c r="C42" s="48">
        <v>6</v>
      </c>
      <c r="D42" s="49">
        <f t="shared" si="13"/>
        <v>0.30991489092509</v>
      </c>
      <c r="E42" s="49">
        <f t="shared" si="14"/>
        <v>0.48180000000000001</v>
      </c>
      <c r="F42" s="53">
        <f t="shared" si="18"/>
        <v>-5.3674649050371448E-3</v>
      </c>
      <c r="G42" s="49">
        <f t="shared" si="15"/>
        <v>1.9868671519704244</v>
      </c>
      <c r="H42" s="78" t="s">
        <v>73</v>
      </c>
      <c r="I42" s="50"/>
      <c r="J42" s="68">
        <f t="shared" si="16"/>
        <v>2.135882188368206</v>
      </c>
      <c r="K42" s="52"/>
      <c r="N42" s="9"/>
      <c r="O42" s="44"/>
      <c r="P42" s="44"/>
      <c r="Q42" s="44"/>
      <c r="R42" s="44"/>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c r="B43" s="48">
        <f t="shared" si="17"/>
        <v>2018</v>
      </c>
      <c r="C43" s="48">
        <v>7</v>
      </c>
      <c r="D43" s="49">
        <f t="shared" si="13"/>
        <v>0.29023314714431797</v>
      </c>
      <c r="E43" s="49">
        <f t="shared" si="14"/>
        <v>0.48559999999999998</v>
      </c>
      <c r="F43" s="53">
        <f t="shared" si="18"/>
        <v>7.8870900788707843E-3</v>
      </c>
      <c r="G43" s="49">
        <f t="shared" si="15"/>
        <v>2.2770802777090116</v>
      </c>
      <c r="H43" s="78" t="s">
        <v>73</v>
      </c>
      <c r="I43" s="50"/>
      <c r="J43" s="68">
        <f>+G43*(1+H43)</f>
        <v>2.4478612985371875</v>
      </c>
      <c r="K43" s="52"/>
      <c r="N43" s="9"/>
      <c r="O43" s="44"/>
      <c r="P43" s="44"/>
      <c r="Q43" s="44"/>
      <c r="R43" s="44"/>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c r="B44" s="48">
        <f t="shared" si="17"/>
        <v>2019</v>
      </c>
      <c r="C44" s="48">
        <v>8</v>
      </c>
      <c r="D44" s="49">
        <f t="shared" si="13"/>
        <v>0.28205122152964301</v>
      </c>
      <c r="E44" s="49">
        <f t="shared" si="14"/>
        <v>0.50800000000000001</v>
      </c>
      <c r="F44" s="53">
        <f t="shared" si="18"/>
        <v>4.6128500823723328E-2</v>
      </c>
      <c r="G44" s="49">
        <f t="shared" si="15"/>
        <v>2.5591553510134264</v>
      </c>
      <c r="H44" s="78" t="s">
        <v>73</v>
      </c>
      <c r="I44" s="50"/>
      <c r="J44" s="68">
        <f t="shared" si="16"/>
        <v>2.7510920023394334</v>
      </c>
      <c r="K44" s="52"/>
      <c r="N44" s="9"/>
      <c r="O44" s="44"/>
      <c r="P44" s="44"/>
      <c r="Q44" s="44"/>
      <c r="R44" s="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c r="B45" s="48">
        <f t="shared" si="17"/>
        <v>2020</v>
      </c>
      <c r="C45" s="48">
        <v>9</v>
      </c>
      <c r="D45" s="49">
        <f t="shared" si="13"/>
        <v>0.26524669726689698</v>
      </c>
      <c r="E45" s="49">
        <f t="shared" si="14"/>
        <v>0.5141</v>
      </c>
      <c r="F45" s="53">
        <f t="shared" si="18"/>
        <v>1.2007874015748099E-2</v>
      </c>
      <c r="G45" s="49">
        <f t="shared" si="15"/>
        <v>2.824378377137533</v>
      </c>
      <c r="H45" s="78" t="s">
        <v>73</v>
      </c>
      <c r="I45" s="50"/>
      <c r="J45" s="68">
        <f t="shared" si="16"/>
        <v>3.0362067554228478</v>
      </c>
      <c r="K45" s="52"/>
      <c r="N45" s="9"/>
      <c r="O45" s="44"/>
      <c r="P45" s="44"/>
      <c r="Q45" s="44"/>
      <c r="R45" s="44"/>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c r="B46" s="55">
        <f t="shared" si="17"/>
        <v>2021</v>
      </c>
      <c r="C46" s="55">
        <v>10</v>
      </c>
      <c r="D46" s="61">
        <f t="shared" si="13"/>
        <v>0.24763154983520499</v>
      </c>
      <c r="E46" s="61">
        <f t="shared" si="14"/>
        <v>0.51659999999999995</v>
      </c>
      <c r="F46" s="62">
        <f t="shared" si="18"/>
        <v>4.8628671464694406E-3</v>
      </c>
      <c r="G46" s="61">
        <f t="shared" si="15"/>
        <v>3.0719954860228289</v>
      </c>
      <c r="H46" s="78" t="s">
        <v>74</v>
      </c>
      <c r="I46" s="64"/>
      <c r="J46" s="69">
        <f t="shared" si="16"/>
        <v>3.3791950346251123</v>
      </c>
      <c r="K46" s="65">
        <f>+PMT(0.0417,C46,-J46)</f>
        <v>0.42015744011786454</v>
      </c>
      <c r="N46" s="9"/>
      <c r="O46" s="44"/>
      <c r="P46" s="44"/>
      <c r="Q46" s="44"/>
      <c r="R46" s="44"/>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c r="B47" s="48">
        <f t="shared" si="17"/>
        <v>2022</v>
      </c>
      <c r="C47" s="48">
        <v>11</v>
      </c>
      <c r="D47" s="49">
        <f t="shared" si="13"/>
        <v>0.24598761796951299</v>
      </c>
      <c r="E47" s="49">
        <f t="shared" si="14"/>
        <v>0.5524</v>
      </c>
      <c r="F47" s="53">
        <f t="shared" si="18"/>
        <v>6.9299264421215812E-2</v>
      </c>
      <c r="G47" s="49">
        <f t="shared" si="15"/>
        <v>3.3179996970671888</v>
      </c>
      <c r="H47" s="78" t="s">
        <v>75</v>
      </c>
      <c r="I47" s="51"/>
      <c r="J47" s="68">
        <f t="shared" si="16"/>
        <v>3.6497996667739079</v>
      </c>
      <c r="K47" s="52"/>
      <c r="N47" s="9"/>
      <c r="O47" s="44"/>
      <c r="P47" s="44"/>
      <c r="Q47" s="44"/>
      <c r="R47" s="44"/>
      <c r="S47"/>
      <c r="T47"/>
      <c r="U47"/>
      <c r="V47"/>
      <c r="W47"/>
      <c r="X47"/>
      <c r="Y47"/>
      <c r="Z47"/>
      <c r="AA47"/>
      <c r="AB47"/>
      <c r="AC47"/>
      <c r="AD47"/>
      <c r="AE47"/>
      <c r="AF47"/>
      <c r="AG47"/>
      <c r="AH47"/>
    </row>
    <row r="48" spans="2:399" ht="15">
      <c r="B48" s="48">
        <f t="shared" si="17"/>
        <v>2023</v>
      </c>
      <c r="C48" s="48">
        <v>12</v>
      </c>
      <c r="D48" s="49">
        <f t="shared" si="13"/>
        <v>0.23186075687408397</v>
      </c>
      <c r="E48" s="49">
        <f t="shared" si="14"/>
        <v>0.56040000000000001</v>
      </c>
      <c r="F48" s="53">
        <f t="shared" si="18"/>
        <v>1.4482259232440287E-2</v>
      </c>
      <c r="G48" s="49">
        <f t="shared" si="15"/>
        <v>3.5498723989848298</v>
      </c>
      <c r="H48" s="78" t="s">
        <v>75</v>
      </c>
      <c r="I48" s="51"/>
      <c r="J48" s="68">
        <f t="shared" si="16"/>
        <v>3.904859638883313</v>
      </c>
      <c r="K48" s="52"/>
      <c r="N48" s="9"/>
      <c r="O48" s="44"/>
      <c r="P48" s="9"/>
      <c r="Q48" s="9"/>
      <c r="R48" s="44"/>
      <c r="S48"/>
      <c r="T48"/>
      <c r="U48"/>
      <c r="V48"/>
      <c r="W48"/>
      <c r="X48"/>
      <c r="Y48"/>
      <c r="Z48"/>
      <c r="AA48"/>
      <c r="AB48"/>
      <c r="AC48"/>
      <c r="AD48"/>
      <c r="AE48"/>
      <c r="AF48"/>
      <c r="AG48"/>
      <c r="AH48"/>
    </row>
    <row r="49" spans="2:34" ht="15">
      <c r="B49" s="48">
        <f t="shared" si="17"/>
        <v>2024</v>
      </c>
      <c r="C49" s="48">
        <v>13</v>
      </c>
      <c r="D49" s="49">
        <f t="shared" si="13"/>
        <v>0.21833911240100901</v>
      </c>
      <c r="E49" s="49">
        <f t="shared" si="14"/>
        <v>0.56799999999999995</v>
      </c>
      <c r="F49" s="53">
        <f t="shared" si="18"/>
        <v>1.3561741613133282E-2</v>
      </c>
      <c r="G49" s="49">
        <f t="shared" si="15"/>
        <v>3.7682270547886287</v>
      </c>
      <c r="H49" s="78" t="s">
        <v>75</v>
      </c>
      <c r="I49" s="51"/>
      <c r="J49" s="68">
        <f t="shared" si="16"/>
        <v>4.1450497602674918</v>
      </c>
      <c r="K49" s="52"/>
      <c r="O49"/>
      <c r="R49"/>
      <c r="S49"/>
      <c r="T49"/>
      <c r="U49"/>
      <c r="V49"/>
      <c r="W49"/>
      <c r="X49"/>
      <c r="Y49"/>
      <c r="Z49"/>
      <c r="AA49"/>
      <c r="AB49"/>
      <c r="AC49"/>
      <c r="AD49"/>
      <c r="AE49"/>
      <c r="AF49"/>
      <c r="AG49"/>
      <c r="AH49"/>
    </row>
    <row r="50" spans="2:34" ht="15">
      <c r="B50" s="48">
        <f t="shared" si="17"/>
        <v>2025</v>
      </c>
      <c r="C50" s="48">
        <v>14</v>
      </c>
      <c r="D50" s="49">
        <f t="shared" si="13"/>
        <v>0.202278389533361</v>
      </c>
      <c r="E50" s="49">
        <f t="shared" si="14"/>
        <v>0.56630000000000003</v>
      </c>
      <c r="F50" s="53">
        <f t="shared" si="18"/>
        <v>-2.992957746478786E-3</v>
      </c>
      <c r="G50" s="49">
        <f t="shared" si="15"/>
        <v>3.9704932509079915</v>
      </c>
      <c r="H50" s="78" t="s">
        <v>75</v>
      </c>
      <c r="I50" s="51"/>
      <c r="J50" s="68">
        <f t="shared" si="16"/>
        <v>4.3675425759987911</v>
      </c>
      <c r="K50" s="52"/>
      <c r="O50"/>
      <c r="R50"/>
      <c r="S50"/>
      <c r="T50"/>
      <c r="U50"/>
      <c r="V50"/>
      <c r="W50"/>
      <c r="X50"/>
      <c r="Y50"/>
      <c r="Z50"/>
      <c r="AA50"/>
      <c r="AB50"/>
      <c r="AC50"/>
      <c r="AD50"/>
      <c r="AE50"/>
      <c r="AF50"/>
      <c r="AG50"/>
      <c r="AH50"/>
    </row>
    <row r="51" spans="2:34" ht="15">
      <c r="B51" s="48">
        <f t="shared" si="17"/>
        <v>2026</v>
      </c>
      <c r="C51" s="48">
        <v>15</v>
      </c>
      <c r="D51" s="49">
        <f t="shared" si="13"/>
        <v>0.19726195832093602</v>
      </c>
      <c r="E51" s="49">
        <f t="shared" si="14"/>
        <v>0.59440000000000004</v>
      </c>
      <c r="F51" s="53">
        <f t="shared" si="18"/>
        <v>4.9620342574607124E-2</v>
      </c>
      <c r="G51" s="49">
        <f t="shared" si="15"/>
        <v>4.1677437773010091</v>
      </c>
      <c r="H51" s="78" t="s">
        <v>76</v>
      </c>
      <c r="I51" s="50"/>
      <c r="J51" s="68">
        <f t="shared" si="16"/>
        <v>4.6887117494636357</v>
      </c>
      <c r="K51" s="52"/>
      <c r="O51"/>
      <c r="R51"/>
      <c r="S51"/>
      <c r="T51"/>
      <c r="U51"/>
      <c r="V51"/>
      <c r="W51"/>
      <c r="X51"/>
      <c r="Y51"/>
      <c r="Z51"/>
      <c r="AA51"/>
      <c r="AB51"/>
      <c r="AC51"/>
      <c r="AD51"/>
      <c r="AE51"/>
      <c r="AF51"/>
      <c r="AG51"/>
      <c r="AH51"/>
    </row>
    <row r="52" spans="2:34" ht="15">
      <c r="B52" s="48">
        <f t="shared" si="17"/>
        <v>2027</v>
      </c>
      <c r="C52" s="48">
        <v>16</v>
      </c>
      <c r="D52" s="49">
        <f t="shared" si="13"/>
        <v>0.18881959319114699</v>
      </c>
      <c r="E52" s="49">
        <f t="shared" si="14"/>
        <v>0.61240000000000006</v>
      </c>
      <c r="F52" s="53">
        <f t="shared" si="18"/>
        <v>3.0282637954239577E-2</v>
      </c>
      <c r="G52" s="49">
        <f t="shared" si="15"/>
        <v>4.3565590746317593</v>
      </c>
      <c r="H52" s="78" t="s">
        <v>76</v>
      </c>
      <c r="I52" s="50"/>
      <c r="J52" s="68">
        <f t="shared" si="16"/>
        <v>4.9011289589607294</v>
      </c>
      <c r="K52" s="52"/>
      <c r="O52"/>
      <c r="R52"/>
      <c r="S52"/>
      <c r="T52"/>
      <c r="U52"/>
      <c r="V52"/>
      <c r="W52"/>
      <c r="X52"/>
      <c r="Y52"/>
      <c r="Z52"/>
      <c r="AA52"/>
      <c r="AB52"/>
      <c r="AC52"/>
      <c r="AD52"/>
      <c r="AE52"/>
      <c r="AF52"/>
      <c r="AG52"/>
      <c r="AH52"/>
    </row>
    <row r="53" spans="2:34" ht="15">
      <c r="B53" s="48">
        <f t="shared" si="17"/>
        <v>2028</v>
      </c>
      <c r="C53" s="48">
        <v>17</v>
      </c>
      <c r="D53" s="49">
        <f t="shared" si="13"/>
        <v>0.175881769259771</v>
      </c>
      <c r="E53" s="49">
        <f t="shared" si="14"/>
        <v>0.61399999999999999</v>
      </c>
      <c r="F53" s="53">
        <f t="shared" si="18"/>
        <v>2.6126714565641862E-3</v>
      </c>
      <c r="G53" s="49">
        <f t="shared" si="15"/>
        <v>4.5324457705359587</v>
      </c>
      <c r="H53" s="78" t="s">
        <v>76</v>
      </c>
      <c r="I53" s="50"/>
      <c r="J53" s="68">
        <f t="shared" si="16"/>
        <v>5.0990014918529534</v>
      </c>
      <c r="K53" s="52"/>
      <c r="O53"/>
      <c r="R53"/>
      <c r="S53"/>
      <c r="T53"/>
    </row>
    <row r="54" spans="2:34" ht="15">
      <c r="B54" s="48">
        <f t="shared" si="17"/>
        <v>2029</v>
      </c>
      <c r="C54" s="48">
        <v>18</v>
      </c>
      <c r="D54" s="49">
        <f t="shared" si="13"/>
        <v>0.16123369336128199</v>
      </c>
      <c r="E54" s="49">
        <f t="shared" si="14"/>
        <v>0.60580000000000001</v>
      </c>
      <c r="F54" s="53">
        <f t="shared" si="18"/>
        <v>-1.3355048859934882E-2</v>
      </c>
      <c r="G54" s="49">
        <f t="shared" si="15"/>
        <v>4.6936797277477158</v>
      </c>
      <c r="H54" s="78" t="s">
        <v>76</v>
      </c>
      <c r="I54" s="50"/>
      <c r="J54" s="68">
        <f t="shared" si="16"/>
        <v>5.2803896937161801</v>
      </c>
      <c r="K54" s="52"/>
      <c r="O54"/>
      <c r="R54"/>
      <c r="S54"/>
      <c r="T54"/>
    </row>
    <row r="55" spans="2:34" ht="15">
      <c r="B55" s="48">
        <f t="shared" si="17"/>
        <v>2030</v>
      </c>
      <c r="C55" s="48">
        <v>19</v>
      </c>
      <c r="D55" s="49">
        <f t="shared" si="13"/>
        <v>0.15380026499430299</v>
      </c>
      <c r="E55" s="49">
        <f t="shared" si="14"/>
        <v>0.622</v>
      </c>
      <c r="F55" s="53">
        <f t="shared" si="18"/>
        <v>2.6741498844503164E-2</v>
      </c>
      <c r="G55" s="49">
        <f t="shared" si="15"/>
        <v>4.8474881982554976</v>
      </c>
      <c r="H55" s="78" t="s">
        <v>76</v>
      </c>
      <c r="I55" s="50"/>
      <c r="J55" s="68">
        <f t="shared" si="16"/>
        <v>5.4534242230374348</v>
      </c>
      <c r="K55" s="52"/>
      <c r="O55"/>
    </row>
    <row r="56" spans="2:34" ht="15">
      <c r="B56" s="55">
        <f t="shared" si="17"/>
        <v>2031</v>
      </c>
      <c r="C56" s="55">
        <v>20</v>
      </c>
      <c r="D56" s="61">
        <f t="shared" si="13"/>
        <v>0.149920014540354</v>
      </c>
      <c r="E56" s="61">
        <f t="shared" si="14"/>
        <v>0.65249999999999997</v>
      </c>
      <c r="F56" s="62">
        <f t="shared" si="18"/>
        <v>4.9035369774919513E-2</v>
      </c>
      <c r="G56" s="61">
        <f t="shared" si="15"/>
        <v>4.9973990285308325</v>
      </c>
      <c r="H56" s="78" t="s">
        <v>76</v>
      </c>
      <c r="I56" s="64"/>
      <c r="J56" s="69">
        <f t="shared" si="16"/>
        <v>5.622073907097187</v>
      </c>
      <c r="K56" s="65">
        <f t="shared" si="19"/>
        <v>0.41993324825445372</v>
      </c>
      <c r="O56"/>
    </row>
    <row r="57" spans="2:34" ht="15">
      <c r="B57" s="48">
        <f t="shared" si="17"/>
        <v>2032</v>
      </c>
      <c r="C57" s="48">
        <v>21</v>
      </c>
      <c r="D57" s="49">
        <f t="shared" si="13"/>
        <v>0.1429</v>
      </c>
      <c r="E57" s="49">
        <f t="shared" si="14"/>
        <v>0.66946499999999998</v>
      </c>
      <c r="F57" s="53">
        <f t="shared" si="18"/>
        <v>2.6000000000000023E-2</v>
      </c>
      <c r="G57" s="49">
        <f t="shared" si="15"/>
        <v>5.1403025710627173</v>
      </c>
      <c r="H57" s="78" t="s">
        <v>77</v>
      </c>
      <c r="I57" s="51"/>
      <c r="J57" s="68">
        <f t="shared" si="16"/>
        <v>5.9113479567221248</v>
      </c>
      <c r="K57" s="52"/>
      <c r="O57"/>
    </row>
    <row r="58" spans="2:34" ht="15">
      <c r="B58" s="48">
        <f t="shared" si="17"/>
        <v>2033</v>
      </c>
      <c r="C58" s="48">
        <v>22</v>
      </c>
      <c r="D58" s="49">
        <f t="shared" si="13"/>
        <v>0.13619999999999999</v>
      </c>
      <c r="E58" s="49">
        <f t="shared" si="14"/>
        <v>0.68687109000000002</v>
      </c>
      <c r="F58" s="53">
        <f t="shared" si="18"/>
        <v>2.6000000000000023E-2</v>
      </c>
      <c r="G58" s="49">
        <f t="shared" si="15"/>
        <v>5.2765263677734362</v>
      </c>
      <c r="H58" s="78" t="s">
        <v>77</v>
      </c>
      <c r="I58" s="51"/>
      <c r="J58" s="68">
        <f t="shared" si="16"/>
        <v>6.0680053229394515</v>
      </c>
      <c r="K58" s="52"/>
      <c r="O58"/>
    </row>
    <row r="59" spans="2:34" ht="15">
      <c r="B59" s="48">
        <f t="shared" si="17"/>
        <v>2034</v>
      </c>
      <c r="C59" s="48">
        <v>23</v>
      </c>
      <c r="D59" s="49">
        <f t="shared" si="13"/>
        <v>0.12989999999999999</v>
      </c>
      <c r="E59" s="49">
        <f t="shared" si="14"/>
        <v>0.70472973834000008</v>
      </c>
      <c r="F59" s="53">
        <f t="shared" si="18"/>
        <v>2.6000000000000023E-2</v>
      </c>
      <c r="G59" s="49">
        <f t="shared" si="15"/>
        <v>5.4063826502805181</v>
      </c>
      <c r="H59" s="78" t="s">
        <v>77</v>
      </c>
      <c r="I59" s="51"/>
      <c r="J59" s="68">
        <f t="shared" si="16"/>
        <v>6.2173400478225957</v>
      </c>
      <c r="K59" s="52"/>
      <c r="O59"/>
    </row>
    <row r="60" spans="2:34" ht="15">
      <c r="B60" s="48">
        <f t="shared" si="17"/>
        <v>2035</v>
      </c>
      <c r="C60" s="48">
        <v>24</v>
      </c>
      <c r="D60" s="49">
        <f t="shared" si="13"/>
        <v>0.12379999999999999</v>
      </c>
      <c r="E60" s="49">
        <f t="shared" si="14"/>
        <v>0.72305271153684014</v>
      </c>
      <c r="F60" s="53">
        <f t="shared" si="18"/>
        <v>2.6000000000000023E-2</v>
      </c>
      <c r="G60" s="49">
        <f t="shared" si="15"/>
        <v>5.5301690555469065</v>
      </c>
      <c r="H60" s="78" t="s">
        <v>77</v>
      </c>
      <c r="I60" s="51"/>
      <c r="J60" s="68">
        <f t="shared" si="16"/>
        <v>6.359694413878942</v>
      </c>
      <c r="K60" s="52"/>
      <c r="O60"/>
    </row>
    <row r="61" spans="2:34" ht="15">
      <c r="B61" s="48">
        <f t="shared" si="17"/>
        <v>2036</v>
      </c>
      <c r="C61" s="48">
        <v>25</v>
      </c>
      <c r="D61" s="49">
        <f t="shared" si="13"/>
        <v>0.11799999999999999</v>
      </c>
      <c r="E61" s="49">
        <f t="shared" si="14"/>
        <v>0.74185208203679798</v>
      </c>
      <c r="F61" s="53">
        <f t="shared" si="18"/>
        <v>2.6000000000000023E-2</v>
      </c>
      <c r="G61" s="49">
        <f t="shared" si="15"/>
        <v>5.6481693080794617</v>
      </c>
      <c r="H61" s="78" t="s">
        <v>77</v>
      </c>
      <c r="I61" s="51"/>
      <c r="J61" s="68">
        <f t="shared" si="16"/>
        <v>6.4953947042913809</v>
      </c>
      <c r="K61" s="52"/>
      <c r="O61"/>
    </row>
    <row r="62" spans="2:34" ht="15">
      <c r="B62" s="48">
        <f t="shared" si="17"/>
        <v>2037</v>
      </c>
      <c r="C62" s="48">
        <v>26</v>
      </c>
      <c r="D62" s="49">
        <f t="shared" si="13"/>
        <v>0.1125</v>
      </c>
      <c r="E62" s="49">
        <f t="shared" si="14"/>
        <v>0.76114023616975479</v>
      </c>
      <c r="F62" s="53">
        <f t="shared" si="18"/>
        <v>2.6000000000000023E-2</v>
      </c>
      <c r="G62" s="49">
        <f t="shared" si="15"/>
        <v>5.7606538702394356</v>
      </c>
      <c r="H62" s="78" t="s">
        <v>78</v>
      </c>
      <c r="I62" s="50"/>
      <c r="J62" s="68">
        <f t="shared" si="16"/>
        <v>6.768768297531337</v>
      </c>
      <c r="K62" s="52"/>
      <c r="O62"/>
    </row>
    <row r="63" spans="2:34" ht="15">
      <c r="B63" s="48">
        <f t="shared" si="17"/>
        <v>2038</v>
      </c>
      <c r="C63" s="48">
        <v>27</v>
      </c>
      <c r="D63" s="49">
        <f t="shared" si="13"/>
        <v>0.1072</v>
      </c>
      <c r="E63" s="49">
        <f t="shared" si="14"/>
        <v>0.78092988231016847</v>
      </c>
      <c r="F63" s="53">
        <f t="shared" si="18"/>
        <v>2.6000000000000023E-2</v>
      </c>
      <c r="G63" s="49">
        <f t="shared" si="15"/>
        <v>5.8678805621554577</v>
      </c>
      <c r="H63" s="78" t="s">
        <v>78</v>
      </c>
      <c r="I63" s="50"/>
      <c r="J63" s="68">
        <f t="shared" si="16"/>
        <v>6.8947596605326629</v>
      </c>
      <c r="K63" s="52"/>
    </row>
    <row r="64" spans="2:34" ht="15">
      <c r="B64" s="48">
        <f t="shared" si="17"/>
        <v>2039</v>
      </c>
      <c r="C64" s="48">
        <v>28</v>
      </c>
      <c r="D64" s="49">
        <f t="shared" si="13"/>
        <v>0.1022</v>
      </c>
      <c r="E64" s="49">
        <f t="shared" si="14"/>
        <v>0.80123405925023283</v>
      </c>
      <c r="F64" s="53">
        <f t="shared" si="18"/>
        <v>2.6000000000000023E-2</v>
      </c>
      <c r="G64" s="49">
        <f t="shared" si="15"/>
        <v>5.9700951526599022</v>
      </c>
      <c r="H64" s="78" t="s">
        <v>78</v>
      </c>
      <c r="I64" s="50"/>
      <c r="J64" s="68">
        <f t="shared" si="16"/>
        <v>7.0148618043753856</v>
      </c>
      <c r="K64" s="52"/>
    </row>
    <row r="65" spans="2:11" ht="15">
      <c r="B65" s="48">
        <f t="shared" si="17"/>
        <v>2040</v>
      </c>
      <c r="C65" s="48">
        <v>29</v>
      </c>
      <c r="D65" s="49">
        <f t="shared" si="13"/>
        <v>9.74E-2</v>
      </c>
      <c r="E65" s="49">
        <f t="shared" si="14"/>
        <v>0.82206614479073892</v>
      </c>
      <c r="F65" s="53">
        <f t="shared" si="18"/>
        <v>2.6000000000000023E-2</v>
      </c>
      <c r="G65" s="49">
        <f t="shared" si="15"/>
        <v>6.0675319226030968</v>
      </c>
      <c r="H65" s="78" t="s">
        <v>78</v>
      </c>
      <c r="I65" s="50"/>
      <c r="J65" s="68">
        <f t="shared" si="16"/>
        <v>7.1293500090586388</v>
      </c>
      <c r="K65" s="52"/>
    </row>
    <row r="66" spans="2:11" ht="15">
      <c r="B66" s="55">
        <f t="shared" si="17"/>
        <v>2041</v>
      </c>
      <c r="C66" s="55">
        <v>30</v>
      </c>
      <c r="D66" s="61">
        <f t="shared" si="13"/>
        <v>9.2899999999999996E-2</v>
      </c>
      <c r="E66" s="61">
        <f t="shared" si="14"/>
        <v>0.84343986455529818</v>
      </c>
      <c r="F66" s="62">
        <f t="shared" si="18"/>
        <v>2.6000000000000023E-2</v>
      </c>
      <c r="G66" s="61">
        <f t="shared" si="15"/>
        <v>6.1604142018365122</v>
      </c>
      <c r="H66" s="79" t="s">
        <v>78</v>
      </c>
      <c r="I66" s="57"/>
      <c r="J66" s="70">
        <f t="shared" si="16"/>
        <v>7.2384866871579021</v>
      </c>
      <c r="K66" s="65">
        <f t="shared" si="19"/>
        <v>0.42728553676586101</v>
      </c>
    </row>
    <row r="67" spans="2:11" ht="15">
      <c r="B67" s="48">
        <f t="shared" si="17"/>
        <v>2042</v>
      </c>
      <c r="C67" s="48">
        <v>31</v>
      </c>
      <c r="D67" s="49">
        <f t="shared" si="13"/>
        <v>8.8499999999999995E-2</v>
      </c>
      <c r="E67" s="49">
        <f t="shared" si="14"/>
        <v>0.86536930103373599</v>
      </c>
      <c r="F67" s="53">
        <f t="shared" si="18"/>
        <v>2.6000000000000023E-2</v>
      </c>
      <c r="G67" s="49">
        <f t="shared" si="15"/>
        <v>6.2489548810957256</v>
      </c>
      <c r="H67" s="78" t="s">
        <v>79</v>
      </c>
      <c r="I67" s="60"/>
      <c r="J67" s="71">
        <f t="shared" si="16"/>
        <v>7.4987458573148702</v>
      </c>
      <c r="K67" s="52"/>
    </row>
    <row r="68" spans="2:11" ht="15">
      <c r="B68" s="48">
        <f t="shared" si="17"/>
        <v>2043</v>
      </c>
      <c r="C68" s="48">
        <v>32</v>
      </c>
      <c r="D68" s="49">
        <f t="shared" si="13"/>
        <v>8.4400000000000003E-2</v>
      </c>
      <c r="E68" s="49">
        <f t="shared" si="14"/>
        <v>0.88786890286061315</v>
      </c>
      <c r="F68" s="53">
        <f t="shared" si="18"/>
        <v>2.6000000000000023E-2</v>
      </c>
      <c r="G68" s="49">
        <f t="shared" si="15"/>
        <v>6.3333568999564198</v>
      </c>
      <c r="H68" s="78" t="s">
        <v>79</v>
      </c>
      <c r="I68" s="58"/>
      <c r="J68" s="68">
        <f t="shared" si="16"/>
        <v>7.6000282799477032</v>
      </c>
      <c r="K68" s="52"/>
    </row>
    <row r="69" spans="2:11" ht="15">
      <c r="B69" s="48">
        <f t="shared" si="17"/>
        <v>2044</v>
      </c>
      <c r="C69" s="48">
        <v>33</v>
      </c>
      <c r="D69" s="49">
        <f t="shared" si="13"/>
        <v>8.0500000000000002E-2</v>
      </c>
      <c r="E69" s="49">
        <f t="shared" si="14"/>
        <v>0.91095349433498907</v>
      </c>
      <c r="F69" s="53">
        <f t="shared" si="18"/>
        <v>2.6000000000000023E-2</v>
      </c>
      <c r="G69" s="49">
        <f t="shared" si="15"/>
        <v>6.4138137119818328</v>
      </c>
      <c r="H69" s="78" t="s">
        <v>79</v>
      </c>
      <c r="I69" s="58"/>
      <c r="J69" s="68">
        <f t="shared" si="16"/>
        <v>7.6965764543781994</v>
      </c>
      <c r="K69" s="52"/>
    </row>
    <row r="70" spans="2:11" ht="15">
      <c r="B70" s="48">
        <f t="shared" si="17"/>
        <v>2045</v>
      </c>
      <c r="C70" s="48">
        <v>34</v>
      </c>
      <c r="D70" s="49">
        <f t="shared" si="13"/>
        <v>7.6700000000000004E-2</v>
      </c>
      <c r="E70" s="49">
        <f t="shared" si="14"/>
        <v>0.93463828518769876</v>
      </c>
      <c r="F70" s="53">
        <f t="shared" si="18"/>
        <v>2.6000000000000023E-2</v>
      </c>
      <c r="G70" s="49">
        <f t="shared" si="15"/>
        <v>6.4905097281278072</v>
      </c>
      <c r="H70" s="78" t="s">
        <v>79</v>
      </c>
      <c r="I70" s="58"/>
      <c r="J70" s="68">
        <f t="shared" si="16"/>
        <v>7.7886116737533682</v>
      </c>
      <c r="K70" s="52"/>
    </row>
    <row r="71" spans="2:11" ht="15">
      <c r="B71" s="48">
        <f t="shared" si="17"/>
        <v>2046</v>
      </c>
      <c r="C71" s="48">
        <v>35</v>
      </c>
      <c r="D71" s="49">
        <f t="shared" si="13"/>
        <v>7.3099999999999998E-2</v>
      </c>
      <c r="E71" s="49">
        <f t="shared" si="14"/>
        <v>0.95893888060257892</v>
      </c>
      <c r="F71" s="53">
        <f t="shared" si="18"/>
        <v>2.6000000000000023E-2</v>
      </c>
      <c r="G71" s="49">
        <f t="shared" si="15"/>
        <v>6.5636207394217365</v>
      </c>
      <c r="H71" s="78" t="s">
        <v>79</v>
      </c>
      <c r="I71" s="58"/>
      <c r="J71" s="68">
        <f t="shared" si="16"/>
        <v>7.8763448873060833</v>
      </c>
      <c r="K71" s="52"/>
    </row>
    <row r="72" spans="2:11" ht="15">
      <c r="B72" s="48">
        <f t="shared" si="17"/>
        <v>2047</v>
      </c>
      <c r="C72" s="48">
        <v>36</v>
      </c>
      <c r="D72" s="49">
        <f t="shared" si="13"/>
        <v>6.9699999999999998E-2</v>
      </c>
      <c r="E72" s="49">
        <f t="shared" si="14"/>
        <v>0.98387129149824604</v>
      </c>
      <c r="F72" s="53">
        <f t="shared" si="18"/>
        <v>2.6000000000000023E-2</v>
      </c>
      <c r="G72" s="49">
        <f t="shared" si="15"/>
        <v>6.6333143198842164</v>
      </c>
      <c r="H72" s="78" t="s">
        <v>79</v>
      </c>
      <c r="I72" s="58"/>
      <c r="J72" s="68">
        <f t="shared" si="16"/>
        <v>7.9599771838610591</v>
      </c>
      <c r="K72" s="52"/>
    </row>
    <row r="73" spans="2:11" ht="15">
      <c r="B73" s="48">
        <f t="shared" si="17"/>
        <v>2048</v>
      </c>
      <c r="C73" s="48">
        <v>37</v>
      </c>
      <c r="D73" s="49">
        <f t="shared" si="13"/>
        <v>6.6400000000000001E-2</v>
      </c>
      <c r="E73" s="49">
        <f t="shared" si="14"/>
        <v>1.0094519450772004</v>
      </c>
      <c r="F73" s="53">
        <f t="shared" si="18"/>
        <v>2.6000000000000023E-2</v>
      </c>
      <c r="G73" s="49">
        <f t="shared" si="15"/>
        <v>6.6997502106169087</v>
      </c>
      <c r="H73" s="78" t="s">
        <v>79</v>
      </c>
      <c r="I73" s="58"/>
      <c r="J73" s="68">
        <f t="shared" si="16"/>
        <v>8.0397002527402908</v>
      </c>
      <c r="K73" s="52"/>
    </row>
    <row r="74" spans="2:11" ht="15">
      <c r="B74" s="48">
        <f t="shared" si="17"/>
        <v>2049</v>
      </c>
      <c r="C74" s="48">
        <v>38</v>
      </c>
      <c r="D74" s="49">
        <f t="shared" si="13"/>
        <v>6.3299999999999995E-2</v>
      </c>
      <c r="E74" s="49">
        <f t="shared" si="14"/>
        <v>1.0356976956492077</v>
      </c>
      <c r="F74" s="53">
        <f t="shared" si="18"/>
        <v>2.6000000000000023E-2</v>
      </c>
      <c r="G74" s="49">
        <f t="shared" si="15"/>
        <v>6.763080685936977</v>
      </c>
      <c r="H74" s="78" t="s">
        <v>79</v>
      </c>
      <c r="I74" s="58"/>
      <c r="J74" s="68">
        <f t="shared" si="16"/>
        <v>8.115696823124372</v>
      </c>
      <c r="K74" s="52"/>
    </row>
    <row r="75" spans="2:11" ht="15">
      <c r="B75" s="48">
        <f t="shared" si="17"/>
        <v>2050</v>
      </c>
      <c r="C75" s="48">
        <v>39</v>
      </c>
      <c r="D75" s="49">
        <f t="shared" si="13"/>
        <v>6.0400000000000002E-2</v>
      </c>
      <c r="E75" s="49">
        <f t="shared" si="14"/>
        <v>1.0626258357360872</v>
      </c>
      <c r="F75" s="53">
        <f t="shared" si="18"/>
        <v>2.6000000000000023E-2</v>
      </c>
      <c r="G75" s="49">
        <f t="shared" si="15"/>
        <v>6.8234509023972816</v>
      </c>
      <c r="H75" s="78" t="s">
        <v>79</v>
      </c>
      <c r="I75" s="58"/>
      <c r="J75" s="68">
        <f t="shared" si="16"/>
        <v>8.1881410828767383</v>
      </c>
      <c r="K75" s="52"/>
    </row>
    <row r="76" spans="2:11" ht="15">
      <c r="B76" s="55">
        <f t="shared" si="17"/>
        <v>2051</v>
      </c>
      <c r="C76" s="55">
        <v>40</v>
      </c>
      <c r="D76" s="61">
        <f t="shared" si="13"/>
        <v>5.7500000000000002E-2</v>
      </c>
      <c r="E76" s="61">
        <f t="shared" si="14"/>
        <v>1.0902541074652254</v>
      </c>
      <c r="F76" s="62">
        <f t="shared" si="18"/>
        <v>2.6000000000000023E-2</v>
      </c>
      <c r="G76" s="61">
        <f t="shared" si="15"/>
        <v>6.8809992314923116</v>
      </c>
      <c r="H76" s="78" t="s">
        <v>79</v>
      </c>
      <c r="I76" s="67"/>
      <c r="J76" s="69">
        <f t="shared" si="16"/>
        <v>8.2571990777907729</v>
      </c>
      <c r="K76" s="65">
        <f t="shared" si="19"/>
        <v>0.42779494578883853</v>
      </c>
    </row>
    <row r="77" spans="2:11" ht="15">
      <c r="B77" s="48">
        <f t="shared" si="17"/>
        <v>2052</v>
      </c>
      <c r="C77" s="48">
        <v>41</v>
      </c>
      <c r="D77" s="49">
        <f t="shared" si="13"/>
        <v>5.4899999999999997E-2</v>
      </c>
      <c r="E77" s="49">
        <f t="shared" si="14"/>
        <v>1.1186007142593213</v>
      </c>
      <c r="F77" s="53">
        <f t="shared" si="18"/>
        <v>2.6000000000000023E-2</v>
      </c>
      <c r="G77" s="49">
        <f t="shared" si="15"/>
        <v>6.9358575768124338</v>
      </c>
      <c r="H77" s="78" t="s">
        <v>79</v>
      </c>
      <c r="I77" s="58"/>
      <c r="J77" s="68">
        <f t="shared" si="16"/>
        <v>8.3230290921749202</v>
      </c>
      <c r="K77" s="52"/>
    </row>
    <row r="78" spans="2:11" ht="15">
      <c r="B78" s="48">
        <f t="shared" si="17"/>
        <v>2053</v>
      </c>
      <c r="C78" s="48">
        <v>42</v>
      </c>
      <c r="D78" s="49">
        <f t="shared" si="13"/>
        <v>5.2299999999999999E-2</v>
      </c>
      <c r="E78" s="49">
        <f t="shared" si="14"/>
        <v>1.1476843328300637</v>
      </c>
      <c r="F78" s="53">
        <f t="shared" si="18"/>
        <v>2.6000000000000023E-2</v>
      </c>
      <c r="G78" s="49">
        <f t="shared" si="15"/>
        <v>6.9881516763733833</v>
      </c>
      <c r="H78" s="78" t="s">
        <v>79</v>
      </c>
      <c r="I78" s="58"/>
      <c r="J78" s="68">
        <f t="shared" si="16"/>
        <v>8.3857820116480593</v>
      </c>
      <c r="K78" s="52"/>
    </row>
    <row r="79" spans="2:11" ht="15">
      <c r="B79" s="48">
        <f t="shared" si="17"/>
        <v>2054</v>
      </c>
      <c r="C79" s="48">
        <v>43</v>
      </c>
      <c r="D79" s="49">
        <f t="shared" si="13"/>
        <v>4.9799999999999997E-2</v>
      </c>
      <c r="E79" s="49">
        <f t="shared" si="14"/>
        <v>1.1775241254836453</v>
      </c>
      <c r="F79" s="53">
        <f t="shared" si="18"/>
        <v>2.6000000000000023E-2</v>
      </c>
      <c r="G79" s="49">
        <f t="shared" si="15"/>
        <v>7.0380013908139576</v>
      </c>
      <c r="H79" s="78" t="s">
        <v>79</v>
      </c>
      <c r="I79" s="58"/>
      <c r="J79" s="68">
        <f t="shared" si="16"/>
        <v>8.4456016689767495</v>
      </c>
      <c r="K79" s="52"/>
    </row>
    <row r="80" spans="2:11" ht="15">
      <c r="B80" s="48">
        <f t="shared" si="17"/>
        <v>2055</v>
      </c>
      <c r="C80" s="48">
        <v>44</v>
      </c>
      <c r="D80" s="49">
        <f t="shared" si="13"/>
        <v>4.7500000000000001E-2</v>
      </c>
      <c r="E80" s="49">
        <f t="shared" si="14"/>
        <v>1.2081397527462201</v>
      </c>
      <c r="F80" s="53">
        <f t="shared" si="18"/>
        <v>2.6000000000000023E-2</v>
      </c>
      <c r="G80" s="49">
        <f t="shared" si="15"/>
        <v>7.0855209781224735</v>
      </c>
      <c r="H80" s="78" t="s">
        <v>79</v>
      </c>
      <c r="I80" s="58"/>
      <c r="J80" s="68">
        <f t="shared" si="16"/>
        <v>8.5026251737469671</v>
      </c>
      <c r="K80" s="52"/>
    </row>
    <row r="81" spans="2:11" ht="15">
      <c r="B81" s="48">
        <f t="shared" si="17"/>
        <v>2056</v>
      </c>
      <c r="C81" s="48">
        <v>45</v>
      </c>
      <c r="D81" s="49">
        <f t="shared" si="13"/>
        <v>4.53E-2</v>
      </c>
      <c r="E81" s="49">
        <f t="shared" si="14"/>
        <v>1.2395513863176217</v>
      </c>
      <c r="F81" s="53">
        <f t="shared" si="18"/>
        <v>2.6000000000000023E-2</v>
      </c>
      <c r="G81" s="49">
        <f t="shared" si="15"/>
        <v>7.1308193555216777</v>
      </c>
      <c r="H81" s="78" t="s">
        <v>79</v>
      </c>
      <c r="I81" s="58"/>
      <c r="J81" s="68">
        <f t="shared" si="16"/>
        <v>8.5569832266260129</v>
      </c>
      <c r="K81" s="52"/>
    </row>
    <row r="82" spans="2:11">
      <c r="K82" s="9"/>
    </row>
    <row r="83" spans="2:11">
      <c r="B83" s="10" t="s">
        <v>49</v>
      </c>
      <c r="F83" s="11">
        <f>B1</f>
        <v>4.1700000000000001E-2</v>
      </c>
      <c r="G83" s="11"/>
      <c r="H83" s="80"/>
      <c r="I83" s="11"/>
      <c r="J83" s="11"/>
      <c r="K83" s="9"/>
    </row>
    <row r="84" spans="2:11">
      <c r="D84" s="8" t="s">
        <v>50</v>
      </c>
      <c r="F84" s="11">
        <f>B2</f>
        <v>7.6310000000000003E-2</v>
      </c>
      <c r="K84" s="9"/>
    </row>
    <row r="85" spans="2:11">
      <c r="D85" s="8" t="s">
        <v>51</v>
      </c>
      <c r="F85" s="12">
        <f>B3</f>
        <v>7.6310000000000003E-2</v>
      </c>
      <c r="K85" s="9"/>
    </row>
    <row r="86" spans="2:11">
      <c r="D86" s="8" t="s">
        <v>52</v>
      </c>
      <c r="F86" s="13">
        <f>B4</f>
        <v>2.5999999999999999E-2</v>
      </c>
      <c r="G86" s="14" t="s">
        <v>53</v>
      </c>
      <c r="H86" s="81"/>
      <c r="I86" s="14"/>
      <c r="J86" s="14"/>
      <c r="K86" s="9"/>
    </row>
    <row r="87" spans="2:11">
      <c r="K87" s="9"/>
    </row>
    <row r="88" spans="2:11">
      <c r="B88" s="15" t="s">
        <v>54</v>
      </c>
      <c r="K88" s="9"/>
    </row>
    <row r="89" spans="2:11">
      <c r="B89" s="15" t="s">
        <v>55</v>
      </c>
      <c r="K89" s="9"/>
    </row>
    <row r="90" spans="2:11">
      <c r="K90" s="9"/>
    </row>
  </sheetData>
  <mergeCells count="3">
    <mergeCell ref="B29:K29"/>
    <mergeCell ref="B30:K30"/>
    <mergeCell ref="B31:K31"/>
  </mergeCells>
  <pageMargins left="0.7" right="0.7" top="0.75" bottom="0.75" header="0.3" footer="0.3"/>
  <pageSetup scale="47" orientation="portrait" r:id="rId1"/>
  <headerFooter>
    <oddHeader>&amp;L2012 CNG IRP DRAFT&amp;CAPPENDIX H (AVERAGE WEATHER)&amp;RPAGE &amp;P</oddHeader>
  </headerFooter>
  <colBreaks count="1" manualBreakCount="1">
    <brk id="11" max="89" man="1"/>
  </colBreaks>
</worksheet>
</file>

<file path=xl/worksheets/sheet10.xml><?xml version="1.0" encoding="utf-8"?>
<worksheet xmlns="http://schemas.openxmlformats.org/spreadsheetml/2006/main" xmlns:r="http://schemas.openxmlformats.org/officeDocument/2006/relationships">
  <dimension ref="A1:AA841"/>
  <sheetViews>
    <sheetView view="pageBreakPreview" topLeftCell="E1" zoomScale="60" zoomScaleNormal="100" workbookViewId="0">
      <selection activeCell="O39" sqref="O39"/>
    </sheetView>
  </sheetViews>
  <sheetFormatPr defaultRowHeight="15"/>
  <sheetData>
    <row r="1" spans="1:27">
      <c r="A1" t="s">
        <v>0</v>
      </c>
      <c r="B1" t="s">
        <v>1</v>
      </c>
      <c r="C1" t="s">
        <v>2</v>
      </c>
      <c r="D1" t="s">
        <v>68</v>
      </c>
      <c r="E1" t="s">
        <v>89</v>
      </c>
      <c r="F1">
        <v>2012</v>
      </c>
      <c r="G1">
        <v>2013</v>
      </c>
      <c r="H1">
        <v>2014</v>
      </c>
      <c r="I1">
        <v>2015</v>
      </c>
      <c r="J1">
        <v>2016</v>
      </c>
      <c r="K1">
        <v>2017</v>
      </c>
      <c r="L1">
        <v>2018</v>
      </c>
      <c r="M1">
        <v>2019</v>
      </c>
      <c r="N1">
        <v>2020</v>
      </c>
      <c r="O1">
        <v>2021</v>
      </c>
      <c r="P1">
        <v>2022</v>
      </c>
      <c r="Q1">
        <v>2023</v>
      </c>
      <c r="R1">
        <v>2024</v>
      </c>
      <c r="S1">
        <v>2025</v>
      </c>
      <c r="T1">
        <v>2026</v>
      </c>
      <c r="U1">
        <v>2027</v>
      </c>
      <c r="V1">
        <v>2028</v>
      </c>
      <c r="W1">
        <v>2029</v>
      </c>
      <c r="X1">
        <v>2030</v>
      </c>
      <c r="Y1">
        <v>2031</v>
      </c>
      <c r="Z1">
        <v>2032</v>
      </c>
      <c r="AA1">
        <v>2033</v>
      </c>
    </row>
    <row r="2" spans="1:27">
      <c r="A2" t="s">
        <v>3</v>
      </c>
      <c r="B2" t="s">
        <v>4</v>
      </c>
      <c r="C2" t="s">
        <v>5</v>
      </c>
      <c r="D2">
        <v>0</v>
      </c>
      <c r="E2" t="s">
        <v>90</v>
      </c>
      <c r="F2">
        <v>-3.2460980415344198</v>
      </c>
      <c r="G2">
        <v>-3.8251967430114702</v>
      </c>
      <c r="H2">
        <v>-4.2436938285827601</v>
      </c>
      <c r="I2">
        <v>-4.4761013984680202</v>
      </c>
      <c r="J2">
        <v>-4.5496749877929696</v>
      </c>
      <c r="K2">
        <v>-4.6080584526062003</v>
      </c>
      <c r="L2">
        <v>-4.7031421661376998</v>
      </c>
      <c r="M2">
        <v>-4.9649281501770002</v>
      </c>
      <c r="N2">
        <v>-5.0261311531066903</v>
      </c>
      <c r="O2">
        <v>-5.1348528861999503</v>
      </c>
      <c r="P2">
        <v>-5.5482254028320304</v>
      </c>
      <c r="Q2">
        <v>-5.6855993270873997</v>
      </c>
      <c r="R2">
        <v>-5.7613115310668901</v>
      </c>
      <c r="S2">
        <v>-5.7562527656555202</v>
      </c>
      <c r="T2">
        <v>-5.9759602546691903</v>
      </c>
      <c r="U2">
        <v>-6.1926808357238796</v>
      </c>
      <c r="V2">
        <v>-6.30641412734985</v>
      </c>
      <c r="W2">
        <v>-6.2501978874206499</v>
      </c>
      <c r="X2">
        <v>-6.3883152008056596</v>
      </c>
      <c r="Y2">
        <v>-6.0456700325012198</v>
      </c>
      <c r="Z2">
        <v>-6.1058073043823198</v>
      </c>
    </row>
    <row r="3" spans="1:27">
      <c r="A3" t="s">
        <v>3</v>
      </c>
      <c r="B3" t="s">
        <v>4</v>
      </c>
      <c r="C3" t="s">
        <v>5</v>
      </c>
      <c r="D3">
        <v>0</v>
      </c>
      <c r="E3" t="s">
        <v>91</v>
      </c>
      <c r="F3">
        <v>-3.5753152370452899</v>
      </c>
      <c r="G3">
        <v>-4.2250285148620597</v>
      </c>
      <c r="H3">
        <v>-4.4978165626525897</v>
      </c>
      <c r="I3">
        <v>-4.6884179115295401</v>
      </c>
      <c r="J3">
        <v>-4.7404460906982404</v>
      </c>
      <c r="K3">
        <v>-4.7721009254455602</v>
      </c>
      <c r="L3">
        <v>-4.9095945358276403</v>
      </c>
      <c r="M3">
        <v>-5.0374855995178196</v>
      </c>
      <c r="N3">
        <v>-5.0854816436767596</v>
      </c>
      <c r="O3">
        <v>-5.3166389465331996</v>
      </c>
      <c r="P3">
        <v>-5.5924406051635698</v>
      </c>
      <c r="Q3">
        <v>-5.7298145294189498</v>
      </c>
      <c r="R3">
        <v>-5.7906608581543004</v>
      </c>
      <c r="S3">
        <v>-6.0305085182189897</v>
      </c>
      <c r="T3">
        <v>-6.5281000137329102</v>
      </c>
      <c r="U3">
        <v>-6.7863540649414098</v>
      </c>
      <c r="V3">
        <v>-6.8379368782043501</v>
      </c>
      <c r="W3">
        <v>-6.7822618484497097</v>
      </c>
      <c r="X3">
        <v>-7.0119194984436</v>
      </c>
      <c r="Y3">
        <v>-11.8681316375732</v>
      </c>
      <c r="Z3">
        <v>-12.180799484252899</v>
      </c>
    </row>
    <row r="4" spans="1:27">
      <c r="A4" t="s">
        <v>3</v>
      </c>
      <c r="B4" t="s">
        <v>4</v>
      </c>
      <c r="C4" t="s">
        <v>5</v>
      </c>
      <c r="D4">
        <v>0</v>
      </c>
      <c r="E4" t="s">
        <v>92</v>
      </c>
      <c r="F4">
        <v>-3.23620533943176</v>
      </c>
      <c r="G4">
        <v>-3.56131911277771</v>
      </c>
      <c r="H4">
        <v>-4.1764426231384304</v>
      </c>
      <c r="I4">
        <v>-4.6273221969604501</v>
      </c>
      <c r="J4">
        <v>-4.6934671401977504</v>
      </c>
      <c r="K4">
        <v>-4.7229328155517596</v>
      </c>
      <c r="L4">
        <v>-4.7626519203186</v>
      </c>
      <c r="M4">
        <v>-4.8973574638366699</v>
      </c>
      <c r="N4">
        <v>-5.0561661720275897</v>
      </c>
      <c r="O4">
        <v>-5.1148314476013201</v>
      </c>
      <c r="P4">
        <v>-5.3651103973388699</v>
      </c>
      <c r="Q4">
        <v>-5.5543055534362802</v>
      </c>
      <c r="R4">
        <v>-5.6293001174926802</v>
      </c>
      <c r="S4">
        <v>-5.5637049674987802</v>
      </c>
      <c r="T4">
        <v>-5.7588400840759304</v>
      </c>
      <c r="U4">
        <v>-5.9639449119567898</v>
      </c>
      <c r="V4">
        <v>-6.1050777435302699</v>
      </c>
      <c r="W4">
        <v>-6.1742882728576696</v>
      </c>
      <c r="X4">
        <v>-6.2522873878479004</v>
      </c>
      <c r="Y4">
        <v>-6.0521206855773899</v>
      </c>
      <c r="Z4">
        <v>-6.1123232841491699</v>
      </c>
      <c r="AA4">
        <v>-6.1731271743774396</v>
      </c>
    </row>
    <row r="5" spans="1:27">
      <c r="A5" t="s">
        <v>3</v>
      </c>
      <c r="B5" t="s">
        <v>4</v>
      </c>
      <c r="C5" t="s">
        <v>5</v>
      </c>
      <c r="D5">
        <v>0</v>
      </c>
      <c r="E5" t="s">
        <v>93</v>
      </c>
      <c r="F5">
        <v>-2.8647923469543501</v>
      </c>
      <c r="G5">
        <v>-3.5257828235626198</v>
      </c>
      <c r="H5">
        <v>-4.1539220809936497</v>
      </c>
      <c r="I5">
        <v>-4.6716723442077601</v>
      </c>
      <c r="J5">
        <v>-4.69260454177856</v>
      </c>
      <c r="K5">
        <v>-4.7456412315368697</v>
      </c>
      <c r="L5">
        <v>-4.8070015907287598</v>
      </c>
      <c r="M5">
        <v>-4.9417076110839799</v>
      </c>
      <c r="N5">
        <v>-5.0412230491638201</v>
      </c>
      <c r="O5">
        <v>-5.0963878631591797</v>
      </c>
      <c r="P5">
        <v>-5.4094605445861799</v>
      </c>
      <c r="Q5">
        <v>-5.5480623245239302</v>
      </c>
      <c r="R5">
        <v>-5.6209053993225098</v>
      </c>
      <c r="S5">
        <v>-5.54180955886841</v>
      </c>
      <c r="T5">
        <v>-5.7434444427490199</v>
      </c>
      <c r="U5">
        <v>-5.9627108573913601</v>
      </c>
      <c r="V5">
        <v>-6.0856685638427699</v>
      </c>
      <c r="W5">
        <v>-6.0750007629394496</v>
      </c>
      <c r="X5">
        <v>-6.23525094985962</v>
      </c>
      <c r="Y5">
        <v>-6.0472931861877397</v>
      </c>
      <c r="Z5">
        <v>-6.1074471473693803</v>
      </c>
      <c r="AA5">
        <v>-6.1682028770446804</v>
      </c>
    </row>
    <row r="6" spans="1:27">
      <c r="A6" t="s">
        <v>3</v>
      </c>
      <c r="B6" t="s">
        <v>4</v>
      </c>
      <c r="C6" t="s">
        <v>5</v>
      </c>
      <c r="D6">
        <v>0</v>
      </c>
      <c r="E6" t="s">
        <v>94</v>
      </c>
      <c r="F6">
        <v>-2.6266534328460698</v>
      </c>
      <c r="G6">
        <v>-3.3750128746032702</v>
      </c>
      <c r="H6">
        <v>-3.9655611515045202</v>
      </c>
      <c r="I6">
        <v>-4.4880266189575204</v>
      </c>
      <c r="J6">
        <v>-4.3103194236755398</v>
      </c>
      <c r="K6">
        <v>-4.28863573074341</v>
      </c>
      <c r="L6">
        <v>-4.3523054122924796</v>
      </c>
      <c r="M6">
        <v>-4.8253631591796902</v>
      </c>
      <c r="N6">
        <v>-4.9339904785156303</v>
      </c>
      <c r="O6">
        <v>-5.0604085922241202</v>
      </c>
      <c r="P6">
        <v>-5.3176126480102504</v>
      </c>
      <c r="Q6">
        <v>-5.4700593948364302</v>
      </c>
      <c r="R6">
        <v>-5.4711956977844203</v>
      </c>
      <c r="S6">
        <v>-5.3539457321167001</v>
      </c>
      <c r="T6">
        <v>-5.65252780914307</v>
      </c>
      <c r="U6">
        <v>-5.9085378646850604</v>
      </c>
      <c r="V6">
        <v>-5.9338622093200701</v>
      </c>
      <c r="W6">
        <v>-5.7778906822204599</v>
      </c>
      <c r="X6">
        <v>-5.9253683090209996</v>
      </c>
      <c r="Y6">
        <v>-5.6173591613769496</v>
      </c>
      <c r="Z6">
        <v>-5.6732139587402299</v>
      </c>
      <c r="AA6">
        <v>-5.7296271324157697</v>
      </c>
    </row>
    <row r="7" spans="1:27">
      <c r="A7" t="s">
        <v>3</v>
      </c>
      <c r="B7" t="s">
        <v>4</v>
      </c>
      <c r="C7" t="s">
        <v>5</v>
      </c>
      <c r="D7">
        <v>0</v>
      </c>
      <c r="E7" t="s">
        <v>95</v>
      </c>
      <c r="F7">
        <v>-2.4553127288818399</v>
      </c>
      <c r="G7">
        <v>-3.30475997924805</v>
      </c>
      <c r="H7">
        <v>-3.77970170974731</v>
      </c>
      <c r="I7">
        <v>-4.2426695823669398</v>
      </c>
      <c r="J7">
        <v>-4.2364163398742702</v>
      </c>
      <c r="K7">
        <v>-4.25842332839966</v>
      </c>
      <c r="L7">
        <v>-4.3075833320617702</v>
      </c>
      <c r="M7">
        <v>-4.6070857048034703</v>
      </c>
      <c r="N7">
        <v>-4.6660432815551802</v>
      </c>
      <c r="O7">
        <v>-4.6694364547729501</v>
      </c>
      <c r="P7">
        <v>-5.02056837081909</v>
      </c>
      <c r="Q7">
        <v>-5.1211142539978001</v>
      </c>
      <c r="R7">
        <v>-5.1828346252441397</v>
      </c>
      <c r="S7">
        <v>-5.1954884529113796</v>
      </c>
      <c r="T7">
        <v>-5.5658035278320304</v>
      </c>
      <c r="U7">
        <v>-5.7393555641174299</v>
      </c>
      <c r="V7">
        <v>-5.7622056007385298</v>
      </c>
      <c r="W7">
        <v>-5.6864929199218803</v>
      </c>
      <c r="X7">
        <v>-5.8779425621032697</v>
      </c>
      <c r="Y7">
        <v>-5.6146392822265598</v>
      </c>
      <c r="Z7">
        <v>-5.6723303794860804</v>
      </c>
    </row>
    <row r="8" spans="1:27">
      <c r="A8" t="s">
        <v>3</v>
      </c>
      <c r="B8" t="s">
        <v>4</v>
      </c>
      <c r="C8" t="s">
        <v>5</v>
      </c>
      <c r="D8">
        <v>0</v>
      </c>
      <c r="E8" t="s">
        <v>96</v>
      </c>
      <c r="F8">
        <v>-1.98067438602448</v>
      </c>
      <c r="G8">
        <v>-3.3201966285705602</v>
      </c>
      <c r="H8">
        <v>-3.7443556785583501</v>
      </c>
      <c r="I8">
        <v>-4.1765151023864702</v>
      </c>
      <c r="J8">
        <v>-4.1454796791076696</v>
      </c>
      <c r="K8">
        <v>-4.1310801506042498</v>
      </c>
      <c r="L8">
        <v>-4.1711268424987802</v>
      </c>
      <c r="M8">
        <v>-4.4824481010437003</v>
      </c>
      <c r="N8">
        <v>-4.5042433738708496</v>
      </c>
      <c r="O8">
        <v>-4.5445914268493697</v>
      </c>
      <c r="P8">
        <v>-4.94354152679443</v>
      </c>
      <c r="Q8">
        <v>-5.0399751663207999</v>
      </c>
      <c r="R8">
        <v>-5.1684145927429199</v>
      </c>
      <c r="S8">
        <v>-5.1767158508300799</v>
      </c>
      <c r="T8">
        <v>-5.5651774406433097</v>
      </c>
      <c r="U8">
        <v>-5.7318029403686497</v>
      </c>
      <c r="V8">
        <v>-5.7745103836059597</v>
      </c>
      <c r="W8">
        <v>-5.6566243171691903</v>
      </c>
      <c r="X8">
        <v>-5.65618944168091</v>
      </c>
      <c r="Y8">
        <v>-5.33493852615356</v>
      </c>
      <c r="Z8">
        <v>-5.3887825012206996</v>
      </c>
    </row>
    <row r="9" spans="1:27">
      <c r="A9" t="s">
        <v>3</v>
      </c>
      <c r="B9" t="s">
        <v>4</v>
      </c>
      <c r="C9" t="s">
        <v>5</v>
      </c>
      <c r="D9">
        <v>0</v>
      </c>
      <c r="E9" t="s">
        <v>97</v>
      </c>
      <c r="F9">
        <v>-2.69473457336426</v>
      </c>
      <c r="G9">
        <v>-3.3064982891082799</v>
      </c>
      <c r="H9">
        <v>-3.7490401268005402</v>
      </c>
      <c r="I9">
        <v>-4.1184411048889196</v>
      </c>
      <c r="J9">
        <v>-4.0584011077880904</v>
      </c>
      <c r="K9">
        <v>-4.0396461486816397</v>
      </c>
      <c r="L9">
        <v>-4.0578808784484899</v>
      </c>
      <c r="M9">
        <v>-4.3382735252380398</v>
      </c>
      <c r="N9">
        <v>-4.3892083168029803</v>
      </c>
      <c r="O9">
        <v>-4.4082694053649902</v>
      </c>
      <c r="P9">
        <v>-4.83725833892822</v>
      </c>
      <c r="Q9">
        <v>-4.9363961219787598</v>
      </c>
      <c r="R9">
        <v>-5.0089545249939</v>
      </c>
      <c r="S9">
        <v>-5.0240440368652299</v>
      </c>
      <c r="T9">
        <v>-5.4094862937927202</v>
      </c>
      <c r="U9">
        <v>-5.58010005950928</v>
      </c>
      <c r="V9">
        <v>-5.61670017242432</v>
      </c>
      <c r="W9">
        <v>-5.5417337417602504</v>
      </c>
      <c r="X9">
        <v>-5.5468297004699698</v>
      </c>
      <c r="Y9">
        <v>-5.2325639724731401</v>
      </c>
      <c r="Z9">
        <v>-5.2853841781616202</v>
      </c>
    </row>
    <row r="10" spans="1:27">
      <c r="A10" t="s">
        <v>3</v>
      </c>
      <c r="B10" t="s">
        <v>4</v>
      </c>
      <c r="C10" t="s">
        <v>5</v>
      </c>
      <c r="D10">
        <v>0</v>
      </c>
      <c r="E10" t="s">
        <v>98</v>
      </c>
      <c r="F10">
        <v>-2.47005319595337</v>
      </c>
      <c r="G10">
        <v>-3.3349134922027601</v>
      </c>
      <c r="H10">
        <v>-3.7612178325653098</v>
      </c>
      <c r="I10">
        <v>-4.1468563079834002</v>
      </c>
      <c r="J10">
        <v>-4.0126619338989302</v>
      </c>
      <c r="K10">
        <v>-4.0143761634826696</v>
      </c>
      <c r="L10">
        <v>-4.0423078536987296</v>
      </c>
      <c r="M10">
        <v>-4.2638826370239302</v>
      </c>
      <c r="N10">
        <v>-4.3149485588073704</v>
      </c>
      <c r="O10">
        <v>-4.3138499259948704</v>
      </c>
      <c r="P10">
        <v>-4.6747612953186</v>
      </c>
      <c r="Q10">
        <v>-4.74686622619629</v>
      </c>
      <c r="R10">
        <v>-4.8766579627990696</v>
      </c>
      <c r="S10">
        <v>-4.8730578422546396</v>
      </c>
      <c r="T10">
        <v>-5.2422375679016104</v>
      </c>
      <c r="U10">
        <v>-5.4283294677734402</v>
      </c>
      <c r="V10">
        <v>-5.4073767662048304</v>
      </c>
      <c r="W10">
        <v>-5.2939915657043501</v>
      </c>
      <c r="X10">
        <v>-5.3638162612915004</v>
      </c>
      <c r="Y10">
        <v>-5.1170392036437997</v>
      </c>
      <c r="Z10">
        <v>-5.1689896583557102</v>
      </c>
    </row>
    <row r="11" spans="1:27">
      <c r="A11" t="s">
        <v>3</v>
      </c>
      <c r="B11" t="s">
        <v>4</v>
      </c>
      <c r="C11" t="s">
        <v>5</v>
      </c>
      <c r="D11">
        <v>0</v>
      </c>
      <c r="E11" t="s">
        <v>99</v>
      </c>
      <c r="F11">
        <v>-2.5779063701629599</v>
      </c>
      <c r="G11">
        <v>-3.3633286952972399</v>
      </c>
      <c r="H11">
        <v>-3.7826807498931898</v>
      </c>
      <c r="I11">
        <v>-4.1978588104248002</v>
      </c>
      <c r="J11">
        <v>-4.04107713699341</v>
      </c>
      <c r="K11">
        <v>-3.9916672706603999</v>
      </c>
      <c r="L11">
        <v>-4.0707230567932102</v>
      </c>
      <c r="M11">
        <v>-4.24965143203735</v>
      </c>
      <c r="N11">
        <v>-4.3383202552795401</v>
      </c>
      <c r="O11">
        <v>-4.3137617111206099</v>
      </c>
      <c r="P11">
        <v>-4.6362361907959002</v>
      </c>
      <c r="Q11">
        <v>-4.7042350769043004</v>
      </c>
      <c r="R11">
        <v>-4.8065981864929199</v>
      </c>
      <c r="S11">
        <v>-4.7549290657043501</v>
      </c>
      <c r="T11">
        <v>-5.1419343948364302</v>
      </c>
      <c r="U11">
        <v>-5.3345251083373997</v>
      </c>
      <c r="V11">
        <v>-5.3126301765441903</v>
      </c>
      <c r="W11">
        <v>-5.15838670730591</v>
      </c>
      <c r="X11">
        <v>-5.2624826431274396</v>
      </c>
      <c r="Y11">
        <v>-4.9935507774353001</v>
      </c>
      <c r="Z11">
        <v>-5.0441951751709002</v>
      </c>
    </row>
    <row r="12" spans="1:27">
      <c r="A12" t="s">
        <v>3</v>
      </c>
      <c r="B12" t="s">
        <v>4</v>
      </c>
      <c r="C12" t="s">
        <v>5</v>
      </c>
      <c r="D12">
        <v>0</v>
      </c>
      <c r="E12" t="s">
        <v>100</v>
      </c>
      <c r="F12">
        <v>-2.5804202556610099</v>
      </c>
      <c r="G12">
        <v>-3.4303069114685099</v>
      </c>
      <c r="H12">
        <v>-3.8260905742645299</v>
      </c>
      <c r="I12">
        <v>-4.2336754798889196</v>
      </c>
      <c r="J12">
        <v>-4.0844869613647496</v>
      </c>
      <c r="K12">
        <v>-4.0591287612915004</v>
      </c>
      <c r="L12">
        <v>-4.1141328811645499</v>
      </c>
      <c r="M12">
        <v>-4.3045320510864302</v>
      </c>
      <c r="N12">
        <v>-4.4275846481323198</v>
      </c>
      <c r="O12">
        <v>-4.39186763763428</v>
      </c>
      <c r="P12">
        <v>-4.7536125183105504</v>
      </c>
      <c r="Q12">
        <v>-4.8229722976684597</v>
      </c>
      <c r="R12">
        <v>-4.9060835838317898</v>
      </c>
      <c r="S12">
        <v>-4.8294157981872603</v>
      </c>
      <c r="T12">
        <v>-5.2363080978393599</v>
      </c>
      <c r="U12">
        <v>-5.4842576980590803</v>
      </c>
      <c r="V12">
        <v>-5.4213719367981001</v>
      </c>
      <c r="W12">
        <v>-5.26322221755981</v>
      </c>
      <c r="X12">
        <v>-5.3483152389526403</v>
      </c>
      <c r="Y12">
        <v>-5.01501369476318</v>
      </c>
      <c r="Z12">
        <v>-5.0656580924987802</v>
      </c>
    </row>
    <row r="13" spans="1:27">
      <c r="A13" t="s">
        <v>3</v>
      </c>
      <c r="B13" t="s">
        <v>4</v>
      </c>
      <c r="C13" t="s">
        <v>5</v>
      </c>
      <c r="D13">
        <v>0</v>
      </c>
      <c r="E13" t="s">
        <v>101</v>
      </c>
      <c r="F13">
        <v>-2.7270200252532999</v>
      </c>
      <c r="G13">
        <v>-3.4813656806945801</v>
      </c>
      <c r="H13">
        <v>-3.9194524288177499</v>
      </c>
      <c r="I13">
        <v>-4.1235489845275897</v>
      </c>
      <c r="J13">
        <v>-4.2661757469177202</v>
      </c>
      <c r="K13">
        <v>-4.2839984893798801</v>
      </c>
      <c r="L13">
        <v>-4.2997679710388201</v>
      </c>
      <c r="M13">
        <v>-4.54872846603394</v>
      </c>
      <c r="N13">
        <v>-4.6472725868225098</v>
      </c>
      <c r="O13">
        <v>-4.6572718620300302</v>
      </c>
      <c r="P13">
        <v>-5.1187067031860396</v>
      </c>
      <c r="Q13">
        <v>-5.2054195404052699</v>
      </c>
      <c r="R13">
        <v>-5.2568383216857901</v>
      </c>
      <c r="S13">
        <v>-5.51153516769409</v>
      </c>
      <c r="T13">
        <v>-5.6913256645202601</v>
      </c>
      <c r="U13">
        <v>-5.9805526733398402</v>
      </c>
      <c r="V13">
        <v>-6.1089630126953098</v>
      </c>
      <c r="W13">
        <v>-5.9651784896850604</v>
      </c>
      <c r="X13">
        <v>-6.1506972312927202</v>
      </c>
      <c r="Y13">
        <v>-5.7855634689331099</v>
      </c>
      <c r="Z13">
        <v>-5.84310007095337</v>
      </c>
    </row>
    <row r="14" spans="1:27">
      <c r="A14" t="s">
        <v>3</v>
      </c>
      <c r="B14" t="s">
        <v>4</v>
      </c>
      <c r="C14" t="s">
        <v>5</v>
      </c>
      <c r="D14">
        <v>49</v>
      </c>
      <c r="E14" t="s">
        <v>90</v>
      </c>
      <c r="F14">
        <v>-3.2460980415344198</v>
      </c>
      <c r="G14">
        <v>-3.8251967430114702</v>
      </c>
      <c r="H14">
        <v>-4.2436938285827601</v>
      </c>
      <c r="I14">
        <v>-4.4761013984680202</v>
      </c>
      <c r="J14">
        <v>-4.5496749877929696</v>
      </c>
      <c r="K14">
        <v>-4.6080584526062003</v>
      </c>
      <c r="L14">
        <v>-4.7031421661376998</v>
      </c>
      <c r="M14">
        <v>-4.9649281501770002</v>
      </c>
      <c r="N14">
        <v>-5.0261311531066903</v>
      </c>
      <c r="O14">
        <v>-5.1348528861999503</v>
      </c>
      <c r="P14">
        <v>-5.5482254028320304</v>
      </c>
      <c r="Q14">
        <v>-5.6855993270873997</v>
      </c>
      <c r="R14">
        <v>-5.7613115310668901</v>
      </c>
      <c r="S14">
        <v>-5.7562527656555202</v>
      </c>
      <c r="T14">
        <v>-5.9759602546691903</v>
      </c>
      <c r="U14">
        <v>-6.1926808357238796</v>
      </c>
      <c r="V14">
        <v>-6.30641412734985</v>
      </c>
      <c r="W14">
        <v>-6.2501978874206499</v>
      </c>
      <c r="X14">
        <v>-6.3883152008056596</v>
      </c>
      <c r="Y14">
        <v>-6.0456700325012198</v>
      </c>
      <c r="Z14">
        <v>-6.1058073043823198</v>
      </c>
    </row>
    <row r="15" spans="1:27">
      <c r="A15" t="s">
        <v>3</v>
      </c>
      <c r="B15" t="s">
        <v>4</v>
      </c>
      <c r="C15" t="s">
        <v>5</v>
      </c>
      <c r="D15">
        <v>49</v>
      </c>
      <c r="E15" t="s">
        <v>91</v>
      </c>
      <c r="F15">
        <v>-3.5753152370452899</v>
      </c>
      <c r="G15">
        <v>-4.2250285148620597</v>
      </c>
      <c r="H15">
        <v>-4.4978165626525897</v>
      </c>
      <c r="I15">
        <v>-4.6884179115295401</v>
      </c>
      <c r="J15">
        <v>-4.7404460906982404</v>
      </c>
      <c r="K15">
        <v>-4.7721009254455602</v>
      </c>
      <c r="L15">
        <v>-4.9095945358276403</v>
      </c>
      <c r="M15">
        <v>-5.0374855995178196</v>
      </c>
      <c r="N15">
        <v>-5.0854816436767596</v>
      </c>
      <c r="O15">
        <v>-5.3166389465331996</v>
      </c>
      <c r="P15">
        <v>-5.5924406051635698</v>
      </c>
      <c r="Q15">
        <v>-5.7298145294189498</v>
      </c>
      <c r="R15">
        <v>-5.7906608581543004</v>
      </c>
      <c r="S15">
        <v>-6.0305085182189897</v>
      </c>
      <c r="T15">
        <v>-6.5281000137329102</v>
      </c>
      <c r="U15">
        <v>-6.7863540649414098</v>
      </c>
      <c r="V15">
        <v>-6.8379368782043501</v>
      </c>
      <c r="W15">
        <v>-6.7822618484497097</v>
      </c>
      <c r="X15">
        <v>-7.0119194984436</v>
      </c>
      <c r="Y15">
        <v>-11.8681316375732</v>
      </c>
      <c r="Z15">
        <v>-12.180799484252899</v>
      </c>
    </row>
    <row r="16" spans="1:27">
      <c r="A16" t="s">
        <v>3</v>
      </c>
      <c r="B16" t="s">
        <v>4</v>
      </c>
      <c r="C16" t="s">
        <v>5</v>
      </c>
      <c r="D16">
        <v>49</v>
      </c>
      <c r="E16" t="s">
        <v>92</v>
      </c>
      <c r="F16">
        <v>-3.23620533943176</v>
      </c>
      <c r="G16">
        <v>-3.56131911277771</v>
      </c>
      <c r="H16">
        <v>-4.1764426231384304</v>
      </c>
      <c r="I16">
        <v>-4.6273221969604501</v>
      </c>
      <c r="J16">
        <v>-4.6934671401977504</v>
      </c>
      <c r="K16">
        <v>-4.7229328155517596</v>
      </c>
      <c r="L16">
        <v>-4.7626519203186</v>
      </c>
      <c r="M16">
        <v>-4.8973574638366699</v>
      </c>
      <c r="N16">
        <v>-5.0561661720275897</v>
      </c>
      <c r="O16">
        <v>-5.1148314476013201</v>
      </c>
      <c r="P16">
        <v>-5.3651103973388699</v>
      </c>
      <c r="Q16">
        <v>-5.5543055534362802</v>
      </c>
      <c r="R16">
        <v>-5.6293001174926802</v>
      </c>
      <c r="S16">
        <v>-5.5637049674987802</v>
      </c>
      <c r="T16">
        <v>-5.7588400840759304</v>
      </c>
      <c r="U16">
        <v>-5.9639449119567898</v>
      </c>
      <c r="V16">
        <v>-6.1050777435302699</v>
      </c>
      <c r="W16">
        <v>-6.1742882728576696</v>
      </c>
      <c r="X16">
        <v>-6.2522873878479004</v>
      </c>
      <c r="Y16">
        <v>-6.0521206855773899</v>
      </c>
      <c r="Z16">
        <v>-6.1123232841491699</v>
      </c>
      <c r="AA16">
        <v>-6.1731271743774396</v>
      </c>
    </row>
    <row r="17" spans="1:27">
      <c r="A17" t="s">
        <v>3</v>
      </c>
      <c r="B17" t="s">
        <v>4</v>
      </c>
      <c r="C17" t="s">
        <v>5</v>
      </c>
      <c r="D17">
        <v>49</v>
      </c>
      <c r="E17" t="s">
        <v>93</v>
      </c>
      <c r="F17">
        <v>-2.8647923469543501</v>
      </c>
      <c r="G17">
        <v>-3.5257828235626198</v>
      </c>
      <c r="H17">
        <v>-4.1539220809936497</v>
      </c>
      <c r="I17">
        <v>-4.6716723442077601</v>
      </c>
      <c r="J17">
        <v>-4.69260454177856</v>
      </c>
      <c r="K17">
        <v>-4.7456412315368697</v>
      </c>
      <c r="L17">
        <v>-4.8070015907287598</v>
      </c>
      <c r="M17">
        <v>-4.9417076110839799</v>
      </c>
      <c r="N17">
        <v>-5.0412230491638201</v>
      </c>
      <c r="O17">
        <v>-5.0963878631591797</v>
      </c>
      <c r="P17">
        <v>-5.4094605445861799</v>
      </c>
      <c r="Q17">
        <v>-5.5480623245239302</v>
      </c>
      <c r="R17">
        <v>-5.6209053993225098</v>
      </c>
      <c r="S17">
        <v>-5.54180955886841</v>
      </c>
      <c r="T17">
        <v>-5.7434444427490199</v>
      </c>
      <c r="U17">
        <v>-5.9627108573913601</v>
      </c>
      <c r="V17">
        <v>-6.0856685638427699</v>
      </c>
      <c r="W17">
        <v>-6.0750007629394496</v>
      </c>
      <c r="X17">
        <v>-6.23525094985962</v>
      </c>
      <c r="Y17">
        <v>-6.0472931861877397</v>
      </c>
      <c r="Z17">
        <v>-6.1074471473693803</v>
      </c>
      <c r="AA17">
        <v>-6.1682028770446804</v>
      </c>
    </row>
    <row r="18" spans="1:27">
      <c r="A18" t="s">
        <v>3</v>
      </c>
      <c r="B18" t="s">
        <v>4</v>
      </c>
      <c r="C18" t="s">
        <v>5</v>
      </c>
      <c r="D18">
        <v>49</v>
      </c>
      <c r="E18" t="s">
        <v>94</v>
      </c>
      <c r="F18">
        <v>-2.6266534328460698</v>
      </c>
      <c r="G18">
        <v>-3.3750128746032702</v>
      </c>
      <c r="H18">
        <v>-3.9655611515045202</v>
      </c>
      <c r="I18">
        <v>-4.4880266189575204</v>
      </c>
      <c r="J18">
        <v>-4.3103194236755398</v>
      </c>
      <c r="K18">
        <v>-4.28863573074341</v>
      </c>
      <c r="L18">
        <v>-4.3523054122924796</v>
      </c>
      <c r="M18">
        <v>-4.8253631591796902</v>
      </c>
      <c r="N18">
        <v>-4.9339904785156303</v>
      </c>
      <c r="O18">
        <v>-5.0604085922241202</v>
      </c>
      <c r="P18">
        <v>-5.3176126480102504</v>
      </c>
      <c r="Q18">
        <v>-5.4700593948364302</v>
      </c>
      <c r="R18">
        <v>-5.4711956977844203</v>
      </c>
      <c r="S18">
        <v>-5.3539457321167001</v>
      </c>
      <c r="T18">
        <v>-5.65252780914307</v>
      </c>
      <c r="U18">
        <v>-5.9085378646850604</v>
      </c>
      <c r="V18">
        <v>-5.9338622093200701</v>
      </c>
      <c r="W18">
        <v>-5.7778906822204599</v>
      </c>
      <c r="X18">
        <v>-5.9253683090209996</v>
      </c>
      <c r="Y18">
        <v>-5.6173591613769496</v>
      </c>
      <c r="Z18">
        <v>-5.6732139587402299</v>
      </c>
      <c r="AA18">
        <v>-5.7296271324157697</v>
      </c>
    </row>
    <row r="19" spans="1:27">
      <c r="A19" t="s">
        <v>3</v>
      </c>
      <c r="B19" t="s">
        <v>4</v>
      </c>
      <c r="C19" t="s">
        <v>5</v>
      </c>
      <c r="D19">
        <v>49</v>
      </c>
      <c r="E19" t="s">
        <v>95</v>
      </c>
      <c r="F19">
        <v>-2.4553127288818399</v>
      </c>
      <c r="G19">
        <v>-3.30475997924805</v>
      </c>
      <c r="H19">
        <v>-3.77970170974731</v>
      </c>
      <c r="I19">
        <v>-4.2426695823669398</v>
      </c>
      <c r="J19">
        <v>-4.2364163398742702</v>
      </c>
      <c r="K19">
        <v>-4.25842332839966</v>
      </c>
      <c r="L19">
        <v>-4.3075833320617702</v>
      </c>
      <c r="M19">
        <v>-4.6070857048034703</v>
      </c>
      <c r="N19">
        <v>-4.6660432815551802</v>
      </c>
      <c r="O19">
        <v>-4.6694364547729501</v>
      </c>
      <c r="P19">
        <v>-5.02056837081909</v>
      </c>
      <c r="Q19">
        <v>-5.1211142539978001</v>
      </c>
      <c r="R19">
        <v>-5.1828346252441397</v>
      </c>
      <c r="S19">
        <v>-5.1954884529113796</v>
      </c>
      <c r="T19">
        <v>-5.5658035278320304</v>
      </c>
      <c r="U19">
        <v>-5.7393555641174299</v>
      </c>
      <c r="V19">
        <v>-5.7622056007385298</v>
      </c>
      <c r="W19">
        <v>-5.6864929199218803</v>
      </c>
      <c r="X19">
        <v>-5.8779425621032697</v>
      </c>
      <c r="Y19">
        <v>-5.6146392822265598</v>
      </c>
      <c r="Z19">
        <v>-5.6723303794860804</v>
      </c>
    </row>
    <row r="20" spans="1:27">
      <c r="A20" t="s">
        <v>3</v>
      </c>
      <c r="B20" t="s">
        <v>4</v>
      </c>
      <c r="C20" t="s">
        <v>5</v>
      </c>
      <c r="D20">
        <v>49</v>
      </c>
      <c r="E20" t="s">
        <v>96</v>
      </c>
      <c r="F20">
        <v>-1.98067438602448</v>
      </c>
      <c r="G20">
        <v>-3.3201966285705602</v>
      </c>
      <c r="H20">
        <v>-3.7443556785583501</v>
      </c>
      <c r="I20">
        <v>-4.1765151023864702</v>
      </c>
      <c r="J20">
        <v>-4.1454796791076696</v>
      </c>
      <c r="K20">
        <v>-4.1310801506042498</v>
      </c>
      <c r="L20">
        <v>-4.1711268424987802</v>
      </c>
      <c r="M20">
        <v>-4.4824481010437003</v>
      </c>
      <c r="N20">
        <v>-4.5042433738708496</v>
      </c>
      <c r="O20">
        <v>-4.5445914268493697</v>
      </c>
      <c r="P20">
        <v>-4.94354152679443</v>
      </c>
      <c r="Q20">
        <v>-5.0399751663207999</v>
      </c>
      <c r="R20">
        <v>-5.1684145927429199</v>
      </c>
      <c r="S20">
        <v>-5.1767158508300799</v>
      </c>
      <c r="T20">
        <v>-5.5651774406433097</v>
      </c>
      <c r="U20">
        <v>-5.7318029403686497</v>
      </c>
      <c r="V20">
        <v>-5.7745103836059597</v>
      </c>
      <c r="W20">
        <v>-5.6566243171691903</v>
      </c>
      <c r="X20">
        <v>-5.65618944168091</v>
      </c>
      <c r="Y20">
        <v>-5.33493852615356</v>
      </c>
      <c r="Z20">
        <v>-5.3887825012206996</v>
      </c>
    </row>
    <row r="21" spans="1:27">
      <c r="A21" t="s">
        <v>3</v>
      </c>
      <c r="B21" t="s">
        <v>4</v>
      </c>
      <c r="C21" t="s">
        <v>5</v>
      </c>
      <c r="D21">
        <v>49</v>
      </c>
      <c r="E21" t="s">
        <v>97</v>
      </c>
      <c r="F21">
        <v>-2.69473457336426</v>
      </c>
      <c r="G21">
        <v>-3.3064982891082799</v>
      </c>
      <c r="H21">
        <v>-3.7490401268005402</v>
      </c>
      <c r="I21">
        <v>-4.1184411048889196</v>
      </c>
      <c r="J21">
        <v>-4.0584011077880904</v>
      </c>
      <c r="K21">
        <v>-4.0396461486816397</v>
      </c>
      <c r="L21">
        <v>-4.0578808784484899</v>
      </c>
      <c r="M21">
        <v>-4.3382735252380398</v>
      </c>
      <c r="N21">
        <v>-4.3892083168029803</v>
      </c>
      <c r="O21">
        <v>-4.4082694053649902</v>
      </c>
      <c r="P21">
        <v>-4.83725833892822</v>
      </c>
      <c r="Q21">
        <v>-4.9363961219787598</v>
      </c>
      <c r="R21">
        <v>-5.0089545249939</v>
      </c>
      <c r="S21">
        <v>-5.0240440368652299</v>
      </c>
      <c r="T21">
        <v>-5.4094862937927202</v>
      </c>
      <c r="U21">
        <v>-5.58010005950928</v>
      </c>
      <c r="V21">
        <v>-5.61670017242432</v>
      </c>
      <c r="W21">
        <v>-5.5417337417602504</v>
      </c>
      <c r="X21">
        <v>-5.5468297004699698</v>
      </c>
      <c r="Y21">
        <v>-5.2325639724731401</v>
      </c>
      <c r="Z21">
        <v>-5.2853841781616202</v>
      </c>
    </row>
    <row r="22" spans="1:27">
      <c r="A22" t="s">
        <v>3</v>
      </c>
      <c r="B22" t="s">
        <v>4</v>
      </c>
      <c r="C22" t="s">
        <v>5</v>
      </c>
      <c r="D22">
        <v>49</v>
      </c>
      <c r="E22" t="s">
        <v>98</v>
      </c>
      <c r="F22">
        <v>-2.47005319595337</v>
      </c>
      <c r="G22">
        <v>-3.3349134922027601</v>
      </c>
      <c r="H22">
        <v>-3.7612178325653098</v>
      </c>
      <c r="I22">
        <v>-4.1468563079834002</v>
      </c>
      <c r="J22">
        <v>-4.0126619338989302</v>
      </c>
      <c r="K22">
        <v>-4.0143761634826696</v>
      </c>
      <c r="L22">
        <v>-4.0423078536987296</v>
      </c>
      <c r="M22">
        <v>-4.2638826370239302</v>
      </c>
      <c r="N22">
        <v>-4.3149485588073704</v>
      </c>
      <c r="O22">
        <v>-4.3138499259948704</v>
      </c>
      <c r="P22">
        <v>-4.6747612953186</v>
      </c>
      <c r="Q22">
        <v>-4.74686622619629</v>
      </c>
      <c r="R22">
        <v>-4.8766579627990696</v>
      </c>
      <c r="S22">
        <v>-4.8730578422546396</v>
      </c>
      <c r="T22">
        <v>-5.2422375679016104</v>
      </c>
      <c r="U22">
        <v>-5.4283294677734402</v>
      </c>
      <c r="V22">
        <v>-5.4073767662048304</v>
      </c>
      <c r="W22">
        <v>-5.2939915657043501</v>
      </c>
      <c r="X22">
        <v>-5.3638162612915004</v>
      </c>
      <c r="Y22">
        <v>-5.1170392036437997</v>
      </c>
      <c r="Z22">
        <v>-5.1689896583557102</v>
      </c>
    </row>
    <row r="23" spans="1:27">
      <c r="A23" t="s">
        <v>3</v>
      </c>
      <c r="B23" t="s">
        <v>4</v>
      </c>
      <c r="C23" t="s">
        <v>5</v>
      </c>
      <c r="D23">
        <v>49</v>
      </c>
      <c r="E23" t="s">
        <v>99</v>
      </c>
      <c r="F23">
        <v>-2.5779063701629599</v>
      </c>
      <c r="G23">
        <v>-3.3633286952972399</v>
      </c>
      <c r="H23">
        <v>-3.7826807498931898</v>
      </c>
      <c r="I23">
        <v>-4.1978588104248002</v>
      </c>
      <c r="J23">
        <v>-4.04107713699341</v>
      </c>
      <c r="K23">
        <v>-3.9916672706603999</v>
      </c>
      <c r="L23">
        <v>-4.0707230567932102</v>
      </c>
      <c r="M23">
        <v>-4.24965143203735</v>
      </c>
      <c r="N23">
        <v>-4.3383202552795401</v>
      </c>
      <c r="O23">
        <v>-4.3137617111206099</v>
      </c>
      <c r="P23">
        <v>-4.6362361907959002</v>
      </c>
      <c r="Q23">
        <v>-4.7042350769043004</v>
      </c>
      <c r="R23">
        <v>-4.8065981864929199</v>
      </c>
      <c r="S23">
        <v>-4.7549290657043501</v>
      </c>
      <c r="T23">
        <v>-5.1419343948364302</v>
      </c>
      <c r="U23">
        <v>-5.3345251083373997</v>
      </c>
      <c r="V23">
        <v>-5.3126301765441903</v>
      </c>
      <c r="W23">
        <v>-5.15838670730591</v>
      </c>
      <c r="X23">
        <v>-5.2624826431274396</v>
      </c>
      <c r="Y23">
        <v>-4.9935507774353001</v>
      </c>
      <c r="Z23">
        <v>-5.0441951751709002</v>
      </c>
    </row>
    <row r="24" spans="1:27">
      <c r="A24" t="s">
        <v>3</v>
      </c>
      <c r="B24" t="s">
        <v>4</v>
      </c>
      <c r="C24" t="s">
        <v>5</v>
      </c>
      <c r="D24">
        <v>49</v>
      </c>
      <c r="E24" t="s">
        <v>100</v>
      </c>
      <c r="F24">
        <v>-2.5804202556610099</v>
      </c>
      <c r="G24">
        <v>-3.4303069114685099</v>
      </c>
      <c r="H24">
        <v>-3.8260905742645299</v>
      </c>
      <c r="I24">
        <v>-4.2336754798889196</v>
      </c>
      <c r="J24">
        <v>-4.0844869613647496</v>
      </c>
      <c r="K24">
        <v>-4.0591287612915004</v>
      </c>
      <c r="L24">
        <v>-4.1141328811645499</v>
      </c>
      <c r="M24">
        <v>-4.3045320510864302</v>
      </c>
      <c r="N24">
        <v>-4.4275846481323198</v>
      </c>
      <c r="O24">
        <v>-4.39186763763428</v>
      </c>
      <c r="P24">
        <v>-4.7536125183105504</v>
      </c>
      <c r="Q24">
        <v>-4.8229722976684597</v>
      </c>
      <c r="R24">
        <v>-4.9060835838317898</v>
      </c>
      <c r="S24">
        <v>-4.8294157981872603</v>
      </c>
      <c r="T24">
        <v>-5.2363080978393599</v>
      </c>
      <c r="U24">
        <v>-5.4842576980590803</v>
      </c>
      <c r="V24">
        <v>-5.4213719367981001</v>
      </c>
      <c r="W24">
        <v>-5.26322221755981</v>
      </c>
      <c r="X24">
        <v>-5.3483152389526403</v>
      </c>
      <c r="Y24">
        <v>-5.01501369476318</v>
      </c>
      <c r="Z24">
        <v>-5.0656580924987802</v>
      </c>
    </row>
    <row r="25" spans="1:27">
      <c r="A25" t="s">
        <v>3</v>
      </c>
      <c r="B25" t="s">
        <v>4</v>
      </c>
      <c r="C25" t="s">
        <v>5</v>
      </c>
      <c r="D25">
        <v>49</v>
      </c>
      <c r="E25" t="s">
        <v>101</v>
      </c>
      <c r="F25">
        <v>-2.7270200252532999</v>
      </c>
      <c r="G25">
        <v>-3.4813656806945801</v>
      </c>
      <c r="H25">
        <v>-3.9194524288177499</v>
      </c>
      <c r="I25">
        <v>-4.1235489845275897</v>
      </c>
      <c r="J25">
        <v>-4.2661757469177202</v>
      </c>
      <c r="K25">
        <v>-4.2839984893798801</v>
      </c>
      <c r="L25">
        <v>-4.2997679710388201</v>
      </c>
      <c r="M25">
        <v>-4.54872846603394</v>
      </c>
      <c r="N25">
        <v>-4.6472725868225098</v>
      </c>
      <c r="O25">
        <v>-4.6572718620300302</v>
      </c>
      <c r="P25">
        <v>-5.1187067031860396</v>
      </c>
      <c r="Q25">
        <v>-5.2054195404052699</v>
      </c>
      <c r="R25">
        <v>-5.2568383216857901</v>
      </c>
      <c r="S25">
        <v>-5.51153516769409</v>
      </c>
      <c r="T25">
        <v>-5.6913256645202601</v>
      </c>
      <c r="U25">
        <v>-5.9805526733398402</v>
      </c>
      <c r="V25">
        <v>-6.1089630126953098</v>
      </c>
      <c r="W25">
        <v>-5.9651784896850604</v>
      </c>
      <c r="X25">
        <v>-6.1506972312927202</v>
      </c>
      <c r="Y25">
        <v>-5.7855634689331099</v>
      </c>
      <c r="Z25">
        <v>-5.84310007095337</v>
      </c>
    </row>
    <row r="26" spans="1:27">
      <c r="A26" t="s">
        <v>3</v>
      </c>
      <c r="B26" t="s">
        <v>4</v>
      </c>
      <c r="C26" t="s">
        <v>5</v>
      </c>
      <c r="D26">
        <v>50</v>
      </c>
      <c r="E26" t="s">
        <v>90</v>
      </c>
      <c r="F26">
        <v>-3.2460980415344198</v>
      </c>
      <c r="G26">
        <v>-3.8251967430114702</v>
      </c>
      <c r="H26">
        <v>-4.2436938285827601</v>
      </c>
      <c r="I26">
        <v>-4.4761013984680202</v>
      </c>
      <c r="J26">
        <v>-4.5496749877929696</v>
      </c>
      <c r="K26">
        <v>-4.6080584526062003</v>
      </c>
      <c r="L26">
        <v>-4.7031421661376998</v>
      </c>
      <c r="M26">
        <v>-4.9649281501770002</v>
      </c>
      <c r="N26">
        <v>-5.0261311531066903</v>
      </c>
      <c r="O26">
        <v>-5.1348528861999503</v>
      </c>
      <c r="P26">
        <v>-5.5482254028320304</v>
      </c>
      <c r="Q26">
        <v>-5.6855993270873997</v>
      </c>
      <c r="R26">
        <v>-5.7613115310668901</v>
      </c>
      <c r="S26">
        <v>-5.7562527656555202</v>
      </c>
      <c r="T26">
        <v>-5.9759602546691903</v>
      </c>
      <c r="U26">
        <v>-6.1926808357238796</v>
      </c>
      <c r="V26">
        <v>-6.30641412734985</v>
      </c>
      <c r="W26">
        <v>-6.2501978874206499</v>
      </c>
      <c r="X26">
        <v>-6.3883152008056596</v>
      </c>
      <c r="Y26">
        <v>-6.0456700325012198</v>
      </c>
      <c r="Z26">
        <v>-6.1058073043823198</v>
      </c>
    </row>
    <row r="27" spans="1:27">
      <c r="A27" t="s">
        <v>3</v>
      </c>
      <c r="B27" t="s">
        <v>4</v>
      </c>
      <c r="C27" t="s">
        <v>5</v>
      </c>
      <c r="D27">
        <v>50</v>
      </c>
      <c r="E27" t="s">
        <v>91</v>
      </c>
      <c r="F27">
        <v>-3.5753152370452899</v>
      </c>
      <c r="G27">
        <v>-4.2250285148620597</v>
      </c>
      <c r="H27">
        <v>-4.4978165626525897</v>
      </c>
      <c r="I27">
        <v>-4.6884179115295401</v>
      </c>
      <c r="J27">
        <v>-4.7404460906982404</v>
      </c>
      <c r="K27">
        <v>-4.7721009254455602</v>
      </c>
      <c r="L27">
        <v>-4.9095945358276403</v>
      </c>
      <c r="M27">
        <v>-5.0374855995178196</v>
      </c>
      <c r="N27">
        <v>-5.0854816436767596</v>
      </c>
      <c r="O27">
        <v>-5.3166389465331996</v>
      </c>
      <c r="P27">
        <v>-5.5924406051635698</v>
      </c>
      <c r="Q27">
        <v>-5.7298145294189498</v>
      </c>
      <c r="R27">
        <v>-5.7906608581543004</v>
      </c>
      <c r="S27">
        <v>-6.0305085182189897</v>
      </c>
      <c r="T27">
        <v>-6.5281000137329102</v>
      </c>
      <c r="U27">
        <v>-6.7863540649414098</v>
      </c>
      <c r="V27">
        <v>-6.8379368782043501</v>
      </c>
      <c r="W27">
        <v>-6.7822618484497097</v>
      </c>
      <c r="X27">
        <v>-7.0119194984436</v>
      </c>
      <c r="Y27">
        <v>-11.8681316375732</v>
      </c>
      <c r="Z27">
        <v>-12.180799484252899</v>
      </c>
    </row>
    <row r="28" spans="1:27">
      <c r="A28" t="s">
        <v>3</v>
      </c>
      <c r="B28" t="s">
        <v>4</v>
      </c>
      <c r="C28" t="s">
        <v>5</v>
      </c>
      <c r="D28">
        <v>50</v>
      </c>
      <c r="E28" t="s">
        <v>92</v>
      </c>
      <c r="F28">
        <v>-3.23620533943176</v>
      </c>
      <c r="G28">
        <v>-3.56131911277771</v>
      </c>
      <c r="H28">
        <v>-4.1764426231384304</v>
      </c>
      <c r="I28">
        <v>-4.6273221969604501</v>
      </c>
      <c r="J28">
        <v>-4.6934671401977504</v>
      </c>
      <c r="K28">
        <v>-4.7229328155517596</v>
      </c>
      <c r="L28">
        <v>-4.7626519203186</v>
      </c>
      <c r="M28">
        <v>-4.8973574638366699</v>
      </c>
      <c r="N28">
        <v>-5.0561661720275897</v>
      </c>
      <c r="O28">
        <v>-5.1148314476013201</v>
      </c>
      <c r="P28">
        <v>-5.3651103973388699</v>
      </c>
      <c r="Q28">
        <v>-5.5543055534362802</v>
      </c>
      <c r="R28">
        <v>-5.6293001174926802</v>
      </c>
      <c r="S28">
        <v>-5.5637049674987802</v>
      </c>
      <c r="T28">
        <v>-5.7588400840759304</v>
      </c>
      <c r="U28">
        <v>-5.9639449119567898</v>
      </c>
      <c r="V28">
        <v>-6.1050777435302699</v>
      </c>
      <c r="W28">
        <v>-6.1742882728576696</v>
      </c>
      <c r="X28">
        <v>-6.2522873878479004</v>
      </c>
      <c r="Y28">
        <v>-6.0521206855773899</v>
      </c>
      <c r="Z28">
        <v>-6.1123232841491699</v>
      </c>
      <c r="AA28">
        <v>-6.1731271743774396</v>
      </c>
    </row>
    <row r="29" spans="1:27">
      <c r="A29" t="s">
        <v>3</v>
      </c>
      <c r="B29" t="s">
        <v>4</v>
      </c>
      <c r="C29" t="s">
        <v>5</v>
      </c>
      <c r="D29">
        <v>50</v>
      </c>
      <c r="E29" t="s">
        <v>93</v>
      </c>
      <c r="F29">
        <v>-2.8647923469543501</v>
      </c>
      <c r="G29">
        <v>-3.5257828235626198</v>
      </c>
      <c r="H29">
        <v>-4.1539220809936497</v>
      </c>
      <c r="I29">
        <v>-4.6716723442077601</v>
      </c>
      <c r="J29">
        <v>-4.69260454177856</v>
      </c>
      <c r="K29">
        <v>-4.7456412315368697</v>
      </c>
      <c r="L29">
        <v>-4.8070015907287598</v>
      </c>
      <c r="M29">
        <v>-4.9417076110839799</v>
      </c>
      <c r="N29">
        <v>-5.0412230491638201</v>
      </c>
      <c r="O29">
        <v>-5.0963878631591797</v>
      </c>
      <c r="P29">
        <v>-5.4094605445861799</v>
      </c>
      <c r="Q29">
        <v>-5.5480623245239302</v>
      </c>
      <c r="R29">
        <v>-5.6209053993225098</v>
      </c>
      <c r="S29">
        <v>-5.54180955886841</v>
      </c>
      <c r="T29">
        <v>-5.7434444427490199</v>
      </c>
      <c r="U29">
        <v>-5.9627108573913601</v>
      </c>
      <c r="V29">
        <v>-6.0856685638427699</v>
      </c>
      <c r="W29">
        <v>-6.0750007629394496</v>
      </c>
      <c r="X29">
        <v>-6.23525094985962</v>
      </c>
      <c r="Y29">
        <v>-6.0472931861877397</v>
      </c>
      <c r="Z29">
        <v>-6.1074471473693803</v>
      </c>
      <c r="AA29">
        <v>-6.1682028770446804</v>
      </c>
    </row>
    <row r="30" spans="1:27">
      <c r="A30" t="s">
        <v>3</v>
      </c>
      <c r="B30" t="s">
        <v>4</v>
      </c>
      <c r="C30" t="s">
        <v>5</v>
      </c>
      <c r="D30">
        <v>50</v>
      </c>
      <c r="E30" t="s">
        <v>94</v>
      </c>
      <c r="F30">
        <v>-2.6266534328460698</v>
      </c>
      <c r="G30">
        <v>-3.3750128746032702</v>
      </c>
      <c r="H30">
        <v>-3.9655611515045202</v>
      </c>
      <c r="I30">
        <v>-4.4880266189575204</v>
      </c>
      <c r="J30">
        <v>-4.3103194236755398</v>
      </c>
      <c r="K30">
        <v>-4.28863573074341</v>
      </c>
      <c r="L30">
        <v>-4.3523054122924796</v>
      </c>
      <c r="M30">
        <v>-4.8253631591796902</v>
      </c>
      <c r="N30">
        <v>-4.9339904785156303</v>
      </c>
      <c r="O30">
        <v>-5.0604085922241202</v>
      </c>
      <c r="P30">
        <v>-5.3176126480102504</v>
      </c>
      <c r="Q30">
        <v>-5.4700593948364302</v>
      </c>
      <c r="R30">
        <v>-5.4711956977844203</v>
      </c>
      <c r="S30">
        <v>-5.3539457321167001</v>
      </c>
      <c r="T30">
        <v>-5.65252780914307</v>
      </c>
      <c r="U30">
        <v>-5.9085378646850604</v>
      </c>
      <c r="V30">
        <v>-5.9338622093200701</v>
      </c>
      <c r="W30">
        <v>-5.7778906822204599</v>
      </c>
      <c r="X30">
        <v>-5.9253683090209996</v>
      </c>
      <c r="Y30">
        <v>-5.6173591613769496</v>
      </c>
      <c r="Z30">
        <v>-5.6732139587402299</v>
      </c>
      <c r="AA30">
        <v>-5.7296271324157697</v>
      </c>
    </row>
    <row r="31" spans="1:27">
      <c r="A31" t="s">
        <v>3</v>
      </c>
      <c r="B31" t="s">
        <v>4</v>
      </c>
      <c r="C31" t="s">
        <v>5</v>
      </c>
      <c r="D31">
        <v>50</v>
      </c>
      <c r="E31" t="s">
        <v>95</v>
      </c>
      <c r="F31">
        <v>-2.4553127288818399</v>
      </c>
      <c r="G31">
        <v>-3.30475997924805</v>
      </c>
      <c r="H31">
        <v>-3.77970170974731</v>
      </c>
      <c r="I31">
        <v>-4.2426695823669398</v>
      </c>
      <c r="J31">
        <v>-4.2364163398742702</v>
      </c>
      <c r="K31">
        <v>-4.25842332839966</v>
      </c>
      <c r="L31">
        <v>-4.3075833320617702</v>
      </c>
      <c r="M31">
        <v>-4.6070857048034703</v>
      </c>
      <c r="N31">
        <v>-4.6660432815551802</v>
      </c>
      <c r="O31">
        <v>-4.6694364547729501</v>
      </c>
      <c r="P31">
        <v>-5.02056837081909</v>
      </c>
      <c r="Q31">
        <v>-5.1211142539978001</v>
      </c>
      <c r="R31">
        <v>-5.1828346252441397</v>
      </c>
      <c r="S31">
        <v>-5.1954884529113796</v>
      </c>
      <c r="T31">
        <v>-5.5658035278320304</v>
      </c>
      <c r="U31">
        <v>-5.7393555641174299</v>
      </c>
      <c r="V31">
        <v>-5.7622056007385298</v>
      </c>
      <c r="W31">
        <v>-5.6864929199218803</v>
      </c>
      <c r="X31">
        <v>-5.8779425621032697</v>
      </c>
      <c r="Y31">
        <v>-5.6146392822265598</v>
      </c>
      <c r="Z31">
        <v>-5.6723303794860804</v>
      </c>
    </row>
    <row r="32" spans="1:27">
      <c r="A32" t="s">
        <v>3</v>
      </c>
      <c r="B32" t="s">
        <v>4</v>
      </c>
      <c r="C32" t="s">
        <v>5</v>
      </c>
      <c r="D32">
        <v>50</v>
      </c>
      <c r="E32" t="s">
        <v>96</v>
      </c>
      <c r="F32">
        <v>-1.98067438602448</v>
      </c>
      <c r="G32">
        <v>-3.3201966285705602</v>
      </c>
      <c r="H32">
        <v>-3.7443556785583501</v>
      </c>
      <c r="I32">
        <v>-4.1765151023864702</v>
      </c>
      <c r="J32">
        <v>-4.1454796791076696</v>
      </c>
      <c r="K32">
        <v>-4.1310801506042498</v>
      </c>
      <c r="L32">
        <v>-4.1711268424987802</v>
      </c>
      <c r="M32">
        <v>-4.4824481010437003</v>
      </c>
      <c r="N32">
        <v>-4.5042433738708496</v>
      </c>
      <c r="O32">
        <v>-4.5445914268493697</v>
      </c>
      <c r="P32">
        <v>-4.94354152679443</v>
      </c>
      <c r="Q32">
        <v>-5.0399751663207999</v>
      </c>
      <c r="R32">
        <v>-5.1684145927429199</v>
      </c>
      <c r="S32">
        <v>-5.1767158508300799</v>
      </c>
      <c r="T32">
        <v>-5.5651774406433097</v>
      </c>
      <c r="U32">
        <v>-5.7318029403686497</v>
      </c>
      <c r="V32">
        <v>-5.7745103836059597</v>
      </c>
      <c r="W32">
        <v>-5.6566243171691903</v>
      </c>
      <c r="X32">
        <v>-5.65618944168091</v>
      </c>
      <c r="Y32">
        <v>-5.33493852615356</v>
      </c>
      <c r="Z32">
        <v>-5.3887825012206996</v>
      </c>
    </row>
    <row r="33" spans="1:27">
      <c r="A33" t="s">
        <v>3</v>
      </c>
      <c r="B33" t="s">
        <v>4</v>
      </c>
      <c r="C33" t="s">
        <v>5</v>
      </c>
      <c r="D33">
        <v>50</v>
      </c>
      <c r="E33" t="s">
        <v>97</v>
      </c>
      <c r="F33">
        <v>-2.69473457336426</v>
      </c>
      <c r="G33">
        <v>-3.3064982891082799</v>
      </c>
      <c r="H33">
        <v>-3.7490401268005402</v>
      </c>
      <c r="I33">
        <v>-4.1184411048889196</v>
      </c>
      <c r="J33">
        <v>-4.0584011077880904</v>
      </c>
      <c r="K33">
        <v>-4.0396461486816397</v>
      </c>
      <c r="L33">
        <v>-4.0578808784484899</v>
      </c>
      <c r="M33">
        <v>-4.3382735252380398</v>
      </c>
      <c r="N33">
        <v>-4.3892083168029803</v>
      </c>
      <c r="O33">
        <v>-4.4082694053649902</v>
      </c>
      <c r="P33">
        <v>-4.83725833892822</v>
      </c>
      <c r="Q33">
        <v>-4.9363961219787598</v>
      </c>
      <c r="R33">
        <v>-5.0089545249939</v>
      </c>
      <c r="S33">
        <v>-5.0240440368652299</v>
      </c>
      <c r="T33">
        <v>-5.4094862937927202</v>
      </c>
      <c r="U33">
        <v>-5.58010005950928</v>
      </c>
      <c r="V33">
        <v>-5.61670017242432</v>
      </c>
      <c r="W33">
        <v>-5.5417337417602504</v>
      </c>
      <c r="X33">
        <v>-5.5468297004699698</v>
      </c>
      <c r="Y33">
        <v>-5.2325639724731401</v>
      </c>
      <c r="Z33">
        <v>-5.2853841781616202</v>
      </c>
    </row>
    <row r="34" spans="1:27">
      <c r="A34" t="s">
        <v>3</v>
      </c>
      <c r="B34" t="s">
        <v>4</v>
      </c>
      <c r="C34" t="s">
        <v>5</v>
      </c>
      <c r="D34">
        <v>50</v>
      </c>
      <c r="E34" t="s">
        <v>98</v>
      </c>
      <c r="F34">
        <v>-2.47005319595337</v>
      </c>
      <c r="G34">
        <v>-3.3349134922027601</v>
      </c>
      <c r="H34">
        <v>-3.7612178325653098</v>
      </c>
      <c r="I34">
        <v>-4.1468563079834002</v>
      </c>
      <c r="J34">
        <v>-4.0126619338989302</v>
      </c>
      <c r="K34">
        <v>-4.0143761634826696</v>
      </c>
      <c r="L34">
        <v>-4.0423078536987296</v>
      </c>
      <c r="M34">
        <v>-4.2638826370239302</v>
      </c>
      <c r="N34">
        <v>-4.3149485588073704</v>
      </c>
      <c r="O34">
        <v>-4.3138499259948704</v>
      </c>
      <c r="P34">
        <v>-4.6747612953186</v>
      </c>
      <c r="Q34">
        <v>-4.74686622619629</v>
      </c>
      <c r="R34">
        <v>-4.8766579627990696</v>
      </c>
      <c r="S34">
        <v>-4.8730578422546396</v>
      </c>
      <c r="T34">
        <v>-5.2422375679016104</v>
      </c>
      <c r="U34">
        <v>-5.4283294677734402</v>
      </c>
      <c r="V34">
        <v>-5.4073767662048304</v>
      </c>
      <c r="W34">
        <v>-5.2939915657043501</v>
      </c>
      <c r="X34">
        <v>-5.3638162612915004</v>
      </c>
      <c r="Y34">
        <v>-5.1170392036437997</v>
      </c>
      <c r="Z34">
        <v>-5.1689896583557102</v>
      </c>
    </row>
    <row r="35" spans="1:27">
      <c r="A35" t="s">
        <v>3</v>
      </c>
      <c r="B35" t="s">
        <v>4</v>
      </c>
      <c r="C35" t="s">
        <v>5</v>
      </c>
      <c r="D35">
        <v>50</v>
      </c>
      <c r="E35" t="s">
        <v>99</v>
      </c>
      <c r="F35">
        <v>-2.5779063701629599</v>
      </c>
      <c r="G35">
        <v>-3.3633286952972399</v>
      </c>
      <c r="H35">
        <v>-3.7826807498931898</v>
      </c>
      <c r="I35">
        <v>-4.1978588104248002</v>
      </c>
      <c r="J35">
        <v>-4.04107713699341</v>
      </c>
      <c r="K35">
        <v>-3.9916672706603999</v>
      </c>
      <c r="L35">
        <v>-4.0707230567932102</v>
      </c>
      <c r="M35">
        <v>-4.24965143203735</v>
      </c>
      <c r="N35">
        <v>-4.3383202552795401</v>
      </c>
      <c r="O35">
        <v>-4.3137617111206099</v>
      </c>
      <c r="P35">
        <v>-4.6362361907959002</v>
      </c>
      <c r="Q35">
        <v>-4.7042350769043004</v>
      </c>
      <c r="R35">
        <v>-4.8065981864929199</v>
      </c>
      <c r="S35">
        <v>-4.7549290657043501</v>
      </c>
      <c r="T35">
        <v>-5.1419343948364302</v>
      </c>
      <c r="U35">
        <v>-5.3345251083373997</v>
      </c>
      <c r="V35">
        <v>-5.3126301765441903</v>
      </c>
      <c r="W35">
        <v>-5.15838670730591</v>
      </c>
      <c r="X35">
        <v>-5.2624826431274396</v>
      </c>
      <c r="Y35">
        <v>-4.9935507774353001</v>
      </c>
      <c r="Z35">
        <v>-5.0441951751709002</v>
      </c>
    </row>
    <row r="36" spans="1:27">
      <c r="A36" t="s">
        <v>3</v>
      </c>
      <c r="B36" t="s">
        <v>4</v>
      </c>
      <c r="C36" t="s">
        <v>5</v>
      </c>
      <c r="D36">
        <v>50</v>
      </c>
      <c r="E36" t="s">
        <v>100</v>
      </c>
      <c r="F36">
        <v>-2.5804202556610099</v>
      </c>
      <c r="G36">
        <v>-3.4303069114685099</v>
      </c>
      <c r="H36">
        <v>-3.8260905742645299</v>
      </c>
      <c r="I36">
        <v>-4.2336754798889196</v>
      </c>
      <c r="J36">
        <v>-4.0844869613647496</v>
      </c>
      <c r="K36">
        <v>-4.0591287612915004</v>
      </c>
      <c r="L36">
        <v>-4.1141328811645499</v>
      </c>
      <c r="M36">
        <v>-4.3045320510864302</v>
      </c>
      <c r="N36">
        <v>-4.4275846481323198</v>
      </c>
      <c r="O36">
        <v>-4.39186763763428</v>
      </c>
      <c r="P36">
        <v>-4.7536125183105504</v>
      </c>
      <c r="Q36">
        <v>-4.8229722976684597</v>
      </c>
      <c r="R36">
        <v>-4.9060835838317898</v>
      </c>
      <c r="S36">
        <v>-4.8294157981872603</v>
      </c>
      <c r="T36">
        <v>-5.2363080978393599</v>
      </c>
      <c r="U36">
        <v>-5.4842576980590803</v>
      </c>
      <c r="V36">
        <v>-5.4213719367981001</v>
      </c>
      <c r="W36">
        <v>-5.26322221755981</v>
      </c>
      <c r="X36">
        <v>-5.3483152389526403</v>
      </c>
      <c r="Y36">
        <v>-5.01501369476318</v>
      </c>
      <c r="Z36">
        <v>-5.0656580924987802</v>
      </c>
    </row>
    <row r="37" spans="1:27">
      <c r="A37" t="s">
        <v>3</v>
      </c>
      <c r="B37" t="s">
        <v>4</v>
      </c>
      <c r="C37" t="s">
        <v>5</v>
      </c>
      <c r="D37">
        <v>50</v>
      </c>
      <c r="E37" t="s">
        <v>101</v>
      </c>
      <c r="F37">
        <v>-2.7270200252532999</v>
      </c>
      <c r="G37">
        <v>-3.4813656806945801</v>
      </c>
      <c r="H37">
        <v>-3.9194524288177499</v>
      </c>
      <c r="I37">
        <v>-4.1235489845275897</v>
      </c>
      <c r="J37">
        <v>-4.2661757469177202</v>
      </c>
      <c r="K37">
        <v>-4.2839984893798801</v>
      </c>
      <c r="L37">
        <v>-4.2997679710388201</v>
      </c>
      <c r="M37">
        <v>-4.54872846603394</v>
      </c>
      <c r="N37">
        <v>-4.6472725868225098</v>
      </c>
      <c r="O37">
        <v>-4.6572718620300302</v>
      </c>
      <c r="P37">
        <v>-5.1187067031860396</v>
      </c>
      <c r="Q37">
        <v>-5.2054195404052699</v>
      </c>
      <c r="R37">
        <v>-5.2568383216857901</v>
      </c>
      <c r="S37">
        <v>-5.51153516769409</v>
      </c>
      <c r="T37">
        <v>-5.6913256645202601</v>
      </c>
      <c r="U37">
        <v>-5.9805526733398402</v>
      </c>
      <c r="V37">
        <v>-6.1089630126953098</v>
      </c>
      <c r="W37">
        <v>-5.9651784896850604</v>
      </c>
      <c r="X37">
        <v>-6.1506972312927202</v>
      </c>
      <c r="Y37">
        <v>-5.7855634689331099</v>
      </c>
      <c r="Z37">
        <v>-5.84310007095337</v>
      </c>
    </row>
    <row r="38" spans="1:27">
      <c r="A38" t="s">
        <v>3</v>
      </c>
      <c r="B38" t="s">
        <v>4</v>
      </c>
      <c r="C38" t="s">
        <v>5</v>
      </c>
      <c r="D38">
        <v>51</v>
      </c>
      <c r="E38" t="s">
        <v>90</v>
      </c>
      <c r="F38">
        <v>-3.2460980415344198</v>
      </c>
      <c r="G38">
        <v>-3.8251967430114702</v>
      </c>
      <c r="H38">
        <v>-4.2436938285827601</v>
      </c>
      <c r="I38">
        <v>-4.4761013984680202</v>
      </c>
      <c r="J38">
        <v>-4.5496749877929696</v>
      </c>
      <c r="K38">
        <v>-4.6080584526062003</v>
      </c>
      <c r="L38">
        <v>-4.7031421661376998</v>
      </c>
      <c r="M38">
        <v>-4.9649281501770002</v>
      </c>
      <c r="N38">
        <v>-5.0261311531066903</v>
      </c>
      <c r="O38">
        <v>-5.1348528861999503</v>
      </c>
      <c r="P38">
        <v>-5.5482254028320304</v>
      </c>
      <c r="Q38">
        <v>-5.6855993270873997</v>
      </c>
      <c r="R38">
        <v>-5.7613115310668901</v>
      </c>
      <c r="S38">
        <v>-5.7562527656555202</v>
      </c>
      <c r="T38">
        <v>-5.9759602546691903</v>
      </c>
      <c r="U38">
        <v>-6.1926808357238796</v>
      </c>
      <c r="V38">
        <v>-6.30641412734985</v>
      </c>
      <c r="W38">
        <v>-6.2501978874206499</v>
      </c>
      <c r="X38">
        <v>-6.3883152008056596</v>
      </c>
      <c r="Y38">
        <v>-6.0456700325012198</v>
      </c>
      <c r="Z38">
        <v>-6.1058073043823198</v>
      </c>
    </row>
    <row r="39" spans="1:27">
      <c r="A39" t="s">
        <v>3</v>
      </c>
      <c r="B39" t="s">
        <v>4</v>
      </c>
      <c r="C39" t="s">
        <v>5</v>
      </c>
      <c r="D39">
        <v>51</v>
      </c>
      <c r="E39" t="s">
        <v>91</v>
      </c>
      <c r="F39">
        <v>-3.5753152370452899</v>
      </c>
      <c r="G39">
        <v>-4.2250285148620597</v>
      </c>
      <c r="H39">
        <v>-4.4978165626525897</v>
      </c>
      <c r="I39">
        <v>-4.6884179115295401</v>
      </c>
      <c r="J39">
        <v>-4.7404460906982404</v>
      </c>
      <c r="K39">
        <v>-4.7721009254455602</v>
      </c>
      <c r="L39">
        <v>-4.9095945358276403</v>
      </c>
      <c r="M39">
        <v>-5.0374855995178196</v>
      </c>
      <c r="N39">
        <v>-5.0854816436767596</v>
      </c>
      <c r="O39">
        <v>-5.3166389465331996</v>
      </c>
      <c r="P39">
        <v>-5.5924406051635698</v>
      </c>
      <c r="Q39">
        <v>-5.7298145294189498</v>
      </c>
      <c r="R39">
        <v>-5.7906608581543004</v>
      </c>
      <c r="S39">
        <v>-6.0305085182189897</v>
      </c>
      <c r="T39">
        <v>-6.5281000137329102</v>
      </c>
      <c r="U39">
        <v>-6.7863540649414098</v>
      </c>
      <c r="V39">
        <v>-6.8379368782043501</v>
      </c>
      <c r="W39">
        <v>-6.7822618484497097</v>
      </c>
      <c r="X39">
        <v>-7.0119194984436</v>
      </c>
      <c r="Y39">
        <v>-11.8681316375732</v>
      </c>
      <c r="Z39">
        <v>-12.180799484252899</v>
      </c>
    </row>
    <row r="40" spans="1:27">
      <c r="A40" t="s">
        <v>3</v>
      </c>
      <c r="B40" t="s">
        <v>4</v>
      </c>
      <c r="C40" t="s">
        <v>5</v>
      </c>
      <c r="D40">
        <v>51</v>
      </c>
      <c r="E40" t="s">
        <v>92</v>
      </c>
      <c r="F40">
        <v>-3.23620533943176</v>
      </c>
      <c r="G40">
        <v>-3.56131911277771</v>
      </c>
      <c r="H40">
        <v>-4.1764426231384304</v>
      </c>
      <c r="I40">
        <v>-4.6273221969604501</v>
      </c>
      <c r="J40">
        <v>-4.6934671401977504</v>
      </c>
      <c r="K40">
        <v>-4.7229328155517596</v>
      </c>
      <c r="L40">
        <v>-4.7626519203186</v>
      </c>
      <c r="M40">
        <v>-4.8973574638366699</v>
      </c>
      <c r="N40">
        <v>-5.0561661720275897</v>
      </c>
      <c r="O40">
        <v>-5.1148314476013201</v>
      </c>
      <c r="P40">
        <v>-5.3651103973388699</v>
      </c>
      <c r="Q40">
        <v>-5.5543055534362802</v>
      </c>
      <c r="R40">
        <v>-5.6293001174926802</v>
      </c>
      <c r="S40">
        <v>-5.5637049674987802</v>
      </c>
      <c r="T40">
        <v>-5.7588400840759304</v>
      </c>
      <c r="U40">
        <v>-5.9639449119567898</v>
      </c>
      <c r="V40">
        <v>-6.1050777435302699</v>
      </c>
      <c r="W40">
        <v>-6.1742882728576696</v>
      </c>
      <c r="X40">
        <v>-6.2522873878479004</v>
      </c>
      <c r="Y40">
        <v>-6.0521206855773899</v>
      </c>
      <c r="Z40">
        <v>-6.1123232841491699</v>
      </c>
      <c r="AA40">
        <v>-6.1731271743774396</v>
      </c>
    </row>
    <row r="41" spans="1:27">
      <c r="A41" t="s">
        <v>3</v>
      </c>
      <c r="B41" t="s">
        <v>4</v>
      </c>
      <c r="C41" t="s">
        <v>5</v>
      </c>
      <c r="D41">
        <v>51</v>
      </c>
      <c r="E41" t="s">
        <v>93</v>
      </c>
      <c r="F41">
        <v>-2.8647923469543501</v>
      </c>
      <c r="G41">
        <v>-3.5257828235626198</v>
      </c>
      <c r="H41">
        <v>-4.1539220809936497</v>
      </c>
      <c r="I41">
        <v>-4.6716723442077601</v>
      </c>
      <c r="J41">
        <v>-4.69260454177856</v>
      </c>
      <c r="K41">
        <v>-4.7456412315368697</v>
      </c>
      <c r="L41">
        <v>-4.8070015907287598</v>
      </c>
      <c r="M41">
        <v>-4.9417076110839799</v>
      </c>
      <c r="N41">
        <v>-5.0412230491638201</v>
      </c>
      <c r="O41">
        <v>-5.0963878631591797</v>
      </c>
      <c r="P41">
        <v>-5.4094605445861799</v>
      </c>
      <c r="Q41">
        <v>-5.5480623245239302</v>
      </c>
      <c r="R41">
        <v>-5.6209053993225098</v>
      </c>
      <c r="S41">
        <v>-5.54180955886841</v>
      </c>
      <c r="T41">
        <v>-5.7434444427490199</v>
      </c>
      <c r="U41">
        <v>-5.9627108573913601</v>
      </c>
      <c r="V41">
        <v>-6.0856685638427699</v>
      </c>
      <c r="W41">
        <v>-6.0750007629394496</v>
      </c>
      <c r="X41">
        <v>-6.23525094985962</v>
      </c>
      <c r="Y41">
        <v>-6.0472931861877397</v>
      </c>
      <c r="Z41">
        <v>-6.1074471473693803</v>
      </c>
      <c r="AA41">
        <v>-6.1682028770446804</v>
      </c>
    </row>
    <row r="42" spans="1:27">
      <c r="A42" t="s">
        <v>3</v>
      </c>
      <c r="B42" t="s">
        <v>4</v>
      </c>
      <c r="C42" t="s">
        <v>5</v>
      </c>
      <c r="D42">
        <v>51</v>
      </c>
      <c r="E42" t="s">
        <v>94</v>
      </c>
      <c r="F42">
        <v>-2.6266534328460698</v>
      </c>
      <c r="G42">
        <v>-3.3750128746032702</v>
      </c>
      <c r="H42">
        <v>-3.9655611515045202</v>
      </c>
      <c r="I42">
        <v>-4.4880266189575204</v>
      </c>
      <c r="J42">
        <v>-4.3103194236755398</v>
      </c>
      <c r="K42">
        <v>-4.28863573074341</v>
      </c>
      <c r="L42">
        <v>-4.3523054122924796</v>
      </c>
      <c r="M42">
        <v>-4.8253631591796902</v>
      </c>
      <c r="N42">
        <v>-4.9339904785156303</v>
      </c>
      <c r="O42">
        <v>-5.0604085922241202</v>
      </c>
      <c r="P42">
        <v>-5.3176126480102504</v>
      </c>
      <c r="Q42">
        <v>-5.4700593948364302</v>
      </c>
      <c r="R42">
        <v>-5.4711956977844203</v>
      </c>
      <c r="S42">
        <v>-5.3539457321167001</v>
      </c>
      <c r="T42">
        <v>-5.65252780914307</v>
      </c>
      <c r="U42">
        <v>-5.9085378646850604</v>
      </c>
      <c r="V42">
        <v>-5.9338622093200701</v>
      </c>
      <c r="W42">
        <v>-5.7778906822204599</v>
      </c>
      <c r="X42">
        <v>-5.9253683090209996</v>
      </c>
      <c r="Y42">
        <v>-5.6173591613769496</v>
      </c>
      <c r="Z42">
        <v>-5.6732139587402299</v>
      </c>
      <c r="AA42">
        <v>-5.7296271324157697</v>
      </c>
    </row>
    <row r="43" spans="1:27">
      <c r="A43" t="s">
        <v>3</v>
      </c>
      <c r="B43" t="s">
        <v>4</v>
      </c>
      <c r="C43" t="s">
        <v>5</v>
      </c>
      <c r="D43">
        <v>51</v>
      </c>
      <c r="E43" t="s">
        <v>95</v>
      </c>
      <c r="F43">
        <v>-2.4553127288818399</v>
      </c>
      <c r="G43">
        <v>-3.30475997924805</v>
      </c>
      <c r="H43">
        <v>-3.77970170974731</v>
      </c>
      <c r="I43">
        <v>-4.2426695823669398</v>
      </c>
      <c r="J43">
        <v>-4.2364163398742702</v>
      </c>
      <c r="K43">
        <v>-4.25842332839966</v>
      </c>
      <c r="L43">
        <v>-4.3075833320617702</v>
      </c>
      <c r="M43">
        <v>-4.6070857048034703</v>
      </c>
      <c r="N43">
        <v>-4.6660432815551802</v>
      </c>
      <c r="O43">
        <v>-4.6694364547729501</v>
      </c>
      <c r="P43">
        <v>-5.02056837081909</v>
      </c>
      <c r="Q43">
        <v>-5.1211142539978001</v>
      </c>
      <c r="R43">
        <v>-5.1828346252441397</v>
      </c>
      <c r="S43">
        <v>-5.1954884529113796</v>
      </c>
      <c r="T43">
        <v>-5.5658035278320304</v>
      </c>
      <c r="U43">
        <v>-5.7393555641174299</v>
      </c>
      <c r="V43">
        <v>-5.7622056007385298</v>
      </c>
      <c r="W43">
        <v>-5.6864929199218803</v>
      </c>
      <c r="X43">
        <v>-5.8779425621032697</v>
      </c>
      <c r="Y43">
        <v>-5.6146392822265598</v>
      </c>
      <c r="Z43">
        <v>-5.6723303794860804</v>
      </c>
    </row>
    <row r="44" spans="1:27">
      <c r="A44" t="s">
        <v>3</v>
      </c>
      <c r="B44" t="s">
        <v>4</v>
      </c>
      <c r="C44" t="s">
        <v>5</v>
      </c>
      <c r="D44">
        <v>51</v>
      </c>
      <c r="E44" t="s">
        <v>96</v>
      </c>
      <c r="F44">
        <v>-1.98067438602448</v>
      </c>
      <c r="G44">
        <v>-3.3201966285705602</v>
      </c>
      <c r="H44">
        <v>-3.7443556785583501</v>
      </c>
      <c r="I44">
        <v>-4.1765151023864702</v>
      </c>
      <c r="J44">
        <v>-4.1454796791076696</v>
      </c>
      <c r="K44">
        <v>-4.1310801506042498</v>
      </c>
      <c r="L44">
        <v>-4.1711268424987802</v>
      </c>
      <c r="M44">
        <v>-4.4824481010437003</v>
      </c>
      <c r="N44">
        <v>-4.5042433738708496</v>
      </c>
      <c r="O44">
        <v>-4.5445914268493697</v>
      </c>
      <c r="P44">
        <v>-4.94354152679443</v>
      </c>
      <c r="Q44">
        <v>-5.0399751663207999</v>
      </c>
      <c r="R44">
        <v>-5.1684145927429199</v>
      </c>
      <c r="S44">
        <v>-5.1767158508300799</v>
      </c>
      <c r="T44">
        <v>-5.5651774406433097</v>
      </c>
      <c r="U44">
        <v>-5.7318029403686497</v>
      </c>
      <c r="V44">
        <v>-5.7745103836059597</v>
      </c>
      <c r="W44">
        <v>-5.6566243171691903</v>
      </c>
      <c r="X44">
        <v>-5.65618944168091</v>
      </c>
      <c r="Y44">
        <v>-5.33493852615356</v>
      </c>
      <c r="Z44">
        <v>-5.3887825012206996</v>
      </c>
    </row>
    <row r="45" spans="1:27">
      <c r="A45" t="s">
        <v>3</v>
      </c>
      <c r="B45" t="s">
        <v>4</v>
      </c>
      <c r="C45" t="s">
        <v>5</v>
      </c>
      <c r="D45">
        <v>51</v>
      </c>
      <c r="E45" t="s">
        <v>97</v>
      </c>
      <c r="F45">
        <v>-2.69473457336426</v>
      </c>
      <c r="G45">
        <v>-3.3064982891082799</v>
      </c>
      <c r="H45">
        <v>-3.7490401268005402</v>
      </c>
      <c r="I45">
        <v>-4.1184411048889196</v>
      </c>
      <c r="J45">
        <v>-4.0584011077880904</v>
      </c>
      <c r="K45">
        <v>-4.0396461486816397</v>
      </c>
      <c r="L45">
        <v>-4.0578808784484899</v>
      </c>
      <c r="M45">
        <v>-4.3382735252380398</v>
      </c>
      <c r="N45">
        <v>-4.3892083168029803</v>
      </c>
      <c r="O45">
        <v>-4.4082694053649902</v>
      </c>
      <c r="P45">
        <v>-4.83725833892822</v>
      </c>
      <c r="Q45">
        <v>-4.9363961219787598</v>
      </c>
      <c r="R45">
        <v>-5.0089545249939</v>
      </c>
      <c r="S45">
        <v>-5.0240440368652299</v>
      </c>
      <c r="T45">
        <v>-5.4094862937927202</v>
      </c>
      <c r="U45">
        <v>-5.58010005950928</v>
      </c>
      <c r="V45">
        <v>-5.61670017242432</v>
      </c>
      <c r="W45">
        <v>-5.5417337417602504</v>
      </c>
      <c r="X45">
        <v>-5.5468297004699698</v>
      </c>
      <c r="Y45">
        <v>-5.2325639724731401</v>
      </c>
      <c r="Z45">
        <v>-5.2853841781616202</v>
      </c>
    </row>
    <row r="46" spans="1:27">
      <c r="A46" t="s">
        <v>3</v>
      </c>
      <c r="B46" t="s">
        <v>4</v>
      </c>
      <c r="C46" t="s">
        <v>5</v>
      </c>
      <c r="D46">
        <v>51</v>
      </c>
      <c r="E46" t="s">
        <v>98</v>
      </c>
      <c r="F46">
        <v>-2.47005319595337</v>
      </c>
      <c r="G46">
        <v>-3.3349134922027601</v>
      </c>
      <c r="H46">
        <v>-3.7612178325653098</v>
      </c>
      <c r="I46">
        <v>-4.1468563079834002</v>
      </c>
      <c r="J46">
        <v>-4.0126619338989302</v>
      </c>
      <c r="K46">
        <v>-4.0143761634826696</v>
      </c>
      <c r="L46">
        <v>-4.0423078536987296</v>
      </c>
      <c r="M46">
        <v>-4.2638826370239302</v>
      </c>
      <c r="N46">
        <v>-4.3149485588073704</v>
      </c>
      <c r="O46">
        <v>-4.3138499259948704</v>
      </c>
      <c r="P46">
        <v>-4.6747612953186</v>
      </c>
      <c r="Q46">
        <v>-4.74686622619629</v>
      </c>
      <c r="R46">
        <v>-4.8766579627990696</v>
      </c>
      <c r="S46">
        <v>-4.8730578422546396</v>
      </c>
      <c r="T46">
        <v>-5.2422375679016104</v>
      </c>
      <c r="U46">
        <v>-5.4283294677734402</v>
      </c>
      <c r="V46">
        <v>-5.4073767662048304</v>
      </c>
      <c r="W46">
        <v>-5.2939915657043501</v>
      </c>
      <c r="X46">
        <v>-5.3638162612915004</v>
      </c>
      <c r="Y46">
        <v>-5.1170392036437997</v>
      </c>
      <c r="Z46">
        <v>-5.1689896583557102</v>
      </c>
    </row>
    <row r="47" spans="1:27">
      <c r="A47" t="s">
        <v>3</v>
      </c>
      <c r="B47" t="s">
        <v>4</v>
      </c>
      <c r="C47" t="s">
        <v>5</v>
      </c>
      <c r="D47">
        <v>51</v>
      </c>
      <c r="E47" t="s">
        <v>99</v>
      </c>
      <c r="F47">
        <v>-2.5779063701629599</v>
      </c>
      <c r="G47">
        <v>-3.3633286952972399</v>
      </c>
      <c r="H47">
        <v>-3.7826807498931898</v>
      </c>
      <c r="I47">
        <v>-4.1978588104248002</v>
      </c>
      <c r="J47">
        <v>-4.04107713699341</v>
      </c>
      <c r="K47">
        <v>-3.9916672706603999</v>
      </c>
      <c r="L47">
        <v>-4.0707230567932102</v>
      </c>
      <c r="M47">
        <v>-4.24965143203735</v>
      </c>
      <c r="N47">
        <v>-4.3383202552795401</v>
      </c>
      <c r="O47">
        <v>-4.3137617111206099</v>
      </c>
      <c r="P47">
        <v>-4.6362361907959002</v>
      </c>
      <c r="Q47">
        <v>-4.7042350769043004</v>
      </c>
      <c r="R47">
        <v>-4.8065981864929199</v>
      </c>
      <c r="S47">
        <v>-4.7549290657043501</v>
      </c>
      <c r="T47">
        <v>-5.1419343948364302</v>
      </c>
      <c r="U47">
        <v>-5.3345251083373997</v>
      </c>
      <c r="V47">
        <v>-5.3126301765441903</v>
      </c>
      <c r="W47">
        <v>-5.15838670730591</v>
      </c>
      <c r="X47">
        <v>-5.2624826431274396</v>
      </c>
      <c r="Y47">
        <v>-4.9935507774353001</v>
      </c>
      <c r="Z47">
        <v>-5.0441951751709002</v>
      </c>
    </row>
    <row r="48" spans="1:27">
      <c r="A48" t="s">
        <v>3</v>
      </c>
      <c r="B48" t="s">
        <v>4</v>
      </c>
      <c r="C48" t="s">
        <v>5</v>
      </c>
      <c r="D48">
        <v>51</v>
      </c>
      <c r="E48" t="s">
        <v>100</v>
      </c>
      <c r="F48">
        <v>-2.5804202556610099</v>
      </c>
      <c r="G48">
        <v>-3.4303069114685099</v>
      </c>
      <c r="H48">
        <v>-3.8260905742645299</v>
      </c>
      <c r="I48">
        <v>-4.2336754798889196</v>
      </c>
      <c r="J48">
        <v>-4.0844869613647496</v>
      </c>
      <c r="K48">
        <v>-4.0591287612915004</v>
      </c>
      <c r="L48">
        <v>-4.1141328811645499</v>
      </c>
      <c r="M48">
        <v>-4.3045320510864302</v>
      </c>
      <c r="N48">
        <v>-4.4275846481323198</v>
      </c>
      <c r="O48">
        <v>-4.39186763763428</v>
      </c>
      <c r="P48">
        <v>-4.7536125183105504</v>
      </c>
      <c r="Q48">
        <v>-4.8229722976684597</v>
      </c>
      <c r="R48">
        <v>-4.9060835838317898</v>
      </c>
      <c r="S48">
        <v>-4.8294157981872603</v>
      </c>
      <c r="T48">
        <v>-5.2363080978393599</v>
      </c>
      <c r="U48">
        <v>-5.4842576980590803</v>
      </c>
      <c r="V48">
        <v>-5.4213719367981001</v>
      </c>
      <c r="W48">
        <v>-5.26322221755981</v>
      </c>
      <c r="X48">
        <v>-5.3483152389526403</v>
      </c>
      <c r="Y48">
        <v>-5.01501369476318</v>
      </c>
      <c r="Z48">
        <v>-5.0656580924987802</v>
      </c>
    </row>
    <row r="49" spans="1:27">
      <c r="A49" t="s">
        <v>3</v>
      </c>
      <c r="B49" t="s">
        <v>4</v>
      </c>
      <c r="C49" t="s">
        <v>5</v>
      </c>
      <c r="D49">
        <v>51</v>
      </c>
      <c r="E49" t="s">
        <v>101</v>
      </c>
      <c r="F49">
        <v>-2.7270200252532999</v>
      </c>
      <c r="G49">
        <v>-3.4813656806945801</v>
      </c>
      <c r="H49">
        <v>-3.9194524288177499</v>
      </c>
      <c r="I49">
        <v>-4.1235489845275897</v>
      </c>
      <c r="J49">
        <v>-4.2661757469177202</v>
      </c>
      <c r="K49">
        <v>-4.2839984893798801</v>
      </c>
      <c r="L49">
        <v>-4.2997679710388201</v>
      </c>
      <c r="M49">
        <v>-4.54872846603394</v>
      </c>
      <c r="N49">
        <v>-4.6472725868225098</v>
      </c>
      <c r="O49">
        <v>-4.6572718620300302</v>
      </c>
      <c r="P49">
        <v>-5.1187067031860396</v>
      </c>
      <c r="Q49">
        <v>-5.2054195404052699</v>
      </c>
      <c r="R49">
        <v>-5.2568383216857901</v>
      </c>
      <c r="S49">
        <v>-5.51153516769409</v>
      </c>
      <c r="T49">
        <v>-5.6913256645202601</v>
      </c>
      <c r="U49">
        <v>-5.9805526733398402</v>
      </c>
      <c r="V49">
        <v>-6.1089630126953098</v>
      </c>
      <c r="W49">
        <v>-5.9651784896850604</v>
      </c>
      <c r="X49">
        <v>-6.1506972312927202</v>
      </c>
      <c r="Y49">
        <v>-5.7855634689331099</v>
      </c>
      <c r="Z49">
        <v>-5.84310007095337</v>
      </c>
    </row>
    <row r="50" spans="1:27">
      <c r="A50" t="s">
        <v>3</v>
      </c>
      <c r="B50" t="s">
        <v>4</v>
      </c>
      <c r="C50" t="s">
        <v>5</v>
      </c>
      <c r="D50">
        <v>52</v>
      </c>
      <c r="E50" t="s">
        <v>90</v>
      </c>
      <c r="F50">
        <v>-3.2460980415344198</v>
      </c>
      <c r="G50">
        <v>-3.8251967430114702</v>
      </c>
      <c r="H50">
        <v>-4.2436938285827601</v>
      </c>
      <c r="I50">
        <v>-4.4761013984680202</v>
      </c>
      <c r="J50">
        <v>-4.5496749877929696</v>
      </c>
      <c r="K50">
        <v>-4.6080584526062003</v>
      </c>
      <c r="L50">
        <v>-4.7031421661376998</v>
      </c>
      <c r="M50">
        <v>-4.9649281501770002</v>
      </c>
      <c r="N50">
        <v>-5.0261311531066903</v>
      </c>
      <c r="O50">
        <v>-5.1348528861999503</v>
      </c>
      <c r="P50">
        <v>-5.5482254028320304</v>
      </c>
      <c r="Q50">
        <v>-5.6855993270873997</v>
      </c>
      <c r="R50">
        <v>-5.7613115310668901</v>
      </c>
      <c r="S50">
        <v>-5.7562527656555202</v>
      </c>
      <c r="T50">
        <v>-5.9759602546691903</v>
      </c>
      <c r="U50">
        <v>-6.1926808357238796</v>
      </c>
      <c r="V50">
        <v>-6.30641412734985</v>
      </c>
      <c r="W50">
        <v>-6.2501978874206499</v>
      </c>
      <c r="X50">
        <v>-6.3883152008056596</v>
      </c>
      <c r="Y50">
        <v>-6.0456700325012198</v>
      </c>
      <c r="Z50">
        <v>-6.1058073043823198</v>
      </c>
    </row>
    <row r="51" spans="1:27">
      <c r="A51" t="s">
        <v>3</v>
      </c>
      <c r="B51" t="s">
        <v>4</v>
      </c>
      <c r="C51" t="s">
        <v>5</v>
      </c>
      <c r="D51">
        <v>52</v>
      </c>
      <c r="E51" t="s">
        <v>91</v>
      </c>
      <c r="F51">
        <v>-3.5753152370452899</v>
      </c>
      <c r="G51">
        <v>-4.2250285148620597</v>
      </c>
      <c r="H51">
        <v>-4.4978165626525897</v>
      </c>
      <c r="I51">
        <v>-4.6884179115295401</v>
      </c>
      <c r="J51">
        <v>-4.7404460906982404</v>
      </c>
      <c r="K51">
        <v>-4.7721009254455602</v>
      </c>
      <c r="L51">
        <v>-4.9095945358276403</v>
      </c>
      <c r="M51">
        <v>-5.0374855995178196</v>
      </c>
      <c r="N51">
        <v>-5.0854816436767596</v>
      </c>
      <c r="O51">
        <v>-5.3166389465331996</v>
      </c>
      <c r="P51">
        <v>-5.5924406051635698</v>
      </c>
      <c r="Q51">
        <v>-5.7298145294189498</v>
      </c>
      <c r="R51">
        <v>-5.7906608581543004</v>
      </c>
      <c r="S51">
        <v>-6.0305085182189897</v>
      </c>
      <c r="T51">
        <v>-6.5281000137329102</v>
      </c>
      <c r="U51">
        <v>-6.7863540649414098</v>
      </c>
      <c r="V51">
        <v>-6.8379368782043501</v>
      </c>
      <c r="W51">
        <v>-6.7822618484497097</v>
      </c>
      <c r="X51">
        <v>-7.0119194984436</v>
      </c>
      <c r="Y51">
        <v>-11.8681316375732</v>
      </c>
      <c r="Z51">
        <v>-12.180799484252899</v>
      </c>
    </row>
    <row r="52" spans="1:27">
      <c r="A52" t="s">
        <v>3</v>
      </c>
      <c r="B52" t="s">
        <v>4</v>
      </c>
      <c r="C52" t="s">
        <v>5</v>
      </c>
      <c r="D52">
        <v>52</v>
      </c>
      <c r="E52" t="s">
        <v>92</v>
      </c>
      <c r="F52">
        <v>-3.23620533943176</v>
      </c>
      <c r="G52">
        <v>-3.56131911277771</v>
      </c>
      <c r="H52">
        <v>-4.1764426231384304</v>
      </c>
      <c r="I52">
        <v>-4.6273221969604501</v>
      </c>
      <c r="J52">
        <v>-4.6934671401977504</v>
      </c>
      <c r="K52">
        <v>-4.7229328155517596</v>
      </c>
      <c r="L52">
        <v>-4.7626519203186</v>
      </c>
      <c r="M52">
        <v>-4.8973574638366699</v>
      </c>
      <c r="N52">
        <v>-5.0561661720275897</v>
      </c>
      <c r="O52">
        <v>-5.1148314476013201</v>
      </c>
      <c r="P52">
        <v>-5.3651103973388699</v>
      </c>
      <c r="Q52">
        <v>-5.5543055534362802</v>
      </c>
      <c r="R52">
        <v>-5.6293001174926802</v>
      </c>
      <c r="S52">
        <v>-5.5637049674987802</v>
      </c>
      <c r="T52">
        <v>-5.7588400840759304</v>
      </c>
      <c r="U52">
        <v>-5.9639449119567898</v>
      </c>
      <c r="V52">
        <v>-6.1050777435302699</v>
      </c>
      <c r="W52">
        <v>-6.1742882728576696</v>
      </c>
      <c r="X52">
        <v>-6.2522873878479004</v>
      </c>
      <c r="Y52">
        <v>-6.0521206855773899</v>
      </c>
      <c r="Z52">
        <v>-6.1123232841491699</v>
      </c>
      <c r="AA52">
        <v>-6.1731271743774396</v>
      </c>
    </row>
    <row r="53" spans="1:27">
      <c r="A53" t="s">
        <v>3</v>
      </c>
      <c r="B53" t="s">
        <v>4</v>
      </c>
      <c r="C53" t="s">
        <v>5</v>
      </c>
      <c r="D53">
        <v>52</v>
      </c>
      <c r="E53" t="s">
        <v>93</v>
      </c>
      <c r="F53">
        <v>-2.8647923469543501</v>
      </c>
      <c r="G53">
        <v>-3.5257828235626198</v>
      </c>
      <c r="H53">
        <v>-4.1539220809936497</v>
      </c>
      <c r="I53">
        <v>-4.6716723442077601</v>
      </c>
      <c r="J53">
        <v>-4.69260454177856</v>
      </c>
      <c r="K53">
        <v>-4.7456412315368697</v>
      </c>
      <c r="L53">
        <v>-4.8070015907287598</v>
      </c>
      <c r="M53">
        <v>-4.9417076110839799</v>
      </c>
      <c r="N53">
        <v>-5.0412230491638201</v>
      </c>
      <c r="O53">
        <v>-5.0963878631591797</v>
      </c>
      <c r="P53">
        <v>-5.4094605445861799</v>
      </c>
      <c r="Q53">
        <v>-5.5480623245239302</v>
      </c>
      <c r="R53">
        <v>-5.6209053993225098</v>
      </c>
      <c r="S53">
        <v>-5.54180955886841</v>
      </c>
      <c r="T53">
        <v>-5.7434444427490199</v>
      </c>
      <c r="U53">
        <v>-5.9627108573913601</v>
      </c>
      <c r="V53">
        <v>-6.0856685638427699</v>
      </c>
      <c r="W53">
        <v>-6.0750007629394496</v>
      </c>
      <c r="X53">
        <v>-6.23525094985962</v>
      </c>
      <c r="Y53">
        <v>-6.0472931861877397</v>
      </c>
      <c r="Z53">
        <v>-6.1074471473693803</v>
      </c>
      <c r="AA53">
        <v>-6.1682028770446804</v>
      </c>
    </row>
    <row r="54" spans="1:27">
      <c r="A54" t="s">
        <v>3</v>
      </c>
      <c r="B54" t="s">
        <v>4</v>
      </c>
      <c r="C54" t="s">
        <v>5</v>
      </c>
      <c r="D54">
        <v>52</v>
      </c>
      <c r="E54" t="s">
        <v>94</v>
      </c>
      <c r="F54">
        <v>-2.6266534328460698</v>
      </c>
      <c r="G54">
        <v>-3.3750128746032702</v>
      </c>
      <c r="H54">
        <v>-3.9655611515045202</v>
      </c>
      <c r="I54">
        <v>-4.4880266189575204</v>
      </c>
      <c r="J54">
        <v>-4.3103194236755398</v>
      </c>
      <c r="K54">
        <v>-4.28863573074341</v>
      </c>
      <c r="L54">
        <v>-4.3523054122924796</v>
      </c>
      <c r="M54">
        <v>-4.8253631591796902</v>
      </c>
      <c r="N54">
        <v>-4.9339904785156303</v>
      </c>
      <c r="O54">
        <v>-5.0604085922241202</v>
      </c>
      <c r="P54">
        <v>-5.3176126480102504</v>
      </c>
      <c r="Q54">
        <v>-5.4700593948364302</v>
      </c>
      <c r="R54">
        <v>-5.4711956977844203</v>
      </c>
      <c r="S54">
        <v>-5.3539457321167001</v>
      </c>
      <c r="T54">
        <v>-5.65252780914307</v>
      </c>
      <c r="U54">
        <v>-5.9085378646850604</v>
      </c>
      <c r="V54">
        <v>-5.9338622093200701</v>
      </c>
      <c r="W54">
        <v>-5.7778906822204599</v>
      </c>
      <c r="X54">
        <v>-5.9253683090209996</v>
      </c>
      <c r="Y54">
        <v>-5.6173591613769496</v>
      </c>
      <c r="Z54">
        <v>-5.6732139587402299</v>
      </c>
      <c r="AA54">
        <v>-5.7296271324157697</v>
      </c>
    </row>
    <row r="55" spans="1:27">
      <c r="A55" t="s">
        <v>3</v>
      </c>
      <c r="B55" t="s">
        <v>4</v>
      </c>
      <c r="C55" t="s">
        <v>5</v>
      </c>
      <c r="D55">
        <v>52</v>
      </c>
      <c r="E55" t="s">
        <v>95</v>
      </c>
      <c r="F55">
        <v>-2.4553127288818399</v>
      </c>
      <c r="G55">
        <v>-3.30475997924805</v>
      </c>
      <c r="H55">
        <v>-3.77970170974731</v>
      </c>
      <c r="I55">
        <v>-4.2426695823669398</v>
      </c>
      <c r="J55">
        <v>-4.2364163398742702</v>
      </c>
      <c r="K55">
        <v>-4.25842332839966</v>
      </c>
      <c r="L55">
        <v>-4.3075833320617702</v>
      </c>
      <c r="M55">
        <v>-4.6070857048034703</v>
      </c>
      <c r="N55">
        <v>-4.6660432815551802</v>
      </c>
      <c r="O55">
        <v>-4.6694364547729501</v>
      </c>
      <c r="P55">
        <v>-5.02056837081909</v>
      </c>
      <c r="Q55">
        <v>-5.1211142539978001</v>
      </c>
      <c r="R55">
        <v>-5.1828346252441397</v>
      </c>
      <c r="S55">
        <v>-5.1954884529113796</v>
      </c>
      <c r="T55">
        <v>-5.5658035278320304</v>
      </c>
      <c r="U55">
        <v>-5.7393555641174299</v>
      </c>
      <c r="V55">
        <v>-5.7622056007385298</v>
      </c>
      <c r="W55">
        <v>-5.6864929199218803</v>
      </c>
      <c r="X55">
        <v>-5.8779425621032697</v>
      </c>
      <c r="Y55">
        <v>-5.6146392822265598</v>
      </c>
      <c r="Z55">
        <v>-5.6723303794860804</v>
      </c>
    </row>
    <row r="56" spans="1:27">
      <c r="A56" t="s">
        <v>3</v>
      </c>
      <c r="B56" t="s">
        <v>4</v>
      </c>
      <c r="C56" t="s">
        <v>5</v>
      </c>
      <c r="D56">
        <v>52</v>
      </c>
      <c r="E56" t="s">
        <v>96</v>
      </c>
      <c r="F56">
        <v>-1.98067438602448</v>
      </c>
      <c r="G56">
        <v>-3.3201966285705602</v>
      </c>
      <c r="H56">
        <v>-3.7443556785583501</v>
      </c>
      <c r="I56">
        <v>-4.1765151023864702</v>
      </c>
      <c r="J56">
        <v>-4.1454796791076696</v>
      </c>
      <c r="K56">
        <v>-4.1310801506042498</v>
      </c>
      <c r="L56">
        <v>-4.1711268424987802</v>
      </c>
      <c r="M56">
        <v>-4.4824481010437003</v>
      </c>
      <c r="N56">
        <v>-4.5042433738708496</v>
      </c>
      <c r="O56">
        <v>-4.5445914268493697</v>
      </c>
      <c r="P56">
        <v>-4.94354152679443</v>
      </c>
      <c r="Q56">
        <v>-5.0399751663207999</v>
      </c>
      <c r="R56">
        <v>-5.1684145927429199</v>
      </c>
      <c r="S56">
        <v>-5.1767158508300799</v>
      </c>
      <c r="T56">
        <v>-5.5651774406433097</v>
      </c>
      <c r="U56">
        <v>-5.7318029403686497</v>
      </c>
      <c r="V56">
        <v>-5.7745103836059597</v>
      </c>
      <c r="W56">
        <v>-5.6566243171691903</v>
      </c>
      <c r="X56">
        <v>-5.65618944168091</v>
      </c>
      <c r="Y56">
        <v>-5.33493852615356</v>
      </c>
      <c r="Z56">
        <v>-5.3887825012206996</v>
      </c>
    </row>
    <row r="57" spans="1:27">
      <c r="A57" t="s">
        <v>3</v>
      </c>
      <c r="B57" t="s">
        <v>4</v>
      </c>
      <c r="C57" t="s">
        <v>5</v>
      </c>
      <c r="D57">
        <v>52</v>
      </c>
      <c r="E57" t="s">
        <v>97</v>
      </c>
      <c r="F57">
        <v>-2.69473457336426</v>
      </c>
      <c r="G57">
        <v>-3.3064982891082799</v>
      </c>
      <c r="H57">
        <v>-3.7490401268005402</v>
      </c>
      <c r="I57">
        <v>-4.1184411048889196</v>
      </c>
      <c r="J57">
        <v>-4.0584011077880904</v>
      </c>
      <c r="K57">
        <v>-4.0396461486816397</v>
      </c>
      <c r="L57">
        <v>-4.0578808784484899</v>
      </c>
      <c r="M57">
        <v>-4.3382735252380398</v>
      </c>
      <c r="N57">
        <v>-4.3892083168029803</v>
      </c>
      <c r="O57">
        <v>-4.4082694053649902</v>
      </c>
      <c r="P57">
        <v>-4.83725833892822</v>
      </c>
      <c r="Q57">
        <v>-4.9363961219787598</v>
      </c>
      <c r="R57">
        <v>-5.0089545249939</v>
      </c>
      <c r="S57">
        <v>-5.0240440368652299</v>
      </c>
      <c r="T57">
        <v>-5.4094862937927202</v>
      </c>
      <c r="U57">
        <v>-5.58010005950928</v>
      </c>
      <c r="V57">
        <v>-5.61670017242432</v>
      </c>
      <c r="W57">
        <v>-5.5417337417602504</v>
      </c>
      <c r="X57">
        <v>-5.5468297004699698</v>
      </c>
      <c r="Y57">
        <v>-5.2325639724731401</v>
      </c>
      <c r="Z57">
        <v>-5.2853841781616202</v>
      </c>
    </row>
    <row r="58" spans="1:27">
      <c r="A58" t="s">
        <v>3</v>
      </c>
      <c r="B58" t="s">
        <v>4</v>
      </c>
      <c r="C58" t="s">
        <v>5</v>
      </c>
      <c r="D58">
        <v>52</v>
      </c>
      <c r="E58" t="s">
        <v>98</v>
      </c>
      <c r="F58">
        <v>-2.47005319595337</v>
      </c>
      <c r="G58">
        <v>-3.3349134922027601</v>
      </c>
      <c r="H58">
        <v>-3.7612178325653098</v>
      </c>
      <c r="I58">
        <v>-4.1468563079834002</v>
      </c>
      <c r="J58">
        <v>-4.0126619338989302</v>
      </c>
      <c r="K58">
        <v>-4.0143761634826696</v>
      </c>
      <c r="L58">
        <v>-4.0423078536987296</v>
      </c>
      <c r="M58">
        <v>-4.2638826370239302</v>
      </c>
      <c r="N58">
        <v>-4.3149485588073704</v>
      </c>
      <c r="O58">
        <v>-4.3138499259948704</v>
      </c>
      <c r="P58">
        <v>-4.6747612953186</v>
      </c>
      <c r="Q58">
        <v>-4.74686622619629</v>
      </c>
      <c r="R58">
        <v>-4.8766579627990696</v>
      </c>
      <c r="S58">
        <v>-4.8730578422546396</v>
      </c>
      <c r="T58">
        <v>-5.2422375679016104</v>
      </c>
      <c r="U58">
        <v>-5.4283294677734402</v>
      </c>
      <c r="V58">
        <v>-5.4073767662048304</v>
      </c>
      <c r="W58">
        <v>-5.2939915657043501</v>
      </c>
      <c r="X58">
        <v>-5.3638162612915004</v>
      </c>
      <c r="Y58">
        <v>-5.1170392036437997</v>
      </c>
      <c r="Z58">
        <v>-5.1689896583557102</v>
      </c>
    </row>
    <row r="59" spans="1:27">
      <c r="A59" t="s">
        <v>3</v>
      </c>
      <c r="B59" t="s">
        <v>4</v>
      </c>
      <c r="C59" t="s">
        <v>5</v>
      </c>
      <c r="D59">
        <v>52</v>
      </c>
      <c r="E59" t="s">
        <v>99</v>
      </c>
      <c r="F59">
        <v>-2.5779063701629599</v>
      </c>
      <c r="G59">
        <v>-3.3633286952972399</v>
      </c>
      <c r="H59">
        <v>-3.7826807498931898</v>
      </c>
      <c r="I59">
        <v>-4.1978588104248002</v>
      </c>
      <c r="J59">
        <v>-4.04107713699341</v>
      </c>
      <c r="K59">
        <v>-3.9916672706603999</v>
      </c>
      <c r="L59">
        <v>-4.0707230567932102</v>
      </c>
      <c r="M59">
        <v>-4.24965143203735</v>
      </c>
      <c r="N59">
        <v>-4.3383202552795401</v>
      </c>
      <c r="O59">
        <v>-4.3137617111206099</v>
      </c>
      <c r="P59">
        <v>-4.6362361907959002</v>
      </c>
      <c r="Q59">
        <v>-4.7042350769043004</v>
      </c>
      <c r="R59">
        <v>-4.8065981864929199</v>
      </c>
      <c r="S59">
        <v>-4.7549290657043501</v>
      </c>
      <c r="T59">
        <v>-5.1419343948364302</v>
      </c>
      <c r="U59">
        <v>-5.3345251083373997</v>
      </c>
      <c r="V59">
        <v>-5.3126301765441903</v>
      </c>
      <c r="W59">
        <v>-5.15838670730591</v>
      </c>
      <c r="X59">
        <v>-5.2624826431274396</v>
      </c>
      <c r="Y59">
        <v>-4.9935507774353001</v>
      </c>
      <c r="Z59">
        <v>-5.0441951751709002</v>
      </c>
    </row>
    <row r="60" spans="1:27">
      <c r="A60" t="s">
        <v>3</v>
      </c>
      <c r="B60" t="s">
        <v>4</v>
      </c>
      <c r="C60" t="s">
        <v>5</v>
      </c>
      <c r="D60">
        <v>52</v>
      </c>
      <c r="E60" t="s">
        <v>100</v>
      </c>
      <c r="F60">
        <v>-2.5804202556610099</v>
      </c>
      <c r="G60">
        <v>-3.4303069114685099</v>
      </c>
      <c r="H60">
        <v>-3.8260905742645299</v>
      </c>
      <c r="I60">
        <v>-4.2336754798889196</v>
      </c>
      <c r="J60">
        <v>-4.0844869613647496</v>
      </c>
      <c r="K60">
        <v>-4.0591287612915004</v>
      </c>
      <c r="L60">
        <v>-4.1141328811645499</v>
      </c>
      <c r="M60">
        <v>-4.3045320510864302</v>
      </c>
      <c r="N60">
        <v>-4.4275846481323198</v>
      </c>
      <c r="O60">
        <v>-4.39186763763428</v>
      </c>
      <c r="P60">
        <v>-4.7536125183105504</v>
      </c>
      <c r="Q60">
        <v>-4.8229722976684597</v>
      </c>
      <c r="R60">
        <v>-4.9060835838317898</v>
      </c>
      <c r="S60">
        <v>-4.8294157981872603</v>
      </c>
      <c r="T60">
        <v>-5.2363080978393599</v>
      </c>
      <c r="U60">
        <v>-5.4842576980590803</v>
      </c>
      <c r="V60">
        <v>-5.4213719367981001</v>
      </c>
      <c r="W60">
        <v>-5.26322221755981</v>
      </c>
      <c r="X60">
        <v>-5.3483152389526403</v>
      </c>
      <c r="Y60">
        <v>-5.01501369476318</v>
      </c>
      <c r="Z60">
        <v>-5.0656580924987802</v>
      </c>
    </row>
    <row r="61" spans="1:27">
      <c r="A61" t="s">
        <v>3</v>
      </c>
      <c r="B61" t="s">
        <v>4</v>
      </c>
      <c r="C61" t="s">
        <v>5</v>
      </c>
      <c r="D61">
        <v>52</v>
      </c>
      <c r="E61" t="s">
        <v>101</v>
      </c>
      <c r="F61">
        <v>-2.7270200252532999</v>
      </c>
      <c r="G61">
        <v>-3.4813656806945801</v>
      </c>
      <c r="H61">
        <v>-3.9194524288177499</v>
      </c>
      <c r="I61">
        <v>-4.1235489845275897</v>
      </c>
      <c r="J61">
        <v>-4.2661757469177202</v>
      </c>
      <c r="K61">
        <v>-4.2839984893798801</v>
      </c>
      <c r="L61">
        <v>-4.2997679710388201</v>
      </c>
      <c r="M61">
        <v>-4.54872846603394</v>
      </c>
      <c r="N61">
        <v>-4.6472725868225098</v>
      </c>
      <c r="O61">
        <v>-4.6572718620300302</v>
      </c>
      <c r="P61">
        <v>-5.1187067031860396</v>
      </c>
      <c r="Q61">
        <v>-5.2054195404052699</v>
      </c>
      <c r="R61">
        <v>-5.2568383216857901</v>
      </c>
      <c r="S61">
        <v>-5.51153516769409</v>
      </c>
      <c r="T61">
        <v>-5.6913256645202601</v>
      </c>
      <c r="U61">
        <v>-5.9805526733398402</v>
      </c>
      <c r="V61">
        <v>-6.1089630126953098</v>
      </c>
      <c r="W61">
        <v>-5.9651784896850604</v>
      </c>
      <c r="X61">
        <v>-6.1506972312927202</v>
      </c>
      <c r="Y61">
        <v>-5.7855634689331099</v>
      </c>
      <c r="Z61">
        <v>-5.84310007095337</v>
      </c>
    </row>
    <row r="62" spans="1:27">
      <c r="A62" t="s">
        <v>3</v>
      </c>
      <c r="B62" t="s">
        <v>4</v>
      </c>
      <c r="C62" t="s">
        <v>5</v>
      </c>
      <c r="D62">
        <v>53</v>
      </c>
      <c r="E62" t="s">
        <v>90</v>
      </c>
      <c r="F62">
        <v>-3.2460980415344198</v>
      </c>
      <c r="G62">
        <v>-3.8401565551757799</v>
      </c>
      <c r="H62">
        <v>-4.2436938285827601</v>
      </c>
      <c r="I62">
        <v>-4.4761013984680202</v>
      </c>
      <c r="J62">
        <v>-4.5496749877929696</v>
      </c>
      <c r="K62">
        <v>-4.6080584526062003</v>
      </c>
      <c r="L62">
        <v>-4.7031421661376998</v>
      </c>
      <c r="M62">
        <v>-4.9649281501770002</v>
      </c>
      <c r="N62">
        <v>-5.0342445373535201</v>
      </c>
      <c r="O62">
        <v>-5.1348528861999503</v>
      </c>
      <c r="P62">
        <v>-5.5367288589477504</v>
      </c>
      <c r="Q62">
        <v>-5.6855993270873997</v>
      </c>
      <c r="R62">
        <v>-5.7464456558227504</v>
      </c>
      <c r="S62">
        <v>-5.7417073249816903</v>
      </c>
      <c r="T62">
        <v>-5.9610171318054199</v>
      </c>
      <c r="U62">
        <v>-6.1753768920898402</v>
      </c>
      <c r="V62">
        <v>-6.2931575775146502</v>
      </c>
      <c r="W62">
        <v>-6.2501978874206499</v>
      </c>
      <c r="X62">
        <v>-6.3883152008056596</v>
      </c>
      <c r="Y62">
        <v>-6.0456700325012198</v>
      </c>
      <c r="Z62">
        <v>-6.1058073043823198</v>
      </c>
    </row>
    <row r="63" spans="1:27">
      <c r="A63" t="s">
        <v>3</v>
      </c>
      <c r="B63" t="s">
        <v>4</v>
      </c>
      <c r="C63" t="s">
        <v>5</v>
      </c>
      <c r="D63">
        <v>53</v>
      </c>
      <c r="E63" t="s">
        <v>91</v>
      </c>
      <c r="F63">
        <v>-3.49410080909729</v>
      </c>
      <c r="G63">
        <v>-4.1373033523559597</v>
      </c>
      <c r="H63">
        <v>-4.4978165626525897</v>
      </c>
      <c r="I63">
        <v>-4.6884179115295401</v>
      </c>
      <c r="J63">
        <v>-4.7404460906982404</v>
      </c>
      <c r="K63">
        <v>-4.7721009254455602</v>
      </c>
      <c r="L63">
        <v>-4.9095945358276403</v>
      </c>
      <c r="M63">
        <v>-5.0374855995178196</v>
      </c>
      <c r="N63">
        <v>-5.0854816436767596</v>
      </c>
      <c r="O63">
        <v>-5.2599468231201199</v>
      </c>
      <c r="P63">
        <v>-5.5924406051635698</v>
      </c>
      <c r="Q63">
        <v>-5.7298145294189498</v>
      </c>
      <c r="R63">
        <v>-5.7906608581543004</v>
      </c>
      <c r="S63">
        <v>-5.7856020927429199</v>
      </c>
      <c r="T63">
        <v>-6.00531005859375</v>
      </c>
      <c r="U63">
        <v>-6.2048025131225604</v>
      </c>
      <c r="V63">
        <v>-6.3225836753845197</v>
      </c>
      <c r="W63">
        <v>-6.30470991134644</v>
      </c>
      <c r="X63">
        <v>-6.4756517410278303</v>
      </c>
      <c r="Y63">
        <v>-6.1403946876525897</v>
      </c>
      <c r="Z63">
        <v>-6.2014794349670401</v>
      </c>
    </row>
    <row r="64" spans="1:27">
      <c r="A64" t="s">
        <v>3</v>
      </c>
      <c r="B64" t="s">
        <v>4</v>
      </c>
      <c r="C64" t="s">
        <v>5</v>
      </c>
      <c r="D64">
        <v>53</v>
      </c>
      <c r="E64" t="s">
        <v>92</v>
      </c>
      <c r="F64">
        <v>-3.23620533943176</v>
      </c>
      <c r="G64">
        <v>-3.4307308197021502</v>
      </c>
      <c r="H64">
        <v>-4.1764426231384304</v>
      </c>
      <c r="I64">
        <v>-4.6180977821350098</v>
      </c>
      <c r="J64">
        <v>-4.6631784439086896</v>
      </c>
      <c r="K64">
        <v>-4.7172188758850098</v>
      </c>
      <c r="L64">
        <v>-4.8412141799926802</v>
      </c>
      <c r="M64">
        <v>-4.8664026260376003</v>
      </c>
      <c r="N64">
        <v>-5.05362844467163</v>
      </c>
      <c r="O64">
        <v>-5.1261544227600098</v>
      </c>
      <c r="P64">
        <v>-5.3585243225097701</v>
      </c>
      <c r="Q64">
        <v>-5.5543055534362802</v>
      </c>
      <c r="R64">
        <v>-5.6293001174926802</v>
      </c>
      <c r="S64">
        <v>-5.5637049674987802</v>
      </c>
      <c r="T64">
        <v>-5.7588400840759304</v>
      </c>
      <c r="U64">
        <v>-5.9639449119567898</v>
      </c>
      <c r="V64">
        <v>-6.1050777435302699</v>
      </c>
      <c r="W64">
        <v>-6.1742882728576696</v>
      </c>
      <c r="X64">
        <v>-6.2522873878479004</v>
      </c>
      <c r="Y64">
        <v>-6.0521206855773899</v>
      </c>
      <c r="Z64">
        <v>-6.1123232841491699</v>
      </c>
      <c r="AA64">
        <v>-6.1731271743774396</v>
      </c>
    </row>
    <row r="65" spans="1:27">
      <c r="A65" t="s">
        <v>3</v>
      </c>
      <c r="B65" t="s">
        <v>4</v>
      </c>
      <c r="C65" t="s">
        <v>5</v>
      </c>
      <c r="D65">
        <v>53</v>
      </c>
      <c r="E65" t="s">
        <v>93</v>
      </c>
      <c r="F65">
        <v>-2.8647923469543501</v>
      </c>
      <c r="G65">
        <v>-3.4601566791534402</v>
      </c>
      <c r="H65">
        <v>-4.1085100173950204</v>
      </c>
      <c r="I65">
        <v>-4.6475238800048801</v>
      </c>
      <c r="J65">
        <v>-4.69260454177856</v>
      </c>
      <c r="K65">
        <v>-4.6862931251525897</v>
      </c>
      <c r="L65">
        <v>-4.8070015907287598</v>
      </c>
      <c r="M65">
        <v>-4.9107527732849103</v>
      </c>
      <c r="N65">
        <v>-5.0412230491638201</v>
      </c>
      <c r="O65">
        <v>-5.0963878631591797</v>
      </c>
      <c r="P65">
        <v>-5.3879504203796396</v>
      </c>
      <c r="Q65">
        <v>-5.5480623245239302</v>
      </c>
      <c r="R65">
        <v>-5.6209053993225098</v>
      </c>
      <c r="S65">
        <v>-5.54180955886841</v>
      </c>
      <c r="T65">
        <v>-5.7434444427490199</v>
      </c>
      <c r="U65">
        <v>-5.9627108573913601</v>
      </c>
      <c r="V65">
        <v>-6.0856685638427699</v>
      </c>
      <c r="W65">
        <v>-6.0750007629394496</v>
      </c>
      <c r="X65">
        <v>-6.23525094985962</v>
      </c>
      <c r="Y65">
        <v>-6.0472931861877397</v>
      </c>
      <c r="Z65">
        <v>-6.1074471473693803</v>
      </c>
      <c r="AA65">
        <v>-6.1682028770446804</v>
      </c>
    </row>
    <row r="66" spans="1:27">
      <c r="A66" t="s">
        <v>3</v>
      </c>
      <c r="B66" t="s">
        <v>4</v>
      </c>
      <c r="C66" t="s">
        <v>5</v>
      </c>
      <c r="D66">
        <v>53</v>
      </c>
      <c r="E66" t="s">
        <v>94</v>
      </c>
      <c r="F66">
        <v>-2.6266534328460698</v>
      </c>
      <c r="G66">
        <v>-3.3750128746032702</v>
      </c>
      <c r="H66">
        <v>-3.9655611515045202</v>
      </c>
      <c r="I66">
        <v>-4.5184807777404803</v>
      </c>
      <c r="J66">
        <v>-4.3103194236755398</v>
      </c>
      <c r="K66">
        <v>-4.28863573074341</v>
      </c>
      <c r="L66">
        <v>-4.3523054122924796</v>
      </c>
      <c r="M66">
        <v>-4.8253631591796902</v>
      </c>
      <c r="N66">
        <v>-4.9339904785156303</v>
      </c>
      <c r="O66">
        <v>-5.0604085922241202</v>
      </c>
      <c r="P66">
        <v>-5.3176126480102504</v>
      </c>
      <c r="Q66">
        <v>-5.4700593948364302</v>
      </c>
      <c r="R66">
        <v>-5.4711956977844203</v>
      </c>
      <c r="S66">
        <v>-5.3539457321167001</v>
      </c>
      <c r="T66">
        <v>-5.65252780914307</v>
      </c>
      <c r="U66">
        <v>-5.9085378646850604</v>
      </c>
      <c r="V66">
        <v>-5.9338622093200701</v>
      </c>
      <c r="W66">
        <v>-5.7778906822204599</v>
      </c>
      <c r="X66">
        <v>-5.9253683090209996</v>
      </c>
      <c r="Y66">
        <v>-5.6173591613769496</v>
      </c>
      <c r="Z66">
        <v>-5.6732139587402299</v>
      </c>
      <c r="AA66">
        <v>-5.7296271324157697</v>
      </c>
    </row>
    <row r="67" spans="1:27">
      <c r="A67" t="s">
        <v>3</v>
      </c>
      <c r="B67" t="s">
        <v>4</v>
      </c>
      <c r="C67" t="s">
        <v>5</v>
      </c>
      <c r="D67">
        <v>53</v>
      </c>
      <c r="E67" t="s">
        <v>95</v>
      </c>
      <c r="F67">
        <v>-2.4553127288818399</v>
      </c>
      <c r="G67">
        <v>-3.30475997924805</v>
      </c>
      <c r="H67">
        <v>-3.77970170974731</v>
      </c>
      <c r="I67">
        <v>-4.2426695823669398</v>
      </c>
      <c r="J67">
        <v>-4.2364163398742702</v>
      </c>
      <c r="K67">
        <v>-4.25842332839966</v>
      </c>
      <c r="L67">
        <v>-4.3075833320617702</v>
      </c>
      <c r="M67">
        <v>-4.6070857048034703</v>
      </c>
      <c r="N67">
        <v>-4.6660432815551802</v>
      </c>
      <c r="O67">
        <v>-4.6694364547729501</v>
      </c>
      <c r="P67">
        <v>-5.02056837081909</v>
      </c>
      <c r="Q67">
        <v>-5.1211142539978001</v>
      </c>
      <c r="R67">
        <v>-5.1828346252441397</v>
      </c>
      <c r="S67">
        <v>-5.1515030860900897</v>
      </c>
      <c r="T67">
        <v>-5.5658035278320304</v>
      </c>
      <c r="U67">
        <v>-5.7393555641174299</v>
      </c>
      <c r="V67">
        <v>-5.7622056007385298</v>
      </c>
      <c r="W67">
        <v>-5.6864929199218803</v>
      </c>
      <c r="X67">
        <v>-5.8779425621032697</v>
      </c>
      <c r="Y67">
        <v>-5.5930738449096697</v>
      </c>
      <c r="Z67">
        <v>-5.6506624221801802</v>
      </c>
    </row>
    <row r="68" spans="1:27">
      <c r="A68" t="s">
        <v>3</v>
      </c>
      <c r="B68" t="s">
        <v>4</v>
      </c>
      <c r="C68" t="s">
        <v>5</v>
      </c>
      <c r="D68">
        <v>53</v>
      </c>
      <c r="E68" t="s">
        <v>96</v>
      </c>
      <c r="F68">
        <v>-1.98067438602448</v>
      </c>
      <c r="G68">
        <v>-3.3201966285705602</v>
      </c>
      <c r="H68">
        <v>-3.7443556785583501</v>
      </c>
      <c r="I68">
        <v>-4.1765151023864702</v>
      </c>
      <c r="J68">
        <v>-4.1454796791076696</v>
      </c>
      <c r="K68">
        <v>-4.1310801506042498</v>
      </c>
      <c r="L68">
        <v>-4.1711268424987802</v>
      </c>
      <c r="M68">
        <v>-4.4824481010437003</v>
      </c>
      <c r="N68">
        <v>-4.5042433738708496</v>
      </c>
      <c r="O68">
        <v>-4.5343165397643999</v>
      </c>
      <c r="P68">
        <v>-4.94354152679443</v>
      </c>
      <c r="Q68">
        <v>-5.0399751663207999</v>
      </c>
      <c r="R68">
        <v>-5.1166324615478498</v>
      </c>
      <c r="S68">
        <v>-5.1248965263366699</v>
      </c>
      <c r="T68">
        <v>-5.5116276741027797</v>
      </c>
      <c r="U68">
        <v>-5.67751121520996</v>
      </c>
      <c r="V68">
        <v>-5.7200284004211399</v>
      </c>
      <c r="W68">
        <v>-5.6026673316955602</v>
      </c>
      <c r="X68">
        <v>-5.6450104713439897</v>
      </c>
      <c r="Y68">
        <v>-5.33493852615356</v>
      </c>
      <c r="Z68">
        <v>-5.3887825012206996</v>
      </c>
    </row>
    <row r="69" spans="1:27">
      <c r="A69" t="s">
        <v>3</v>
      </c>
      <c r="B69" t="s">
        <v>4</v>
      </c>
      <c r="C69" t="s">
        <v>5</v>
      </c>
      <c r="D69">
        <v>53</v>
      </c>
      <c r="E69" t="s">
        <v>97</v>
      </c>
      <c r="F69">
        <v>-2.69473457336426</v>
      </c>
      <c r="G69">
        <v>-3.30642461776733</v>
      </c>
      <c r="H69">
        <v>-3.7490401268005402</v>
      </c>
      <c r="I69">
        <v>-4.1183671951293901</v>
      </c>
      <c r="J69">
        <v>-4.0584011077880904</v>
      </c>
      <c r="K69">
        <v>-4.0396461486816397</v>
      </c>
      <c r="L69">
        <v>-4.0578808784484899</v>
      </c>
      <c r="M69">
        <v>-4.3382735252380398</v>
      </c>
      <c r="N69">
        <v>-4.3892083168029803</v>
      </c>
      <c r="O69">
        <v>-4.4082694053649902</v>
      </c>
      <c r="P69">
        <v>-4.83725833892822</v>
      </c>
      <c r="Q69">
        <v>-4.9873714447021502</v>
      </c>
      <c r="R69">
        <v>-5.0089545249939</v>
      </c>
      <c r="S69">
        <v>-5.0240440368652299</v>
      </c>
      <c r="T69">
        <v>-5.4094862937927202</v>
      </c>
      <c r="U69">
        <v>-5.58010005950928</v>
      </c>
      <c r="V69">
        <v>-5.61670017242432</v>
      </c>
      <c r="W69">
        <v>-5.5417337417602504</v>
      </c>
      <c r="X69">
        <v>-5.5468297004699698</v>
      </c>
      <c r="Y69">
        <v>-5.2325639724731401</v>
      </c>
      <c r="Z69">
        <v>-5.2853841781616202</v>
      </c>
    </row>
    <row r="70" spans="1:27">
      <c r="A70" t="s">
        <v>3</v>
      </c>
      <c r="B70" t="s">
        <v>4</v>
      </c>
      <c r="C70" t="s">
        <v>5</v>
      </c>
      <c r="D70">
        <v>53</v>
      </c>
      <c r="E70" t="s">
        <v>98</v>
      </c>
      <c r="F70">
        <v>-2.47005319595337</v>
      </c>
      <c r="G70">
        <v>-3.3349134922027601</v>
      </c>
      <c r="H70">
        <v>-3.7611622810363801</v>
      </c>
      <c r="I70">
        <v>-4.1468563079834002</v>
      </c>
      <c r="J70">
        <v>-4.0126619338989302</v>
      </c>
      <c r="K70">
        <v>-4.0143761634826696</v>
      </c>
      <c r="L70">
        <v>-4.0423078536987296</v>
      </c>
      <c r="M70">
        <v>-4.2638826370239302</v>
      </c>
      <c r="N70">
        <v>-4.3149485588073704</v>
      </c>
      <c r="O70">
        <v>-4.3138499259948704</v>
      </c>
      <c r="P70">
        <v>-4.6747612953186</v>
      </c>
      <c r="Q70">
        <v>-4.74686622619629</v>
      </c>
      <c r="R70">
        <v>-4.8766579627990696</v>
      </c>
      <c r="S70">
        <v>-4.8730578422546396</v>
      </c>
      <c r="T70">
        <v>-5.2422375679016104</v>
      </c>
      <c r="U70">
        <v>-5.4283294677734402</v>
      </c>
      <c r="V70">
        <v>-5.4073767662048304</v>
      </c>
      <c r="W70">
        <v>-5.2939915657043501</v>
      </c>
      <c r="X70">
        <v>-5.3638162612915004</v>
      </c>
      <c r="Y70">
        <v>-5.1170392036437997</v>
      </c>
      <c r="Z70">
        <v>-5.1689896583557102</v>
      </c>
    </row>
    <row r="71" spans="1:27">
      <c r="A71" t="s">
        <v>3</v>
      </c>
      <c r="B71" t="s">
        <v>4</v>
      </c>
      <c r="C71" t="s">
        <v>5</v>
      </c>
      <c r="D71">
        <v>53</v>
      </c>
      <c r="E71" t="s">
        <v>99</v>
      </c>
      <c r="F71">
        <v>-2.5779063701629599</v>
      </c>
      <c r="G71">
        <v>-3.36340236663818</v>
      </c>
      <c r="H71">
        <v>-3.7826807498931898</v>
      </c>
      <c r="I71">
        <v>-4.1978588104248002</v>
      </c>
      <c r="J71">
        <v>-4.0349607467651403</v>
      </c>
      <c r="K71">
        <v>-3.9916672706603999</v>
      </c>
      <c r="L71">
        <v>-4.0707969665527299</v>
      </c>
      <c r="M71">
        <v>-4.24965143203735</v>
      </c>
      <c r="N71">
        <v>-4.3383202552795401</v>
      </c>
      <c r="O71">
        <v>-4.3137617111206099</v>
      </c>
      <c r="P71">
        <v>-4.6362361907959002</v>
      </c>
      <c r="Q71">
        <v>-4.7042350769043004</v>
      </c>
      <c r="R71">
        <v>-4.8065981864929199</v>
      </c>
      <c r="S71">
        <v>-4.7549290657043501</v>
      </c>
      <c r="T71">
        <v>-5.1419343948364302</v>
      </c>
      <c r="U71">
        <v>-5.3345251083373997</v>
      </c>
      <c r="V71">
        <v>-5.3126301765441903</v>
      </c>
      <c r="W71">
        <v>-5.15838670730591</v>
      </c>
      <c r="X71">
        <v>-5.2624826431274396</v>
      </c>
      <c r="Y71">
        <v>-4.9934949874877903</v>
      </c>
      <c r="Z71">
        <v>-5.0441393852233896</v>
      </c>
    </row>
    <row r="72" spans="1:27">
      <c r="A72" t="s">
        <v>3</v>
      </c>
      <c r="B72" t="s">
        <v>4</v>
      </c>
      <c r="C72" t="s">
        <v>5</v>
      </c>
      <c r="D72">
        <v>53</v>
      </c>
      <c r="E72" t="s">
        <v>100</v>
      </c>
      <c r="F72">
        <v>-2.5804202556610099</v>
      </c>
      <c r="G72">
        <v>-3.4303069114685099</v>
      </c>
      <c r="H72">
        <v>-3.8260905742645299</v>
      </c>
      <c r="I72">
        <v>-4.2336754798889196</v>
      </c>
      <c r="J72">
        <v>-4.0783705711364702</v>
      </c>
      <c r="K72">
        <v>-4.0591287612915004</v>
      </c>
      <c r="L72">
        <v>-4.1142067909240696</v>
      </c>
      <c r="M72">
        <v>-4.3045320510864302</v>
      </c>
      <c r="N72">
        <v>-4.4275846481323198</v>
      </c>
      <c r="O72">
        <v>-4.39186763763428</v>
      </c>
      <c r="P72">
        <v>-4.7536125183105504</v>
      </c>
      <c r="Q72">
        <v>-4.8229722976684597</v>
      </c>
      <c r="R72">
        <v>-4.9060835838317898</v>
      </c>
      <c r="S72">
        <v>-4.8294157981872603</v>
      </c>
      <c r="T72">
        <v>-5.2363080978393599</v>
      </c>
      <c r="U72">
        <v>-5.4310684204101598</v>
      </c>
      <c r="V72">
        <v>-5.3684625625610396</v>
      </c>
      <c r="W72">
        <v>-5.2110176086425799</v>
      </c>
      <c r="X72">
        <v>-5.3058924674987802</v>
      </c>
      <c r="Y72">
        <v>-5.01501369476318</v>
      </c>
      <c r="Z72">
        <v>-5.0656580924987802</v>
      </c>
    </row>
    <row r="73" spans="1:27">
      <c r="A73" t="s">
        <v>3</v>
      </c>
      <c r="B73" t="s">
        <v>4</v>
      </c>
      <c r="C73" t="s">
        <v>5</v>
      </c>
      <c r="D73">
        <v>53</v>
      </c>
      <c r="E73" t="s">
        <v>101</v>
      </c>
      <c r="F73">
        <v>-2.6487765312194802</v>
      </c>
      <c r="G73">
        <v>-3.4813656806945801</v>
      </c>
      <c r="H73">
        <v>-3.9194524288177499</v>
      </c>
      <c r="I73">
        <v>-4.1235489845275897</v>
      </c>
      <c r="J73">
        <v>-4.2661757469177202</v>
      </c>
      <c r="K73">
        <v>-4.2839984893798801</v>
      </c>
      <c r="L73">
        <v>-4.2997679710388201</v>
      </c>
      <c r="M73">
        <v>-4.54872846603394</v>
      </c>
      <c r="N73">
        <v>-4.6472725868225098</v>
      </c>
      <c r="O73">
        <v>-4.6572718620300302</v>
      </c>
      <c r="P73">
        <v>-5.1187067031860396</v>
      </c>
      <c r="Q73">
        <v>-5.2054195404052699</v>
      </c>
      <c r="R73">
        <v>-5.2317161560058603</v>
      </c>
      <c r="S73">
        <v>-5.2461733818054199</v>
      </c>
      <c r="T73">
        <v>-5.6104454994201696</v>
      </c>
      <c r="U73">
        <v>-5.9805526733398402</v>
      </c>
      <c r="V73">
        <v>-6.1089630126953098</v>
      </c>
      <c r="W73">
        <v>-5.9651784896850604</v>
      </c>
      <c r="X73">
        <v>-6.1506972312927202</v>
      </c>
      <c r="Y73">
        <v>-5.7855634689331099</v>
      </c>
      <c r="Z73">
        <v>-5.84310007095337</v>
      </c>
    </row>
    <row r="74" spans="1:27">
      <c r="A74" t="s">
        <v>3</v>
      </c>
      <c r="B74" t="s">
        <v>4</v>
      </c>
      <c r="C74" t="s">
        <v>5</v>
      </c>
      <c r="D74">
        <v>54</v>
      </c>
      <c r="E74" t="s">
        <v>90</v>
      </c>
      <c r="F74">
        <v>-3.0488934516906698</v>
      </c>
      <c r="G74">
        <v>-3.8251967430114702</v>
      </c>
      <c r="H74">
        <v>-4.28735303878784</v>
      </c>
      <c r="I74">
        <v>-4.4761013984680202</v>
      </c>
      <c r="J74">
        <v>-4.5496749877929696</v>
      </c>
      <c r="K74">
        <v>-4.6080584526062003</v>
      </c>
      <c r="L74">
        <v>-4.7031421661376998</v>
      </c>
      <c r="M74">
        <v>-4.8878622055053702</v>
      </c>
      <c r="N74">
        <v>-4.9978561401367196</v>
      </c>
      <c r="O74">
        <v>-5.1348528861999503</v>
      </c>
      <c r="P74">
        <v>-5.5507383346557599</v>
      </c>
      <c r="Q74">
        <v>-5.6505870819091797</v>
      </c>
      <c r="R74">
        <v>-5.7194395065307599</v>
      </c>
      <c r="S74">
        <v>-5.7413868904113796</v>
      </c>
      <c r="T74">
        <v>-5.9610171318054199</v>
      </c>
      <c r="U74">
        <v>-6.1604528427123997</v>
      </c>
      <c r="V74">
        <v>-6.2783684730529803</v>
      </c>
      <c r="W74">
        <v>-6.2501978874206499</v>
      </c>
      <c r="X74">
        <v>-6.3883152008056596</v>
      </c>
      <c r="Y74">
        <v>-6.0541214942932102</v>
      </c>
      <c r="Z74">
        <v>-6.1058073043823198</v>
      </c>
    </row>
    <row r="75" spans="1:27">
      <c r="A75" t="s">
        <v>3</v>
      </c>
      <c r="B75" t="s">
        <v>4</v>
      </c>
      <c r="C75" t="s">
        <v>5</v>
      </c>
      <c r="D75">
        <v>54</v>
      </c>
      <c r="E75" t="s">
        <v>91</v>
      </c>
      <c r="F75">
        <v>-3.37143206596375</v>
      </c>
      <c r="G75">
        <v>-3.9914238452911399</v>
      </c>
      <c r="H75">
        <v>-4.4978165626525897</v>
      </c>
      <c r="I75">
        <v>-4.66129446029663</v>
      </c>
      <c r="J75">
        <v>-4.7404460906982404</v>
      </c>
      <c r="K75">
        <v>-4.7721009254455602</v>
      </c>
      <c r="L75">
        <v>-4.9095945358276403</v>
      </c>
      <c r="M75">
        <v>-5.0374855995178196</v>
      </c>
      <c r="N75">
        <v>-5.0342369079589799</v>
      </c>
      <c r="O75">
        <v>-5.1777968406677202</v>
      </c>
      <c r="P75">
        <v>-5.5924406051635698</v>
      </c>
      <c r="Q75">
        <v>-5.69480228424072</v>
      </c>
      <c r="R75">
        <v>-5.7637896537780797</v>
      </c>
      <c r="S75">
        <v>-5.7856020927429199</v>
      </c>
      <c r="T75">
        <v>-6.00531005859375</v>
      </c>
      <c r="U75">
        <v>-6.2048025131225604</v>
      </c>
      <c r="V75">
        <v>-6.3225836753845197</v>
      </c>
      <c r="W75">
        <v>-6.30470991134644</v>
      </c>
      <c r="X75">
        <v>-6.4756517410278303</v>
      </c>
      <c r="Y75">
        <v>-6.1403946876525897</v>
      </c>
      <c r="Z75">
        <v>-6.2014794349670401</v>
      </c>
    </row>
    <row r="76" spans="1:27">
      <c r="A76" t="s">
        <v>3</v>
      </c>
      <c r="B76" t="s">
        <v>4</v>
      </c>
      <c r="C76" t="s">
        <v>5</v>
      </c>
      <c r="D76">
        <v>54</v>
      </c>
      <c r="E76" t="s">
        <v>92</v>
      </c>
      <c r="F76">
        <v>-3.1583633422851598</v>
      </c>
      <c r="G76">
        <v>-3.7608659267425502</v>
      </c>
      <c r="H76">
        <v>-4.1764426231384304</v>
      </c>
      <c r="I76">
        <v>-4.7078123092651403</v>
      </c>
      <c r="J76">
        <v>-4.6934671401977504</v>
      </c>
      <c r="K76">
        <v>-4.7023239135742196</v>
      </c>
      <c r="L76">
        <v>-4.8412141799926802</v>
      </c>
      <c r="M76">
        <v>-4.95790719985962</v>
      </c>
      <c r="N76">
        <v>-4.9765625</v>
      </c>
      <c r="O76">
        <v>-5.0636920928955096</v>
      </c>
      <c r="P76">
        <v>-5.4432687759399396</v>
      </c>
      <c r="Q76">
        <v>-5.5543055534362802</v>
      </c>
      <c r="R76">
        <v>-5.6293001174926802</v>
      </c>
      <c r="S76">
        <v>-5.5637049674987802</v>
      </c>
      <c r="T76">
        <v>-5.7588400840759304</v>
      </c>
      <c r="U76">
        <v>-5.9639449119567898</v>
      </c>
      <c r="V76">
        <v>-6.1050777435302699</v>
      </c>
      <c r="W76">
        <v>-6.1742882728576696</v>
      </c>
      <c r="X76">
        <v>-6.2522873878479004</v>
      </c>
      <c r="Y76">
        <v>-6.7763404846191397</v>
      </c>
      <c r="Z76">
        <v>-6.1123232841491699</v>
      </c>
      <c r="AA76">
        <v>-6.1731271743774396</v>
      </c>
    </row>
    <row r="77" spans="1:27">
      <c r="A77" t="s">
        <v>3</v>
      </c>
      <c r="B77" t="s">
        <v>4</v>
      </c>
      <c r="C77" t="s">
        <v>5</v>
      </c>
      <c r="D77">
        <v>54</v>
      </c>
      <c r="E77" t="s">
        <v>93</v>
      </c>
      <c r="F77">
        <v>-2.8647923469543501</v>
      </c>
      <c r="G77">
        <v>-3.5257828235626198</v>
      </c>
      <c r="H77">
        <v>-4.1539220809936497</v>
      </c>
      <c r="I77">
        <v>-4.6714000701904297</v>
      </c>
      <c r="J77">
        <v>-4.6737999916076696</v>
      </c>
      <c r="K77">
        <v>-4.6867446899414098</v>
      </c>
      <c r="L77">
        <v>-4.8070015907287598</v>
      </c>
      <c r="M77">
        <v>-4.9431748390197798</v>
      </c>
      <c r="N77">
        <v>-5.0060176849365199</v>
      </c>
      <c r="O77">
        <v>-5.0963878631591797</v>
      </c>
      <c r="P77">
        <v>-5.4278497695922896</v>
      </c>
      <c r="Q77">
        <v>-5.5480623245239302</v>
      </c>
      <c r="R77">
        <v>-5.6209053993225098</v>
      </c>
      <c r="S77">
        <v>-5.54180955886841</v>
      </c>
      <c r="T77">
        <v>-5.7434444427490199</v>
      </c>
      <c r="U77">
        <v>-5.9627108573913601</v>
      </c>
      <c r="V77">
        <v>-6.0856685638427699</v>
      </c>
      <c r="W77">
        <v>-6.0750007629394496</v>
      </c>
      <c r="X77">
        <v>-6.23525094985962</v>
      </c>
      <c r="Y77">
        <v>-6.0472931861877397</v>
      </c>
      <c r="Z77">
        <v>-6.1074471473693803</v>
      </c>
      <c r="AA77">
        <v>-6.1682028770446804</v>
      </c>
    </row>
    <row r="78" spans="1:27">
      <c r="A78" t="s">
        <v>3</v>
      </c>
      <c r="B78" t="s">
        <v>4</v>
      </c>
      <c r="C78" t="s">
        <v>5</v>
      </c>
      <c r="D78">
        <v>54</v>
      </c>
      <c r="E78" t="s">
        <v>94</v>
      </c>
      <c r="F78">
        <v>-2.6266534328460698</v>
      </c>
      <c r="G78">
        <v>-3.47215795516968</v>
      </c>
      <c r="H78">
        <v>-4.0477728843689</v>
      </c>
      <c r="I78">
        <v>-4.5389509201049796</v>
      </c>
      <c r="J78">
        <v>-4.3103194236755398</v>
      </c>
      <c r="K78">
        <v>-4.28863573074341</v>
      </c>
      <c r="L78">
        <v>-4.3523054122924796</v>
      </c>
      <c r="M78">
        <v>-4.8253631591796902</v>
      </c>
      <c r="N78">
        <v>-4.9339904785156303</v>
      </c>
      <c r="O78">
        <v>-5.0817117691040004</v>
      </c>
      <c r="P78">
        <v>-5.3176126480102504</v>
      </c>
      <c r="Q78">
        <v>-5.4700593948364302</v>
      </c>
      <c r="R78">
        <v>-5.4711956977844203</v>
      </c>
      <c r="S78">
        <v>-5.3539457321167001</v>
      </c>
      <c r="T78">
        <v>-5.65252780914307</v>
      </c>
      <c r="U78">
        <v>-5.9085378646850604</v>
      </c>
      <c r="V78">
        <v>-5.9338622093200701</v>
      </c>
      <c r="W78">
        <v>-5.7778906822204599</v>
      </c>
      <c r="X78">
        <v>-5.9253683090209996</v>
      </c>
      <c r="Y78">
        <v>-5.6173591613769496</v>
      </c>
      <c r="Z78">
        <v>-5.6732139587402299</v>
      </c>
      <c r="AA78">
        <v>-5.7296271324157697</v>
      </c>
    </row>
    <row r="79" spans="1:27">
      <c r="A79" t="s">
        <v>3</v>
      </c>
      <c r="B79" t="s">
        <v>4</v>
      </c>
      <c r="C79" t="s">
        <v>5</v>
      </c>
      <c r="D79">
        <v>54</v>
      </c>
      <c r="E79" t="s">
        <v>95</v>
      </c>
      <c r="F79">
        <v>-2.4553127288818399</v>
      </c>
      <c r="G79">
        <v>-3.30475997924805</v>
      </c>
      <c r="H79">
        <v>-3.77970170974731</v>
      </c>
      <c r="I79">
        <v>-4.2426695823669398</v>
      </c>
      <c r="J79">
        <v>-4.2364163398742702</v>
      </c>
      <c r="K79">
        <v>-4.25842332839966</v>
      </c>
      <c r="L79">
        <v>-4.3075833320617702</v>
      </c>
      <c r="M79">
        <v>-4.6070857048034703</v>
      </c>
      <c r="N79">
        <v>-4.6660432815551802</v>
      </c>
      <c r="O79">
        <v>-4.6694364547729501</v>
      </c>
      <c r="P79">
        <v>-5.02056837081909</v>
      </c>
      <c r="Q79">
        <v>-5.1211142539978001</v>
      </c>
      <c r="R79">
        <v>-5.1828346252441397</v>
      </c>
      <c r="S79">
        <v>-5.1515030860900897</v>
      </c>
      <c r="T79">
        <v>-5.5658035278320304</v>
      </c>
      <c r="U79">
        <v>-5.7393555641174299</v>
      </c>
      <c r="V79">
        <v>-5.7622056007385298</v>
      </c>
      <c r="W79">
        <v>-5.6864929199218803</v>
      </c>
      <c r="X79">
        <v>-5.8779425621032697</v>
      </c>
      <c r="Y79">
        <v>-5.5930738449096697</v>
      </c>
      <c r="Z79">
        <v>-5.6506624221801802</v>
      </c>
    </row>
    <row r="80" spans="1:27">
      <c r="A80" t="s">
        <v>3</v>
      </c>
      <c r="B80" t="s">
        <v>4</v>
      </c>
      <c r="C80" t="s">
        <v>5</v>
      </c>
      <c r="D80">
        <v>54</v>
      </c>
      <c r="E80" t="s">
        <v>96</v>
      </c>
      <c r="F80">
        <v>-1.98067438602448</v>
      </c>
      <c r="G80">
        <v>-3.3201966285705602</v>
      </c>
      <c r="H80">
        <v>-3.7443556785583501</v>
      </c>
      <c r="I80">
        <v>-4.1765151023864702</v>
      </c>
      <c r="J80">
        <v>-4.1454796791076696</v>
      </c>
      <c r="K80">
        <v>-4.1310801506042498</v>
      </c>
      <c r="L80">
        <v>-4.1711268424987802</v>
      </c>
      <c r="M80">
        <v>-4.4824481010437003</v>
      </c>
      <c r="N80">
        <v>-4.5042433738708496</v>
      </c>
      <c r="O80">
        <v>-4.5343165397643999</v>
      </c>
      <c r="P80">
        <v>-4.94354152679443</v>
      </c>
      <c r="Q80">
        <v>-5.0399751663207999</v>
      </c>
      <c r="R80">
        <v>-5.1684145927429199</v>
      </c>
      <c r="S80">
        <v>-5.1248965263366699</v>
      </c>
      <c r="T80">
        <v>-5.5651774406433097</v>
      </c>
      <c r="U80">
        <v>-5.7318029403686497</v>
      </c>
      <c r="V80">
        <v>-5.7200284004211399</v>
      </c>
      <c r="W80">
        <v>-5.6566243171691903</v>
      </c>
      <c r="X80">
        <v>-5.65618944168091</v>
      </c>
      <c r="Y80">
        <v>-5.33493852615356</v>
      </c>
      <c r="Z80">
        <v>-5.3887825012206996</v>
      </c>
    </row>
    <row r="81" spans="1:27">
      <c r="A81" t="s">
        <v>3</v>
      </c>
      <c r="B81" t="s">
        <v>4</v>
      </c>
      <c r="C81" t="s">
        <v>5</v>
      </c>
      <c r="D81">
        <v>54</v>
      </c>
      <c r="E81" t="s">
        <v>97</v>
      </c>
      <c r="F81">
        <v>-2.69473457336426</v>
      </c>
      <c r="G81">
        <v>-3.30639624595642</v>
      </c>
      <c r="H81">
        <v>-3.7490401268005402</v>
      </c>
      <c r="I81">
        <v>-4.1183390617370597</v>
      </c>
      <c r="J81">
        <v>-4.0584011077880904</v>
      </c>
      <c r="K81">
        <v>-4.0396461486816397</v>
      </c>
      <c r="L81">
        <v>-4.0578808784484899</v>
      </c>
      <c r="M81">
        <v>-4.3382735252380398</v>
      </c>
      <c r="N81">
        <v>-4.3892083168029803</v>
      </c>
      <c r="O81">
        <v>-4.4082694053649902</v>
      </c>
      <c r="P81">
        <v>-4.83725833892822</v>
      </c>
      <c r="Q81">
        <v>-4.9363961219787598</v>
      </c>
      <c r="R81">
        <v>-5.0089545249939</v>
      </c>
      <c r="S81">
        <v>-5.0240440368652299</v>
      </c>
      <c r="T81">
        <v>-5.4094862937927202</v>
      </c>
      <c r="U81">
        <v>-5.58010005950928</v>
      </c>
      <c r="V81">
        <v>-5.61670017242432</v>
      </c>
      <c r="W81">
        <v>-5.4882884025573704</v>
      </c>
      <c r="X81">
        <v>-5.4933619499206499</v>
      </c>
      <c r="Y81">
        <v>-5.2325639724731401</v>
      </c>
      <c r="Z81">
        <v>-5.2853841781616202</v>
      </c>
    </row>
    <row r="82" spans="1:27">
      <c r="A82" t="s">
        <v>3</v>
      </c>
      <c r="B82" t="s">
        <v>4</v>
      </c>
      <c r="C82" t="s">
        <v>5</v>
      </c>
      <c r="D82">
        <v>54</v>
      </c>
      <c r="E82" t="s">
        <v>98</v>
      </c>
      <c r="F82">
        <v>-2.47005319595337</v>
      </c>
      <c r="G82">
        <v>-3.3349134922027601</v>
      </c>
      <c r="H82">
        <v>-3.76114082336426</v>
      </c>
      <c r="I82">
        <v>-4.1468563079834002</v>
      </c>
      <c r="J82">
        <v>-4.0126619338989302</v>
      </c>
      <c r="K82">
        <v>-4.0143761634826696</v>
      </c>
      <c r="L82">
        <v>-4.0423078536987296</v>
      </c>
      <c r="M82">
        <v>-4.2638826370239302</v>
      </c>
      <c r="N82">
        <v>-4.3149485588073704</v>
      </c>
      <c r="O82">
        <v>-4.3138499259948704</v>
      </c>
      <c r="P82">
        <v>-4.6747612953186</v>
      </c>
      <c r="Q82">
        <v>-4.74686622619629</v>
      </c>
      <c r="R82">
        <v>-4.8766579627990696</v>
      </c>
      <c r="S82">
        <v>-4.8730578422546396</v>
      </c>
      <c r="T82">
        <v>-5.2422375679016104</v>
      </c>
      <c r="U82">
        <v>-5.4283294677734402</v>
      </c>
      <c r="V82">
        <v>-5.4073767662048304</v>
      </c>
      <c r="W82">
        <v>-5.2939915657043501</v>
      </c>
      <c r="X82">
        <v>-5.3638162612915004</v>
      </c>
      <c r="Y82">
        <v>-5.1170392036437997</v>
      </c>
      <c r="Z82">
        <v>-5.1689896583557102</v>
      </c>
    </row>
    <row r="83" spans="1:27">
      <c r="A83" t="s">
        <v>3</v>
      </c>
      <c r="B83" t="s">
        <v>4</v>
      </c>
      <c r="C83" t="s">
        <v>5</v>
      </c>
      <c r="D83">
        <v>54</v>
      </c>
      <c r="E83" t="s">
        <v>99</v>
      </c>
      <c r="F83">
        <v>-2.5779063701629599</v>
      </c>
      <c r="G83">
        <v>-3.3634307384490998</v>
      </c>
      <c r="H83">
        <v>-3.7826807498931898</v>
      </c>
      <c r="I83">
        <v>-4.1978588104248002</v>
      </c>
      <c r="J83">
        <v>-4.0349607467651403</v>
      </c>
      <c r="K83">
        <v>-3.9916672706603999</v>
      </c>
      <c r="L83">
        <v>-4.0708250999450701</v>
      </c>
      <c r="M83">
        <v>-4.24965143203735</v>
      </c>
      <c r="N83">
        <v>-4.3383202552795401</v>
      </c>
      <c r="O83">
        <v>-4.3137617111206099</v>
      </c>
      <c r="P83">
        <v>-4.6362361907959002</v>
      </c>
      <c r="Q83">
        <v>-4.7042350769043004</v>
      </c>
      <c r="R83">
        <v>-4.8065981864929199</v>
      </c>
      <c r="S83">
        <v>-4.7549290657043501</v>
      </c>
      <c r="T83">
        <v>-5.1419343948364302</v>
      </c>
      <c r="U83">
        <v>-5.3345251083373997</v>
      </c>
      <c r="V83">
        <v>-5.3126301765441903</v>
      </c>
      <c r="W83">
        <v>-5.15838670730591</v>
      </c>
      <c r="X83">
        <v>-5.2624826431274396</v>
      </c>
      <c r="Y83">
        <v>-4.9934735298156703</v>
      </c>
      <c r="Z83">
        <v>-5.0371408462524396</v>
      </c>
    </row>
    <row r="84" spans="1:27">
      <c r="A84" t="s">
        <v>3</v>
      </c>
      <c r="B84" t="s">
        <v>4</v>
      </c>
      <c r="C84" t="s">
        <v>5</v>
      </c>
      <c r="D84">
        <v>54</v>
      </c>
      <c r="E84" t="s">
        <v>100</v>
      </c>
      <c r="F84">
        <v>-2.5804202556610099</v>
      </c>
      <c r="G84">
        <v>-3.4068405628204301</v>
      </c>
      <c r="H84">
        <v>-3.8260905742645299</v>
      </c>
      <c r="I84">
        <v>-4.2336754798889196</v>
      </c>
      <c r="J84">
        <v>-4.0783705711364702</v>
      </c>
      <c r="K84">
        <v>-4.0591287612915004</v>
      </c>
      <c r="L84">
        <v>-4.1142349243164098</v>
      </c>
      <c r="M84">
        <v>-4.3045320510864302</v>
      </c>
      <c r="N84">
        <v>-4.4275846481323198</v>
      </c>
      <c r="O84">
        <v>-4.39186763763428</v>
      </c>
      <c r="P84">
        <v>-4.7536125183105504</v>
      </c>
      <c r="Q84">
        <v>-4.8229722976684597</v>
      </c>
      <c r="R84">
        <v>-4.9060835838317898</v>
      </c>
      <c r="S84">
        <v>-4.8294157981872603</v>
      </c>
      <c r="T84">
        <v>-5.2363080978393599</v>
      </c>
      <c r="U84">
        <v>-5.4842576980590803</v>
      </c>
      <c r="V84">
        <v>-5.3684625625610396</v>
      </c>
      <c r="W84">
        <v>-5.2110176086425799</v>
      </c>
      <c r="X84">
        <v>-5.3058924674987802</v>
      </c>
      <c r="Y84">
        <v>-5.01501369476318</v>
      </c>
      <c r="Z84">
        <v>-5.0656580924987802</v>
      </c>
    </row>
    <row r="85" spans="1:27">
      <c r="A85" t="s">
        <v>3</v>
      </c>
      <c r="B85" t="s">
        <v>4</v>
      </c>
      <c r="C85" t="s">
        <v>5</v>
      </c>
      <c r="D85">
        <v>54</v>
      </c>
      <c r="E85" t="s">
        <v>101</v>
      </c>
      <c r="F85">
        <v>-2.6487765312194802</v>
      </c>
      <c r="G85">
        <v>-3.4813656806945801</v>
      </c>
      <c r="H85">
        <v>-3.9194524288177499</v>
      </c>
      <c r="I85">
        <v>-4.1235489845275897</v>
      </c>
      <c r="J85">
        <v>-4.2661757469177202</v>
      </c>
      <c r="K85">
        <v>-4.2839984893798801</v>
      </c>
      <c r="L85">
        <v>-4.2997679710388201</v>
      </c>
      <c r="M85">
        <v>-4.54872846603394</v>
      </c>
      <c r="N85">
        <v>-4.6472725868225098</v>
      </c>
      <c r="O85">
        <v>-4.6572718620300302</v>
      </c>
      <c r="P85">
        <v>-5.1187067031860396</v>
      </c>
      <c r="Q85">
        <v>-5.2054195404052699</v>
      </c>
      <c r="R85">
        <v>-5.2179331779479998</v>
      </c>
      <c r="S85">
        <v>-5.2252626419067401</v>
      </c>
      <c r="T85">
        <v>-5.6104454994201696</v>
      </c>
      <c r="U85">
        <v>-5.9805526733398402</v>
      </c>
      <c r="V85">
        <v>-5.7579331398010298</v>
      </c>
      <c r="W85">
        <v>-5.72696733474731</v>
      </c>
      <c r="X85">
        <v>-5.8595404624939</v>
      </c>
      <c r="Y85">
        <v>-5.7855634689331099</v>
      </c>
      <c r="Z85">
        <v>-5.6400318145751998</v>
      </c>
    </row>
    <row r="86" spans="1:27">
      <c r="A86" t="s">
        <v>3</v>
      </c>
      <c r="B86" t="s">
        <v>6</v>
      </c>
      <c r="C86" t="s">
        <v>5</v>
      </c>
      <c r="D86">
        <v>0</v>
      </c>
      <c r="E86" t="s">
        <v>90</v>
      </c>
      <c r="F86">
        <v>-3.2460980415344198</v>
      </c>
      <c r="G86">
        <v>-3.8251967430114702</v>
      </c>
      <c r="H86">
        <v>-4.2436938285827601</v>
      </c>
      <c r="I86">
        <v>-4.4761013984680202</v>
      </c>
      <c r="J86">
        <v>-4.5496749877929696</v>
      </c>
      <c r="K86">
        <v>-4.6080584526062003</v>
      </c>
      <c r="L86">
        <v>-4.7031421661376998</v>
      </c>
      <c r="M86">
        <v>-4.9649281501770002</v>
      </c>
      <c r="N86">
        <v>-5.0261311531066903</v>
      </c>
      <c r="O86">
        <v>-5.1348528861999503</v>
      </c>
      <c r="P86">
        <v>-5.5482254028320304</v>
      </c>
      <c r="Q86">
        <v>-5.6855993270873997</v>
      </c>
      <c r="R86">
        <v>-5.7613115310668901</v>
      </c>
      <c r="S86">
        <v>-5.7562527656555202</v>
      </c>
      <c r="T86">
        <v>-5.9759602546691903</v>
      </c>
      <c r="U86">
        <v>-6.1926808357238796</v>
      </c>
      <c r="V86">
        <v>-6.30641412734985</v>
      </c>
      <c r="W86">
        <v>-6.2501978874206499</v>
      </c>
      <c r="X86">
        <v>-6.3883152008056596</v>
      </c>
      <c r="Y86">
        <v>-6.0456700325012198</v>
      </c>
      <c r="Z86">
        <v>-6.1058073043823198</v>
      </c>
    </row>
    <row r="87" spans="1:27">
      <c r="A87" t="s">
        <v>3</v>
      </c>
      <c r="B87" t="s">
        <v>6</v>
      </c>
      <c r="C87" t="s">
        <v>5</v>
      </c>
      <c r="D87">
        <v>0</v>
      </c>
      <c r="E87" t="s">
        <v>91</v>
      </c>
      <c r="F87">
        <v>-3.5753152370452899</v>
      </c>
      <c r="G87">
        <v>-4.2250285148620597</v>
      </c>
      <c r="H87">
        <v>-4.4978165626525897</v>
      </c>
      <c r="I87">
        <v>-4.6884179115295401</v>
      </c>
      <c r="J87">
        <v>-4.7404460906982404</v>
      </c>
      <c r="K87">
        <v>-4.7721009254455602</v>
      </c>
      <c r="L87">
        <v>-4.9095945358276403</v>
      </c>
      <c r="M87">
        <v>-5.0374855995178196</v>
      </c>
      <c r="N87">
        <v>-5.0854816436767596</v>
      </c>
      <c r="O87">
        <v>-5.3166389465331996</v>
      </c>
      <c r="P87">
        <v>-5.5924406051635698</v>
      </c>
      <c r="Q87">
        <v>-5.7298145294189498</v>
      </c>
      <c r="R87">
        <v>-5.7906608581543004</v>
      </c>
      <c r="S87">
        <v>-6.0305085182189897</v>
      </c>
      <c r="T87">
        <v>-6.5281000137329102</v>
      </c>
      <c r="U87">
        <v>-6.7863540649414098</v>
      </c>
      <c r="V87">
        <v>-6.8379368782043501</v>
      </c>
      <c r="W87">
        <v>-6.7822618484497097</v>
      </c>
      <c r="X87">
        <v>-7.0119194984436</v>
      </c>
      <c r="Y87">
        <v>-11.8681316375732</v>
      </c>
      <c r="Z87">
        <v>-12.180799484252899</v>
      </c>
    </row>
    <row r="88" spans="1:27">
      <c r="A88" t="s">
        <v>3</v>
      </c>
      <c r="B88" t="s">
        <v>6</v>
      </c>
      <c r="C88" t="s">
        <v>5</v>
      </c>
      <c r="D88">
        <v>0</v>
      </c>
      <c r="E88" t="s">
        <v>92</v>
      </c>
      <c r="F88">
        <v>-3.23620533943176</v>
      </c>
      <c r="G88">
        <v>-3.56131911277771</v>
      </c>
      <c r="H88">
        <v>-4.1764426231384304</v>
      </c>
      <c r="I88">
        <v>-4.6273221969604501</v>
      </c>
      <c r="J88">
        <v>-4.6934671401977504</v>
      </c>
      <c r="K88">
        <v>-4.7229328155517596</v>
      </c>
      <c r="L88">
        <v>-4.7626519203186</v>
      </c>
      <c r="M88">
        <v>-4.8973574638366699</v>
      </c>
      <c r="N88">
        <v>-5.0561661720275897</v>
      </c>
      <c r="O88">
        <v>-5.1148314476013201</v>
      </c>
      <c r="P88">
        <v>-5.3651103973388699</v>
      </c>
      <c r="Q88">
        <v>-5.5543055534362802</v>
      </c>
      <c r="R88">
        <v>-5.6293001174926802</v>
      </c>
      <c r="S88">
        <v>-5.5637049674987802</v>
      </c>
      <c r="T88">
        <v>-5.7588400840759304</v>
      </c>
      <c r="U88">
        <v>-5.9639449119567898</v>
      </c>
      <c r="V88">
        <v>-6.1050777435302699</v>
      </c>
      <c r="W88">
        <v>-6.1742882728576696</v>
      </c>
      <c r="X88">
        <v>-6.2522873878479004</v>
      </c>
      <c r="Y88">
        <v>-6.0521206855773899</v>
      </c>
      <c r="Z88">
        <v>-6.1123232841491699</v>
      </c>
      <c r="AA88">
        <v>-6.1731271743774396</v>
      </c>
    </row>
    <row r="89" spans="1:27">
      <c r="A89" t="s">
        <v>3</v>
      </c>
      <c r="B89" t="s">
        <v>6</v>
      </c>
      <c r="C89" t="s">
        <v>5</v>
      </c>
      <c r="D89">
        <v>0</v>
      </c>
      <c r="E89" t="s">
        <v>93</v>
      </c>
      <c r="F89">
        <v>-2.8647923469543501</v>
      </c>
      <c r="G89">
        <v>-3.5257828235626198</v>
      </c>
      <c r="H89">
        <v>-4.1539220809936497</v>
      </c>
      <c r="I89">
        <v>-4.6716723442077601</v>
      </c>
      <c r="J89">
        <v>-4.69260454177856</v>
      </c>
      <c r="K89">
        <v>-4.7456412315368697</v>
      </c>
      <c r="L89">
        <v>-4.8070015907287598</v>
      </c>
      <c r="M89">
        <v>-4.9417076110839799</v>
      </c>
      <c r="N89">
        <v>-5.0412230491638201</v>
      </c>
      <c r="O89">
        <v>-5.0963878631591797</v>
      </c>
      <c r="P89">
        <v>-5.4094605445861799</v>
      </c>
      <c r="Q89">
        <v>-5.5480623245239302</v>
      </c>
      <c r="R89">
        <v>-5.6209053993225098</v>
      </c>
      <c r="S89">
        <v>-5.54180955886841</v>
      </c>
      <c r="T89">
        <v>-5.7434444427490199</v>
      </c>
      <c r="U89">
        <v>-5.9627108573913601</v>
      </c>
      <c r="V89">
        <v>-6.0856685638427699</v>
      </c>
      <c r="W89">
        <v>-6.0750007629394496</v>
      </c>
      <c r="X89">
        <v>-6.23525094985962</v>
      </c>
      <c r="Y89">
        <v>-6.0472931861877397</v>
      </c>
      <c r="Z89">
        <v>-6.1074471473693803</v>
      </c>
      <c r="AA89">
        <v>-6.1682028770446804</v>
      </c>
    </row>
    <row r="90" spans="1:27">
      <c r="A90" t="s">
        <v>3</v>
      </c>
      <c r="B90" t="s">
        <v>6</v>
      </c>
      <c r="C90" t="s">
        <v>5</v>
      </c>
      <c r="D90">
        <v>0</v>
      </c>
      <c r="E90" t="s">
        <v>94</v>
      </c>
      <c r="F90">
        <v>-2.6266534328460698</v>
      </c>
      <c r="G90">
        <v>-3.3750128746032702</v>
      </c>
      <c r="H90">
        <v>-3.9655611515045202</v>
      </c>
      <c r="I90">
        <v>-4.4880266189575204</v>
      </c>
      <c r="J90">
        <v>-4.3103194236755398</v>
      </c>
      <c r="K90">
        <v>-4.28863573074341</v>
      </c>
      <c r="L90">
        <v>-4.3523054122924796</v>
      </c>
      <c r="M90">
        <v>-4.8253631591796902</v>
      </c>
      <c r="N90">
        <v>-4.9339904785156303</v>
      </c>
      <c r="O90">
        <v>-5.0604085922241202</v>
      </c>
      <c r="P90">
        <v>-5.3176126480102504</v>
      </c>
      <c r="Q90">
        <v>-5.4700593948364302</v>
      </c>
      <c r="R90">
        <v>-5.4711956977844203</v>
      </c>
      <c r="S90">
        <v>-5.3539457321167001</v>
      </c>
      <c r="T90">
        <v>-5.65252780914307</v>
      </c>
      <c r="U90">
        <v>-5.9085378646850604</v>
      </c>
      <c r="V90">
        <v>-5.9338622093200701</v>
      </c>
      <c r="W90">
        <v>-5.7778906822204599</v>
      </c>
      <c r="X90">
        <v>-5.9253683090209996</v>
      </c>
      <c r="Y90">
        <v>-5.6173591613769496</v>
      </c>
      <c r="Z90">
        <v>-5.6732139587402299</v>
      </c>
      <c r="AA90">
        <v>-5.7296271324157697</v>
      </c>
    </row>
    <row r="91" spans="1:27">
      <c r="A91" t="s">
        <v>3</v>
      </c>
      <c r="B91" t="s">
        <v>6</v>
      </c>
      <c r="C91" t="s">
        <v>5</v>
      </c>
      <c r="D91">
        <v>0</v>
      </c>
      <c r="E91" t="s">
        <v>95</v>
      </c>
      <c r="F91">
        <v>-2.4553127288818399</v>
      </c>
      <c r="G91">
        <v>-3.30475997924805</v>
      </c>
      <c r="H91">
        <v>-3.77970170974731</v>
      </c>
      <c r="I91">
        <v>-4.2426695823669398</v>
      </c>
      <c r="J91">
        <v>-4.2364163398742702</v>
      </c>
      <c r="K91">
        <v>-4.25842332839966</v>
      </c>
      <c r="L91">
        <v>-4.3075833320617702</v>
      </c>
      <c r="M91">
        <v>-4.6070857048034703</v>
      </c>
      <c r="N91">
        <v>-4.6660432815551802</v>
      </c>
      <c r="O91">
        <v>-4.6694364547729501</v>
      </c>
      <c r="P91">
        <v>-5.02056837081909</v>
      </c>
      <c r="Q91">
        <v>-5.1211142539978001</v>
      </c>
      <c r="R91">
        <v>-5.1828346252441397</v>
      </c>
      <c r="S91">
        <v>-5.1954884529113796</v>
      </c>
      <c r="T91">
        <v>-5.5658035278320304</v>
      </c>
      <c r="U91">
        <v>-5.7393555641174299</v>
      </c>
      <c r="V91">
        <v>-5.7622056007385298</v>
      </c>
      <c r="W91">
        <v>-5.6864929199218803</v>
      </c>
      <c r="X91">
        <v>-5.8779425621032697</v>
      </c>
      <c r="Y91">
        <v>-5.6146392822265598</v>
      </c>
      <c r="Z91">
        <v>-5.6723303794860804</v>
      </c>
    </row>
    <row r="92" spans="1:27">
      <c r="A92" t="s">
        <v>3</v>
      </c>
      <c r="B92" t="s">
        <v>6</v>
      </c>
      <c r="C92" t="s">
        <v>5</v>
      </c>
      <c r="D92">
        <v>0</v>
      </c>
      <c r="E92" t="s">
        <v>96</v>
      </c>
      <c r="F92">
        <v>-1.98067438602448</v>
      </c>
      <c r="G92">
        <v>-3.3201966285705602</v>
      </c>
      <c r="H92">
        <v>-3.7443556785583501</v>
      </c>
      <c r="I92">
        <v>-4.1765151023864702</v>
      </c>
      <c r="J92">
        <v>-4.1454796791076696</v>
      </c>
      <c r="K92">
        <v>-4.1310801506042498</v>
      </c>
      <c r="L92">
        <v>-4.1711268424987802</v>
      </c>
      <c r="M92">
        <v>-4.4824481010437003</v>
      </c>
      <c r="N92">
        <v>-4.5042433738708496</v>
      </c>
      <c r="O92">
        <v>-4.5445914268493697</v>
      </c>
      <c r="P92">
        <v>-4.94354152679443</v>
      </c>
      <c r="Q92">
        <v>-5.0399751663207999</v>
      </c>
      <c r="R92">
        <v>-5.1684145927429199</v>
      </c>
      <c r="S92">
        <v>-5.1767158508300799</v>
      </c>
      <c r="T92">
        <v>-5.5651774406433097</v>
      </c>
      <c r="U92">
        <v>-5.7318029403686497</v>
      </c>
      <c r="V92">
        <v>-5.7745103836059597</v>
      </c>
      <c r="W92">
        <v>-5.6566243171691903</v>
      </c>
      <c r="X92">
        <v>-5.65618944168091</v>
      </c>
      <c r="Y92">
        <v>-5.33493852615356</v>
      </c>
      <c r="Z92">
        <v>-5.3887825012206996</v>
      </c>
    </row>
    <row r="93" spans="1:27">
      <c r="A93" t="s">
        <v>3</v>
      </c>
      <c r="B93" t="s">
        <v>6</v>
      </c>
      <c r="C93" t="s">
        <v>5</v>
      </c>
      <c r="D93">
        <v>0</v>
      </c>
      <c r="E93" t="s">
        <v>97</v>
      </c>
      <c r="F93">
        <v>-2.69473457336426</v>
      </c>
      <c r="G93">
        <v>-3.3064982891082799</v>
      </c>
      <c r="H93">
        <v>-3.7490401268005402</v>
      </c>
      <c r="I93">
        <v>-4.1184411048889196</v>
      </c>
      <c r="J93">
        <v>-4.0584011077880904</v>
      </c>
      <c r="K93">
        <v>-4.0396461486816397</v>
      </c>
      <c r="L93">
        <v>-4.0578808784484899</v>
      </c>
      <c r="M93">
        <v>-4.3382735252380398</v>
      </c>
      <c r="N93">
        <v>-4.3892083168029803</v>
      </c>
      <c r="O93">
        <v>-4.4082694053649902</v>
      </c>
      <c r="P93">
        <v>-4.83725833892822</v>
      </c>
      <c r="Q93">
        <v>-4.9363961219787598</v>
      </c>
      <c r="R93">
        <v>-5.0089545249939</v>
      </c>
      <c r="S93">
        <v>-5.0240440368652299</v>
      </c>
      <c r="T93">
        <v>-5.4094862937927202</v>
      </c>
      <c r="U93">
        <v>-5.58010005950928</v>
      </c>
      <c r="V93">
        <v>-5.61670017242432</v>
      </c>
      <c r="W93">
        <v>-5.5417337417602504</v>
      </c>
      <c r="X93">
        <v>-5.5468297004699698</v>
      </c>
      <c r="Y93">
        <v>-5.2325639724731401</v>
      </c>
      <c r="Z93">
        <v>-5.2853841781616202</v>
      </c>
    </row>
    <row r="94" spans="1:27">
      <c r="A94" t="s">
        <v>3</v>
      </c>
      <c r="B94" t="s">
        <v>6</v>
      </c>
      <c r="C94" t="s">
        <v>5</v>
      </c>
      <c r="D94">
        <v>0</v>
      </c>
      <c r="E94" t="s">
        <v>98</v>
      </c>
      <c r="F94">
        <v>-2.47005319595337</v>
      </c>
      <c r="G94">
        <v>-3.3349134922027601</v>
      </c>
      <c r="H94">
        <v>-3.7612178325653098</v>
      </c>
      <c r="I94">
        <v>-4.1468563079834002</v>
      </c>
      <c r="J94">
        <v>-4.0126619338989302</v>
      </c>
      <c r="K94">
        <v>-4.0143761634826696</v>
      </c>
      <c r="L94">
        <v>-4.0423078536987296</v>
      </c>
      <c r="M94">
        <v>-4.2638826370239302</v>
      </c>
      <c r="N94">
        <v>-4.3149485588073704</v>
      </c>
      <c r="O94">
        <v>-4.3138499259948704</v>
      </c>
      <c r="P94">
        <v>-4.6747612953186</v>
      </c>
      <c r="Q94">
        <v>-4.74686622619629</v>
      </c>
      <c r="R94">
        <v>-4.8766579627990696</v>
      </c>
      <c r="S94">
        <v>-4.8730578422546396</v>
      </c>
      <c r="T94">
        <v>-5.2422375679016104</v>
      </c>
      <c r="U94">
        <v>-5.4283294677734402</v>
      </c>
      <c r="V94">
        <v>-5.4073767662048304</v>
      </c>
      <c r="W94">
        <v>-5.2939915657043501</v>
      </c>
      <c r="X94">
        <v>-5.3638162612915004</v>
      </c>
      <c r="Y94">
        <v>-5.1170392036437997</v>
      </c>
      <c r="Z94">
        <v>-5.1689896583557102</v>
      </c>
    </row>
    <row r="95" spans="1:27">
      <c r="A95" t="s">
        <v>3</v>
      </c>
      <c r="B95" t="s">
        <v>6</v>
      </c>
      <c r="C95" t="s">
        <v>5</v>
      </c>
      <c r="D95">
        <v>0</v>
      </c>
      <c r="E95" t="s">
        <v>99</v>
      </c>
      <c r="F95">
        <v>-2.5779063701629599</v>
      </c>
      <c r="G95">
        <v>-3.3633286952972399</v>
      </c>
      <c r="H95">
        <v>-3.7826807498931898</v>
      </c>
      <c r="I95">
        <v>-4.1978588104248002</v>
      </c>
      <c r="J95">
        <v>-4.04107713699341</v>
      </c>
      <c r="K95">
        <v>-3.9916672706603999</v>
      </c>
      <c r="L95">
        <v>-4.0707230567932102</v>
      </c>
      <c r="M95">
        <v>-4.24965143203735</v>
      </c>
      <c r="N95">
        <v>-4.3383202552795401</v>
      </c>
      <c r="O95">
        <v>-4.3137617111206099</v>
      </c>
      <c r="P95">
        <v>-4.6362361907959002</v>
      </c>
      <c r="Q95">
        <v>-4.7042350769043004</v>
      </c>
      <c r="R95">
        <v>-4.8065981864929199</v>
      </c>
      <c r="S95">
        <v>-4.7549290657043501</v>
      </c>
      <c r="T95">
        <v>-5.1419343948364302</v>
      </c>
      <c r="U95">
        <v>-5.3345251083373997</v>
      </c>
      <c r="V95">
        <v>-5.3126301765441903</v>
      </c>
      <c r="W95">
        <v>-5.15838670730591</v>
      </c>
      <c r="X95">
        <v>-5.2624826431274396</v>
      </c>
      <c r="Y95">
        <v>-4.9935507774353001</v>
      </c>
      <c r="Z95">
        <v>-5.0441951751709002</v>
      </c>
    </row>
    <row r="96" spans="1:27">
      <c r="A96" t="s">
        <v>3</v>
      </c>
      <c r="B96" t="s">
        <v>6</v>
      </c>
      <c r="C96" t="s">
        <v>5</v>
      </c>
      <c r="D96">
        <v>0</v>
      </c>
      <c r="E96" t="s">
        <v>100</v>
      </c>
      <c r="F96">
        <v>-2.5804202556610099</v>
      </c>
      <c r="G96">
        <v>-3.4303069114685099</v>
      </c>
      <c r="H96">
        <v>-3.8260905742645299</v>
      </c>
      <c r="I96">
        <v>-4.2336754798889196</v>
      </c>
      <c r="J96">
        <v>-4.0844869613647496</v>
      </c>
      <c r="K96">
        <v>-4.0591287612915004</v>
      </c>
      <c r="L96">
        <v>-4.1141328811645499</v>
      </c>
      <c r="M96">
        <v>-4.3045320510864302</v>
      </c>
      <c r="N96">
        <v>-4.4275846481323198</v>
      </c>
      <c r="O96">
        <v>-4.39186763763428</v>
      </c>
      <c r="P96">
        <v>-4.7536125183105504</v>
      </c>
      <c r="Q96">
        <v>-4.8229722976684597</v>
      </c>
      <c r="R96">
        <v>-4.9060835838317898</v>
      </c>
      <c r="S96">
        <v>-4.8294157981872603</v>
      </c>
      <c r="T96">
        <v>-5.2363080978393599</v>
      </c>
      <c r="U96">
        <v>-5.4842576980590803</v>
      </c>
      <c r="V96">
        <v>-5.4213719367981001</v>
      </c>
      <c r="W96">
        <v>-5.26322221755981</v>
      </c>
      <c r="X96">
        <v>-5.3483152389526403</v>
      </c>
      <c r="Y96">
        <v>-5.01501369476318</v>
      </c>
      <c r="Z96">
        <v>-5.0656580924987802</v>
      </c>
    </row>
    <row r="97" spans="1:27">
      <c r="A97" t="s">
        <v>3</v>
      </c>
      <c r="B97" t="s">
        <v>6</v>
      </c>
      <c r="C97" t="s">
        <v>5</v>
      </c>
      <c r="D97">
        <v>0</v>
      </c>
      <c r="E97" t="s">
        <v>101</v>
      </c>
      <c r="F97">
        <v>-2.7270200252532999</v>
      </c>
      <c r="G97">
        <v>-3.4813656806945801</v>
      </c>
      <c r="H97">
        <v>-3.9194524288177499</v>
      </c>
      <c r="I97">
        <v>-4.1235489845275897</v>
      </c>
      <c r="J97">
        <v>-4.2661757469177202</v>
      </c>
      <c r="K97">
        <v>-4.2839984893798801</v>
      </c>
      <c r="L97">
        <v>-4.2997679710388201</v>
      </c>
      <c r="M97">
        <v>-4.54872846603394</v>
      </c>
      <c r="N97">
        <v>-4.6472725868225098</v>
      </c>
      <c r="O97">
        <v>-4.6572718620300302</v>
      </c>
      <c r="P97">
        <v>-5.1187067031860396</v>
      </c>
      <c r="Q97">
        <v>-5.2054195404052699</v>
      </c>
      <c r="R97">
        <v>-5.2568383216857901</v>
      </c>
      <c r="S97">
        <v>-5.51153516769409</v>
      </c>
      <c r="T97">
        <v>-5.6913256645202601</v>
      </c>
      <c r="U97">
        <v>-5.9805526733398402</v>
      </c>
      <c r="V97">
        <v>-6.1089630126953098</v>
      </c>
      <c r="W97">
        <v>-5.9651784896850604</v>
      </c>
      <c r="X97">
        <v>-6.1506972312927202</v>
      </c>
      <c r="Y97">
        <v>-5.7855634689331099</v>
      </c>
      <c r="Z97">
        <v>-5.84310007095337</v>
      </c>
    </row>
    <row r="98" spans="1:27">
      <c r="A98" t="s">
        <v>3</v>
      </c>
      <c r="B98" t="s">
        <v>6</v>
      </c>
      <c r="C98" t="s">
        <v>5</v>
      </c>
      <c r="D98">
        <v>49</v>
      </c>
      <c r="E98" t="s">
        <v>90</v>
      </c>
      <c r="F98">
        <v>-3.2460980415344198</v>
      </c>
      <c r="G98">
        <v>-3.8251967430114702</v>
      </c>
      <c r="H98">
        <v>-4.2436938285827601</v>
      </c>
      <c r="I98">
        <v>-4.4761013984680202</v>
      </c>
      <c r="J98">
        <v>-4.5496749877929696</v>
      </c>
      <c r="K98">
        <v>-4.6080584526062003</v>
      </c>
      <c r="L98">
        <v>-4.7031421661376998</v>
      </c>
      <c r="M98">
        <v>-4.9649281501770002</v>
      </c>
      <c r="N98">
        <v>-5.0261311531066903</v>
      </c>
      <c r="O98">
        <v>-5.1348528861999503</v>
      </c>
      <c r="P98">
        <v>-5.5482254028320304</v>
      </c>
      <c r="Q98">
        <v>-5.6855993270873997</v>
      </c>
      <c r="R98">
        <v>-5.7613115310668901</v>
      </c>
      <c r="S98">
        <v>-5.7562527656555202</v>
      </c>
      <c r="T98">
        <v>-5.9759602546691903</v>
      </c>
      <c r="U98">
        <v>-6.1926808357238796</v>
      </c>
      <c r="V98">
        <v>-6.30641412734985</v>
      </c>
      <c r="W98">
        <v>-6.2501978874206499</v>
      </c>
      <c r="X98">
        <v>-6.3883152008056596</v>
      </c>
      <c r="Y98">
        <v>-6.0456700325012198</v>
      </c>
      <c r="Z98">
        <v>-6.1058073043823198</v>
      </c>
    </row>
    <row r="99" spans="1:27">
      <c r="A99" t="s">
        <v>3</v>
      </c>
      <c r="B99" t="s">
        <v>6</v>
      </c>
      <c r="C99" t="s">
        <v>5</v>
      </c>
      <c r="D99">
        <v>49</v>
      </c>
      <c r="E99" t="s">
        <v>91</v>
      </c>
      <c r="F99">
        <v>-3.5753152370452899</v>
      </c>
      <c r="G99">
        <v>-4.2250285148620597</v>
      </c>
      <c r="H99">
        <v>-4.4978165626525897</v>
      </c>
      <c r="I99">
        <v>-4.6884179115295401</v>
      </c>
      <c r="J99">
        <v>-4.7404460906982404</v>
      </c>
      <c r="K99">
        <v>-4.7721009254455602</v>
      </c>
      <c r="L99">
        <v>-4.9095945358276403</v>
      </c>
      <c r="M99">
        <v>-5.0374855995178196</v>
      </c>
      <c r="N99">
        <v>-5.0854816436767596</v>
      </c>
      <c r="O99">
        <v>-5.3166389465331996</v>
      </c>
      <c r="P99">
        <v>-5.5924406051635698</v>
      </c>
      <c r="Q99">
        <v>-5.7298145294189498</v>
      </c>
      <c r="R99">
        <v>-5.7906608581543004</v>
      </c>
      <c r="S99">
        <v>-6.0305085182189897</v>
      </c>
      <c r="T99">
        <v>-6.5281000137329102</v>
      </c>
      <c r="U99">
        <v>-6.7863540649414098</v>
      </c>
      <c r="V99">
        <v>-6.8379368782043501</v>
      </c>
      <c r="W99">
        <v>-6.7822618484497097</v>
      </c>
      <c r="X99">
        <v>-7.0119194984436</v>
      </c>
      <c r="Y99">
        <v>-11.8681316375732</v>
      </c>
      <c r="Z99">
        <v>-12.180799484252899</v>
      </c>
    </row>
    <row r="100" spans="1:27">
      <c r="A100" t="s">
        <v>3</v>
      </c>
      <c r="B100" t="s">
        <v>6</v>
      </c>
      <c r="C100" t="s">
        <v>5</v>
      </c>
      <c r="D100">
        <v>49</v>
      </c>
      <c r="E100" t="s">
        <v>92</v>
      </c>
      <c r="F100">
        <v>-3.23620533943176</v>
      </c>
      <c r="G100">
        <v>-3.56131911277771</v>
      </c>
      <c r="H100">
        <v>-4.1764426231384304</v>
      </c>
      <c r="I100">
        <v>-4.6273221969604501</v>
      </c>
      <c r="J100">
        <v>-4.6934671401977504</v>
      </c>
      <c r="K100">
        <v>-4.7229328155517596</v>
      </c>
      <c r="L100">
        <v>-4.7626519203186</v>
      </c>
      <c r="M100">
        <v>-4.8973574638366699</v>
      </c>
      <c r="N100">
        <v>-5.0561661720275897</v>
      </c>
      <c r="O100">
        <v>-5.1148314476013201</v>
      </c>
      <c r="P100">
        <v>-5.3651103973388699</v>
      </c>
      <c r="Q100">
        <v>-5.5543055534362802</v>
      </c>
      <c r="R100">
        <v>-5.6293001174926802</v>
      </c>
      <c r="S100">
        <v>-5.5637049674987802</v>
      </c>
      <c r="T100">
        <v>-5.7588400840759304</v>
      </c>
      <c r="U100">
        <v>-5.9639449119567898</v>
      </c>
      <c r="V100">
        <v>-6.1050777435302699</v>
      </c>
      <c r="W100">
        <v>-6.1742882728576696</v>
      </c>
      <c r="X100">
        <v>-6.2522873878479004</v>
      </c>
      <c r="Y100">
        <v>-6.0521206855773899</v>
      </c>
      <c r="Z100">
        <v>-6.1123232841491699</v>
      </c>
      <c r="AA100">
        <v>-6.1731271743774396</v>
      </c>
    </row>
    <row r="101" spans="1:27">
      <c r="A101" t="s">
        <v>3</v>
      </c>
      <c r="B101" t="s">
        <v>6</v>
      </c>
      <c r="C101" t="s">
        <v>5</v>
      </c>
      <c r="D101">
        <v>49</v>
      </c>
      <c r="E101" t="s">
        <v>93</v>
      </c>
      <c r="F101">
        <v>-2.8647923469543501</v>
      </c>
      <c r="G101">
        <v>-3.5257828235626198</v>
      </c>
      <c r="H101">
        <v>-4.1539220809936497</v>
      </c>
      <c r="I101">
        <v>-4.6716723442077601</v>
      </c>
      <c r="J101">
        <v>-4.69260454177856</v>
      </c>
      <c r="K101">
        <v>-4.7456412315368697</v>
      </c>
      <c r="L101">
        <v>-4.8070015907287598</v>
      </c>
      <c r="M101">
        <v>-4.9417076110839799</v>
      </c>
      <c r="N101">
        <v>-5.0412230491638201</v>
      </c>
      <c r="O101">
        <v>-5.0963878631591797</v>
      </c>
      <c r="P101">
        <v>-5.4094605445861799</v>
      </c>
      <c r="Q101">
        <v>-5.5480623245239302</v>
      </c>
      <c r="R101">
        <v>-5.6209053993225098</v>
      </c>
      <c r="S101">
        <v>-5.54180955886841</v>
      </c>
      <c r="T101">
        <v>-5.7434444427490199</v>
      </c>
      <c r="U101">
        <v>-5.9627108573913601</v>
      </c>
      <c r="V101">
        <v>-6.0856685638427699</v>
      </c>
      <c r="W101">
        <v>-6.0750007629394496</v>
      </c>
      <c r="X101">
        <v>-6.23525094985962</v>
      </c>
      <c r="Y101">
        <v>-6.0472931861877397</v>
      </c>
      <c r="Z101">
        <v>-6.1074471473693803</v>
      </c>
      <c r="AA101">
        <v>-6.1682028770446804</v>
      </c>
    </row>
    <row r="102" spans="1:27">
      <c r="A102" t="s">
        <v>3</v>
      </c>
      <c r="B102" t="s">
        <v>6</v>
      </c>
      <c r="C102" t="s">
        <v>5</v>
      </c>
      <c r="D102">
        <v>49</v>
      </c>
      <c r="E102" t="s">
        <v>94</v>
      </c>
      <c r="F102">
        <v>-2.6266534328460698</v>
      </c>
      <c r="G102">
        <v>-3.3750128746032702</v>
      </c>
      <c r="H102">
        <v>-3.9655611515045202</v>
      </c>
      <c r="I102">
        <v>-4.4880266189575204</v>
      </c>
      <c r="J102">
        <v>-4.3103194236755398</v>
      </c>
      <c r="K102">
        <v>-4.28863573074341</v>
      </c>
      <c r="L102">
        <v>-4.3523054122924796</v>
      </c>
      <c r="M102">
        <v>-4.8253631591796902</v>
      </c>
      <c r="N102">
        <v>-4.9339904785156303</v>
      </c>
      <c r="O102">
        <v>-5.0604085922241202</v>
      </c>
      <c r="P102">
        <v>-5.3176126480102504</v>
      </c>
      <c r="Q102">
        <v>-5.4700593948364302</v>
      </c>
      <c r="R102">
        <v>-5.4711956977844203</v>
      </c>
      <c r="S102">
        <v>-5.3539457321167001</v>
      </c>
      <c r="T102">
        <v>-5.65252780914307</v>
      </c>
      <c r="U102">
        <v>-5.9085378646850604</v>
      </c>
      <c r="V102">
        <v>-5.9338622093200701</v>
      </c>
      <c r="W102">
        <v>-5.7778906822204599</v>
      </c>
      <c r="X102">
        <v>-5.9253683090209996</v>
      </c>
      <c r="Y102">
        <v>-5.6173591613769496</v>
      </c>
      <c r="Z102">
        <v>-5.6732139587402299</v>
      </c>
      <c r="AA102">
        <v>-5.7296271324157697</v>
      </c>
    </row>
    <row r="103" spans="1:27">
      <c r="A103" t="s">
        <v>3</v>
      </c>
      <c r="B103" t="s">
        <v>6</v>
      </c>
      <c r="C103" t="s">
        <v>5</v>
      </c>
      <c r="D103">
        <v>49</v>
      </c>
      <c r="E103" t="s">
        <v>95</v>
      </c>
      <c r="F103">
        <v>-2.4553127288818399</v>
      </c>
      <c r="G103">
        <v>-3.30475997924805</v>
      </c>
      <c r="H103">
        <v>-3.77970170974731</v>
      </c>
      <c r="I103">
        <v>-4.2426695823669398</v>
      </c>
      <c r="J103">
        <v>-4.2364163398742702</v>
      </c>
      <c r="K103">
        <v>-4.25842332839966</v>
      </c>
      <c r="L103">
        <v>-4.3075833320617702</v>
      </c>
      <c r="M103">
        <v>-4.6070857048034703</v>
      </c>
      <c r="N103">
        <v>-4.6660432815551802</v>
      </c>
      <c r="O103">
        <v>-4.6694364547729501</v>
      </c>
      <c r="P103">
        <v>-5.02056837081909</v>
      </c>
      <c r="Q103">
        <v>-5.1211142539978001</v>
      </c>
      <c r="R103">
        <v>-5.1828346252441397</v>
      </c>
      <c r="S103">
        <v>-5.1954884529113796</v>
      </c>
      <c r="T103">
        <v>-5.5658035278320304</v>
      </c>
      <c r="U103">
        <v>-5.7393555641174299</v>
      </c>
      <c r="V103">
        <v>-5.7622056007385298</v>
      </c>
      <c r="W103">
        <v>-5.6864929199218803</v>
      </c>
      <c r="X103">
        <v>-5.8779425621032697</v>
      </c>
      <c r="Y103">
        <v>-5.6146392822265598</v>
      </c>
      <c r="Z103">
        <v>-5.6723303794860804</v>
      </c>
    </row>
    <row r="104" spans="1:27">
      <c r="A104" t="s">
        <v>3</v>
      </c>
      <c r="B104" t="s">
        <v>6</v>
      </c>
      <c r="C104" t="s">
        <v>5</v>
      </c>
      <c r="D104">
        <v>49</v>
      </c>
      <c r="E104" t="s">
        <v>96</v>
      </c>
      <c r="F104">
        <v>-1.98067438602448</v>
      </c>
      <c r="G104">
        <v>-3.3201966285705602</v>
      </c>
      <c r="H104">
        <v>-3.7443556785583501</v>
      </c>
      <c r="I104">
        <v>-4.1765151023864702</v>
      </c>
      <c r="J104">
        <v>-4.1454796791076696</v>
      </c>
      <c r="K104">
        <v>-4.1310801506042498</v>
      </c>
      <c r="L104">
        <v>-4.1711268424987802</v>
      </c>
      <c r="M104">
        <v>-4.4824481010437003</v>
      </c>
      <c r="N104">
        <v>-4.5042433738708496</v>
      </c>
      <c r="O104">
        <v>-4.5445914268493697</v>
      </c>
      <c r="P104">
        <v>-4.94354152679443</v>
      </c>
      <c r="Q104">
        <v>-5.0399751663207999</v>
      </c>
      <c r="R104">
        <v>-5.1684145927429199</v>
      </c>
      <c r="S104">
        <v>-5.1767158508300799</v>
      </c>
      <c r="T104">
        <v>-5.5651774406433097</v>
      </c>
      <c r="U104">
        <v>-5.7318029403686497</v>
      </c>
      <c r="V104">
        <v>-5.7745103836059597</v>
      </c>
      <c r="W104">
        <v>-5.6566243171691903</v>
      </c>
      <c r="X104">
        <v>-5.65618944168091</v>
      </c>
      <c r="Y104">
        <v>-5.33493852615356</v>
      </c>
      <c r="Z104">
        <v>-5.3887825012206996</v>
      </c>
    </row>
    <row r="105" spans="1:27">
      <c r="A105" t="s">
        <v>3</v>
      </c>
      <c r="B105" t="s">
        <v>6</v>
      </c>
      <c r="C105" t="s">
        <v>5</v>
      </c>
      <c r="D105">
        <v>49</v>
      </c>
      <c r="E105" t="s">
        <v>97</v>
      </c>
      <c r="F105">
        <v>-2.69473457336426</v>
      </c>
      <c r="G105">
        <v>-3.3064982891082799</v>
      </c>
      <c r="H105">
        <v>-3.7490401268005402</v>
      </c>
      <c r="I105">
        <v>-4.1184411048889196</v>
      </c>
      <c r="J105">
        <v>-4.0584011077880904</v>
      </c>
      <c r="K105">
        <v>-4.0396461486816397</v>
      </c>
      <c r="L105">
        <v>-4.0578808784484899</v>
      </c>
      <c r="M105">
        <v>-4.3382735252380398</v>
      </c>
      <c r="N105">
        <v>-4.3892083168029803</v>
      </c>
      <c r="O105">
        <v>-4.4082694053649902</v>
      </c>
      <c r="P105">
        <v>-4.83725833892822</v>
      </c>
      <c r="Q105">
        <v>-4.9363961219787598</v>
      </c>
      <c r="R105">
        <v>-5.0089545249939</v>
      </c>
      <c r="S105">
        <v>-5.0240440368652299</v>
      </c>
      <c r="T105">
        <v>-5.4094862937927202</v>
      </c>
      <c r="U105">
        <v>-5.58010005950928</v>
      </c>
      <c r="V105">
        <v>-5.61670017242432</v>
      </c>
      <c r="W105">
        <v>-5.5417337417602504</v>
      </c>
      <c r="X105">
        <v>-5.5468297004699698</v>
      </c>
      <c r="Y105">
        <v>-5.2325639724731401</v>
      </c>
      <c r="Z105">
        <v>-5.2853841781616202</v>
      </c>
    </row>
    <row r="106" spans="1:27">
      <c r="A106" t="s">
        <v>3</v>
      </c>
      <c r="B106" t="s">
        <v>6</v>
      </c>
      <c r="C106" t="s">
        <v>5</v>
      </c>
      <c r="D106">
        <v>49</v>
      </c>
      <c r="E106" t="s">
        <v>98</v>
      </c>
      <c r="F106">
        <v>-2.47005319595337</v>
      </c>
      <c r="G106">
        <v>-3.3349134922027601</v>
      </c>
      <c r="H106">
        <v>-3.7612178325653098</v>
      </c>
      <c r="I106">
        <v>-4.1468563079834002</v>
      </c>
      <c r="J106">
        <v>-4.0126619338989302</v>
      </c>
      <c r="K106">
        <v>-4.0143761634826696</v>
      </c>
      <c r="L106">
        <v>-4.0423078536987296</v>
      </c>
      <c r="M106">
        <v>-4.2638826370239302</v>
      </c>
      <c r="N106">
        <v>-4.3149485588073704</v>
      </c>
      <c r="O106">
        <v>-4.3138499259948704</v>
      </c>
      <c r="P106">
        <v>-4.6747612953186</v>
      </c>
      <c r="Q106">
        <v>-4.74686622619629</v>
      </c>
      <c r="R106">
        <v>-4.8766579627990696</v>
      </c>
      <c r="S106">
        <v>-4.8730578422546396</v>
      </c>
      <c r="T106">
        <v>-5.2422375679016104</v>
      </c>
      <c r="U106">
        <v>-5.4283294677734402</v>
      </c>
      <c r="V106">
        <v>-5.4073767662048304</v>
      </c>
      <c r="W106">
        <v>-5.2939915657043501</v>
      </c>
      <c r="X106">
        <v>-5.3638162612915004</v>
      </c>
      <c r="Y106">
        <v>-5.1170392036437997</v>
      </c>
      <c r="Z106">
        <v>-5.1689896583557102</v>
      </c>
    </row>
    <row r="107" spans="1:27">
      <c r="A107" t="s">
        <v>3</v>
      </c>
      <c r="B107" t="s">
        <v>6</v>
      </c>
      <c r="C107" t="s">
        <v>5</v>
      </c>
      <c r="D107">
        <v>49</v>
      </c>
      <c r="E107" t="s">
        <v>99</v>
      </c>
      <c r="F107">
        <v>-2.5779063701629599</v>
      </c>
      <c r="G107">
        <v>-3.3633286952972399</v>
      </c>
      <c r="H107">
        <v>-3.7826807498931898</v>
      </c>
      <c r="I107">
        <v>-4.1978588104248002</v>
      </c>
      <c r="J107">
        <v>-4.04107713699341</v>
      </c>
      <c r="K107">
        <v>-3.9916672706603999</v>
      </c>
      <c r="L107">
        <v>-4.0707230567932102</v>
      </c>
      <c r="M107">
        <v>-4.24965143203735</v>
      </c>
      <c r="N107">
        <v>-4.3383202552795401</v>
      </c>
      <c r="O107">
        <v>-4.3137617111206099</v>
      </c>
      <c r="P107">
        <v>-4.6362361907959002</v>
      </c>
      <c r="Q107">
        <v>-4.7042350769043004</v>
      </c>
      <c r="R107">
        <v>-4.8065981864929199</v>
      </c>
      <c r="S107">
        <v>-4.7549290657043501</v>
      </c>
      <c r="T107">
        <v>-5.1419343948364302</v>
      </c>
      <c r="U107">
        <v>-5.3345251083373997</v>
      </c>
      <c r="V107">
        <v>-5.3126301765441903</v>
      </c>
      <c r="W107">
        <v>-5.15838670730591</v>
      </c>
      <c r="X107">
        <v>-5.2624826431274396</v>
      </c>
      <c r="Y107">
        <v>-4.9935507774353001</v>
      </c>
      <c r="Z107">
        <v>-5.0441951751709002</v>
      </c>
    </row>
    <row r="108" spans="1:27">
      <c r="A108" t="s">
        <v>3</v>
      </c>
      <c r="B108" t="s">
        <v>6</v>
      </c>
      <c r="C108" t="s">
        <v>5</v>
      </c>
      <c r="D108">
        <v>49</v>
      </c>
      <c r="E108" t="s">
        <v>100</v>
      </c>
      <c r="F108">
        <v>-2.5804202556610099</v>
      </c>
      <c r="G108">
        <v>-3.4303069114685099</v>
      </c>
      <c r="H108">
        <v>-3.8260905742645299</v>
      </c>
      <c r="I108">
        <v>-4.2336754798889196</v>
      </c>
      <c r="J108">
        <v>-4.0844869613647496</v>
      </c>
      <c r="K108">
        <v>-4.0591287612915004</v>
      </c>
      <c r="L108">
        <v>-4.1141328811645499</v>
      </c>
      <c r="M108">
        <v>-4.3045320510864302</v>
      </c>
      <c r="N108">
        <v>-4.4275846481323198</v>
      </c>
      <c r="O108">
        <v>-4.39186763763428</v>
      </c>
      <c r="P108">
        <v>-4.7536125183105504</v>
      </c>
      <c r="Q108">
        <v>-4.8229722976684597</v>
      </c>
      <c r="R108">
        <v>-4.9060835838317898</v>
      </c>
      <c r="S108">
        <v>-4.8294157981872603</v>
      </c>
      <c r="T108">
        <v>-5.2363080978393599</v>
      </c>
      <c r="U108">
        <v>-5.4842576980590803</v>
      </c>
      <c r="V108">
        <v>-5.4213719367981001</v>
      </c>
      <c r="W108">
        <v>-5.26322221755981</v>
      </c>
      <c r="X108">
        <v>-5.3483152389526403</v>
      </c>
      <c r="Y108">
        <v>-5.01501369476318</v>
      </c>
      <c r="Z108">
        <v>-5.0656580924987802</v>
      </c>
    </row>
    <row r="109" spans="1:27">
      <c r="A109" t="s">
        <v>3</v>
      </c>
      <c r="B109" t="s">
        <v>6</v>
      </c>
      <c r="C109" t="s">
        <v>5</v>
      </c>
      <c r="D109">
        <v>49</v>
      </c>
      <c r="E109" t="s">
        <v>101</v>
      </c>
      <c r="F109">
        <v>-2.7270200252532999</v>
      </c>
      <c r="G109">
        <v>-3.4813656806945801</v>
      </c>
      <c r="H109">
        <v>-3.9194524288177499</v>
      </c>
      <c r="I109">
        <v>-4.1235489845275897</v>
      </c>
      <c r="J109">
        <v>-4.2661757469177202</v>
      </c>
      <c r="K109">
        <v>-4.2839984893798801</v>
      </c>
      <c r="L109">
        <v>-4.2997679710388201</v>
      </c>
      <c r="M109">
        <v>-4.54872846603394</v>
      </c>
      <c r="N109">
        <v>-4.6472725868225098</v>
      </c>
      <c r="O109">
        <v>-4.6572718620300302</v>
      </c>
      <c r="P109">
        <v>-5.1187067031860396</v>
      </c>
      <c r="Q109">
        <v>-5.2054195404052699</v>
      </c>
      <c r="R109">
        <v>-5.2568383216857901</v>
      </c>
      <c r="S109">
        <v>-5.51153516769409</v>
      </c>
      <c r="T109">
        <v>-5.6913256645202601</v>
      </c>
      <c r="U109">
        <v>-5.9805526733398402</v>
      </c>
      <c r="V109">
        <v>-6.1089630126953098</v>
      </c>
      <c r="W109">
        <v>-5.9651784896850604</v>
      </c>
      <c r="X109">
        <v>-6.1506972312927202</v>
      </c>
      <c r="Y109">
        <v>-5.7855634689331099</v>
      </c>
      <c r="Z109">
        <v>-5.84310007095337</v>
      </c>
    </row>
    <row r="110" spans="1:27">
      <c r="A110" t="s">
        <v>3</v>
      </c>
      <c r="B110" t="s">
        <v>6</v>
      </c>
      <c r="C110" t="s">
        <v>5</v>
      </c>
      <c r="D110">
        <v>50</v>
      </c>
      <c r="E110" t="s">
        <v>90</v>
      </c>
      <c r="F110">
        <v>-3.2460980415344198</v>
      </c>
      <c r="G110">
        <v>-3.8251967430114702</v>
      </c>
      <c r="H110">
        <v>-4.2436938285827601</v>
      </c>
      <c r="I110">
        <v>-4.4761013984680202</v>
      </c>
      <c r="J110">
        <v>-4.5496749877929696</v>
      </c>
      <c r="K110">
        <v>-4.6080584526062003</v>
      </c>
      <c r="L110">
        <v>-4.7031421661376998</v>
      </c>
      <c r="M110">
        <v>-4.9649281501770002</v>
      </c>
      <c r="N110">
        <v>-5.0261311531066903</v>
      </c>
      <c r="O110">
        <v>-5.1348528861999503</v>
      </c>
      <c r="P110">
        <v>-5.5482254028320304</v>
      </c>
      <c r="Q110">
        <v>-5.6855993270873997</v>
      </c>
      <c r="R110">
        <v>-5.7613115310668901</v>
      </c>
      <c r="S110">
        <v>-5.7562527656555202</v>
      </c>
      <c r="T110">
        <v>-5.9759602546691903</v>
      </c>
      <c r="U110">
        <v>-6.1926808357238796</v>
      </c>
      <c r="V110">
        <v>-6.30641412734985</v>
      </c>
      <c r="W110">
        <v>-6.2501978874206499</v>
      </c>
      <c r="X110">
        <v>-6.3883152008056596</v>
      </c>
      <c r="Y110">
        <v>-6.0456700325012198</v>
      </c>
      <c r="Z110">
        <v>-6.1058073043823198</v>
      </c>
    </row>
    <row r="111" spans="1:27">
      <c r="A111" t="s">
        <v>3</v>
      </c>
      <c r="B111" t="s">
        <v>6</v>
      </c>
      <c r="C111" t="s">
        <v>5</v>
      </c>
      <c r="D111">
        <v>50</v>
      </c>
      <c r="E111" t="s">
        <v>91</v>
      </c>
      <c r="F111">
        <v>-3.5753152370452899</v>
      </c>
      <c r="G111">
        <v>-4.2250285148620597</v>
      </c>
      <c r="H111">
        <v>-4.4978165626525897</v>
      </c>
      <c r="I111">
        <v>-4.6884179115295401</v>
      </c>
      <c r="J111">
        <v>-4.7404460906982404</v>
      </c>
      <c r="K111">
        <v>-4.7721009254455602</v>
      </c>
      <c r="L111">
        <v>-4.9095945358276403</v>
      </c>
      <c r="M111">
        <v>-5.0374855995178196</v>
      </c>
      <c r="N111">
        <v>-5.0854816436767596</v>
      </c>
      <c r="O111">
        <v>-5.3166389465331996</v>
      </c>
      <c r="P111">
        <v>-5.5924406051635698</v>
      </c>
      <c r="Q111">
        <v>-5.7298145294189498</v>
      </c>
      <c r="R111">
        <v>-5.7906608581543004</v>
      </c>
      <c r="S111">
        <v>-6.0305085182189897</v>
      </c>
      <c r="T111">
        <v>-6.5281000137329102</v>
      </c>
      <c r="U111">
        <v>-6.7863540649414098</v>
      </c>
      <c r="V111">
        <v>-6.8379368782043501</v>
      </c>
      <c r="W111">
        <v>-6.7822618484497097</v>
      </c>
      <c r="X111">
        <v>-7.0119194984436</v>
      </c>
      <c r="Y111">
        <v>-11.8681316375732</v>
      </c>
      <c r="Z111">
        <v>-12.180799484252899</v>
      </c>
    </row>
    <row r="112" spans="1:27">
      <c r="A112" t="s">
        <v>3</v>
      </c>
      <c r="B112" t="s">
        <v>6</v>
      </c>
      <c r="C112" t="s">
        <v>5</v>
      </c>
      <c r="D112">
        <v>50</v>
      </c>
      <c r="E112" t="s">
        <v>92</v>
      </c>
      <c r="F112">
        <v>-3.23620533943176</v>
      </c>
      <c r="G112">
        <v>-3.56131911277771</v>
      </c>
      <c r="H112">
        <v>-4.1764426231384304</v>
      </c>
      <c r="I112">
        <v>-4.6273221969604501</v>
      </c>
      <c r="J112">
        <v>-4.6934671401977504</v>
      </c>
      <c r="K112">
        <v>-4.7229328155517596</v>
      </c>
      <c r="L112">
        <v>-4.7626519203186</v>
      </c>
      <c r="M112">
        <v>-4.8973574638366699</v>
      </c>
      <c r="N112">
        <v>-5.0561661720275897</v>
      </c>
      <c r="O112">
        <v>-5.1148314476013201</v>
      </c>
      <c r="P112">
        <v>-5.3651103973388699</v>
      </c>
      <c r="Q112">
        <v>-5.5543055534362802</v>
      </c>
      <c r="R112">
        <v>-5.6293001174926802</v>
      </c>
      <c r="S112">
        <v>-5.5637049674987802</v>
      </c>
      <c r="T112">
        <v>-5.7588400840759304</v>
      </c>
      <c r="U112">
        <v>-5.9639449119567898</v>
      </c>
      <c r="V112">
        <v>-6.1050777435302699</v>
      </c>
      <c r="W112">
        <v>-6.1742882728576696</v>
      </c>
      <c r="X112">
        <v>-6.2522873878479004</v>
      </c>
      <c r="Y112">
        <v>-6.0521206855773899</v>
      </c>
      <c r="Z112">
        <v>-6.1123232841491699</v>
      </c>
      <c r="AA112">
        <v>-6.1731271743774396</v>
      </c>
    </row>
    <row r="113" spans="1:27">
      <c r="A113" t="s">
        <v>3</v>
      </c>
      <c r="B113" t="s">
        <v>6</v>
      </c>
      <c r="C113" t="s">
        <v>5</v>
      </c>
      <c r="D113">
        <v>50</v>
      </c>
      <c r="E113" t="s">
        <v>93</v>
      </c>
      <c r="F113">
        <v>-2.8647923469543501</v>
      </c>
      <c r="G113">
        <v>-3.5257828235626198</v>
      </c>
      <c r="H113">
        <v>-4.1539220809936497</v>
      </c>
      <c r="I113">
        <v>-4.6716723442077601</v>
      </c>
      <c r="J113">
        <v>-4.69260454177856</v>
      </c>
      <c r="K113">
        <v>-4.7456412315368697</v>
      </c>
      <c r="L113">
        <v>-4.8070015907287598</v>
      </c>
      <c r="M113">
        <v>-4.9417076110839799</v>
      </c>
      <c r="N113">
        <v>-5.0412230491638201</v>
      </c>
      <c r="O113">
        <v>-5.0963878631591797</v>
      </c>
      <c r="P113">
        <v>-5.4094605445861799</v>
      </c>
      <c r="Q113">
        <v>-5.5480623245239302</v>
      </c>
      <c r="R113">
        <v>-5.6209053993225098</v>
      </c>
      <c r="S113">
        <v>-5.54180955886841</v>
      </c>
      <c r="T113">
        <v>-5.7434444427490199</v>
      </c>
      <c r="U113">
        <v>-5.9627108573913601</v>
      </c>
      <c r="V113">
        <v>-6.0856685638427699</v>
      </c>
      <c r="W113">
        <v>-6.0750007629394496</v>
      </c>
      <c r="X113">
        <v>-6.23525094985962</v>
      </c>
      <c r="Y113">
        <v>-6.0472931861877397</v>
      </c>
      <c r="Z113">
        <v>-6.1074471473693803</v>
      </c>
      <c r="AA113">
        <v>-6.1682028770446804</v>
      </c>
    </row>
    <row r="114" spans="1:27">
      <c r="A114" t="s">
        <v>3</v>
      </c>
      <c r="B114" t="s">
        <v>6</v>
      </c>
      <c r="C114" t="s">
        <v>5</v>
      </c>
      <c r="D114">
        <v>50</v>
      </c>
      <c r="E114" t="s">
        <v>94</v>
      </c>
      <c r="F114">
        <v>-2.6266534328460698</v>
      </c>
      <c r="G114">
        <v>-3.3750128746032702</v>
      </c>
      <c r="H114">
        <v>-3.9655611515045202</v>
      </c>
      <c r="I114">
        <v>-4.4880266189575204</v>
      </c>
      <c r="J114">
        <v>-4.3103194236755398</v>
      </c>
      <c r="K114">
        <v>-4.28863573074341</v>
      </c>
      <c r="L114">
        <v>-4.3523054122924796</v>
      </c>
      <c r="M114">
        <v>-4.8253631591796902</v>
      </c>
      <c r="N114">
        <v>-4.9339904785156303</v>
      </c>
      <c r="O114">
        <v>-5.0604085922241202</v>
      </c>
      <c r="P114">
        <v>-5.3176126480102504</v>
      </c>
      <c r="Q114">
        <v>-5.4700593948364302</v>
      </c>
      <c r="R114">
        <v>-5.4711956977844203</v>
      </c>
      <c r="S114">
        <v>-5.3539457321167001</v>
      </c>
      <c r="T114">
        <v>-5.65252780914307</v>
      </c>
      <c r="U114">
        <v>-5.9085378646850604</v>
      </c>
      <c r="V114">
        <v>-5.9338622093200701</v>
      </c>
      <c r="W114">
        <v>-5.7778906822204599</v>
      </c>
      <c r="X114">
        <v>-5.9253683090209996</v>
      </c>
      <c r="Y114">
        <v>-5.6173591613769496</v>
      </c>
      <c r="Z114">
        <v>-5.6732139587402299</v>
      </c>
      <c r="AA114">
        <v>-5.7296271324157697</v>
      </c>
    </row>
    <row r="115" spans="1:27">
      <c r="A115" t="s">
        <v>3</v>
      </c>
      <c r="B115" t="s">
        <v>6</v>
      </c>
      <c r="C115" t="s">
        <v>5</v>
      </c>
      <c r="D115">
        <v>50</v>
      </c>
      <c r="E115" t="s">
        <v>95</v>
      </c>
      <c r="F115">
        <v>-2.4553127288818399</v>
      </c>
      <c r="G115">
        <v>-3.30475997924805</v>
      </c>
      <c r="H115">
        <v>-3.77970170974731</v>
      </c>
      <c r="I115">
        <v>-4.2426695823669398</v>
      </c>
      <c r="J115">
        <v>-4.2364163398742702</v>
      </c>
      <c r="K115">
        <v>-4.25842332839966</v>
      </c>
      <c r="L115">
        <v>-4.3075833320617702</v>
      </c>
      <c r="M115">
        <v>-4.6070857048034703</v>
      </c>
      <c r="N115">
        <v>-4.6660432815551802</v>
      </c>
      <c r="O115">
        <v>-4.6694364547729501</v>
      </c>
      <c r="P115">
        <v>-5.02056837081909</v>
      </c>
      <c r="Q115">
        <v>-5.1211142539978001</v>
      </c>
      <c r="R115">
        <v>-5.1828346252441397</v>
      </c>
      <c r="S115">
        <v>-5.1954884529113796</v>
      </c>
      <c r="T115">
        <v>-5.5658035278320304</v>
      </c>
      <c r="U115">
        <v>-5.7393555641174299</v>
      </c>
      <c r="V115">
        <v>-5.7622056007385298</v>
      </c>
      <c r="W115">
        <v>-5.6864929199218803</v>
      </c>
      <c r="X115">
        <v>-5.8779425621032697</v>
      </c>
      <c r="Y115">
        <v>-5.6146392822265598</v>
      </c>
      <c r="Z115">
        <v>-5.6723303794860804</v>
      </c>
    </row>
    <row r="116" spans="1:27">
      <c r="A116" t="s">
        <v>3</v>
      </c>
      <c r="B116" t="s">
        <v>6</v>
      </c>
      <c r="C116" t="s">
        <v>5</v>
      </c>
      <c r="D116">
        <v>50</v>
      </c>
      <c r="E116" t="s">
        <v>96</v>
      </c>
      <c r="F116">
        <v>-1.98067438602448</v>
      </c>
      <c r="G116">
        <v>-3.3201966285705602</v>
      </c>
      <c r="H116">
        <v>-3.7443556785583501</v>
      </c>
      <c r="I116">
        <v>-4.1765151023864702</v>
      </c>
      <c r="J116">
        <v>-4.1454796791076696</v>
      </c>
      <c r="K116">
        <v>-4.1310801506042498</v>
      </c>
      <c r="L116">
        <v>-4.1711268424987802</v>
      </c>
      <c r="M116">
        <v>-4.4824481010437003</v>
      </c>
      <c r="N116">
        <v>-4.5042433738708496</v>
      </c>
      <c r="O116">
        <v>-4.5445914268493697</v>
      </c>
      <c r="P116">
        <v>-4.94354152679443</v>
      </c>
      <c r="Q116">
        <v>-5.0399751663207999</v>
      </c>
      <c r="R116">
        <v>-5.1684145927429199</v>
      </c>
      <c r="S116">
        <v>-5.1767158508300799</v>
      </c>
      <c r="T116">
        <v>-5.5651774406433097</v>
      </c>
      <c r="U116">
        <v>-5.7318029403686497</v>
      </c>
      <c r="V116">
        <v>-5.7745103836059597</v>
      </c>
      <c r="W116">
        <v>-5.6566243171691903</v>
      </c>
      <c r="X116">
        <v>-5.65618944168091</v>
      </c>
      <c r="Y116">
        <v>-5.33493852615356</v>
      </c>
      <c r="Z116">
        <v>-5.3887825012206996</v>
      </c>
    </row>
    <row r="117" spans="1:27">
      <c r="A117" t="s">
        <v>3</v>
      </c>
      <c r="B117" t="s">
        <v>6</v>
      </c>
      <c r="C117" t="s">
        <v>5</v>
      </c>
      <c r="D117">
        <v>50</v>
      </c>
      <c r="E117" t="s">
        <v>97</v>
      </c>
      <c r="F117">
        <v>-2.69473457336426</v>
      </c>
      <c r="G117">
        <v>-3.3064982891082799</v>
      </c>
      <c r="H117">
        <v>-3.7490401268005402</v>
      </c>
      <c r="I117">
        <v>-4.1184411048889196</v>
      </c>
      <c r="J117">
        <v>-4.0584011077880904</v>
      </c>
      <c r="K117">
        <v>-4.0396461486816397</v>
      </c>
      <c r="L117">
        <v>-4.0578808784484899</v>
      </c>
      <c r="M117">
        <v>-4.3382735252380398</v>
      </c>
      <c r="N117">
        <v>-4.3892083168029803</v>
      </c>
      <c r="O117">
        <v>-4.4082694053649902</v>
      </c>
      <c r="P117">
        <v>-4.83725833892822</v>
      </c>
      <c r="Q117">
        <v>-4.9363961219787598</v>
      </c>
      <c r="R117">
        <v>-5.0089545249939</v>
      </c>
      <c r="S117">
        <v>-5.0240440368652299</v>
      </c>
      <c r="T117">
        <v>-5.4094862937927202</v>
      </c>
      <c r="U117">
        <v>-5.58010005950928</v>
      </c>
      <c r="V117">
        <v>-5.61670017242432</v>
      </c>
      <c r="W117">
        <v>-5.5417337417602504</v>
      </c>
      <c r="X117">
        <v>-5.5468297004699698</v>
      </c>
      <c r="Y117">
        <v>-5.2325639724731401</v>
      </c>
      <c r="Z117">
        <v>-5.2853841781616202</v>
      </c>
    </row>
    <row r="118" spans="1:27">
      <c r="A118" t="s">
        <v>3</v>
      </c>
      <c r="B118" t="s">
        <v>6</v>
      </c>
      <c r="C118" t="s">
        <v>5</v>
      </c>
      <c r="D118">
        <v>50</v>
      </c>
      <c r="E118" t="s">
        <v>98</v>
      </c>
      <c r="F118">
        <v>-2.47005319595337</v>
      </c>
      <c r="G118">
        <v>-3.3349134922027601</v>
      </c>
      <c r="H118">
        <v>-3.7612178325653098</v>
      </c>
      <c r="I118">
        <v>-4.1468563079834002</v>
      </c>
      <c r="J118">
        <v>-4.0126619338989302</v>
      </c>
      <c r="K118">
        <v>-4.0143761634826696</v>
      </c>
      <c r="L118">
        <v>-4.0423078536987296</v>
      </c>
      <c r="M118">
        <v>-4.2638826370239302</v>
      </c>
      <c r="N118">
        <v>-4.3149485588073704</v>
      </c>
      <c r="O118">
        <v>-4.3138499259948704</v>
      </c>
      <c r="P118">
        <v>-4.6747612953186</v>
      </c>
      <c r="Q118">
        <v>-4.74686622619629</v>
      </c>
      <c r="R118">
        <v>-4.8766579627990696</v>
      </c>
      <c r="S118">
        <v>-4.8730578422546396</v>
      </c>
      <c r="T118">
        <v>-5.2422375679016104</v>
      </c>
      <c r="U118">
        <v>-5.4283294677734402</v>
      </c>
      <c r="V118">
        <v>-5.4073767662048304</v>
      </c>
      <c r="W118">
        <v>-5.2939915657043501</v>
      </c>
      <c r="X118">
        <v>-5.3638162612915004</v>
      </c>
      <c r="Y118">
        <v>-5.1170392036437997</v>
      </c>
      <c r="Z118">
        <v>-5.1689896583557102</v>
      </c>
    </row>
    <row r="119" spans="1:27">
      <c r="A119" t="s">
        <v>3</v>
      </c>
      <c r="B119" t="s">
        <v>6</v>
      </c>
      <c r="C119" t="s">
        <v>5</v>
      </c>
      <c r="D119">
        <v>50</v>
      </c>
      <c r="E119" t="s">
        <v>99</v>
      </c>
      <c r="F119">
        <v>-2.5779063701629599</v>
      </c>
      <c r="G119">
        <v>-3.3633286952972399</v>
      </c>
      <c r="H119">
        <v>-3.7826807498931898</v>
      </c>
      <c r="I119">
        <v>-4.1978588104248002</v>
      </c>
      <c r="J119">
        <v>-4.04107713699341</v>
      </c>
      <c r="K119">
        <v>-3.9916672706603999</v>
      </c>
      <c r="L119">
        <v>-4.0707230567932102</v>
      </c>
      <c r="M119">
        <v>-4.24965143203735</v>
      </c>
      <c r="N119">
        <v>-4.3383202552795401</v>
      </c>
      <c r="O119">
        <v>-4.3137617111206099</v>
      </c>
      <c r="P119">
        <v>-4.6362361907959002</v>
      </c>
      <c r="Q119">
        <v>-4.7042350769043004</v>
      </c>
      <c r="R119">
        <v>-4.8065981864929199</v>
      </c>
      <c r="S119">
        <v>-4.7549290657043501</v>
      </c>
      <c r="T119">
        <v>-5.1419343948364302</v>
      </c>
      <c r="U119">
        <v>-5.3345251083373997</v>
      </c>
      <c r="V119">
        <v>-5.3126301765441903</v>
      </c>
      <c r="W119">
        <v>-5.15838670730591</v>
      </c>
      <c r="X119">
        <v>-5.2624826431274396</v>
      </c>
      <c r="Y119">
        <v>-4.9935507774353001</v>
      </c>
      <c r="Z119">
        <v>-5.0441951751709002</v>
      </c>
    </row>
    <row r="120" spans="1:27">
      <c r="A120" t="s">
        <v>3</v>
      </c>
      <c r="B120" t="s">
        <v>6</v>
      </c>
      <c r="C120" t="s">
        <v>5</v>
      </c>
      <c r="D120">
        <v>50</v>
      </c>
      <c r="E120" t="s">
        <v>100</v>
      </c>
      <c r="F120">
        <v>-2.5804202556610099</v>
      </c>
      <c r="G120">
        <v>-3.4303069114685099</v>
      </c>
      <c r="H120">
        <v>-3.8260905742645299</v>
      </c>
      <c r="I120">
        <v>-4.2336754798889196</v>
      </c>
      <c r="J120">
        <v>-4.0844869613647496</v>
      </c>
      <c r="K120">
        <v>-4.0591287612915004</v>
      </c>
      <c r="L120">
        <v>-4.1141328811645499</v>
      </c>
      <c r="M120">
        <v>-4.3045320510864302</v>
      </c>
      <c r="N120">
        <v>-4.4275846481323198</v>
      </c>
      <c r="O120">
        <v>-4.39186763763428</v>
      </c>
      <c r="P120">
        <v>-4.7536125183105504</v>
      </c>
      <c r="Q120">
        <v>-4.8229722976684597</v>
      </c>
      <c r="R120">
        <v>-4.9060835838317898</v>
      </c>
      <c r="S120">
        <v>-4.8294157981872603</v>
      </c>
      <c r="T120">
        <v>-5.2363080978393599</v>
      </c>
      <c r="U120">
        <v>-5.4842576980590803</v>
      </c>
      <c r="V120">
        <v>-5.4213719367981001</v>
      </c>
      <c r="W120">
        <v>-5.26322221755981</v>
      </c>
      <c r="X120">
        <v>-5.3483152389526403</v>
      </c>
      <c r="Y120">
        <v>-5.01501369476318</v>
      </c>
      <c r="Z120">
        <v>-5.0656580924987802</v>
      </c>
    </row>
    <row r="121" spans="1:27">
      <c r="A121" t="s">
        <v>3</v>
      </c>
      <c r="B121" t="s">
        <v>6</v>
      </c>
      <c r="C121" t="s">
        <v>5</v>
      </c>
      <c r="D121">
        <v>50</v>
      </c>
      <c r="E121" t="s">
        <v>101</v>
      </c>
      <c r="F121">
        <v>-2.7270200252532999</v>
      </c>
      <c r="G121">
        <v>-3.4813656806945801</v>
      </c>
      <c r="H121">
        <v>-3.9194524288177499</v>
      </c>
      <c r="I121">
        <v>-4.1235489845275897</v>
      </c>
      <c r="J121">
        <v>-4.2661757469177202</v>
      </c>
      <c r="K121">
        <v>-4.2839984893798801</v>
      </c>
      <c r="L121">
        <v>-4.2997679710388201</v>
      </c>
      <c r="M121">
        <v>-4.54872846603394</v>
      </c>
      <c r="N121">
        <v>-4.6472725868225098</v>
      </c>
      <c r="O121">
        <v>-4.6572718620300302</v>
      </c>
      <c r="P121">
        <v>-5.1187067031860396</v>
      </c>
      <c r="Q121">
        <v>-5.2054195404052699</v>
      </c>
      <c r="R121">
        <v>-5.2568383216857901</v>
      </c>
      <c r="S121">
        <v>-5.51153516769409</v>
      </c>
      <c r="T121">
        <v>-5.6913256645202601</v>
      </c>
      <c r="U121">
        <v>-5.9805526733398402</v>
      </c>
      <c r="V121">
        <v>-6.1089630126953098</v>
      </c>
      <c r="W121">
        <v>-5.9651784896850604</v>
      </c>
      <c r="X121">
        <v>-6.1506972312927202</v>
      </c>
      <c r="Y121">
        <v>-5.7855634689331099</v>
      </c>
      <c r="Z121">
        <v>-5.84310007095337</v>
      </c>
    </row>
    <row r="122" spans="1:27">
      <c r="A122" t="s">
        <v>3</v>
      </c>
      <c r="B122" t="s">
        <v>6</v>
      </c>
      <c r="C122" t="s">
        <v>5</v>
      </c>
      <c r="D122">
        <v>51</v>
      </c>
      <c r="E122" t="s">
        <v>90</v>
      </c>
      <c r="F122">
        <v>-3.2460980415344198</v>
      </c>
      <c r="G122">
        <v>-3.8251967430114702</v>
      </c>
      <c r="H122">
        <v>-4.2436938285827601</v>
      </c>
      <c r="I122">
        <v>-4.4761013984680202</v>
      </c>
      <c r="J122">
        <v>-4.5496749877929696</v>
      </c>
      <c r="K122">
        <v>-4.6080584526062003</v>
      </c>
      <c r="L122">
        <v>-4.7031421661376998</v>
      </c>
      <c r="M122">
        <v>-4.9649281501770002</v>
      </c>
      <c r="N122">
        <v>-5.0261311531066903</v>
      </c>
      <c r="O122">
        <v>-5.1348528861999503</v>
      </c>
      <c r="P122">
        <v>-5.5482254028320304</v>
      </c>
      <c r="Q122">
        <v>-5.6855993270873997</v>
      </c>
      <c r="R122">
        <v>-5.7613115310668901</v>
      </c>
      <c r="S122">
        <v>-5.7562527656555202</v>
      </c>
      <c r="T122">
        <v>-5.9759602546691903</v>
      </c>
      <c r="U122">
        <v>-6.1926808357238796</v>
      </c>
      <c r="V122">
        <v>-6.30641412734985</v>
      </c>
      <c r="W122">
        <v>-6.2501978874206499</v>
      </c>
      <c r="X122">
        <v>-6.3883152008056596</v>
      </c>
      <c r="Y122">
        <v>-6.0456700325012198</v>
      </c>
      <c r="Z122">
        <v>-6.1058073043823198</v>
      </c>
    </row>
    <row r="123" spans="1:27">
      <c r="A123" t="s">
        <v>3</v>
      </c>
      <c r="B123" t="s">
        <v>6</v>
      </c>
      <c r="C123" t="s">
        <v>5</v>
      </c>
      <c r="D123">
        <v>51</v>
      </c>
      <c r="E123" t="s">
        <v>91</v>
      </c>
      <c r="F123">
        <v>-3.5753152370452899</v>
      </c>
      <c r="G123">
        <v>-4.2250285148620597</v>
      </c>
      <c r="H123">
        <v>-4.4978165626525897</v>
      </c>
      <c r="I123">
        <v>-4.6884179115295401</v>
      </c>
      <c r="J123">
        <v>-4.7404460906982404</v>
      </c>
      <c r="K123">
        <v>-4.7721009254455602</v>
      </c>
      <c r="L123">
        <v>-4.9095945358276403</v>
      </c>
      <c r="M123">
        <v>-5.0374855995178196</v>
      </c>
      <c r="N123">
        <v>-5.0854816436767596</v>
      </c>
      <c r="O123">
        <v>-5.3166389465331996</v>
      </c>
      <c r="P123">
        <v>-5.5924406051635698</v>
      </c>
      <c r="Q123">
        <v>-5.7298145294189498</v>
      </c>
      <c r="R123">
        <v>-5.7906608581543004</v>
      </c>
      <c r="S123">
        <v>-6.0305085182189897</v>
      </c>
      <c r="T123">
        <v>-6.5281000137329102</v>
      </c>
      <c r="U123">
        <v>-6.7863540649414098</v>
      </c>
      <c r="V123">
        <v>-6.8379368782043501</v>
      </c>
      <c r="W123">
        <v>-6.7822618484497097</v>
      </c>
      <c r="X123">
        <v>-7.0119194984436</v>
      </c>
      <c r="Y123">
        <v>-11.8681316375732</v>
      </c>
      <c r="Z123">
        <v>-12.180799484252899</v>
      </c>
    </row>
    <row r="124" spans="1:27">
      <c r="A124" t="s">
        <v>3</v>
      </c>
      <c r="B124" t="s">
        <v>6</v>
      </c>
      <c r="C124" t="s">
        <v>5</v>
      </c>
      <c r="D124">
        <v>51</v>
      </c>
      <c r="E124" t="s">
        <v>92</v>
      </c>
      <c r="F124">
        <v>-3.23620533943176</v>
      </c>
      <c r="G124">
        <v>-3.56131911277771</v>
      </c>
      <c r="H124">
        <v>-4.1764426231384304</v>
      </c>
      <c r="I124">
        <v>-4.6273221969604501</v>
      </c>
      <c r="J124">
        <v>-4.6934671401977504</v>
      </c>
      <c r="K124">
        <v>-4.7229328155517596</v>
      </c>
      <c r="L124">
        <v>-4.7626519203186</v>
      </c>
      <c r="M124">
        <v>-4.8973574638366699</v>
      </c>
      <c r="N124">
        <v>-5.0561661720275897</v>
      </c>
      <c r="O124">
        <v>-5.1148314476013201</v>
      </c>
      <c r="P124">
        <v>-5.3651103973388699</v>
      </c>
      <c r="Q124">
        <v>-5.5543055534362802</v>
      </c>
      <c r="R124">
        <v>-5.6293001174926802</v>
      </c>
      <c r="S124">
        <v>-5.5637049674987802</v>
      </c>
      <c r="T124">
        <v>-5.7588400840759304</v>
      </c>
      <c r="U124">
        <v>-5.9639449119567898</v>
      </c>
      <c r="V124">
        <v>-6.1050777435302699</v>
      </c>
      <c r="W124">
        <v>-6.1742882728576696</v>
      </c>
      <c r="X124">
        <v>-6.2522873878479004</v>
      </c>
      <c r="Y124">
        <v>-6.0521206855773899</v>
      </c>
      <c r="Z124">
        <v>-6.1123232841491699</v>
      </c>
      <c r="AA124">
        <v>-6.1731271743774396</v>
      </c>
    </row>
    <row r="125" spans="1:27">
      <c r="A125" t="s">
        <v>3</v>
      </c>
      <c r="B125" t="s">
        <v>6</v>
      </c>
      <c r="C125" t="s">
        <v>5</v>
      </c>
      <c r="D125">
        <v>51</v>
      </c>
      <c r="E125" t="s">
        <v>93</v>
      </c>
      <c r="F125">
        <v>-2.8647923469543501</v>
      </c>
      <c r="G125">
        <v>-3.5257828235626198</v>
      </c>
      <c r="H125">
        <v>-4.1539220809936497</v>
      </c>
      <c r="I125">
        <v>-4.6716723442077601</v>
      </c>
      <c r="J125">
        <v>-4.69260454177856</v>
      </c>
      <c r="K125">
        <v>-4.7456412315368697</v>
      </c>
      <c r="L125">
        <v>-4.8070015907287598</v>
      </c>
      <c r="M125">
        <v>-4.9417076110839799</v>
      </c>
      <c r="N125">
        <v>-5.0412230491638201</v>
      </c>
      <c r="O125">
        <v>-5.0963878631591797</v>
      </c>
      <c r="P125">
        <v>-5.4094605445861799</v>
      </c>
      <c r="Q125">
        <v>-5.5480623245239302</v>
      </c>
      <c r="R125">
        <v>-5.6209053993225098</v>
      </c>
      <c r="S125">
        <v>-5.54180955886841</v>
      </c>
      <c r="T125">
        <v>-5.7434444427490199</v>
      </c>
      <c r="U125">
        <v>-5.9627108573913601</v>
      </c>
      <c r="V125">
        <v>-6.0856685638427699</v>
      </c>
      <c r="W125">
        <v>-6.0750007629394496</v>
      </c>
      <c r="X125">
        <v>-6.23525094985962</v>
      </c>
      <c r="Y125">
        <v>-6.0472931861877397</v>
      </c>
      <c r="Z125">
        <v>-6.1074471473693803</v>
      </c>
      <c r="AA125">
        <v>-6.1682028770446804</v>
      </c>
    </row>
    <row r="126" spans="1:27">
      <c r="A126" t="s">
        <v>3</v>
      </c>
      <c r="B126" t="s">
        <v>6</v>
      </c>
      <c r="C126" t="s">
        <v>5</v>
      </c>
      <c r="D126">
        <v>51</v>
      </c>
      <c r="E126" t="s">
        <v>94</v>
      </c>
      <c r="F126">
        <v>-2.6266534328460698</v>
      </c>
      <c r="G126">
        <v>-3.3750128746032702</v>
      </c>
      <c r="H126">
        <v>-3.9655611515045202</v>
      </c>
      <c r="I126">
        <v>-4.4880266189575204</v>
      </c>
      <c r="J126">
        <v>-4.3103194236755398</v>
      </c>
      <c r="K126">
        <v>-4.28863573074341</v>
      </c>
      <c r="L126">
        <v>-4.3523054122924796</v>
      </c>
      <c r="M126">
        <v>-4.8253631591796902</v>
      </c>
      <c r="N126">
        <v>-4.9339904785156303</v>
      </c>
      <c r="O126">
        <v>-5.0604085922241202</v>
      </c>
      <c r="P126">
        <v>-5.3176126480102504</v>
      </c>
      <c r="Q126">
        <v>-5.4700593948364302</v>
      </c>
      <c r="R126">
        <v>-5.4711956977844203</v>
      </c>
      <c r="S126">
        <v>-5.3539457321167001</v>
      </c>
      <c r="T126">
        <v>-5.65252780914307</v>
      </c>
      <c r="U126">
        <v>-5.9085378646850604</v>
      </c>
      <c r="V126">
        <v>-5.9338622093200701</v>
      </c>
      <c r="W126">
        <v>-5.7778906822204599</v>
      </c>
      <c r="X126">
        <v>-5.9253683090209996</v>
      </c>
      <c r="Y126">
        <v>-5.6173591613769496</v>
      </c>
      <c r="Z126">
        <v>-5.6732139587402299</v>
      </c>
      <c r="AA126">
        <v>-5.7296271324157697</v>
      </c>
    </row>
    <row r="127" spans="1:27">
      <c r="A127" t="s">
        <v>3</v>
      </c>
      <c r="B127" t="s">
        <v>6</v>
      </c>
      <c r="C127" t="s">
        <v>5</v>
      </c>
      <c r="D127">
        <v>51</v>
      </c>
      <c r="E127" t="s">
        <v>95</v>
      </c>
      <c r="F127">
        <v>-2.4553127288818399</v>
      </c>
      <c r="G127">
        <v>-3.30475997924805</v>
      </c>
      <c r="H127">
        <v>-3.77970170974731</v>
      </c>
      <c r="I127">
        <v>-4.2426695823669398</v>
      </c>
      <c r="J127">
        <v>-4.2364163398742702</v>
      </c>
      <c r="K127">
        <v>-4.25842332839966</v>
      </c>
      <c r="L127">
        <v>-4.3075833320617702</v>
      </c>
      <c r="M127">
        <v>-4.6070857048034703</v>
      </c>
      <c r="N127">
        <v>-4.6660432815551802</v>
      </c>
      <c r="O127">
        <v>-4.6694364547729501</v>
      </c>
      <c r="P127">
        <v>-5.02056837081909</v>
      </c>
      <c r="Q127">
        <v>-5.1211142539978001</v>
      </c>
      <c r="R127">
        <v>-5.1828346252441397</v>
      </c>
      <c r="S127">
        <v>-5.1954884529113796</v>
      </c>
      <c r="T127">
        <v>-5.5658035278320304</v>
      </c>
      <c r="U127">
        <v>-5.7393555641174299</v>
      </c>
      <c r="V127">
        <v>-5.7622056007385298</v>
      </c>
      <c r="W127">
        <v>-5.6864929199218803</v>
      </c>
      <c r="X127">
        <v>-5.8779425621032697</v>
      </c>
      <c r="Y127">
        <v>-5.6146392822265598</v>
      </c>
      <c r="Z127">
        <v>-5.6723303794860804</v>
      </c>
    </row>
    <row r="128" spans="1:27">
      <c r="A128" t="s">
        <v>3</v>
      </c>
      <c r="B128" t="s">
        <v>6</v>
      </c>
      <c r="C128" t="s">
        <v>5</v>
      </c>
      <c r="D128">
        <v>51</v>
      </c>
      <c r="E128" t="s">
        <v>96</v>
      </c>
      <c r="F128">
        <v>-1.98067438602448</v>
      </c>
      <c r="G128">
        <v>-3.3201966285705602</v>
      </c>
      <c r="H128">
        <v>-3.7443556785583501</v>
      </c>
      <c r="I128">
        <v>-4.1765151023864702</v>
      </c>
      <c r="J128">
        <v>-4.1454796791076696</v>
      </c>
      <c r="K128">
        <v>-4.1310801506042498</v>
      </c>
      <c r="L128">
        <v>-4.1711268424987802</v>
      </c>
      <c r="M128">
        <v>-4.4824481010437003</v>
      </c>
      <c r="N128">
        <v>-4.5042433738708496</v>
      </c>
      <c r="O128">
        <v>-4.5445914268493697</v>
      </c>
      <c r="P128">
        <v>-4.94354152679443</v>
      </c>
      <c r="Q128">
        <v>-5.0399751663207999</v>
      </c>
      <c r="R128">
        <v>-5.1684145927429199</v>
      </c>
      <c r="S128">
        <v>-5.1767158508300799</v>
      </c>
      <c r="T128">
        <v>-5.5651774406433097</v>
      </c>
      <c r="U128">
        <v>-5.7318029403686497</v>
      </c>
      <c r="V128">
        <v>-5.7745103836059597</v>
      </c>
      <c r="W128">
        <v>-5.6566243171691903</v>
      </c>
      <c r="X128">
        <v>-5.65618944168091</v>
      </c>
      <c r="Y128">
        <v>-5.33493852615356</v>
      </c>
      <c r="Z128">
        <v>-5.3887825012206996</v>
      </c>
    </row>
    <row r="129" spans="1:27">
      <c r="A129" t="s">
        <v>3</v>
      </c>
      <c r="B129" t="s">
        <v>6</v>
      </c>
      <c r="C129" t="s">
        <v>5</v>
      </c>
      <c r="D129">
        <v>51</v>
      </c>
      <c r="E129" t="s">
        <v>97</v>
      </c>
      <c r="F129">
        <v>-2.69473457336426</v>
      </c>
      <c r="G129">
        <v>-3.3064982891082799</v>
      </c>
      <c r="H129">
        <v>-3.7490401268005402</v>
      </c>
      <c r="I129">
        <v>-4.1184411048889196</v>
      </c>
      <c r="J129">
        <v>-4.0584011077880904</v>
      </c>
      <c r="K129">
        <v>-4.0396461486816397</v>
      </c>
      <c r="L129">
        <v>-4.0578808784484899</v>
      </c>
      <c r="M129">
        <v>-4.3382735252380398</v>
      </c>
      <c r="N129">
        <v>-4.3892083168029803</v>
      </c>
      <c r="O129">
        <v>-4.4082694053649902</v>
      </c>
      <c r="P129">
        <v>-4.83725833892822</v>
      </c>
      <c r="Q129">
        <v>-4.9363961219787598</v>
      </c>
      <c r="R129">
        <v>-5.0089545249939</v>
      </c>
      <c r="S129">
        <v>-5.0240440368652299</v>
      </c>
      <c r="T129">
        <v>-5.4094862937927202</v>
      </c>
      <c r="U129">
        <v>-5.58010005950928</v>
      </c>
      <c r="V129">
        <v>-5.61670017242432</v>
      </c>
      <c r="W129">
        <v>-5.5417337417602504</v>
      </c>
      <c r="X129">
        <v>-5.5468297004699698</v>
      </c>
      <c r="Y129">
        <v>-5.2325639724731401</v>
      </c>
      <c r="Z129">
        <v>-5.2853841781616202</v>
      </c>
    </row>
    <row r="130" spans="1:27">
      <c r="A130" t="s">
        <v>3</v>
      </c>
      <c r="B130" t="s">
        <v>6</v>
      </c>
      <c r="C130" t="s">
        <v>5</v>
      </c>
      <c r="D130">
        <v>51</v>
      </c>
      <c r="E130" t="s">
        <v>98</v>
      </c>
      <c r="F130">
        <v>-2.47005319595337</v>
      </c>
      <c r="G130">
        <v>-3.3349134922027601</v>
      </c>
      <c r="H130">
        <v>-3.7612178325653098</v>
      </c>
      <c r="I130">
        <v>-4.1468563079834002</v>
      </c>
      <c r="J130">
        <v>-4.0126619338989302</v>
      </c>
      <c r="K130">
        <v>-4.0143761634826696</v>
      </c>
      <c r="L130">
        <v>-4.0423078536987296</v>
      </c>
      <c r="M130">
        <v>-4.2638826370239302</v>
      </c>
      <c r="N130">
        <v>-4.3149485588073704</v>
      </c>
      <c r="O130">
        <v>-4.3138499259948704</v>
      </c>
      <c r="P130">
        <v>-4.6747612953186</v>
      </c>
      <c r="Q130">
        <v>-4.74686622619629</v>
      </c>
      <c r="R130">
        <v>-4.8766579627990696</v>
      </c>
      <c r="S130">
        <v>-4.8730578422546396</v>
      </c>
      <c r="T130">
        <v>-5.2422375679016104</v>
      </c>
      <c r="U130">
        <v>-5.4283294677734402</v>
      </c>
      <c r="V130">
        <v>-5.4073767662048304</v>
      </c>
      <c r="W130">
        <v>-5.2939915657043501</v>
      </c>
      <c r="X130">
        <v>-5.3638162612915004</v>
      </c>
      <c r="Y130">
        <v>-5.1170392036437997</v>
      </c>
      <c r="Z130">
        <v>-5.1689896583557102</v>
      </c>
    </row>
    <row r="131" spans="1:27">
      <c r="A131" t="s">
        <v>3</v>
      </c>
      <c r="B131" t="s">
        <v>6</v>
      </c>
      <c r="C131" t="s">
        <v>5</v>
      </c>
      <c r="D131">
        <v>51</v>
      </c>
      <c r="E131" t="s">
        <v>99</v>
      </c>
      <c r="F131">
        <v>-2.5779063701629599</v>
      </c>
      <c r="G131">
        <v>-3.3633286952972399</v>
      </c>
      <c r="H131">
        <v>-3.7826807498931898</v>
      </c>
      <c r="I131">
        <v>-4.1978588104248002</v>
      </c>
      <c r="J131">
        <v>-4.04107713699341</v>
      </c>
      <c r="K131">
        <v>-3.9916672706603999</v>
      </c>
      <c r="L131">
        <v>-4.0707230567932102</v>
      </c>
      <c r="M131">
        <v>-4.24965143203735</v>
      </c>
      <c r="N131">
        <v>-4.3383202552795401</v>
      </c>
      <c r="O131">
        <v>-4.3137617111206099</v>
      </c>
      <c r="P131">
        <v>-4.6362361907959002</v>
      </c>
      <c r="Q131">
        <v>-4.7042350769043004</v>
      </c>
      <c r="R131">
        <v>-4.8065981864929199</v>
      </c>
      <c r="S131">
        <v>-4.7549290657043501</v>
      </c>
      <c r="T131">
        <v>-5.1419343948364302</v>
      </c>
      <c r="U131">
        <v>-5.3345251083373997</v>
      </c>
      <c r="V131">
        <v>-5.3126301765441903</v>
      </c>
      <c r="W131">
        <v>-5.15838670730591</v>
      </c>
      <c r="X131">
        <v>-5.2624826431274396</v>
      </c>
      <c r="Y131">
        <v>-4.9935507774353001</v>
      </c>
      <c r="Z131">
        <v>-5.0441951751709002</v>
      </c>
    </row>
    <row r="132" spans="1:27">
      <c r="A132" t="s">
        <v>3</v>
      </c>
      <c r="B132" t="s">
        <v>6</v>
      </c>
      <c r="C132" t="s">
        <v>5</v>
      </c>
      <c r="D132">
        <v>51</v>
      </c>
      <c r="E132" t="s">
        <v>100</v>
      </c>
      <c r="F132">
        <v>-2.5804202556610099</v>
      </c>
      <c r="G132">
        <v>-3.4303069114685099</v>
      </c>
      <c r="H132">
        <v>-3.8260905742645299</v>
      </c>
      <c r="I132">
        <v>-4.2336754798889196</v>
      </c>
      <c r="J132">
        <v>-4.0844869613647496</v>
      </c>
      <c r="K132">
        <v>-4.0591287612915004</v>
      </c>
      <c r="L132">
        <v>-4.1141328811645499</v>
      </c>
      <c r="M132">
        <v>-4.3045320510864302</v>
      </c>
      <c r="N132">
        <v>-4.4275846481323198</v>
      </c>
      <c r="O132">
        <v>-4.39186763763428</v>
      </c>
      <c r="P132">
        <v>-4.7536125183105504</v>
      </c>
      <c r="Q132">
        <v>-4.8229722976684597</v>
      </c>
      <c r="R132">
        <v>-4.9060835838317898</v>
      </c>
      <c r="S132">
        <v>-4.8294157981872603</v>
      </c>
      <c r="T132">
        <v>-5.2363080978393599</v>
      </c>
      <c r="U132">
        <v>-5.4842576980590803</v>
      </c>
      <c r="V132">
        <v>-5.4213719367981001</v>
      </c>
      <c r="W132">
        <v>-5.26322221755981</v>
      </c>
      <c r="X132">
        <v>-5.3483152389526403</v>
      </c>
      <c r="Y132">
        <v>-5.01501369476318</v>
      </c>
      <c r="Z132">
        <v>-5.0656580924987802</v>
      </c>
    </row>
    <row r="133" spans="1:27">
      <c r="A133" t="s">
        <v>3</v>
      </c>
      <c r="B133" t="s">
        <v>6</v>
      </c>
      <c r="C133" t="s">
        <v>5</v>
      </c>
      <c r="D133">
        <v>51</v>
      </c>
      <c r="E133" t="s">
        <v>101</v>
      </c>
      <c r="F133">
        <v>-2.7270200252532999</v>
      </c>
      <c r="G133">
        <v>-3.4813656806945801</v>
      </c>
      <c r="H133">
        <v>-3.9194524288177499</v>
      </c>
      <c r="I133">
        <v>-4.1235489845275897</v>
      </c>
      <c r="J133">
        <v>-4.2661757469177202</v>
      </c>
      <c r="K133">
        <v>-4.2839984893798801</v>
      </c>
      <c r="L133">
        <v>-4.2997679710388201</v>
      </c>
      <c r="M133">
        <v>-4.54872846603394</v>
      </c>
      <c r="N133">
        <v>-4.6472725868225098</v>
      </c>
      <c r="O133">
        <v>-4.6572718620300302</v>
      </c>
      <c r="P133">
        <v>-5.1187067031860396</v>
      </c>
      <c r="Q133">
        <v>-5.2054195404052699</v>
      </c>
      <c r="R133">
        <v>-5.2568383216857901</v>
      </c>
      <c r="S133">
        <v>-5.51153516769409</v>
      </c>
      <c r="T133">
        <v>-5.6913256645202601</v>
      </c>
      <c r="U133">
        <v>-5.9805526733398402</v>
      </c>
      <c r="V133">
        <v>-6.1089630126953098</v>
      </c>
      <c r="W133">
        <v>-5.9651784896850604</v>
      </c>
      <c r="X133">
        <v>-6.1506972312927202</v>
      </c>
      <c r="Y133">
        <v>-5.7855634689331099</v>
      </c>
      <c r="Z133">
        <v>-5.84310007095337</v>
      </c>
    </row>
    <row r="134" spans="1:27">
      <c r="A134" t="s">
        <v>3</v>
      </c>
      <c r="B134" t="s">
        <v>6</v>
      </c>
      <c r="C134" t="s">
        <v>5</v>
      </c>
      <c r="D134">
        <v>52</v>
      </c>
      <c r="E134" t="s">
        <v>90</v>
      </c>
      <c r="F134">
        <v>-3.2460980415344198</v>
      </c>
      <c r="G134">
        <v>-3.8251967430114702</v>
      </c>
      <c r="H134">
        <v>-4.2436938285827601</v>
      </c>
      <c r="I134">
        <v>-4.4761013984680202</v>
      </c>
      <c r="J134">
        <v>-4.5496749877929696</v>
      </c>
      <c r="K134">
        <v>-4.6080584526062003</v>
      </c>
      <c r="L134">
        <v>-4.7031421661376998</v>
      </c>
      <c r="M134">
        <v>-4.9649281501770002</v>
      </c>
      <c r="N134">
        <v>-5.0261311531066903</v>
      </c>
      <c r="O134">
        <v>-5.1348528861999503</v>
      </c>
      <c r="P134">
        <v>-5.5482254028320304</v>
      </c>
      <c r="Q134">
        <v>-5.6855993270873997</v>
      </c>
      <c r="R134">
        <v>-5.7613115310668901</v>
      </c>
      <c r="S134">
        <v>-5.7562527656555202</v>
      </c>
      <c r="T134">
        <v>-5.9759602546691903</v>
      </c>
      <c r="U134">
        <v>-6.1926808357238796</v>
      </c>
      <c r="V134">
        <v>-6.30641412734985</v>
      </c>
      <c r="W134">
        <v>-6.2501978874206499</v>
      </c>
      <c r="X134">
        <v>-6.3883152008056596</v>
      </c>
      <c r="Y134">
        <v>-6.0456700325012198</v>
      </c>
      <c r="Z134">
        <v>-6.1058073043823198</v>
      </c>
    </row>
    <row r="135" spans="1:27">
      <c r="A135" t="s">
        <v>3</v>
      </c>
      <c r="B135" t="s">
        <v>6</v>
      </c>
      <c r="C135" t="s">
        <v>5</v>
      </c>
      <c r="D135">
        <v>52</v>
      </c>
      <c r="E135" t="s">
        <v>91</v>
      </c>
      <c r="F135">
        <v>-3.5753152370452899</v>
      </c>
      <c r="G135">
        <v>-4.2250285148620597</v>
      </c>
      <c r="H135">
        <v>-4.4978165626525897</v>
      </c>
      <c r="I135">
        <v>-4.6884179115295401</v>
      </c>
      <c r="J135">
        <v>-4.7404460906982404</v>
      </c>
      <c r="K135">
        <v>-4.7721009254455602</v>
      </c>
      <c r="L135">
        <v>-4.9095945358276403</v>
      </c>
      <c r="M135">
        <v>-5.0374855995178196</v>
      </c>
      <c r="N135">
        <v>-5.0854816436767596</v>
      </c>
      <c r="O135">
        <v>-5.3166389465331996</v>
      </c>
      <c r="P135">
        <v>-5.5924406051635698</v>
      </c>
      <c r="Q135">
        <v>-5.7298145294189498</v>
      </c>
      <c r="R135">
        <v>-5.7906608581543004</v>
      </c>
      <c r="S135">
        <v>-6.0305085182189897</v>
      </c>
      <c r="T135">
        <v>-6.5281000137329102</v>
      </c>
      <c r="U135">
        <v>-6.7863540649414098</v>
      </c>
      <c r="V135">
        <v>-6.8379368782043501</v>
      </c>
      <c r="W135">
        <v>-6.7822618484497097</v>
      </c>
      <c r="X135">
        <v>-7.0119194984436</v>
      </c>
      <c r="Y135">
        <v>-11.8681316375732</v>
      </c>
      <c r="Z135">
        <v>-12.180799484252899</v>
      </c>
    </row>
    <row r="136" spans="1:27">
      <c r="A136" t="s">
        <v>3</v>
      </c>
      <c r="B136" t="s">
        <v>6</v>
      </c>
      <c r="C136" t="s">
        <v>5</v>
      </c>
      <c r="D136">
        <v>52</v>
      </c>
      <c r="E136" t="s">
        <v>92</v>
      </c>
      <c r="F136">
        <v>-3.23620533943176</v>
      </c>
      <c r="G136">
        <v>-3.56131911277771</v>
      </c>
      <c r="H136">
        <v>-4.1764426231384304</v>
      </c>
      <c r="I136">
        <v>-4.6273221969604501</v>
      </c>
      <c r="J136">
        <v>-4.6934671401977504</v>
      </c>
      <c r="K136">
        <v>-4.7229328155517596</v>
      </c>
      <c r="L136">
        <v>-4.7626519203186</v>
      </c>
      <c r="M136">
        <v>-4.8973574638366699</v>
      </c>
      <c r="N136">
        <v>-5.0561661720275897</v>
      </c>
      <c r="O136">
        <v>-5.1148314476013201</v>
      </c>
      <c r="P136">
        <v>-5.3651103973388699</v>
      </c>
      <c r="Q136">
        <v>-5.5543055534362802</v>
      </c>
      <c r="R136">
        <v>-5.6293001174926802</v>
      </c>
      <c r="S136">
        <v>-5.5637049674987802</v>
      </c>
      <c r="T136">
        <v>-5.7588400840759304</v>
      </c>
      <c r="U136">
        <v>-5.9639449119567898</v>
      </c>
      <c r="V136">
        <v>-6.1050777435302699</v>
      </c>
      <c r="W136">
        <v>-6.1742882728576696</v>
      </c>
      <c r="X136">
        <v>-6.2522873878479004</v>
      </c>
      <c r="Y136">
        <v>-6.0521206855773899</v>
      </c>
      <c r="Z136">
        <v>-6.1123232841491699</v>
      </c>
      <c r="AA136">
        <v>-6.1731271743774396</v>
      </c>
    </row>
    <row r="137" spans="1:27">
      <c r="A137" t="s">
        <v>3</v>
      </c>
      <c r="B137" t="s">
        <v>6</v>
      </c>
      <c r="C137" t="s">
        <v>5</v>
      </c>
      <c r="D137">
        <v>52</v>
      </c>
      <c r="E137" t="s">
        <v>93</v>
      </c>
      <c r="F137">
        <v>-2.8647923469543501</v>
      </c>
      <c r="G137">
        <v>-3.5257828235626198</v>
      </c>
      <c r="H137">
        <v>-4.1539220809936497</v>
      </c>
      <c r="I137">
        <v>-4.6716723442077601</v>
      </c>
      <c r="J137">
        <v>-4.69260454177856</v>
      </c>
      <c r="K137">
        <v>-4.7456412315368697</v>
      </c>
      <c r="L137">
        <v>-4.8070015907287598</v>
      </c>
      <c r="M137">
        <v>-4.9417076110839799</v>
      </c>
      <c r="N137">
        <v>-5.0412230491638201</v>
      </c>
      <c r="O137">
        <v>-5.0963878631591797</v>
      </c>
      <c r="P137">
        <v>-5.4094605445861799</v>
      </c>
      <c r="Q137">
        <v>-5.5480623245239302</v>
      </c>
      <c r="R137">
        <v>-5.6209053993225098</v>
      </c>
      <c r="S137">
        <v>-5.54180955886841</v>
      </c>
      <c r="T137">
        <v>-5.7434444427490199</v>
      </c>
      <c r="U137">
        <v>-5.9627108573913601</v>
      </c>
      <c r="V137">
        <v>-6.0856685638427699</v>
      </c>
      <c r="W137">
        <v>-6.0750007629394496</v>
      </c>
      <c r="X137">
        <v>-6.23525094985962</v>
      </c>
      <c r="Y137">
        <v>-6.0472931861877397</v>
      </c>
      <c r="Z137">
        <v>-6.1074471473693803</v>
      </c>
      <c r="AA137">
        <v>-6.1682028770446804</v>
      </c>
    </row>
    <row r="138" spans="1:27">
      <c r="A138" t="s">
        <v>3</v>
      </c>
      <c r="B138" t="s">
        <v>6</v>
      </c>
      <c r="C138" t="s">
        <v>5</v>
      </c>
      <c r="D138">
        <v>52</v>
      </c>
      <c r="E138" t="s">
        <v>94</v>
      </c>
      <c r="F138">
        <v>-2.6266534328460698</v>
      </c>
      <c r="G138">
        <v>-3.3750128746032702</v>
      </c>
      <c r="H138">
        <v>-3.9655611515045202</v>
      </c>
      <c r="I138">
        <v>-4.4880266189575204</v>
      </c>
      <c r="J138">
        <v>-4.3103194236755398</v>
      </c>
      <c r="K138">
        <v>-4.28863573074341</v>
      </c>
      <c r="L138">
        <v>-4.3523054122924796</v>
      </c>
      <c r="M138">
        <v>-4.8253631591796902</v>
      </c>
      <c r="N138">
        <v>-4.9339904785156303</v>
      </c>
      <c r="O138">
        <v>-5.0604085922241202</v>
      </c>
      <c r="P138">
        <v>-5.3176126480102504</v>
      </c>
      <c r="Q138">
        <v>-5.4700593948364302</v>
      </c>
      <c r="R138">
        <v>-5.4711956977844203</v>
      </c>
      <c r="S138">
        <v>-5.3539457321167001</v>
      </c>
      <c r="T138">
        <v>-5.65252780914307</v>
      </c>
      <c r="U138">
        <v>-5.9085378646850604</v>
      </c>
      <c r="V138">
        <v>-5.9338622093200701</v>
      </c>
      <c r="W138">
        <v>-5.7778906822204599</v>
      </c>
      <c r="X138">
        <v>-5.9253683090209996</v>
      </c>
      <c r="Y138">
        <v>-5.6173591613769496</v>
      </c>
      <c r="Z138">
        <v>-5.6732139587402299</v>
      </c>
      <c r="AA138">
        <v>-5.7296271324157697</v>
      </c>
    </row>
    <row r="139" spans="1:27">
      <c r="A139" t="s">
        <v>3</v>
      </c>
      <c r="B139" t="s">
        <v>6</v>
      </c>
      <c r="C139" t="s">
        <v>5</v>
      </c>
      <c r="D139">
        <v>52</v>
      </c>
      <c r="E139" t="s">
        <v>95</v>
      </c>
      <c r="F139">
        <v>-2.4553127288818399</v>
      </c>
      <c r="G139">
        <v>-3.30475997924805</v>
      </c>
      <c r="H139">
        <v>-3.77970170974731</v>
      </c>
      <c r="I139">
        <v>-4.2426695823669398</v>
      </c>
      <c r="J139">
        <v>-4.2364163398742702</v>
      </c>
      <c r="K139">
        <v>-4.25842332839966</v>
      </c>
      <c r="L139">
        <v>-4.3075833320617702</v>
      </c>
      <c r="M139">
        <v>-4.6070857048034703</v>
      </c>
      <c r="N139">
        <v>-4.6660432815551802</v>
      </c>
      <c r="O139">
        <v>-4.6694364547729501</v>
      </c>
      <c r="P139">
        <v>-5.02056837081909</v>
      </c>
      <c r="Q139">
        <v>-5.1211142539978001</v>
      </c>
      <c r="R139">
        <v>-5.1828346252441397</v>
      </c>
      <c r="S139">
        <v>-5.1954884529113796</v>
      </c>
      <c r="T139">
        <v>-5.5658035278320304</v>
      </c>
      <c r="U139">
        <v>-5.7393555641174299</v>
      </c>
      <c r="V139">
        <v>-5.7622056007385298</v>
      </c>
      <c r="W139">
        <v>-5.6864929199218803</v>
      </c>
      <c r="X139">
        <v>-5.8779425621032697</v>
      </c>
      <c r="Y139">
        <v>-5.6146392822265598</v>
      </c>
      <c r="Z139">
        <v>-5.6723303794860804</v>
      </c>
    </row>
    <row r="140" spans="1:27">
      <c r="A140" t="s">
        <v>3</v>
      </c>
      <c r="B140" t="s">
        <v>6</v>
      </c>
      <c r="C140" t="s">
        <v>5</v>
      </c>
      <c r="D140">
        <v>52</v>
      </c>
      <c r="E140" t="s">
        <v>96</v>
      </c>
      <c r="F140">
        <v>-1.98067438602448</v>
      </c>
      <c r="G140">
        <v>-3.3201966285705602</v>
      </c>
      <c r="H140">
        <v>-3.7443556785583501</v>
      </c>
      <c r="I140">
        <v>-4.1765151023864702</v>
      </c>
      <c r="J140">
        <v>-4.1454796791076696</v>
      </c>
      <c r="K140">
        <v>-4.1310801506042498</v>
      </c>
      <c r="L140">
        <v>-4.1711268424987802</v>
      </c>
      <c r="M140">
        <v>-4.4824481010437003</v>
      </c>
      <c r="N140">
        <v>-4.5042433738708496</v>
      </c>
      <c r="O140">
        <v>-4.5445914268493697</v>
      </c>
      <c r="P140">
        <v>-4.94354152679443</v>
      </c>
      <c r="Q140">
        <v>-5.0399751663207999</v>
      </c>
      <c r="R140">
        <v>-5.1684145927429199</v>
      </c>
      <c r="S140">
        <v>-5.1767158508300799</v>
      </c>
      <c r="T140">
        <v>-5.5651774406433097</v>
      </c>
      <c r="U140">
        <v>-5.7318029403686497</v>
      </c>
      <c r="V140">
        <v>-5.7745103836059597</v>
      </c>
      <c r="W140">
        <v>-5.6566243171691903</v>
      </c>
      <c r="X140">
        <v>-5.65618944168091</v>
      </c>
      <c r="Y140">
        <v>-5.33493852615356</v>
      </c>
      <c r="Z140">
        <v>-5.3887825012206996</v>
      </c>
    </row>
    <row r="141" spans="1:27">
      <c r="A141" t="s">
        <v>3</v>
      </c>
      <c r="B141" t="s">
        <v>6</v>
      </c>
      <c r="C141" t="s">
        <v>5</v>
      </c>
      <c r="D141">
        <v>52</v>
      </c>
      <c r="E141" t="s">
        <v>97</v>
      </c>
      <c r="F141">
        <v>-2.69473457336426</v>
      </c>
      <c r="G141">
        <v>-3.3064982891082799</v>
      </c>
      <c r="H141">
        <v>-3.7490401268005402</v>
      </c>
      <c r="I141">
        <v>-4.1184411048889196</v>
      </c>
      <c r="J141">
        <v>-4.0584011077880904</v>
      </c>
      <c r="K141">
        <v>-4.0396461486816397</v>
      </c>
      <c r="L141">
        <v>-4.0578808784484899</v>
      </c>
      <c r="M141">
        <v>-4.3382735252380398</v>
      </c>
      <c r="N141">
        <v>-4.3892083168029803</v>
      </c>
      <c r="O141">
        <v>-4.4082694053649902</v>
      </c>
      <c r="P141">
        <v>-4.83725833892822</v>
      </c>
      <c r="Q141">
        <v>-4.9363961219787598</v>
      </c>
      <c r="R141">
        <v>-5.0089545249939</v>
      </c>
      <c r="S141">
        <v>-5.0240440368652299</v>
      </c>
      <c r="T141">
        <v>-5.4094862937927202</v>
      </c>
      <c r="U141">
        <v>-5.58010005950928</v>
      </c>
      <c r="V141">
        <v>-5.61670017242432</v>
      </c>
      <c r="W141">
        <v>-5.5417337417602504</v>
      </c>
      <c r="X141">
        <v>-5.5468297004699698</v>
      </c>
      <c r="Y141">
        <v>-5.2325639724731401</v>
      </c>
      <c r="Z141">
        <v>-5.2853841781616202</v>
      </c>
    </row>
    <row r="142" spans="1:27">
      <c r="A142" t="s">
        <v>3</v>
      </c>
      <c r="B142" t="s">
        <v>6</v>
      </c>
      <c r="C142" t="s">
        <v>5</v>
      </c>
      <c r="D142">
        <v>52</v>
      </c>
      <c r="E142" t="s">
        <v>98</v>
      </c>
      <c r="F142">
        <v>-2.47005319595337</v>
      </c>
      <c r="G142">
        <v>-3.3349134922027601</v>
      </c>
      <c r="H142">
        <v>-3.7612178325653098</v>
      </c>
      <c r="I142">
        <v>-4.1468563079834002</v>
      </c>
      <c r="J142">
        <v>-4.0126619338989302</v>
      </c>
      <c r="K142">
        <v>-4.0143761634826696</v>
      </c>
      <c r="L142">
        <v>-4.0423078536987296</v>
      </c>
      <c r="M142">
        <v>-4.2638826370239302</v>
      </c>
      <c r="N142">
        <v>-4.3149485588073704</v>
      </c>
      <c r="O142">
        <v>-4.3138499259948704</v>
      </c>
      <c r="P142">
        <v>-4.6747612953186</v>
      </c>
      <c r="Q142">
        <v>-4.74686622619629</v>
      </c>
      <c r="R142">
        <v>-4.8766579627990696</v>
      </c>
      <c r="S142">
        <v>-4.8730578422546396</v>
      </c>
      <c r="T142">
        <v>-5.2422375679016104</v>
      </c>
      <c r="U142">
        <v>-5.4283294677734402</v>
      </c>
      <c r="V142">
        <v>-5.4073767662048304</v>
      </c>
      <c r="W142">
        <v>-5.2939915657043501</v>
      </c>
      <c r="X142">
        <v>-5.3638162612915004</v>
      </c>
      <c r="Y142">
        <v>-5.1170392036437997</v>
      </c>
      <c r="Z142">
        <v>-5.1689896583557102</v>
      </c>
    </row>
    <row r="143" spans="1:27">
      <c r="A143" t="s">
        <v>3</v>
      </c>
      <c r="B143" t="s">
        <v>6</v>
      </c>
      <c r="C143" t="s">
        <v>5</v>
      </c>
      <c r="D143">
        <v>52</v>
      </c>
      <c r="E143" t="s">
        <v>99</v>
      </c>
      <c r="F143">
        <v>-2.5779063701629599</v>
      </c>
      <c r="G143">
        <v>-3.3633286952972399</v>
      </c>
      <c r="H143">
        <v>-3.7826807498931898</v>
      </c>
      <c r="I143">
        <v>-4.1978588104248002</v>
      </c>
      <c r="J143">
        <v>-4.04107713699341</v>
      </c>
      <c r="K143">
        <v>-3.9916672706603999</v>
      </c>
      <c r="L143">
        <v>-4.0707230567932102</v>
      </c>
      <c r="M143">
        <v>-4.24965143203735</v>
      </c>
      <c r="N143">
        <v>-4.3383202552795401</v>
      </c>
      <c r="O143">
        <v>-4.3137617111206099</v>
      </c>
      <c r="P143">
        <v>-4.6362361907959002</v>
      </c>
      <c r="Q143">
        <v>-4.7042350769043004</v>
      </c>
      <c r="R143">
        <v>-4.8065981864929199</v>
      </c>
      <c r="S143">
        <v>-4.7549290657043501</v>
      </c>
      <c r="T143">
        <v>-5.1419343948364302</v>
      </c>
      <c r="U143">
        <v>-5.3345251083373997</v>
      </c>
      <c r="V143">
        <v>-5.3126301765441903</v>
      </c>
      <c r="W143">
        <v>-5.15838670730591</v>
      </c>
      <c r="X143">
        <v>-5.2624826431274396</v>
      </c>
      <c r="Y143">
        <v>-4.9935507774353001</v>
      </c>
      <c r="Z143">
        <v>-5.0441951751709002</v>
      </c>
    </row>
    <row r="144" spans="1:27">
      <c r="A144" t="s">
        <v>3</v>
      </c>
      <c r="B144" t="s">
        <v>6</v>
      </c>
      <c r="C144" t="s">
        <v>5</v>
      </c>
      <c r="D144">
        <v>52</v>
      </c>
      <c r="E144" t="s">
        <v>100</v>
      </c>
      <c r="F144">
        <v>-2.5804202556610099</v>
      </c>
      <c r="G144">
        <v>-3.4303069114685099</v>
      </c>
      <c r="H144">
        <v>-3.8260905742645299</v>
      </c>
      <c r="I144">
        <v>-4.2336754798889196</v>
      </c>
      <c r="J144">
        <v>-4.0844869613647496</v>
      </c>
      <c r="K144">
        <v>-4.0591287612915004</v>
      </c>
      <c r="L144">
        <v>-4.1141328811645499</v>
      </c>
      <c r="M144">
        <v>-4.3045320510864302</v>
      </c>
      <c r="N144">
        <v>-4.4275846481323198</v>
      </c>
      <c r="O144">
        <v>-4.39186763763428</v>
      </c>
      <c r="P144">
        <v>-4.7536125183105504</v>
      </c>
      <c r="Q144">
        <v>-4.8229722976684597</v>
      </c>
      <c r="R144">
        <v>-4.9060835838317898</v>
      </c>
      <c r="S144">
        <v>-4.8294157981872603</v>
      </c>
      <c r="T144">
        <v>-5.2363080978393599</v>
      </c>
      <c r="U144">
        <v>-5.4842576980590803</v>
      </c>
      <c r="V144">
        <v>-5.4213719367981001</v>
      </c>
      <c r="W144">
        <v>-5.26322221755981</v>
      </c>
      <c r="X144">
        <v>-5.3483152389526403</v>
      </c>
      <c r="Y144">
        <v>-5.01501369476318</v>
      </c>
      <c r="Z144">
        <v>-5.0656580924987802</v>
      </c>
    </row>
    <row r="145" spans="1:27">
      <c r="A145" t="s">
        <v>3</v>
      </c>
      <c r="B145" t="s">
        <v>6</v>
      </c>
      <c r="C145" t="s">
        <v>5</v>
      </c>
      <c r="D145">
        <v>52</v>
      </c>
      <c r="E145" t="s">
        <v>101</v>
      </c>
      <c r="F145">
        <v>-2.7270200252532999</v>
      </c>
      <c r="G145">
        <v>-3.4813656806945801</v>
      </c>
      <c r="H145">
        <v>-3.9194524288177499</v>
      </c>
      <c r="I145">
        <v>-4.1235489845275897</v>
      </c>
      <c r="J145">
        <v>-4.2661757469177202</v>
      </c>
      <c r="K145">
        <v>-4.2839984893798801</v>
      </c>
      <c r="L145">
        <v>-4.2997679710388201</v>
      </c>
      <c r="M145">
        <v>-4.54872846603394</v>
      </c>
      <c r="N145">
        <v>-4.6472725868225098</v>
      </c>
      <c r="O145">
        <v>-4.6572718620300302</v>
      </c>
      <c r="P145">
        <v>-5.1187067031860396</v>
      </c>
      <c r="Q145">
        <v>-5.2054195404052699</v>
      </c>
      <c r="R145">
        <v>-5.2568383216857901</v>
      </c>
      <c r="S145">
        <v>-5.51153516769409</v>
      </c>
      <c r="T145">
        <v>-5.6913256645202601</v>
      </c>
      <c r="U145">
        <v>-5.9805526733398402</v>
      </c>
      <c r="V145">
        <v>-6.1089630126953098</v>
      </c>
      <c r="W145">
        <v>-5.9651784896850604</v>
      </c>
      <c r="X145">
        <v>-6.1506972312927202</v>
      </c>
      <c r="Y145">
        <v>-5.7855634689331099</v>
      </c>
      <c r="Z145">
        <v>-5.84310007095337</v>
      </c>
    </row>
    <row r="146" spans="1:27">
      <c r="A146" t="s">
        <v>3</v>
      </c>
      <c r="B146" t="s">
        <v>6</v>
      </c>
      <c r="C146" t="s">
        <v>5</v>
      </c>
      <c r="D146">
        <v>53</v>
      </c>
      <c r="E146" t="s">
        <v>90</v>
      </c>
      <c r="F146">
        <v>-3.2460980415344198</v>
      </c>
      <c r="G146">
        <v>-3.8401565551757799</v>
      </c>
      <c r="H146">
        <v>-4.2436938285827601</v>
      </c>
      <c r="I146">
        <v>-4.4761013984680202</v>
      </c>
      <c r="J146">
        <v>-4.5496749877929696</v>
      </c>
      <c r="K146">
        <v>-4.6080584526062003</v>
      </c>
      <c r="L146">
        <v>-4.7031421661376998</v>
      </c>
      <c r="M146">
        <v>-4.9649281501770002</v>
      </c>
      <c r="N146">
        <v>-5.0342445373535201</v>
      </c>
      <c r="O146">
        <v>-5.1348528861999503</v>
      </c>
      <c r="P146">
        <v>-5.5367288589477504</v>
      </c>
      <c r="Q146">
        <v>-5.6855993270873997</v>
      </c>
      <c r="R146">
        <v>-5.7464456558227504</v>
      </c>
      <c r="S146">
        <v>-5.7417073249816903</v>
      </c>
      <c r="T146">
        <v>-5.9610171318054199</v>
      </c>
      <c r="U146">
        <v>-6.1753768920898402</v>
      </c>
      <c r="V146">
        <v>-6.2931575775146502</v>
      </c>
      <c r="W146">
        <v>-6.2501978874206499</v>
      </c>
      <c r="X146">
        <v>-6.3883152008056596</v>
      </c>
      <c r="Y146">
        <v>-6.0456700325012198</v>
      </c>
      <c r="Z146">
        <v>-6.1058073043823198</v>
      </c>
    </row>
    <row r="147" spans="1:27">
      <c r="A147" t="s">
        <v>3</v>
      </c>
      <c r="B147" t="s">
        <v>6</v>
      </c>
      <c r="C147" t="s">
        <v>5</v>
      </c>
      <c r="D147">
        <v>53</v>
      </c>
      <c r="E147" t="s">
        <v>91</v>
      </c>
      <c r="F147">
        <v>-3.49410080909729</v>
      </c>
      <c r="G147">
        <v>-4.1373033523559597</v>
      </c>
      <c r="H147">
        <v>-4.4978165626525897</v>
      </c>
      <c r="I147">
        <v>-4.6884179115295401</v>
      </c>
      <c r="J147">
        <v>-4.7404460906982404</v>
      </c>
      <c r="K147">
        <v>-4.7721009254455602</v>
      </c>
      <c r="L147">
        <v>-4.9095945358276403</v>
      </c>
      <c r="M147">
        <v>-5.0374855995178196</v>
      </c>
      <c r="N147">
        <v>-5.0854816436767596</v>
      </c>
      <c r="O147">
        <v>-5.2599468231201199</v>
      </c>
      <c r="P147">
        <v>-5.5924406051635698</v>
      </c>
      <c r="Q147">
        <v>-5.7298145294189498</v>
      </c>
      <c r="R147">
        <v>-5.7906608581543004</v>
      </c>
      <c r="S147">
        <v>-5.7856020927429199</v>
      </c>
      <c r="T147">
        <v>-6.00531005859375</v>
      </c>
      <c r="U147">
        <v>-6.2048025131225604</v>
      </c>
      <c r="V147">
        <v>-6.3225836753845197</v>
      </c>
      <c r="W147">
        <v>-6.30470991134644</v>
      </c>
      <c r="X147">
        <v>-6.4756517410278303</v>
      </c>
      <c r="Y147">
        <v>-6.1403946876525897</v>
      </c>
      <c r="Z147">
        <v>-6.2014794349670401</v>
      </c>
    </row>
    <row r="148" spans="1:27">
      <c r="A148" t="s">
        <v>3</v>
      </c>
      <c r="B148" t="s">
        <v>6</v>
      </c>
      <c r="C148" t="s">
        <v>5</v>
      </c>
      <c r="D148">
        <v>53</v>
      </c>
      <c r="E148" t="s">
        <v>92</v>
      </c>
      <c r="F148">
        <v>-3.23620533943176</v>
      </c>
      <c r="G148">
        <v>-3.4307308197021502</v>
      </c>
      <c r="H148">
        <v>-4.1764426231384304</v>
      </c>
      <c r="I148">
        <v>-4.6180977821350098</v>
      </c>
      <c r="J148">
        <v>-4.6631784439086896</v>
      </c>
      <c r="K148">
        <v>-4.7172188758850098</v>
      </c>
      <c r="L148">
        <v>-4.8412141799926802</v>
      </c>
      <c r="M148">
        <v>-4.8664026260376003</v>
      </c>
      <c r="N148">
        <v>-5.05362844467163</v>
      </c>
      <c r="O148">
        <v>-5.1261544227600098</v>
      </c>
      <c r="P148">
        <v>-5.3585243225097701</v>
      </c>
      <c r="Q148">
        <v>-5.5543055534362802</v>
      </c>
      <c r="R148">
        <v>-5.6293001174926802</v>
      </c>
      <c r="S148">
        <v>-5.5637049674987802</v>
      </c>
      <c r="T148">
        <v>-5.7588400840759304</v>
      </c>
      <c r="U148">
        <v>-5.9639449119567898</v>
      </c>
      <c r="V148">
        <v>-6.1050777435302699</v>
      </c>
      <c r="W148">
        <v>-6.1742882728576696</v>
      </c>
      <c r="X148">
        <v>-6.2522873878479004</v>
      </c>
      <c r="Y148">
        <v>-6.0521206855773899</v>
      </c>
      <c r="Z148">
        <v>-6.1123232841491699</v>
      </c>
      <c r="AA148">
        <v>-6.1731271743774396</v>
      </c>
    </row>
    <row r="149" spans="1:27">
      <c r="A149" t="s">
        <v>3</v>
      </c>
      <c r="B149" t="s">
        <v>6</v>
      </c>
      <c r="C149" t="s">
        <v>5</v>
      </c>
      <c r="D149">
        <v>53</v>
      </c>
      <c r="E149" t="s">
        <v>93</v>
      </c>
      <c r="F149">
        <v>-2.8647923469543501</v>
      </c>
      <c r="G149">
        <v>-3.4601566791534402</v>
      </c>
      <c r="H149">
        <v>-4.1085100173950204</v>
      </c>
      <c r="I149">
        <v>-4.6475238800048801</v>
      </c>
      <c r="J149">
        <v>-4.69260454177856</v>
      </c>
      <c r="K149">
        <v>-4.6862931251525897</v>
      </c>
      <c r="L149">
        <v>-4.8070015907287598</v>
      </c>
      <c r="M149">
        <v>-4.9107527732849103</v>
      </c>
      <c r="N149">
        <v>-5.0412230491638201</v>
      </c>
      <c r="O149">
        <v>-5.0963878631591797</v>
      </c>
      <c r="P149">
        <v>-5.3879504203796396</v>
      </c>
      <c r="Q149">
        <v>-5.5480623245239302</v>
      </c>
      <c r="R149">
        <v>-5.6209053993225098</v>
      </c>
      <c r="S149">
        <v>-5.54180955886841</v>
      </c>
      <c r="T149">
        <v>-5.7434444427490199</v>
      </c>
      <c r="U149">
        <v>-5.9627108573913601</v>
      </c>
      <c r="V149">
        <v>-6.0856685638427699</v>
      </c>
      <c r="W149">
        <v>-6.0750007629394496</v>
      </c>
      <c r="X149">
        <v>-6.23525094985962</v>
      </c>
      <c r="Y149">
        <v>-6.0472931861877397</v>
      </c>
      <c r="Z149">
        <v>-6.1074471473693803</v>
      </c>
      <c r="AA149">
        <v>-6.1682028770446804</v>
      </c>
    </row>
    <row r="150" spans="1:27">
      <c r="A150" t="s">
        <v>3</v>
      </c>
      <c r="B150" t="s">
        <v>6</v>
      </c>
      <c r="C150" t="s">
        <v>5</v>
      </c>
      <c r="D150">
        <v>53</v>
      </c>
      <c r="E150" t="s">
        <v>94</v>
      </c>
      <c r="F150">
        <v>-2.6266534328460698</v>
      </c>
      <c r="G150">
        <v>-3.3750128746032702</v>
      </c>
      <c r="H150">
        <v>-3.9655611515045202</v>
      </c>
      <c r="I150">
        <v>-4.5184807777404803</v>
      </c>
      <c r="J150">
        <v>-4.3103194236755398</v>
      </c>
      <c r="K150">
        <v>-4.28863573074341</v>
      </c>
      <c r="L150">
        <v>-4.3523054122924796</v>
      </c>
      <c r="M150">
        <v>-4.8253631591796902</v>
      </c>
      <c r="N150">
        <v>-4.9339904785156303</v>
      </c>
      <c r="O150">
        <v>-5.0604085922241202</v>
      </c>
      <c r="P150">
        <v>-5.3176126480102504</v>
      </c>
      <c r="Q150">
        <v>-5.4700593948364302</v>
      </c>
      <c r="R150">
        <v>-5.4711956977844203</v>
      </c>
      <c r="S150">
        <v>-5.3539457321167001</v>
      </c>
      <c r="T150">
        <v>-5.65252780914307</v>
      </c>
      <c r="U150">
        <v>-5.9085378646850604</v>
      </c>
      <c r="V150">
        <v>-5.9338622093200701</v>
      </c>
      <c r="W150">
        <v>-5.7778906822204599</v>
      </c>
      <c r="X150">
        <v>-5.9253683090209996</v>
      </c>
      <c r="Y150">
        <v>-5.6173591613769496</v>
      </c>
      <c r="Z150">
        <v>-5.6732139587402299</v>
      </c>
      <c r="AA150">
        <v>-5.7296271324157697</v>
      </c>
    </row>
    <row r="151" spans="1:27">
      <c r="A151" t="s">
        <v>3</v>
      </c>
      <c r="B151" t="s">
        <v>6</v>
      </c>
      <c r="C151" t="s">
        <v>5</v>
      </c>
      <c r="D151">
        <v>53</v>
      </c>
      <c r="E151" t="s">
        <v>95</v>
      </c>
      <c r="F151">
        <v>-2.4553127288818399</v>
      </c>
      <c r="G151">
        <v>-3.30475997924805</v>
      </c>
      <c r="H151">
        <v>-3.77970170974731</v>
      </c>
      <c r="I151">
        <v>-4.2426695823669398</v>
      </c>
      <c r="J151">
        <v>-4.2364163398742702</v>
      </c>
      <c r="K151">
        <v>-4.25842332839966</v>
      </c>
      <c r="L151">
        <v>-4.3075833320617702</v>
      </c>
      <c r="M151">
        <v>-4.6070857048034703</v>
      </c>
      <c r="N151">
        <v>-4.6660432815551802</v>
      </c>
      <c r="O151">
        <v>-4.6694364547729501</v>
      </c>
      <c r="P151">
        <v>-5.02056837081909</v>
      </c>
      <c r="Q151">
        <v>-5.1211142539978001</v>
      </c>
      <c r="R151">
        <v>-5.1828346252441397</v>
      </c>
      <c r="S151">
        <v>-5.1515030860900897</v>
      </c>
      <c r="T151">
        <v>-5.5658035278320304</v>
      </c>
      <c r="U151">
        <v>-5.7393555641174299</v>
      </c>
      <c r="V151">
        <v>-5.7622056007385298</v>
      </c>
      <c r="W151">
        <v>-5.6864929199218803</v>
      </c>
      <c r="X151">
        <v>-5.8779425621032697</v>
      </c>
      <c r="Y151">
        <v>-5.5930738449096697</v>
      </c>
      <c r="Z151">
        <v>-5.6506624221801802</v>
      </c>
    </row>
    <row r="152" spans="1:27">
      <c r="A152" t="s">
        <v>3</v>
      </c>
      <c r="B152" t="s">
        <v>6</v>
      </c>
      <c r="C152" t="s">
        <v>5</v>
      </c>
      <c r="D152">
        <v>53</v>
      </c>
      <c r="E152" t="s">
        <v>96</v>
      </c>
      <c r="F152">
        <v>-1.98067438602448</v>
      </c>
      <c r="G152">
        <v>-3.3201966285705602</v>
      </c>
      <c r="H152">
        <v>-3.7443556785583501</v>
      </c>
      <c r="I152">
        <v>-4.1765151023864702</v>
      </c>
      <c r="J152">
        <v>-4.1454796791076696</v>
      </c>
      <c r="K152">
        <v>-4.1310801506042498</v>
      </c>
      <c r="L152">
        <v>-4.1711268424987802</v>
      </c>
      <c r="M152">
        <v>-4.4824481010437003</v>
      </c>
      <c r="N152">
        <v>-4.5042433738708496</v>
      </c>
      <c r="O152">
        <v>-4.5343165397643999</v>
      </c>
      <c r="P152">
        <v>-4.94354152679443</v>
      </c>
      <c r="Q152">
        <v>-5.0399751663207999</v>
      </c>
      <c r="R152">
        <v>-5.1166324615478498</v>
      </c>
      <c r="S152">
        <v>-5.1248965263366699</v>
      </c>
      <c r="T152">
        <v>-5.5116276741027797</v>
      </c>
      <c r="U152">
        <v>-5.67751121520996</v>
      </c>
      <c r="V152">
        <v>-5.7200284004211399</v>
      </c>
      <c r="W152">
        <v>-5.6026673316955602</v>
      </c>
      <c r="X152">
        <v>-5.6450104713439897</v>
      </c>
      <c r="Y152">
        <v>-5.33493852615356</v>
      </c>
      <c r="Z152">
        <v>-5.3887825012206996</v>
      </c>
    </row>
    <row r="153" spans="1:27">
      <c r="A153" t="s">
        <v>3</v>
      </c>
      <c r="B153" t="s">
        <v>6</v>
      </c>
      <c r="C153" t="s">
        <v>5</v>
      </c>
      <c r="D153">
        <v>53</v>
      </c>
      <c r="E153" t="s">
        <v>97</v>
      </c>
      <c r="F153">
        <v>-2.69473457336426</v>
      </c>
      <c r="G153">
        <v>-3.30642461776733</v>
      </c>
      <c r="H153">
        <v>-3.7490401268005402</v>
      </c>
      <c r="I153">
        <v>-4.1183671951293901</v>
      </c>
      <c r="J153">
        <v>-4.0584011077880904</v>
      </c>
      <c r="K153">
        <v>-4.0396461486816397</v>
      </c>
      <c r="L153">
        <v>-4.0578808784484899</v>
      </c>
      <c r="M153">
        <v>-4.3382735252380398</v>
      </c>
      <c r="N153">
        <v>-4.3892083168029803</v>
      </c>
      <c r="O153">
        <v>-4.4082694053649902</v>
      </c>
      <c r="P153">
        <v>-4.83725833892822</v>
      </c>
      <c r="Q153">
        <v>-4.9873714447021502</v>
      </c>
      <c r="R153">
        <v>-5.0089545249939</v>
      </c>
      <c r="S153">
        <v>-5.0240440368652299</v>
      </c>
      <c r="T153">
        <v>-5.4094862937927202</v>
      </c>
      <c r="U153">
        <v>-5.58010005950928</v>
      </c>
      <c r="V153">
        <v>-5.61670017242432</v>
      </c>
      <c r="W153">
        <v>-5.5417337417602504</v>
      </c>
      <c r="X153">
        <v>-5.5468297004699698</v>
      </c>
      <c r="Y153">
        <v>-5.2325639724731401</v>
      </c>
      <c r="Z153">
        <v>-5.2853841781616202</v>
      </c>
    </row>
    <row r="154" spans="1:27">
      <c r="A154" t="s">
        <v>3</v>
      </c>
      <c r="B154" t="s">
        <v>6</v>
      </c>
      <c r="C154" t="s">
        <v>5</v>
      </c>
      <c r="D154">
        <v>53</v>
      </c>
      <c r="E154" t="s">
        <v>98</v>
      </c>
      <c r="F154">
        <v>-2.47005319595337</v>
      </c>
      <c r="G154">
        <v>-3.3349134922027601</v>
      </c>
      <c r="H154">
        <v>-3.7611622810363801</v>
      </c>
      <c r="I154">
        <v>-4.1468563079834002</v>
      </c>
      <c r="J154">
        <v>-4.0126619338989302</v>
      </c>
      <c r="K154">
        <v>-4.0143761634826696</v>
      </c>
      <c r="L154">
        <v>-4.0423078536987296</v>
      </c>
      <c r="M154">
        <v>-4.2638826370239302</v>
      </c>
      <c r="N154">
        <v>-4.3149485588073704</v>
      </c>
      <c r="O154">
        <v>-4.3138499259948704</v>
      </c>
      <c r="P154">
        <v>-4.6747612953186</v>
      </c>
      <c r="Q154">
        <v>-4.74686622619629</v>
      </c>
      <c r="R154">
        <v>-4.8766579627990696</v>
      </c>
      <c r="S154">
        <v>-4.8730578422546396</v>
      </c>
      <c r="T154">
        <v>-5.2422375679016104</v>
      </c>
      <c r="U154">
        <v>-5.4283294677734402</v>
      </c>
      <c r="V154">
        <v>-5.4073767662048304</v>
      </c>
      <c r="W154">
        <v>-5.2939915657043501</v>
      </c>
      <c r="X154">
        <v>-5.3638162612915004</v>
      </c>
      <c r="Y154">
        <v>-5.1170392036437997</v>
      </c>
      <c r="Z154">
        <v>-5.1689896583557102</v>
      </c>
    </row>
    <row r="155" spans="1:27">
      <c r="A155" t="s">
        <v>3</v>
      </c>
      <c r="B155" t="s">
        <v>6</v>
      </c>
      <c r="C155" t="s">
        <v>5</v>
      </c>
      <c r="D155">
        <v>53</v>
      </c>
      <c r="E155" t="s">
        <v>99</v>
      </c>
      <c r="F155">
        <v>-2.5779063701629599</v>
      </c>
      <c r="G155">
        <v>-3.36340236663818</v>
      </c>
      <c r="H155">
        <v>-3.7826807498931898</v>
      </c>
      <c r="I155">
        <v>-4.1978588104248002</v>
      </c>
      <c r="J155">
        <v>-4.0349607467651403</v>
      </c>
      <c r="K155">
        <v>-3.9916672706603999</v>
      </c>
      <c r="L155">
        <v>-4.0707969665527299</v>
      </c>
      <c r="M155">
        <v>-4.24965143203735</v>
      </c>
      <c r="N155">
        <v>-4.3383202552795401</v>
      </c>
      <c r="O155">
        <v>-4.3137617111206099</v>
      </c>
      <c r="P155">
        <v>-4.6362361907959002</v>
      </c>
      <c r="Q155">
        <v>-4.7042350769043004</v>
      </c>
      <c r="R155">
        <v>-4.8065981864929199</v>
      </c>
      <c r="S155">
        <v>-4.7549290657043501</v>
      </c>
      <c r="T155">
        <v>-5.1419343948364302</v>
      </c>
      <c r="U155">
        <v>-5.3345251083373997</v>
      </c>
      <c r="V155">
        <v>-5.3126301765441903</v>
      </c>
      <c r="W155">
        <v>-5.15838670730591</v>
      </c>
      <c r="X155">
        <v>-5.2624826431274396</v>
      </c>
      <c r="Y155">
        <v>-4.9934949874877903</v>
      </c>
      <c r="Z155">
        <v>-5.0441393852233896</v>
      </c>
    </row>
    <row r="156" spans="1:27">
      <c r="A156" t="s">
        <v>3</v>
      </c>
      <c r="B156" t="s">
        <v>6</v>
      </c>
      <c r="C156" t="s">
        <v>5</v>
      </c>
      <c r="D156">
        <v>53</v>
      </c>
      <c r="E156" t="s">
        <v>100</v>
      </c>
      <c r="F156">
        <v>-2.5804202556610099</v>
      </c>
      <c r="G156">
        <v>-3.4303069114685099</v>
      </c>
      <c r="H156">
        <v>-3.8260905742645299</v>
      </c>
      <c r="I156">
        <v>-4.2336754798889196</v>
      </c>
      <c r="J156">
        <v>-4.0783705711364702</v>
      </c>
      <c r="K156">
        <v>-4.0591287612915004</v>
      </c>
      <c r="L156">
        <v>-4.1142067909240696</v>
      </c>
      <c r="M156">
        <v>-4.3045320510864302</v>
      </c>
      <c r="N156">
        <v>-4.4275846481323198</v>
      </c>
      <c r="O156">
        <v>-4.39186763763428</v>
      </c>
      <c r="P156">
        <v>-4.7536125183105504</v>
      </c>
      <c r="Q156">
        <v>-4.8229722976684597</v>
      </c>
      <c r="R156">
        <v>-4.9060835838317898</v>
      </c>
      <c r="S156">
        <v>-4.8294157981872603</v>
      </c>
      <c r="T156">
        <v>-5.2363080978393599</v>
      </c>
      <c r="U156">
        <v>-5.4310684204101598</v>
      </c>
      <c r="V156">
        <v>-5.3684625625610396</v>
      </c>
      <c r="W156">
        <v>-5.2110176086425799</v>
      </c>
      <c r="X156">
        <v>-5.3058924674987802</v>
      </c>
      <c r="Y156">
        <v>-5.01501369476318</v>
      </c>
      <c r="Z156">
        <v>-5.0656580924987802</v>
      </c>
    </row>
    <row r="157" spans="1:27">
      <c r="A157" t="s">
        <v>3</v>
      </c>
      <c r="B157" t="s">
        <v>6</v>
      </c>
      <c r="C157" t="s">
        <v>5</v>
      </c>
      <c r="D157">
        <v>53</v>
      </c>
      <c r="E157" t="s">
        <v>101</v>
      </c>
      <c r="F157">
        <v>-2.6487765312194802</v>
      </c>
      <c r="G157">
        <v>-3.4813656806945801</v>
      </c>
      <c r="H157">
        <v>-3.9194524288177499</v>
      </c>
      <c r="I157">
        <v>-4.1235489845275897</v>
      </c>
      <c r="J157">
        <v>-4.2661757469177202</v>
      </c>
      <c r="K157">
        <v>-4.2839984893798801</v>
      </c>
      <c r="L157">
        <v>-4.2997679710388201</v>
      </c>
      <c r="M157">
        <v>-4.54872846603394</v>
      </c>
      <c r="N157">
        <v>-4.6472725868225098</v>
      </c>
      <c r="O157">
        <v>-4.6572718620300302</v>
      </c>
      <c r="P157">
        <v>-5.1187067031860396</v>
      </c>
      <c r="Q157">
        <v>-5.2054195404052699</v>
      </c>
      <c r="R157">
        <v>-5.2317161560058603</v>
      </c>
      <c r="S157">
        <v>-5.2461733818054199</v>
      </c>
      <c r="T157">
        <v>-5.6104454994201696</v>
      </c>
      <c r="U157">
        <v>-5.9805526733398402</v>
      </c>
      <c r="V157">
        <v>-6.1089630126953098</v>
      </c>
      <c r="W157">
        <v>-5.9651784896850604</v>
      </c>
      <c r="X157">
        <v>-6.1506972312927202</v>
      </c>
      <c r="Y157">
        <v>-5.7855634689331099</v>
      </c>
      <c r="Z157">
        <v>-5.84310007095337</v>
      </c>
    </row>
    <row r="158" spans="1:27">
      <c r="A158" t="s">
        <v>3</v>
      </c>
      <c r="B158" t="s">
        <v>6</v>
      </c>
      <c r="C158" t="s">
        <v>5</v>
      </c>
      <c r="D158">
        <v>54</v>
      </c>
      <c r="E158" t="s">
        <v>90</v>
      </c>
      <c r="F158">
        <v>-3.0488934516906698</v>
      </c>
      <c r="G158">
        <v>-3.8251967430114702</v>
      </c>
      <c r="H158">
        <v>-4.28735303878784</v>
      </c>
      <c r="I158">
        <v>-4.4761013984680202</v>
      </c>
      <c r="J158">
        <v>-4.5496749877929696</v>
      </c>
      <c r="K158">
        <v>-4.6080584526062003</v>
      </c>
      <c r="L158">
        <v>-4.7031421661376998</v>
      </c>
      <c r="M158">
        <v>-4.8878622055053702</v>
      </c>
      <c r="N158">
        <v>-4.9978561401367196</v>
      </c>
      <c r="O158">
        <v>-5.1348528861999503</v>
      </c>
      <c r="P158">
        <v>-5.5507383346557599</v>
      </c>
      <c r="Q158">
        <v>-5.6505870819091797</v>
      </c>
      <c r="R158">
        <v>-5.7194395065307599</v>
      </c>
      <c r="S158">
        <v>-5.7413868904113796</v>
      </c>
      <c r="T158">
        <v>-5.9610171318054199</v>
      </c>
      <c r="U158">
        <v>-6.1604528427123997</v>
      </c>
      <c r="V158">
        <v>-6.2783684730529803</v>
      </c>
      <c r="W158">
        <v>-6.2501978874206499</v>
      </c>
      <c r="X158">
        <v>-6.3883152008056596</v>
      </c>
      <c r="Y158">
        <v>-6.0541214942932102</v>
      </c>
      <c r="Z158">
        <v>-6.1058073043823198</v>
      </c>
    </row>
    <row r="159" spans="1:27">
      <c r="A159" t="s">
        <v>3</v>
      </c>
      <c r="B159" t="s">
        <v>6</v>
      </c>
      <c r="C159" t="s">
        <v>5</v>
      </c>
      <c r="D159">
        <v>54</v>
      </c>
      <c r="E159" t="s">
        <v>91</v>
      </c>
      <c r="F159">
        <v>-3.37143206596375</v>
      </c>
      <c r="G159">
        <v>-3.9914238452911399</v>
      </c>
      <c r="H159">
        <v>-4.4978165626525897</v>
      </c>
      <c r="I159">
        <v>-4.66129446029663</v>
      </c>
      <c r="J159">
        <v>-4.7404460906982404</v>
      </c>
      <c r="K159">
        <v>-4.7721009254455602</v>
      </c>
      <c r="L159">
        <v>-4.9095945358276403</v>
      </c>
      <c r="M159">
        <v>-5.0374855995178196</v>
      </c>
      <c r="N159">
        <v>-5.0342369079589799</v>
      </c>
      <c r="O159">
        <v>-5.1777968406677202</v>
      </c>
      <c r="P159">
        <v>-5.5924406051635698</v>
      </c>
      <c r="Q159">
        <v>-5.69480228424072</v>
      </c>
      <c r="R159">
        <v>-5.7637896537780797</v>
      </c>
      <c r="S159">
        <v>-5.7856020927429199</v>
      </c>
      <c r="T159">
        <v>-6.00531005859375</v>
      </c>
      <c r="U159">
        <v>-6.2048025131225604</v>
      </c>
      <c r="V159">
        <v>-6.3225836753845197</v>
      </c>
      <c r="W159">
        <v>-6.30470991134644</v>
      </c>
      <c r="X159">
        <v>-6.4756517410278303</v>
      </c>
      <c r="Y159">
        <v>-6.1403946876525897</v>
      </c>
      <c r="Z159">
        <v>-6.2014794349670401</v>
      </c>
    </row>
    <row r="160" spans="1:27">
      <c r="A160" t="s">
        <v>3</v>
      </c>
      <c r="B160" t="s">
        <v>6</v>
      </c>
      <c r="C160" t="s">
        <v>5</v>
      </c>
      <c r="D160">
        <v>54</v>
      </c>
      <c r="E160" t="s">
        <v>92</v>
      </c>
      <c r="F160">
        <v>-3.1583633422851598</v>
      </c>
      <c r="G160">
        <v>-3.7608659267425502</v>
      </c>
      <c r="H160">
        <v>-4.1764426231384304</v>
      </c>
      <c r="I160">
        <v>-4.7078123092651403</v>
      </c>
      <c r="J160">
        <v>-4.6934671401977504</v>
      </c>
      <c r="K160">
        <v>-4.7023239135742196</v>
      </c>
      <c r="L160">
        <v>-4.8412141799926802</v>
      </c>
      <c r="M160">
        <v>-4.95790719985962</v>
      </c>
      <c r="N160">
        <v>-4.9765625</v>
      </c>
      <c r="O160">
        <v>-5.0636920928955096</v>
      </c>
      <c r="P160">
        <v>-5.4432687759399396</v>
      </c>
      <c r="Q160">
        <v>-5.5543055534362802</v>
      </c>
      <c r="R160">
        <v>-5.6293001174926802</v>
      </c>
      <c r="S160">
        <v>-5.5637049674987802</v>
      </c>
      <c r="T160">
        <v>-5.7588400840759304</v>
      </c>
      <c r="U160">
        <v>-5.9639449119567898</v>
      </c>
      <c r="V160">
        <v>-6.1050777435302699</v>
      </c>
      <c r="W160">
        <v>-6.1742882728576696</v>
      </c>
      <c r="X160">
        <v>-6.2522873878479004</v>
      </c>
      <c r="Y160">
        <v>-6.7763404846191397</v>
      </c>
      <c r="Z160">
        <v>-6.1123232841491699</v>
      </c>
      <c r="AA160">
        <v>-6.1731271743774396</v>
      </c>
    </row>
    <row r="161" spans="1:27">
      <c r="A161" t="s">
        <v>3</v>
      </c>
      <c r="B161" t="s">
        <v>6</v>
      </c>
      <c r="C161" t="s">
        <v>5</v>
      </c>
      <c r="D161">
        <v>54</v>
      </c>
      <c r="E161" t="s">
        <v>93</v>
      </c>
      <c r="F161">
        <v>-2.8647923469543501</v>
      </c>
      <c r="G161">
        <v>-3.5257828235626198</v>
      </c>
      <c r="H161">
        <v>-4.1539220809936497</v>
      </c>
      <c r="I161">
        <v>-4.6714000701904297</v>
      </c>
      <c r="J161">
        <v>-4.6737999916076696</v>
      </c>
      <c r="K161">
        <v>-4.6867446899414098</v>
      </c>
      <c r="L161">
        <v>-4.8070015907287598</v>
      </c>
      <c r="M161">
        <v>-4.9431748390197798</v>
      </c>
      <c r="N161">
        <v>-5.0060176849365199</v>
      </c>
      <c r="O161">
        <v>-5.0963878631591797</v>
      </c>
      <c r="P161">
        <v>-5.4278497695922896</v>
      </c>
      <c r="Q161">
        <v>-5.5480623245239302</v>
      </c>
      <c r="R161">
        <v>-5.6209053993225098</v>
      </c>
      <c r="S161">
        <v>-5.54180955886841</v>
      </c>
      <c r="T161">
        <v>-5.7434444427490199</v>
      </c>
      <c r="U161">
        <v>-5.9627108573913601</v>
      </c>
      <c r="V161">
        <v>-6.0856685638427699</v>
      </c>
      <c r="W161">
        <v>-6.0750007629394496</v>
      </c>
      <c r="X161">
        <v>-6.23525094985962</v>
      </c>
      <c r="Y161">
        <v>-6.0472931861877397</v>
      </c>
      <c r="Z161">
        <v>-6.1074471473693803</v>
      </c>
      <c r="AA161">
        <v>-6.1682028770446804</v>
      </c>
    </row>
    <row r="162" spans="1:27">
      <c r="A162" t="s">
        <v>3</v>
      </c>
      <c r="B162" t="s">
        <v>6</v>
      </c>
      <c r="C162" t="s">
        <v>5</v>
      </c>
      <c r="D162">
        <v>54</v>
      </c>
      <c r="E162" t="s">
        <v>94</v>
      </c>
      <c r="F162">
        <v>-2.6266534328460698</v>
      </c>
      <c r="G162">
        <v>-3.47215795516968</v>
      </c>
      <c r="H162">
        <v>-4.0477728843689</v>
      </c>
      <c r="I162">
        <v>-4.5389509201049796</v>
      </c>
      <c r="J162">
        <v>-4.3103194236755398</v>
      </c>
      <c r="K162">
        <v>-4.28863573074341</v>
      </c>
      <c r="L162">
        <v>-4.3523054122924796</v>
      </c>
      <c r="M162">
        <v>-4.8253631591796902</v>
      </c>
      <c r="N162">
        <v>-4.9339904785156303</v>
      </c>
      <c r="O162">
        <v>-5.0817117691040004</v>
      </c>
      <c r="P162">
        <v>-5.3176126480102504</v>
      </c>
      <c r="Q162">
        <v>-5.4700593948364302</v>
      </c>
      <c r="R162">
        <v>-5.4711956977844203</v>
      </c>
      <c r="S162">
        <v>-5.3539457321167001</v>
      </c>
      <c r="T162">
        <v>-5.65252780914307</v>
      </c>
      <c r="U162">
        <v>-5.9085378646850604</v>
      </c>
      <c r="V162">
        <v>-5.9338622093200701</v>
      </c>
      <c r="W162">
        <v>-5.7778906822204599</v>
      </c>
      <c r="X162">
        <v>-5.9253683090209996</v>
      </c>
      <c r="Y162">
        <v>-5.6173591613769496</v>
      </c>
      <c r="Z162">
        <v>-5.6732139587402299</v>
      </c>
      <c r="AA162">
        <v>-5.7296271324157697</v>
      </c>
    </row>
    <row r="163" spans="1:27">
      <c r="A163" t="s">
        <v>3</v>
      </c>
      <c r="B163" t="s">
        <v>6</v>
      </c>
      <c r="C163" t="s">
        <v>5</v>
      </c>
      <c r="D163">
        <v>54</v>
      </c>
      <c r="E163" t="s">
        <v>95</v>
      </c>
      <c r="F163">
        <v>-2.4553127288818399</v>
      </c>
      <c r="G163">
        <v>-3.30475997924805</v>
      </c>
      <c r="H163">
        <v>-3.77970170974731</v>
      </c>
      <c r="I163">
        <v>-4.2426695823669398</v>
      </c>
      <c r="J163">
        <v>-4.2364163398742702</v>
      </c>
      <c r="K163">
        <v>-4.25842332839966</v>
      </c>
      <c r="L163">
        <v>-4.3075833320617702</v>
      </c>
      <c r="M163">
        <v>-4.6070857048034703</v>
      </c>
      <c r="N163">
        <v>-4.6660432815551802</v>
      </c>
      <c r="O163">
        <v>-4.6694364547729501</v>
      </c>
      <c r="P163">
        <v>-5.02056837081909</v>
      </c>
      <c r="Q163">
        <v>-5.1211142539978001</v>
      </c>
      <c r="R163">
        <v>-5.1828346252441397</v>
      </c>
      <c r="S163">
        <v>-5.1515030860900897</v>
      </c>
      <c r="T163">
        <v>-5.5658035278320304</v>
      </c>
      <c r="U163">
        <v>-5.7393555641174299</v>
      </c>
      <c r="V163">
        <v>-5.7622056007385298</v>
      </c>
      <c r="W163">
        <v>-5.6864929199218803</v>
      </c>
      <c r="X163">
        <v>-5.8779425621032697</v>
      </c>
      <c r="Y163">
        <v>-5.5930738449096697</v>
      </c>
      <c r="Z163">
        <v>-5.6506624221801802</v>
      </c>
    </row>
    <row r="164" spans="1:27">
      <c r="A164" t="s">
        <v>3</v>
      </c>
      <c r="B164" t="s">
        <v>6</v>
      </c>
      <c r="C164" t="s">
        <v>5</v>
      </c>
      <c r="D164">
        <v>54</v>
      </c>
      <c r="E164" t="s">
        <v>96</v>
      </c>
      <c r="F164">
        <v>-1.98067438602448</v>
      </c>
      <c r="G164">
        <v>-3.3201966285705602</v>
      </c>
      <c r="H164">
        <v>-3.7443556785583501</v>
      </c>
      <c r="I164">
        <v>-4.1765151023864702</v>
      </c>
      <c r="J164">
        <v>-4.1454796791076696</v>
      </c>
      <c r="K164">
        <v>-4.1310801506042498</v>
      </c>
      <c r="L164">
        <v>-4.1711268424987802</v>
      </c>
      <c r="M164">
        <v>-4.4824481010437003</v>
      </c>
      <c r="N164">
        <v>-4.5042433738708496</v>
      </c>
      <c r="O164">
        <v>-4.5343165397643999</v>
      </c>
      <c r="P164">
        <v>-4.94354152679443</v>
      </c>
      <c r="Q164">
        <v>-5.0399751663207999</v>
      </c>
      <c r="R164">
        <v>-5.1684145927429199</v>
      </c>
      <c r="S164">
        <v>-5.1248965263366699</v>
      </c>
      <c r="T164">
        <v>-5.5651774406433097</v>
      </c>
      <c r="U164">
        <v>-5.7318029403686497</v>
      </c>
      <c r="V164">
        <v>-5.7200284004211399</v>
      </c>
      <c r="W164">
        <v>-5.6566243171691903</v>
      </c>
      <c r="X164">
        <v>-5.65618944168091</v>
      </c>
      <c r="Y164">
        <v>-5.33493852615356</v>
      </c>
      <c r="Z164">
        <v>-5.3887825012206996</v>
      </c>
    </row>
    <row r="165" spans="1:27">
      <c r="A165" t="s">
        <v>3</v>
      </c>
      <c r="B165" t="s">
        <v>6</v>
      </c>
      <c r="C165" t="s">
        <v>5</v>
      </c>
      <c r="D165">
        <v>54</v>
      </c>
      <c r="E165" t="s">
        <v>97</v>
      </c>
      <c r="F165">
        <v>-2.69473457336426</v>
      </c>
      <c r="G165">
        <v>-3.30639624595642</v>
      </c>
      <c r="H165">
        <v>-3.7490401268005402</v>
      </c>
      <c r="I165">
        <v>-4.1183390617370597</v>
      </c>
      <c r="J165">
        <v>-4.0584011077880904</v>
      </c>
      <c r="K165">
        <v>-4.0396461486816397</v>
      </c>
      <c r="L165">
        <v>-4.0578808784484899</v>
      </c>
      <c r="M165">
        <v>-4.3382735252380398</v>
      </c>
      <c r="N165">
        <v>-4.3892083168029803</v>
      </c>
      <c r="O165">
        <v>-4.4082694053649902</v>
      </c>
      <c r="P165">
        <v>-4.83725833892822</v>
      </c>
      <c r="Q165">
        <v>-4.9363961219787598</v>
      </c>
      <c r="R165">
        <v>-5.0089545249939</v>
      </c>
      <c r="S165">
        <v>-5.0240440368652299</v>
      </c>
      <c r="T165">
        <v>-5.4094862937927202</v>
      </c>
      <c r="U165">
        <v>-5.58010005950928</v>
      </c>
      <c r="V165">
        <v>-5.61670017242432</v>
      </c>
      <c r="W165">
        <v>-5.4882884025573704</v>
      </c>
      <c r="X165">
        <v>-5.4933619499206499</v>
      </c>
      <c r="Y165">
        <v>-5.2325639724731401</v>
      </c>
      <c r="Z165">
        <v>-5.2853841781616202</v>
      </c>
    </row>
    <row r="166" spans="1:27">
      <c r="A166" t="s">
        <v>3</v>
      </c>
      <c r="B166" t="s">
        <v>6</v>
      </c>
      <c r="C166" t="s">
        <v>5</v>
      </c>
      <c r="D166">
        <v>54</v>
      </c>
      <c r="E166" t="s">
        <v>98</v>
      </c>
      <c r="F166">
        <v>-2.47005319595337</v>
      </c>
      <c r="G166">
        <v>-3.3349134922027601</v>
      </c>
      <c r="H166">
        <v>-3.76114082336426</v>
      </c>
      <c r="I166">
        <v>-4.1468563079834002</v>
      </c>
      <c r="J166">
        <v>-4.0126619338989302</v>
      </c>
      <c r="K166">
        <v>-4.0143761634826696</v>
      </c>
      <c r="L166">
        <v>-4.0423078536987296</v>
      </c>
      <c r="M166">
        <v>-4.2638826370239302</v>
      </c>
      <c r="N166">
        <v>-4.3149485588073704</v>
      </c>
      <c r="O166">
        <v>-4.3138499259948704</v>
      </c>
      <c r="P166">
        <v>-4.6747612953186</v>
      </c>
      <c r="Q166">
        <v>-4.74686622619629</v>
      </c>
      <c r="R166">
        <v>-4.8766579627990696</v>
      </c>
      <c r="S166">
        <v>-4.8730578422546396</v>
      </c>
      <c r="T166">
        <v>-5.2422375679016104</v>
      </c>
      <c r="U166">
        <v>-5.4283294677734402</v>
      </c>
      <c r="V166">
        <v>-5.4073767662048304</v>
      </c>
      <c r="W166">
        <v>-5.2939915657043501</v>
      </c>
      <c r="X166">
        <v>-5.3638162612915004</v>
      </c>
      <c r="Y166">
        <v>-5.1170392036437997</v>
      </c>
      <c r="Z166">
        <v>-5.1689896583557102</v>
      </c>
    </row>
    <row r="167" spans="1:27">
      <c r="A167" t="s">
        <v>3</v>
      </c>
      <c r="B167" t="s">
        <v>6</v>
      </c>
      <c r="C167" t="s">
        <v>5</v>
      </c>
      <c r="D167">
        <v>54</v>
      </c>
      <c r="E167" t="s">
        <v>99</v>
      </c>
      <c r="F167">
        <v>-2.5779063701629599</v>
      </c>
      <c r="G167">
        <v>-3.3634307384490998</v>
      </c>
      <c r="H167">
        <v>-3.7826807498931898</v>
      </c>
      <c r="I167">
        <v>-4.1978588104248002</v>
      </c>
      <c r="J167">
        <v>-4.0349607467651403</v>
      </c>
      <c r="K167">
        <v>-3.9916672706603999</v>
      </c>
      <c r="L167">
        <v>-4.0708250999450701</v>
      </c>
      <c r="M167">
        <v>-4.24965143203735</v>
      </c>
      <c r="N167">
        <v>-4.3383202552795401</v>
      </c>
      <c r="O167">
        <v>-4.3137617111206099</v>
      </c>
      <c r="P167">
        <v>-4.6362361907959002</v>
      </c>
      <c r="Q167">
        <v>-4.7042350769043004</v>
      </c>
      <c r="R167">
        <v>-4.8065981864929199</v>
      </c>
      <c r="S167">
        <v>-4.7549290657043501</v>
      </c>
      <c r="T167">
        <v>-5.1419343948364302</v>
      </c>
      <c r="U167">
        <v>-5.3345251083373997</v>
      </c>
      <c r="V167">
        <v>-5.3126301765441903</v>
      </c>
      <c r="W167">
        <v>-5.15838670730591</v>
      </c>
      <c r="X167">
        <v>-5.2624826431274396</v>
      </c>
      <c r="Y167">
        <v>-4.9934735298156703</v>
      </c>
      <c r="Z167">
        <v>-5.0371408462524396</v>
      </c>
    </row>
    <row r="168" spans="1:27">
      <c r="A168" t="s">
        <v>3</v>
      </c>
      <c r="B168" t="s">
        <v>6</v>
      </c>
      <c r="C168" t="s">
        <v>5</v>
      </c>
      <c r="D168">
        <v>54</v>
      </c>
      <c r="E168" t="s">
        <v>100</v>
      </c>
      <c r="F168">
        <v>-2.5804202556610099</v>
      </c>
      <c r="G168">
        <v>-3.4068405628204301</v>
      </c>
      <c r="H168">
        <v>-3.8260905742645299</v>
      </c>
      <c r="I168">
        <v>-4.2336754798889196</v>
      </c>
      <c r="J168">
        <v>-4.0783705711364702</v>
      </c>
      <c r="K168">
        <v>-4.0591287612915004</v>
      </c>
      <c r="L168">
        <v>-4.1142349243164098</v>
      </c>
      <c r="M168">
        <v>-4.3045320510864302</v>
      </c>
      <c r="N168">
        <v>-4.4275846481323198</v>
      </c>
      <c r="O168">
        <v>-4.39186763763428</v>
      </c>
      <c r="P168">
        <v>-4.7536125183105504</v>
      </c>
      <c r="Q168">
        <v>-4.8229722976684597</v>
      </c>
      <c r="R168">
        <v>-4.9060835838317898</v>
      </c>
      <c r="S168">
        <v>-4.8294157981872603</v>
      </c>
      <c r="T168">
        <v>-5.2363080978393599</v>
      </c>
      <c r="U168">
        <v>-5.4842576980590803</v>
      </c>
      <c r="V168">
        <v>-5.3684625625610396</v>
      </c>
      <c r="W168">
        <v>-5.2110176086425799</v>
      </c>
      <c r="X168">
        <v>-5.3058924674987802</v>
      </c>
      <c r="Y168">
        <v>-5.01501369476318</v>
      </c>
      <c r="Z168">
        <v>-5.0656580924987802</v>
      </c>
    </row>
    <row r="169" spans="1:27">
      <c r="A169" t="s">
        <v>3</v>
      </c>
      <c r="B169" t="s">
        <v>6</v>
      </c>
      <c r="C169" t="s">
        <v>5</v>
      </c>
      <c r="D169">
        <v>54</v>
      </c>
      <c r="E169" t="s">
        <v>101</v>
      </c>
      <c r="F169">
        <v>-2.6487765312194802</v>
      </c>
      <c r="G169">
        <v>-3.4813656806945801</v>
      </c>
      <c r="H169">
        <v>-3.9194524288177499</v>
      </c>
      <c r="I169">
        <v>-4.1235489845275897</v>
      </c>
      <c r="J169">
        <v>-4.2661757469177202</v>
      </c>
      <c r="K169">
        <v>-4.2839984893798801</v>
      </c>
      <c r="L169">
        <v>-4.2997679710388201</v>
      </c>
      <c r="M169">
        <v>-4.54872846603394</v>
      </c>
      <c r="N169">
        <v>-4.6472725868225098</v>
      </c>
      <c r="O169">
        <v>-4.6572718620300302</v>
      </c>
      <c r="P169">
        <v>-5.1187067031860396</v>
      </c>
      <c r="Q169">
        <v>-5.2054195404052699</v>
      </c>
      <c r="R169">
        <v>-5.2179331779479998</v>
      </c>
      <c r="S169">
        <v>-5.2252626419067401</v>
      </c>
      <c r="T169">
        <v>-5.6104454994201696</v>
      </c>
      <c r="U169">
        <v>-5.9805526733398402</v>
      </c>
      <c r="V169">
        <v>-5.7579331398010298</v>
      </c>
      <c r="W169">
        <v>-5.72696733474731</v>
      </c>
      <c r="X169">
        <v>-5.8595404624939</v>
      </c>
      <c r="Y169">
        <v>-5.7855634689331099</v>
      </c>
      <c r="Z169">
        <v>-5.6400318145751998</v>
      </c>
    </row>
    <row r="170" spans="1:27">
      <c r="A170" t="s">
        <v>3</v>
      </c>
      <c r="B170" t="s">
        <v>7</v>
      </c>
      <c r="C170" t="s">
        <v>5</v>
      </c>
      <c r="D170">
        <v>0</v>
      </c>
      <c r="E170" t="s">
        <v>90</v>
      </c>
      <c r="F170">
        <v>-3.2460980415344198</v>
      </c>
      <c r="G170">
        <v>-3.8251967430114702</v>
      </c>
      <c r="H170">
        <v>-4.2436938285827601</v>
      </c>
      <c r="I170">
        <v>-4.4761013984680202</v>
      </c>
      <c r="J170">
        <v>-4.5496749877929696</v>
      </c>
      <c r="K170">
        <v>-4.6080584526062003</v>
      </c>
      <c r="L170">
        <v>-4.7031421661376998</v>
      </c>
      <c r="M170">
        <v>-4.9649281501770002</v>
      </c>
      <c r="N170">
        <v>-5.0261311531066903</v>
      </c>
      <c r="O170">
        <v>-5.1348528861999503</v>
      </c>
      <c r="P170">
        <v>-5.5482254028320304</v>
      </c>
      <c r="Q170">
        <v>-5.6855993270873997</v>
      </c>
      <c r="R170">
        <v>-5.7613115310668901</v>
      </c>
      <c r="S170">
        <v>-5.7562527656555202</v>
      </c>
      <c r="T170">
        <v>-5.9759602546691903</v>
      </c>
      <c r="U170">
        <v>-6.1926808357238796</v>
      </c>
      <c r="V170">
        <v>-6.30641412734985</v>
      </c>
      <c r="W170">
        <v>-6.2501978874206499</v>
      </c>
      <c r="X170">
        <v>-6.3883152008056596</v>
      </c>
      <c r="Y170">
        <v>-6.0456700325012198</v>
      </c>
      <c r="Z170">
        <v>-6.1058073043823198</v>
      </c>
    </row>
    <row r="171" spans="1:27">
      <c r="A171" t="s">
        <v>3</v>
      </c>
      <c r="B171" t="s">
        <v>7</v>
      </c>
      <c r="C171" t="s">
        <v>5</v>
      </c>
      <c r="D171">
        <v>0</v>
      </c>
      <c r="E171" t="s">
        <v>91</v>
      </c>
      <c r="F171">
        <v>-3.5753152370452899</v>
      </c>
      <c r="G171">
        <v>-4.2250285148620597</v>
      </c>
      <c r="H171">
        <v>-4.4978165626525897</v>
      </c>
      <c r="I171">
        <v>-4.6884179115295401</v>
      </c>
      <c r="J171">
        <v>-4.7404460906982404</v>
      </c>
      <c r="K171">
        <v>-4.7721009254455602</v>
      </c>
      <c r="L171">
        <v>-4.9095945358276403</v>
      </c>
      <c r="M171">
        <v>-5.0374855995178196</v>
      </c>
      <c r="N171">
        <v>-5.0854816436767596</v>
      </c>
      <c r="O171">
        <v>-5.3166389465331996</v>
      </c>
      <c r="P171">
        <v>-5.5924406051635698</v>
      </c>
      <c r="Q171">
        <v>-5.7298145294189498</v>
      </c>
      <c r="R171">
        <v>-5.7906608581543004</v>
      </c>
      <c r="S171">
        <v>-6.0305085182189897</v>
      </c>
      <c r="T171">
        <v>-6.5281000137329102</v>
      </c>
      <c r="U171">
        <v>-6.7863540649414098</v>
      </c>
      <c r="V171">
        <v>-6.8379368782043501</v>
      </c>
      <c r="W171">
        <v>-6.7822618484497097</v>
      </c>
      <c r="X171">
        <v>-7.0119194984436</v>
      </c>
      <c r="Y171">
        <v>-11.8681316375732</v>
      </c>
      <c r="Z171">
        <v>-12.180799484252899</v>
      </c>
    </row>
    <row r="172" spans="1:27">
      <c r="A172" t="s">
        <v>3</v>
      </c>
      <c r="B172" t="s">
        <v>7</v>
      </c>
      <c r="C172" t="s">
        <v>5</v>
      </c>
      <c r="D172">
        <v>0</v>
      </c>
      <c r="E172" t="s">
        <v>92</v>
      </c>
      <c r="F172">
        <v>-3.23620533943176</v>
      </c>
      <c r="G172">
        <v>-3.56131911277771</v>
      </c>
      <c r="H172">
        <v>-4.1764426231384304</v>
      </c>
      <c r="I172">
        <v>-4.6273221969604501</v>
      </c>
      <c r="J172">
        <v>-4.6934671401977504</v>
      </c>
      <c r="K172">
        <v>-4.7229328155517596</v>
      </c>
      <c r="L172">
        <v>-4.7626519203186</v>
      </c>
      <c r="M172">
        <v>-4.8973574638366699</v>
      </c>
      <c r="N172">
        <v>-5.0561661720275897</v>
      </c>
      <c r="O172">
        <v>-5.1148314476013201</v>
      </c>
      <c r="P172">
        <v>-5.3651103973388699</v>
      </c>
      <c r="Q172">
        <v>-5.5543055534362802</v>
      </c>
      <c r="R172">
        <v>-5.6293001174926802</v>
      </c>
      <c r="S172">
        <v>-5.5637049674987802</v>
      </c>
      <c r="T172">
        <v>-5.7588400840759304</v>
      </c>
      <c r="U172">
        <v>-5.9639449119567898</v>
      </c>
      <c r="V172">
        <v>-6.1050777435302699</v>
      </c>
      <c r="W172">
        <v>-6.1742882728576696</v>
      </c>
      <c r="X172">
        <v>-6.2522873878479004</v>
      </c>
      <c r="Y172">
        <v>-6.0521206855773899</v>
      </c>
      <c r="Z172">
        <v>-6.1123232841491699</v>
      </c>
      <c r="AA172">
        <v>-6.1731271743774396</v>
      </c>
    </row>
    <row r="173" spans="1:27">
      <c r="A173" t="s">
        <v>3</v>
      </c>
      <c r="B173" t="s">
        <v>7</v>
      </c>
      <c r="C173" t="s">
        <v>5</v>
      </c>
      <c r="D173">
        <v>0</v>
      </c>
      <c r="E173" t="s">
        <v>93</v>
      </c>
      <c r="F173">
        <v>-2.8647923469543501</v>
      </c>
      <c r="G173">
        <v>-3.5257828235626198</v>
      </c>
      <c r="H173">
        <v>-4.1539220809936497</v>
      </c>
      <c r="I173">
        <v>-4.6716723442077601</v>
      </c>
      <c r="J173">
        <v>-4.69260454177856</v>
      </c>
      <c r="K173">
        <v>-4.7456412315368697</v>
      </c>
      <c r="L173">
        <v>-4.8070015907287598</v>
      </c>
      <c r="M173">
        <v>-4.9417076110839799</v>
      </c>
      <c r="N173">
        <v>-5.0412230491638201</v>
      </c>
      <c r="O173">
        <v>-5.0963878631591797</v>
      </c>
      <c r="P173">
        <v>-5.4094605445861799</v>
      </c>
      <c r="Q173">
        <v>-5.5480623245239302</v>
      </c>
      <c r="R173">
        <v>-5.6209053993225098</v>
      </c>
      <c r="S173">
        <v>-5.54180955886841</v>
      </c>
      <c r="T173">
        <v>-5.7434444427490199</v>
      </c>
      <c r="U173">
        <v>-5.9627108573913601</v>
      </c>
      <c r="V173">
        <v>-6.0856685638427699</v>
      </c>
      <c r="W173">
        <v>-6.0750007629394496</v>
      </c>
      <c r="X173">
        <v>-6.23525094985962</v>
      </c>
      <c r="Y173">
        <v>-6.0472931861877397</v>
      </c>
      <c r="Z173">
        <v>-6.1074471473693803</v>
      </c>
      <c r="AA173">
        <v>-6.1682028770446804</v>
      </c>
    </row>
    <row r="174" spans="1:27">
      <c r="A174" t="s">
        <v>3</v>
      </c>
      <c r="B174" t="s">
        <v>7</v>
      </c>
      <c r="C174" t="s">
        <v>5</v>
      </c>
      <c r="D174">
        <v>0</v>
      </c>
      <c r="E174" t="s">
        <v>94</v>
      </c>
      <c r="F174">
        <v>-2.6266534328460698</v>
      </c>
      <c r="G174">
        <v>-3.3750128746032702</v>
      </c>
      <c r="H174">
        <v>-3.9655611515045202</v>
      </c>
      <c r="I174">
        <v>-4.4880266189575204</v>
      </c>
      <c r="J174">
        <v>-4.3103194236755398</v>
      </c>
      <c r="K174">
        <v>-4.28863573074341</v>
      </c>
      <c r="L174">
        <v>-4.3523054122924796</v>
      </c>
      <c r="M174">
        <v>-4.8253631591796902</v>
      </c>
      <c r="N174">
        <v>-4.9339904785156303</v>
      </c>
      <c r="O174">
        <v>-5.0604085922241202</v>
      </c>
      <c r="P174">
        <v>-5.3176126480102504</v>
      </c>
      <c r="Q174">
        <v>-5.4700593948364302</v>
      </c>
      <c r="R174">
        <v>-5.4711956977844203</v>
      </c>
      <c r="S174">
        <v>-5.3539457321167001</v>
      </c>
      <c r="T174">
        <v>-5.65252780914307</v>
      </c>
      <c r="U174">
        <v>-5.9085378646850604</v>
      </c>
      <c r="V174">
        <v>-5.9338622093200701</v>
      </c>
      <c r="W174">
        <v>-5.7778906822204599</v>
      </c>
      <c r="X174">
        <v>-5.9253683090209996</v>
      </c>
      <c r="Y174">
        <v>-5.6173591613769496</v>
      </c>
      <c r="Z174">
        <v>-5.6732139587402299</v>
      </c>
      <c r="AA174">
        <v>-5.7296271324157697</v>
      </c>
    </row>
    <row r="175" spans="1:27">
      <c r="A175" t="s">
        <v>3</v>
      </c>
      <c r="B175" t="s">
        <v>7</v>
      </c>
      <c r="C175" t="s">
        <v>5</v>
      </c>
      <c r="D175">
        <v>0</v>
      </c>
      <c r="E175" t="s">
        <v>95</v>
      </c>
      <c r="F175">
        <v>-2.4553127288818399</v>
      </c>
      <c r="G175">
        <v>-3.30475997924805</v>
      </c>
      <c r="H175">
        <v>-3.77970170974731</v>
      </c>
      <c r="I175">
        <v>-4.2426695823669398</v>
      </c>
      <c r="J175">
        <v>-4.2364163398742702</v>
      </c>
      <c r="K175">
        <v>-4.25842332839966</v>
      </c>
      <c r="L175">
        <v>-4.3075833320617702</v>
      </c>
      <c r="M175">
        <v>-4.6070857048034703</v>
      </c>
      <c r="N175">
        <v>-4.6660432815551802</v>
      </c>
      <c r="O175">
        <v>-4.6694364547729501</v>
      </c>
      <c r="P175">
        <v>-5.02056837081909</v>
      </c>
      <c r="Q175">
        <v>-5.1211142539978001</v>
      </c>
      <c r="R175">
        <v>-5.1828346252441397</v>
      </c>
      <c r="S175">
        <v>-5.1954884529113796</v>
      </c>
      <c r="T175">
        <v>-5.5658035278320304</v>
      </c>
      <c r="U175">
        <v>-5.7393555641174299</v>
      </c>
      <c r="V175">
        <v>-5.7622056007385298</v>
      </c>
      <c r="W175">
        <v>-5.6864929199218803</v>
      </c>
      <c r="X175">
        <v>-5.8779425621032697</v>
      </c>
      <c r="Y175">
        <v>-5.6146392822265598</v>
      </c>
      <c r="Z175">
        <v>-5.6723303794860804</v>
      </c>
    </row>
    <row r="176" spans="1:27">
      <c r="A176" t="s">
        <v>3</v>
      </c>
      <c r="B176" t="s">
        <v>7</v>
      </c>
      <c r="C176" t="s">
        <v>5</v>
      </c>
      <c r="D176">
        <v>0</v>
      </c>
      <c r="E176" t="s">
        <v>96</v>
      </c>
      <c r="F176">
        <v>-1.98067438602448</v>
      </c>
      <c r="G176">
        <v>-3.3201966285705602</v>
      </c>
      <c r="H176">
        <v>-3.7443556785583501</v>
      </c>
      <c r="I176">
        <v>-4.1765151023864702</v>
      </c>
      <c r="J176">
        <v>-4.1454796791076696</v>
      </c>
      <c r="K176">
        <v>-4.1310801506042498</v>
      </c>
      <c r="L176">
        <v>-4.1711268424987802</v>
      </c>
      <c r="M176">
        <v>-4.4824481010437003</v>
      </c>
      <c r="N176">
        <v>-4.5042433738708496</v>
      </c>
      <c r="O176">
        <v>-4.5445914268493697</v>
      </c>
      <c r="P176">
        <v>-4.94354152679443</v>
      </c>
      <c r="Q176">
        <v>-5.0399751663207999</v>
      </c>
      <c r="R176">
        <v>-5.1684145927429199</v>
      </c>
      <c r="S176">
        <v>-5.1767158508300799</v>
      </c>
      <c r="T176">
        <v>-5.5651774406433097</v>
      </c>
      <c r="U176">
        <v>-5.7318029403686497</v>
      </c>
      <c r="V176">
        <v>-5.7745103836059597</v>
      </c>
      <c r="W176">
        <v>-5.6566243171691903</v>
      </c>
      <c r="X176">
        <v>-5.65618944168091</v>
      </c>
      <c r="Y176">
        <v>-5.33493852615356</v>
      </c>
      <c r="Z176">
        <v>-5.3887825012206996</v>
      </c>
    </row>
    <row r="177" spans="1:27">
      <c r="A177" t="s">
        <v>3</v>
      </c>
      <c r="B177" t="s">
        <v>7</v>
      </c>
      <c r="C177" t="s">
        <v>5</v>
      </c>
      <c r="D177">
        <v>0</v>
      </c>
      <c r="E177" t="s">
        <v>97</v>
      </c>
      <c r="F177">
        <v>-2.69473457336426</v>
      </c>
      <c r="G177">
        <v>-3.3064982891082799</v>
      </c>
      <c r="H177">
        <v>-3.7490401268005402</v>
      </c>
      <c r="I177">
        <v>-4.1184411048889196</v>
      </c>
      <c r="J177">
        <v>-4.0584011077880904</v>
      </c>
      <c r="K177">
        <v>-4.0396461486816397</v>
      </c>
      <c r="L177">
        <v>-4.0578808784484899</v>
      </c>
      <c r="M177">
        <v>-4.3382735252380398</v>
      </c>
      <c r="N177">
        <v>-4.3892083168029803</v>
      </c>
      <c r="O177">
        <v>-4.4082694053649902</v>
      </c>
      <c r="P177">
        <v>-4.83725833892822</v>
      </c>
      <c r="Q177">
        <v>-4.9363961219787598</v>
      </c>
      <c r="R177">
        <v>-5.0089545249939</v>
      </c>
      <c r="S177">
        <v>-5.0240440368652299</v>
      </c>
      <c r="T177">
        <v>-5.4094862937927202</v>
      </c>
      <c r="U177">
        <v>-5.58010005950928</v>
      </c>
      <c r="V177">
        <v>-5.61670017242432</v>
      </c>
      <c r="W177">
        <v>-5.5417337417602504</v>
      </c>
      <c r="X177">
        <v>-5.5468297004699698</v>
      </c>
      <c r="Y177">
        <v>-5.2325639724731401</v>
      </c>
      <c r="Z177">
        <v>-5.2853841781616202</v>
      </c>
    </row>
    <row r="178" spans="1:27">
      <c r="A178" t="s">
        <v>3</v>
      </c>
      <c r="B178" t="s">
        <v>7</v>
      </c>
      <c r="C178" t="s">
        <v>5</v>
      </c>
      <c r="D178">
        <v>0</v>
      </c>
      <c r="E178" t="s">
        <v>98</v>
      </c>
      <c r="F178">
        <v>-2.47005319595337</v>
      </c>
      <c r="G178">
        <v>-3.3349134922027601</v>
      </c>
      <c r="H178">
        <v>-3.7612178325653098</v>
      </c>
      <c r="I178">
        <v>-4.1468563079834002</v>
      </c>
      <c r="J178">
        <v>-4.0126619338989302</v>
      </c>
      <c r="K178">
        <v>-4.0143761634826696</v>
      </c>
      <c r="L178">
        <v>-4.0423078536987296</v>
      </c>
      <c r="M178">
        <v>-4.2638826370239302</v>
      </c>
      <c r="N178">
        <v>-4.3149485588073704</v>
      </c>
      <c r="O178">
        <v>-4.3138499259948704</v>
      </c>
      <c r="P178">
        <v>-4.6747612953186</v>
      </c>
      <c r="Q178">
        <v>-4.74686622619629</v>
      </c>
      <c r="R178">
        <v>-4.8766579627990696</v>
      </c>
      <c r="S178">
        <v>-4.8730578422546396</v>
      </c>
      <c r="T178">
        <v>-5.2422375679016104</v>
      </c>
      <c r="U178">
        <v>-5.4283294677734402</v>
      </c>
      <c r="V178">
        <v>-5.4073767662048304</v>
      </c>
      <c r="W178">
        <v>-5.2939915657043501</v>
      </c>
      <c r="X178">
        <v>-5.3638162612915004</v>
      </c>
      <c r="Y178">
        <v>-5.1170392036437997</v>
      </c>
      <c r="Z178">
        <v>-5.1689896583557102</v>
      </c>
    </row>
    <row r="179" spans="1:27">
      <c r="A179" t="s">
        <v>3</v>
      </c>
      <c r="B179" t="s">
        <v>7</v>
      </c>
      <c r="C179" t="s">
        <v>5</v>
      </c>
      <c r="D179">
        <v>0</v>
      </c>
      <c r="E179" t="s">
        <v>99</v>
      </c>
      <c r="F179">
        <v>-2.5779063701629599</v>
      </c>
      <c r="G179">
        <v>-3.3633286952972399</v>
      </c>
      <c r="H179">
        <v>-3.7826807498931898</v>
      </c>
      <c r="I179">
        <v>-4.1978588104248002</v>
      </c>
      <c r="J179">
        <v>-4.04107713699341</v>
      </c>
      <c r="K179">
        <v>-3.9916672706603999</v>
      </c>
      <c r="L179">
        <v>-4.0707230567932102</v>
      </c>
      <c r="M179">
        <v>-4.24965143203735</v>
      </c>
      <c r="N179">
        <v>-4.3383202552795401</v>
      </c>
      <c r="O179">
        <v>-4.3137617111206099</v>
      </c>
      <c r="P179">
        <v>-4.6362361907959002</v>
      </c>
      <c r="Q179">
        <v>-4.7042350769043004</v>
      </c>
      <c r="R179">
        <v>-4.8065981864929199</v>
      </c>
      <c r="S179">
        <v>-4.7549290657043501</v>
      </c>
      <c r="T179">
        <v>-5.1419343948364302</v>
      </c>
      <c r="U179">
        <v>-5.3345251083373997</v>
      </c>
      <c r="V179">
        <v>-5.3126301765441903</v>
      </c>
      <c r="W179">
        <v>-5.15838670730591</v>
      </c>
      <c r="X179">
        <v>-5.2624826431274396</v>
      </c>
      <c r="Y179">
        <v>-4.9935507774353001</v>
      </c>
      <c r="Z179">
        <v>-5.0441951751709002</v>
      </c>
    </row>
    <row r="180" spans="1:27">
      <c r="A180" t="s">
        <v>3</v>
      </c>
      <c r="B180" t="s">
        <v>7</v>
      </c>
      <c r="C180" t="s">
        <v>5</v>
      </c>
      <c r="D180">
        <v>0</v>
      </c>
      <c r="E180" t="s">
        <v>100</v>
      </c>
      <c r="F180">
        <v>-2.5804202556610099</v>
      </c>
      <c r="G180">
        <v>-3.4303069114685099</v>
      </c>
      <c r="H180">
        <v>-3.8260905742645299</v>
      </c>
      <c r="I180">
        <v>-4.2336754798889196</v>
      </c>
      <c r="J180">
        <v>-4.0844869613647496</v>
      </c>
      <c r="K180">
        <v>-4.0591287612915004</v>
      </c>
      <c r="L180">
        <v>-4.1141328811645499</v>
      </c>
      <c r="M180">
        <v>-4.3045320510864302</v>
      </c>
      <c r="N180">
        <v>-4.4275846481323198</v>
      </c>
      <c r="O180">
        <v>-4.39186763763428</v>
      </c>
      <c r="P180">
        <v>-4.7536125183105504</v>
      </c>
      <c r="Q180">
        <v>-4.8229722976684597</v>
      </c>
      <c r="R180">
        <v>-4.9060835838317898</v>
      </c>
      <c r="S180">
        <v>-4.8294157981872603</v>
      </c>
      <c r="T180">
        <v>-5.2363080978393599</v>
      </c>
      <c r="U180">
        <v>-5.4842576980590803</v>
      </c>
      <c r="V180">
        <v>-5.4213719367981001</v>
      </c>
      <c r="W180">
        <v>-5.26322221755981</v>
      </c>
      <c r="X180">
        <v>-5.3483152389526403</v>
      </c>
      <c r="Y180">
        <v>-5.01501369476318</v>
      </c>
      <c r="Z180">
        <v>-5.0656580924987802</v>
      </c>
    </row>
    <row r="181" spans="1:27">
      <c r="A181" t="s">
        <v>3</v>
      </c>
      <c r="B181" t="s">
        <v>7</v>
      </c>
      <c r="C181" t="s">
        <v>5</v>
      </c>
      <c r="D181">
        <v>0</v>
      </c>
      <c r="E181" t="s">
        <v>101</v>
      </c>
      <c r="F181">
        <v>-2.7270200252532999</v>
      </c>
      <c r="G181">
        <v>-3.4813656806945801</v>
      </c>
      <c r="H181">
        <v>-3.9194524288177499</v>
      </c>
      <c r="I181">
        <v>-4.1235489845275897</v>
      </c>
      <c r="J181">
        <v>-4.2661757469177202</v>
      </c>
      <c r="K181">
        <v>-4.2839984893798801</v>
      </c>
      <c r="L181">
        <v>-4.2997679710388201</v>
      </c>
      <c r="M181">
        <v>-4.54872846603394</v>
      </c>
      <c r="N181">
        <v>-4.6472725868225098</v>
      </c>
      <c r="O181">
        <v>-4.6572718620300302</v>
      </c>
      <c r="P181">
        <v>-5.1187067031860396</v>
      </c>
      <c r="Q181">
        <v>-5.2054195404052699</v>
      </c>
      <c r="R181">
        <v>-5.2568383216857901</v>
      </c>
      <c r="S181">
        <v>-5.51153516769409</v>
      </c>
      <c r="T181">
        <v>-5.6913256645202601</v>
      </c>
      <c r="U181">
        <v>-5.9805526733398402</v>
      </c>
      <c r="V181">
        <v>-6.1089630126953098</v>
      </c>
      <c r="W181">
        <v>-5.9651784896850604</v>
      </c>
      <c r="X181">
        <v>-6.1506972312927202</v>
      </c>
      <c r="Y181">
        <v>-5.7855634689331099</v>
      </c>
      <c r="Z181">
        <v>-5.84310007095337</v>
      </c>
    </row>
    <row r="182" spans="1:27">
      <c r="A182" t="s">
        <v>3</v>
      </c>
      <c r="B182" t="s">
        <v>7</v>
      </c>
      <c r="C182" t="s">
        <v>5</v>
      </c>
      <c r="D182">
        <v>49</v>
      </c>
      <c r="E182" t="s">
        <v>90</v>
      </c>
      <c r="F182">
        <v>-3.2460980415344198</v>
      </c>
      <c r="G182">
        <v>-3.8251967430114702</v>
      </c>
      <c r="H182">
        <v>-4.2436938285827601</v>
      </c>
      <c r="I182">
        <v>-4.4761013984680202</v>
      </c>
      <c r="J182">
        <v>-4.5496749877929696</v>
      </c>
      <c r="K182">
        <v>-4.6080584526062003</v>
      </c>
      <c r="L182">
        <v>-4.7031421661376998</v>
      </c>
      <c r="M182">
        <v>-4.9649281501770002</v>
      </c>
      <c r="N182">
        <v>-5.0261311531066903</v>
      </c>
      <c r="O182">
        <v>-5.1348528861999503</v>
      </c>
      <c r="P182">
        <v>-5.5482254028320304</v>
      </c>
      <c r="Q182">
        <v>-5.6855993270873997</v>
      </c>
      <c r="R182">
        <v>-5.7613115310668901</v>
      </c>
      <c r="S182">
        <v>-5.7562527656555202</v>
      </c>
      <c r="T182">
        <v>-5.9759602546691903</v>
      </c>
      <c r="U182">
        <v>-6.1926808357238796</v>
      </c>
      <c r="V182">
        <v>-6.30641412734985</v>
      </c>
      <c r="W182">
        <v>-6.2501978874206499</v>
      </c>
      <c r="X182">
        <v>-6.3883152008056596</v>
      </c>
      <c r="Y182">
        <v>-6.0456700325012198</v>
      </c>
      <c r="Z182">
        <v>-6.1058073043823198</v>
      </c>
    </row>
    <row r="183" spans="1:27">
      <c r="A183" t="s">
        <v>3</v>
      </c>
      <c r="B183" t="s">
        <v>7</v>
      </c>
      <c r="C183" t="s">
        <v>5</v>
      </c>
      <c r="D183">
        <v>49</v>
      </c>
      <c r="E183" t="s">
        <v>91</v>
      </c>
      <c r="F183">
        <v>-3.5753152370452899</v>
      </c>
      <c r="G183">
        <v>-4.2250285148620597</v>
      </c>
      <c r="H183">
        <v>-4.4978165626525897</v>
      </c>
      <c r="I183">
        <v>-4.6884179115295401</v>
      </c>
      <c r="J183">
        <v>-4.7404460906982404</v>
      </c>
      <c r="K183">
        <v>-4.7721009254455602</v>
      </c>
      <c r="L183">
        <v>-4.9095945358276403</v>
      </c>
      <c r="M183">
        <v>-5.0374855995178196</v>
      </c>
      <c r="N183">
        <v>-5.0854816436767596</v>
      </c>
      <c r="O183">
        <v>-5.3166389465331996</v>
      </c>
      <c r="P183">
        <v>-5.5924406051635698</v>
      </c>
      <c r="Q183">
        <v>-5.7298145294189498</v>
      </c>
      <c r="R183">
        <v>-5.7906608581543004</v>
      </c>
      <c r="S183">
        <v>-6.0305085182189897</v>
      </c>
      <c r="T183">
        <v>-6.5281000137329102</v>
      </c>
      <c r="U183">
        <v>-6.7863540649414098</v>
      </c>
      <c r="V183">
        <v>-6.8379368782043501</v>
      </c>
      <c r="W183">
        <v>-6.7822618484497097</v>
      </c>
      <c r="X183">
        <v>-7.0119194984436</v>
      </c>
      <c r="Y183">
        <v>-11.8681316375732</v>
      </c>
      <c r="Z183">
        <v>-12.180799484252899</v>
      </c>
    </row>
    <row r="184" spans="1:27">
      <c r="A184" t="s">
        <v>3</v>
      </c>
      <c r="B184" t="s">
        <v>7</v>
      </c>
      <c r="C184" t="s">
        <v>5</v>
      </c>
      <c r="D184">
        <v>49</v>
      </c>
      <c r="E184" t="s">
        <v>92</v>
      </c>
      <c r="F184">
        <v>-3.23620533943176</v>
      </c>
      <c r="G184">
        <v>-3.56131911277771</v>
      </c>
      <c r="H184">
        <v>-4.1764426231384304</v>
      </c>
      <c r="I184">
        <v>-4.6273221969604501</v>
      </c>
      <c r="J184">
        <v>-4.6934671401977504</v>
      </c>
      <c r="K184">
        <v>-4.7229328155517596</v>
      </c>
      <c r="L184">
        <v>-4.7626519203186</v>
      </c>
      <c r="M184">
        <v>-4.8973574638366699</v>
      </c>
      <c r="N184">
        <v>-5.0561661720275897</v>
      </c>
      <c r="O184">
        <v>-5.1148314476013201</v>
      </c>
      <c r="P184">
        <v>-5.3651103973388699</v>
      </c>
      <c r="Q184">
        <v>-5.5543055534362802</v>
      </c>
      <c r="R184">
        <v>-5.6293001174926802</v>
      </c>
      <c r="S184">
        <v>-5.5637049674987802</v>
      </c>
      <c r="T184">
        <v>-5.7588400840759304</v>
      </c>
      <c r="U184">
        <v>-5.9639449119567898</v>
      </c>
      <c r="V184">
        <v>-6.1050777435302699</v>
      </c>
      <c r="W184">
        <v>-6.1742882728576696</v>
      </c>
      <c r="X184">
        <v>-6.2522873878479004</v>
      </c>
      <c r="Y184">
        <v>-6.0521206855773899</v>
      </c>
      <c r="Z184">
        <v>-6.1123232841491699</v>
      </c>
      <c r="AA184">
        <v>-6.1731271743774396</v>
      </c>
    </row>
    <row r="185" spans="1:27">
      <c r="A185" t="s">
        <v>3</v>
      </c>
      <c r="B185" t="s">
        <v>7</v>
      </c>
      <c r="C185" t="s">
        <v>5</v>
      </c>
      <c r="D185">
        <v>49</v>
      </c>
      <c r="E185" t="s">
        <v>93</v>
      </c>
      <c r="F185">
        <v>-2.8647923469543501</v>
      </c>
      <c r="G185">
        <v>-3.5257828235626198</v>
      </c>
      <c r="H185">
        <v>-4.1539220809936497</v>
      </c>
      <c r="I185">
        <v>-4.6716723442077601</v>
      </c>
      <c r="J185">
        <v>-4.69260454177856</v>
      </c>
      <c r="K185">
        <v>-4.7456412315368697</v>
      </c>
      <c r="L185">
        <v>-4.8070015907287598</v>
      </c>
      <c r="M185">
        <v>-4.9417076110839799</v>
      </c>
      <c r="N185">
        <v>-5.0412230491638201</v>
      </c>
      <c r="O185">
        <v>-5.0963878631591797</v>
      </c>
      <c r="P185">
        <v>-5.4094605445861799</v>
      </c>
      <c r="Q185">
        <v>-5.5480623245239302</v>
      </c>
      <c r="R185">
        <v>-5.6209053993225098</v>
      </c>
      <c r="S185">
        <v>-5.54180955886841</v>
      </c>
      <c r="T185">
        <v>-5.7434444427490199</v>
      </c>
      <c r="U185">
        <v>-5.9627108573913601</v>
      </c>
      <c r="V185">
        <v>-6.0856685638427699</v>
      </c>
      <c r="W185">
        <v>-6.0750007629394496</v>
      </c>
      <c r="X185">
        <v>-6.23525094985962</v>
      </c>
      <c r="Y185">
        <v>-6.0472931861877397</v>
      </c>
      <c r="Z185">
        <v>-6.1074471473693803</v>
      </c>
      <c r="AA185">
        <v>-6.1682028770446804</v>
      </c>
    </row>
    <row r="186" spans="1:27">
      <c r="A186" t="s">
        <v>3</v>
      </c>
      <c r="B186" t="s">
        <v>7</v>
      </c>
      <c r="C186" t="s">
        <v>5</v>
      </c>
      <c r="D186">
        <v>49</v>
      </c>
      <c r="E186" t="s">
        <v>94</v>
      </c>
      <c r="F186">
        <v>-2.6266534328460698</v>
      </c>
      <c r="G186">
        <v>-3.3750128746032702</v>
      </c>
      <c r="H186">
        <v>-3.9655611515045202</v>
      </c>
      <c r="I186">
        <v>-4.4880266189575204</v>
      </c>
      <c r="J186">
        <v>-4.3103194236755398</v>
      </c>
      <c r="K186">
        <v>-4.28863573074341</v>
      </c>
      <c r="L186">
        <v>-4.3523054122924796</v>
      </c>
      <c r="M186">
        <v>-4.8253631591796902</v>
      </c>
      <c r="N186">
        <v>-4.9339904785156303</v>
      </c>
      <c r="O186">
        <v>-5.0604085922241202</v>
      </c>
      <c r="P186">
        <v>-5.3176126480102504</v>
      </c>
      <c r="Q186">
        <v>-5.4700593948364302</v>
      </c>
      <c r="R186">
        <v>-5.4711956977844203</v>
      </c>
      <c r="S186">
        <v>-5.3539457321167001</v>
      </c>
      <c r="T186">
        <v>-5.65252780914307</v>
      </c>
      <c r="U186">
        <v>-5.9085378646850604</v>
      </c>
      <c r="V186">
        <v>-5.9338622093200701</v>
      </c>
      <c r="W186">
        <v>-5.7778906822204599</v>
      </c>
      <c r="X186">
        <v>-5.9253683090209996</v>
      </c>
      <c r="Y186">
        <v>-5.6173591613769496</v>
      </c>
      <c r="Z186">
        <v>-5.6732139587402299</v>
      </c>
      <c r="AA186">
        <v>-5.7296271324157697</v>
      </c>
    </row>
    <row r="187" spans="1:27">
      <c r="A187" t="s">
        <v>3</v>
      </c>
      <c r="B187" t="s">
        <v>7</v>
      </c>
      <c r="C187" t="s">
        <v>5</v>
      </c>
      <c r="D187">
        <v>49</v>
      </c>
      <c r="E187" t="s">
        <v>95</v>
      </c>
      <c r="F187">
        <v>-2.4553127288818399</v>
      </c>
      <c r="G187">
        <v>-3.30475997924805</v>
      </c>
      <c r="H187">
        <v>-3.77970170974731</v>
      </c>
      <c r="I187">
        <v>-4.2426695823669398</v>
      </c>
      <c r="J187">
        <v>-4.2364163398742702</v>
      </c>
      <c r="K187">
        <v>-4.25842332839966</v>
      </c>
      <c r="L187">
        <v>-4.3075833320617702</v>
      </c>
      <c r="M187">
        <v>-4.6070857048034703</v>
      </c>
      <c r="N187">
        <v>-4.6660432815551802</v>
      </c>
      <c r="O187">
        <v>-4.6694364547729501</v>
      </c>
      <c r="P187">
        <v>-5.02056837081909</v>
      </c>
      <c r="Q187">
        <v>-5.1211142539978001</v>
      </c>
      <c r="R187">
        <v>-5.1828346252441397</v>
      </c>
      <c r="S187">
        <v>-5.1954884529113796</v>
      </c>
      <c r="T187">
        <v>-5.5658035278320304</v>
      </c>
      <c r="U187">
        <v>-5.7393555641174299</v>
      </c>
      <c r="V187">
        <v>-5.7622056007385298</v>
      </c>
      <c r="W187">
        <v>-5.6864929199218803</v>
      </c>
      <c r="X187">
        <v>-5.8779425621032697</v>
      </c>
      <c r="Y187">
        <v>-5.6146392822265598</v>
      </c>
      <c r="Z187">
        <v>-5.6723303794860804</v>
      </c>
    </row>
    <row r="188" spans="1:27">
      <c r="A188" t="s">
        <v>3</v>
      </c>
      <c r="B188" t="s">
        <v>7</v>
      </c>
      <c r="C188" t="s">
        <v>5</v>
      </c>
      <c r="D188">
        <v>49</v>
      </c>
      <c r="E188" t="s">
        <v>96</v>
      </c>
      <c r="F188">
        <v>-1.98067438602448</v>
      </c>
      <c r="G188">
        <v>-3.3201966285705602</v>
      </c>
      <c r="H188">
        <v>-3.7443556785583501</v>
      </c>
      <c r="I188">
        <v>-4.1765151023864702</v>
      </c>
      <c r="J188">
        <v>-4.1454796791076696</v>
      </c>
      <c r="K188">
        <v>-4.1310801506042498</v>
      </c>
      <c r="L188">
        <v>-4.1711268424987802</v>
      </c>
      <c r="M188">
        <v>-4.4824481010437003</v>
      </c>
      <c r="N188">
        <v>-4.5042433738708496</v>
      </c>
      <c r="O188">
        <v>-4.5445914268493697</v>
      </c>
      <c r="P188">
        <v>-4.94354152679443</v>
      </c>
      <c r="Q188">
        <v>-5.0399751663207999</v>
      </c>
      <c r="R188">
        <v>-5.1684145927429199</v>
      </c>
      <c r="S188">
        <v>-5.1767158508300799</v>
      </c>
      <c r="T188">
        <v>-5.5651774406433097</v>
      </c>
      <c r="U188">
        <v>-5.7318029403686497</v>
      </c>
      <c r="V188">
        <v>-5.7745103836059597</v>
      </c>
      <c r="W188">
        <v>-5.6566243171691903</v>
      </c>
      <c r="X188">
        <v>-5.65618944168091</v>
      </c>
      <c r="Y188">
        <v>-5.33493852615356</v>
      </c>
      <c r="Z188">
        <v>-5.3887825012206996</v>
      </c>
    </row>
    <row r="189" spans="1:27">
      <c r="A189" t="s">
        <v>3</v>
      </c>
      <c r="B189" t="s">
        <v>7</v>
      </c>
      <c r="C189" t="s">
        <v>5</v>
      </c>
      <c r="D189">
        <v>49</v>
      </c>
      <c r="E189" t="s">
        <v>97</v>
      </c>
      <c r="F189">
        <v>-2.69473457336426</v>
      </c>
      <c r="G189">
        <v>-3.3064982891082799</v>
      </c>
      <c r="H189">
        <v>-3.7490401268005402</v>
      </c>
      <c r="I189">
        <v>-4.1184411048889196</v>
      </c>
      <c r="J189">
        <v>-4.0584011077880904</v>
      </c>
      <c r="K189">
        <v>-4.0396461486816397</v>
      </c>
      <c r="L189">
        <v>-4.0578808784484899</v>
      </c>
      <c r="M189">
        <v>-4.3382735252380398</v>
      </c>
      <c r="N189">
        <v>-4.3892083168029803</v>
      </c>
      <c r="O189">
        <v>-4.4082694053649902</v>
      </c>
      <c r="P189">
        <v>-4.83725833892822</v>
      </c>
      <c r="Q189">
        <v>-4.9363961219787598</v>
      </c>
      <c r="R189">
        <v>-5.0089545249939</v>
      </c>
      <c r="S189">
        <v>-5.0240440368652299</v>
      </c>
      <c r="T189">
        <v>-5.4094862937927202</v>
      </c>
      <c r="U189">
        <v>-5.58010005950928</v>
      </c>
      <c r="V189">
        <v>-5.61670017242432</v>
      </c>
      <c r="W189">
        <v>-5.5417337417602504</v>
      </c>
      <c r="X189">
        <v>-5.5468297004699698</v>
      </c>
      <c r="Y189">
        <v>-5.2325639724731401</v>
      </c>
      <c r="Z189">
        <v>-5.2853841781616202</v>
      </c>
    </row>
    <row r="190" spans="1:27">
      <c r="A190" t="s">
        <v>3</v>
      </c>
      <c r="B190" t="s">
        <v>7</v>
      </c>
      <c r="C190" t="s">
        <v>5</v>
      </c>
      <c r="D190">
        <v>49</v>
      </c>
      <c r="E190" t="s">
        <v>98</v>
      </c>
      <c r="F190">
        <v>-2.47005319595337</v>
      </c>
      <c r="G190">
        <v>-3.3349134922027601</v>
      </c>
      <c r="H190">
        <v>-3.7612178325653098</v>
      </c>
      <c r="I190">
        <v>-4.1468563079834002</v>
      </c>
      <c r="J190">
        <v>-4.0126619338989302</v>
      </c>
      <c r="K190">
        <v>-4.0143761634826696</v>
      </c>
      <c r="L190">
        <v>-4.0423078536987296</v>
      </c>
      <c r="M190">
        <v>-4.2638826370239302</v>
      </c>
      <c r="N190">
        <v>-4.3149485588073704</v>
      </c>
      <c r="O190">
        <v>-4.3138499259948704</v>
      </c>
      <c r="P190">
        <v>-4.6747612953186</v>
      </c>
      <c r="Q190">
        <v>-4.74686622619629</v>
      </c>
      <c r="R190">
        <v>-4.8766579627990696</v>
      </c>
      <c r="S190">
        <v>-4.8730578422546396</v>
      </c>
      <c r="T190">
        <v>-5.2422375679016104</v>
      </c>
      <c r="U190">
        <v>-5.4283294677734402</v>
      </c>
      <c r="V190">
        <v>-5.4073767662048304</v>
      </c>
      <c r="W190">
        <v>-5.2939915657043501</v>
      </c>
      <c r="X190">
        <v>-5.3638162612915004</v>
      </c>
      <c r="Y190">
        <v>-5.1170392036437997</v>
      </c>
      <c r="Z190">
        <v>-5.1689896583557102</v>
      </c>
    </row>
    <row r="191" spans="1:27">
      <c r="A191" t="s">
        <v>3</v>
      </c>
      <c r="B191" t="s">
        <v>7</v>
      </c>
      <c r="C191" t="s">
        <v>5</v>
      </c>
      <c r="D191">
        <v>49</v>
      </c>
      <c r="E191" t="s">
        <v>99</v>
      </c>
      <c r="F191">
        <v>-2.5779063701629599</v>
      </c>
      <c r="G191">
        <v>-3.3633286952972399</v>
      </c>
      <c r="H191">
        <v>-3.7826807498931898</v>
      </c>
      <c r="I191">
        <v>-4.1978588104248002</v>
      </c>
      <c r="J191">
        <v>-4.04107713699341</v>
      </c>
      <c r="K191">
        <v>-3.9916672706603999</v>
      </c>
      <c r="L191">
        <v>-4.0707230567932102</v>
      </c>
      <c r="M191">
        <v>-4.24965143203735</v>
      </c>
      <c r="N191">
        <v>-4.3383202552795401</v>
      </c>
      <c r="O191">
        <v>-4.3137617111206099</v>
      </c>
      <c r="P191">
        <v>-4.6362361907959002</v>
      </c>
      <c r="Q191">
        <v>-4.7042350769043004</v>
      </c>
      <c r="R191">
        <v>-4.8065981864929199</v>
      </c>
      <c r="S191">
        <v>-4.7549290657043501</v>
      </c>
      <c r="T191">
        <v>-5.1419343948364302</v>
      </c>
      <c r="U191">
        <v>-5.3345251083373997</v>
      </c>
      <c r="V191">
        <v>-5.3126301765441903</v>
      </c>
      <c r="W191">
        <v>-5.15838670730591</v>
      </c>
      <c r="X191">
        <v>-5.2624826431274396</v>
      </c>
      <c r="Y191">
        <v>-4.9935507774353001</v>
      </c>
      <c r="Z191">
        <v>-5.0441951751709002</v>
      </c>
    </row>
    <row r="192" spans="1:27">
      <c r="A192" t="s">
        <v>3</v>
      </c>
      <c r="B192" t="s">
        <v>7</v>
      </c>
      <c r="C192" t="s">
        <v>5</v>
      </c>
      <c r="D192">
        <v>49</v>
      </c>
      <c r="E192" t="s">
        <v>100</v>
      </c>
      <c r="F192">
        <v>-2.5804202556610099</v>
      </c>
      <c r="G192">
        <v>-3.4303069114685099</v>
      </c>
      <c r="H192">
        <v>-3.8260905742645299</v>
      </c>
      <c r="I192">
        <v>-4.2336754798889196</v>
      </c>
      <c r="J192">
        <v>-4.0844869613647496</v>
      </c>
      <c r="K192">
        <v>-4.0591287612915004</v>
      </c>
      <c r="L192">
        <v>-4.1141328811645499</v>
      </c>
      <c r="M192">
        <v>-4.3045320510864302</v>
      </c>
      <c r="N192">
        <v>-4.4275846481323198</v>
      </c>
      <c r="O192">
        <v>-4.39186763763428</v>
      </c>
      <c r="P192">
        <v>-4.7536125183105504</v>
      </c>
      <c r="Q192">
        <v>-4.8229722976684597</v>
      </c>
      <c r="R192">
        <v>-4.9060835838317898</v>
      </c>
      <c r="S192">
        <v>-4.8294157981872603</v>
      </c>
      <c r="T192">
        <v>-5.2363080978393599</v>
      </c>
      <c r="U192">
        <v>-5.4842576980590803</v>
      </c>
      <c r="V192">
        <v>-5.4213719367981001</v>
      </c>
      <c r="W192">
        <v>-5.26322221755981</v>
      </c>
      <c r="X192">
        <v>-5.3483152389526403</v>
      </c>
      <c r="Y192">
        <v>-5.01501369476318</v>
      </c>
      <c r="Z192">
        <v>-5.0656580924987802</v>
      </c>
    </row>
    <row r="193" spans="1:27">
      <c r="A193" t="s">
        <v>3</v>
      </c>
      <c r="B193" t="s">
        <v>7</v>
      </c>
      <c r="C193" t="s">
        <v>5</v>
      </c>
      <c r="D193">
        <v>49</v>
      </c>
      <c r="E193" t="s">
        <v>101</v>
      </c>
      <c r="F193">
        <v>-2.7270200252532999</v>
      </c>
      <c r="G193">
        <v>-3.4813656806945801</v>
      </c>
      <c r="H193">
        <v>-3.9194524288177499</v>
      </c>
      <c r="I193">
        <v>-4.1235489845275897</v>
      </c>
      <c r="J193">
        <v>-4.2661757469177202</v>
      </c>
      <c r="K193">
        <v>-4.2839984893798801</v>
      </c>
      <c r="L193">
        <v>-4.2997679710388201</v>
      </c>
      <c r="M193">
        <v>-4.54872846603394</v>
      </c>
      <c r="N193">
        <v>-4.6472725868225098</v>
      </c>
      <c r="O193">
        <v>-4.6572718620300302</v>
      </c>
      <c r="P193">
        <v>-5.1187067031860396</v>
      </c>
      <c r="Q193">
        <v>-5.2054195404052699</v>
      </c>
      <c r="R193">
        <v>-5.2568383216857901</v>
      </c>
      <c r="S193">
        <v>-5.51153516769409</v>
      </c>
      <c r="T193">
        <v>-5.6913256645202601</v>
      </c>
      <c r="U193">
        <v>-5.9805526733398402</v>
      </c>
      <c r="V193">
        <v>-6.1089630126953098</v>
      </c>
      <c r="W193">
        <v>-5.9651784896850604</v>
      </c>
      <c r="X193">
        <v>-6.1506972312927202</v>
      </c>
      <c r="Y193">
        <v>-5.7855634689331099</v>
      </c>
      <c r="Z193">
        <v>-5.84310007095337</v>
      </c>
    </row>
    <row r="194" spans="1:27">
      <c r="A194" t="s">
        <v>3</v>
      </c>
      <c r="B194" t="s">
        <v>7</v>
      </c>
      <c r="C194" t="s">
        <v>5</v>
      </c>
      <c r="D194">
        <v>50</v>
      </c>
      <c r="E194" t="s">
        <v>90</v>
      </c>
      <c r="F194">
        <v>-3.2460980415344198</v>
      </c>
      <c r="G194">
        <v>-3.8251967430114702</v>
      </c>
      <c r="H194">
        <v>-4.2436938285827601</v>
      </c>
      <c r="I194">
        <v>-4.4761013984680202</v>
      </c>
      <c r="J194">
        <v>-4.5496749877929696</v>
      </c>
      <c r="K194">
        <v>-4.6080584526062003</v>
      </c>
      <c r="L194">
        <v>-4.7031421661376998</v>
      </c>
      <c r="M194">
        <v>-4.9649281501770002</v>
      </c>
      <c r="N194">
        <v>-5.0261311531066903</v>
      </c>
      <c r="O194">
        <v>-5.1348528861999503</v>
      </c>
      <c r="P194">
        <v>-5.5482254028320304</v>
      </c>
      <c r="Q194">
        <v>-5.6855993270873997</v>
      </c>
      <c r="R194">
        <v>-5.7613115310668901</v>
      </c>
      <c r="S194">
        <v>-5.7562527656555202</v>
      </c>
      <c r="T194">
        <v>-5.9759602546691903</v>
      </c>
      <c r="U194">
        <v>-6.1926808357238796</v>
      </c>
      <c r="V194">
        <v>-6.30641412734985</v>
      </c>
      <c r="W194">
        <v>-6.2501978874206499</v>
      </c>
      <c r="X194">
        <v>-6.3883152008056596</v>
      </c>
      <c r="Y194">
        <v>-6.0456700325012198</v>
      </c>
      <c r="Z194">
        <v>-6.1058073043823198</v>
      </c>
    </row>
    <row r="195" spans="1:27">
      <c r="A195" t="s">
        <v>3</v>
      </c>
      <c r="B195" t="s">
        <v>7</v>
      </c>
      <c r="C195" t="s">
        <v>5</v>
      </c>
      <c r="D195">
        <v>50</v>
      </c>
      <c r="E195" t="s">
        <v>91</v>
      </c>
      <c r="F195">
        <v>-3.5753152370452899</v>
      </c>
      <c r="G195">
        <v>-4.2250285148620597</v>
      </c>
      <c r="H195">
        <v>-4.4978165626525897</v>
      </c>
      <c r="I195">
        <v>-4.6884179115295401</v>
      </c>
      <c r="J195">
        <v>-4.7404460906982404</v>
      </c>
      <c r="K195">
        <v>-4.7721009254455602</v>
      </c>
      <c r="L195">
        <v>-4.9095945358276403</v>
      </c>
      <c r="M195">
        <v>-5.0374855995178196</v>
      </c>
      <c r="N195">
        <v>-5.0854816436767596</v>
      </c>
      <c r="O195">
        <v>-5.3166389465331996</v>
      </c>
      <c r="P195">
        <v>-5.5924406051635698</v>
      </c>
      <c r="Q195">
        <v>-5.7298145294189498</v>
      </c>
      <c r="R195">
        <v>-5.7906608581543004</v>
      </c>
      <c r="S195">
        <v>-6.0305085182189897</v>
      </c>
      <c r="T195">
        <v>-6.5281000137329102</v>
      </c>
      <c r="U195">
        <v>-6.7863540649414098</v>
      </c>
      <c r="V195">
        <v>-6.8379368782043501</v>
      </c>
      <c r="W195">
        <v>-6.7822618484497097</v>
      </c>
      <c r="X195">
        <v>-7.0119194984436</v>
      </c>
      <c r="Y195">
        <v>-11.8681316375732</v>
      </c>
      <c r="Z195">
        <v>-12.180799484252899</v>
      </c>
    </row>
    <row r="196" spans="1:27">
      <c r="A196" t="s">
        <v>3</v>
      </c>
      <c r="B196" t="s">
        <v>7</v>
      </c>
      <c r="C196" t="s">
        <v>5</v>
      </c>
      <c r="D196">
        <v>50</v>
      </c>
      <c r="E196" t="s">
        <v>92</v>
      </c>
      <c r="F196">
        <v>-3.23620533943176</v>
      </c>
      <c r="G196">
        <v>-3.56131911277771</v>
      </c>
      <c r="H196">
        <v>-4.1764426231384304</v>
      </c>
      <c r="I196">
        <v>-4.6273221969604501</v>
      </c>
      <c r="J196">
        <v>-4.6934671401977504</v>
      </c>
      <c r="K196">
        <v>-4.7229328155517596</v>
      </c>
      <c r="L196">
        <v>-4.7626519203186</v>
      </c>
      <c r="M196">
        <v>-4.8973574638366699</v>
      </c>
      <c r="N196">
        <v>-5.0561661720275897</v>
      </c>
      <c r="O196">
        <v>-5.1148314476013201</v>
      </c>
      <c r="P196">
        <v>-5.3651103973388699</v>
      </c>
      <c r="Q196">
        <v>-5.5543055534362802</v>
      </c>
      <c r="R196">
        <v>-5.6293001174926802</v>
      </c>
      <c r="S196">
        <v>-5.5637049674987802</v>
      </c>
      <c r="T196">
        <v>-5.7588400840759304</v>
      </c>
      <c r="U196">
        <v>-5.9639449119567898</v>
      </c>
      <c r="V196">
        <v>-6.1050777435302699</v>
      </c>
      <c r="W196">
        <v>-6.1742882728576696</v>
      </c>
      <c r="X196">
        <v>-6.2522873878479004</v>
      </c>
      <c r="Y196">
        <v>-6.0521206855773899</v>
      </c>
      <c r="Z196">
        <v>-6.1123232841491699</v>
      </c>
      <c r="AA196">
        <v>-6.1731271743774396</v>
      </c>
    </row>
    <row r="197" spans="1:27">
      <c r="A197" t="s">
        <v>3</v>
      </c>
      <c r="B197" t="s">
        <v>7</v>
      </c>
      <c r="C197" t="s">
        <v>5</v>
      </c>
      <c r="D197">
        <v>50</v>
      </c>
      <c r="E197" t="s">
        <v>93</v>
      </c>
      <c r="F197">
        <v>-2.8647923469543501</v>
      </c>
      <c r="G197">
        <v>-3.5257828235626198</v>
      </c>
      <c r="H197">
        <v>-4.1539220809936497</v>
      </c>
      <c r="I197">
        <v>-4.6716723442077601</v>
      </c>
      <c r="J197">
        <v>-4.69260454177856</v>
      </c>
      <c r="K197">
        <v>-4.7456412315368697</v>
      </c>
      <c r="L197">
        <v>-4.8070015907287598</v>
      </c>
      <c r="M197">
        <v>-4.9417076110839799</v>
      </c>
      <c r="N197">
        <v>-5.0412230491638201</v>
      </c>
      <c r="O197">
        <v>-5.0963878631591797</v>
      </c>
      <c r="P197">
        <v>-5.4094605445861799</v>
      </c>
      <c r="Q197">
        <v>-5.5480623245239302</v>
      </c>
      <c r="R197">
        <v>-5.6209053993225098</v>
      </c>
      <c r="S197">
        <v>-5.54180955886841</v>
      </c>
      <c r="T197">
        <v>-5.7434444427490199</v>
      </c>
      <c r="U197">
        <v>-5.9627108573913601</v>
      </c>
      <c r="V197">
        <v>-6.0856685638427699</v>
      </c>
      <c r="W197">
        <v>-6.0750007629394496</v>
      </c>
      <c r="X197">
        <v>-6.23525094985962</v>
      </c>
      <c r="Y197">
        <v>-6.0472931861877397</v>
      </c>
      <c r="Z197">
        <v>-6.1074471473693803</v>
      </c>
      <c r="AA197">
        <v>-6.1682028770446804</v>
      </c>
    </row>
    <row r="198" spans="1:27">
      <c r="A198" t="s">
        <v>3</v>
      </c>
      <c r="B198" t="s">
        <v>7</v>
      </c>
      <c r="C198" t="s">
        <v>5</v>
      </c>
      <c r="D198">
        <v>50</v>
      </c>
      <c r="E198" t="s">
        <v>94</v>
      </c>
      <c r="F198">
        <v>-2.6266534328460698</v>
      </c>
      <c r="G198">
        <v>-3.3750128746032702</v>
      </c>
      <c r="H198">
        <v>-3.9655611515045202</v>
      </c>
      <c r="I198">
        <v>-4.4880266189575204</v>
      </c>
      <c r="J198">
        <v>-4.3103194236755398</v>
      </c>
      <c r="K198">
        <v>-4.28863573074341</v>
      </c>
      <c r="L198">
        <v>-4.3523054122924796</v>
      </c>
      <c r="M198">
        <v>-4.8253631591796902</v>
      </c>
      <c r="N198">
        <v>-4.9339904785156303</v>
      </c>
      <c r="O198">
        <v>-5.0604085922241202</v>
      </c>
      <c r="P198">
        <v>-5.3176126480102504</v>
      </c>
      <c r="Q198">
        <v>-5.4700593948364302</v>
      </c>
      <c r="R198">
        <v>-5.4711956977844203</v>
      </c>
      <c r="S198">
        <v>-5.3539457321167001</v>
      </c>
      <c r="T198">
        <v>-5.65252780914307</v>
      </c>
      <c r="U198">
        <v>-5.9085378646850604</v>
      </c>
      <c r="V198">
        <v>-5.9338622093200701</v>
      </c>
      <c r="W198">
        <v>-5.7778906822204599</v>
      </c>
      <c r="X198">
        <v>-5.9253683090209996</v>
      </c>
      <c r="Y198">
        <v>-5.6173591613769496</v>
      </c>
      <c r="Z198">
        <v>-5.6732139587402299</v>
      </c>
      <c r="AA198">
        <v>-5.7296271324157697</v>
      </c>
    </row>
    <row r="199" spans="1:27">
      <c r="A199" t="s">
        <v>3</v>
      </c>
      <c r="B199" t="s">
        <v>7</v>
      </c>
      <c r="C199" t="s">
        <v>5</v>
      </c>
      <c r="D199">
        <v>50</v>
      </c>
      <c r="E199" t="s">
        <v>95</v>
      </c>
      <c r="F199">
        <v>-2.4553127288818399</v>
      </c>
      <c r="G199">
        <v>-3.30475997924805</v>
      </c>
      <c r="H199">
        <v>-3.77970170974731</v>
      </c>
      <c r="I199">
        <v>-4.2426695823669398</v>
      </c>
      <c r="J199">
        <v>-4.2364163398742702</v>
      </c>
      <c r="K199">
        <v>-4.25842332839966</v>
      </c>
      <c r="L199">
        <v>-4.3075833320617702</v>
      </c>
      <c r="M199">
        <v>-4.6070857048034703</v>
      </c>
      <c r="N199">
        <v>-4.6660432815551802</v>
      </c>
      <c r="O199">
        <v>-4.6694364547729501</v>
      </c>
      <c r="P199">
        <v>-5.02056837081909</v>
      </c>
      <c r="Q199">
        <v>-5.1211142539978001</v>
      </c>
      <c r="R199">
        <v>-5.1828346252441397</v>
      </c>
      <c r="S199">
        <v>-5.1954884529113796</v>
      </c>
      <c r="T199">
        <v>-5.5658035278320304</v>
      </c>
      <c r="U199">
        <v>-5.7393555641174299</v>
      </c>
      <c r="V199">
        <v>-5.7622056007385298</v>
      </c>
      <c r="W199">
        <v>-5.6864929199218803</v>
      </c>
      <c r="X199">
        <v>-5.8779425621032697</v>
      </c>
      <c r="Y199">
        <v>-5.6146392822265598</v>
      </c>
      <c r="Z199">
        <v>-5.6723303794860804</v>
      </c>
    </row>
    <row r="200" spans="1:27">
      <c r="A200" t="s">
        <v>3</v>
      </c>
      <c r="B200" t="s">
        <v>7</v>
      </c>
      <c r="C200" t="s">
        <v>5</v>
      </c>
      <c r="D200">
        <v>50</v>
      </c>
      <c r="E200" t="s">
        <v>96</v>
      </c>
      <c r="F200">
        <v>-1.98067438602448</v>
      </c>
      <c r="G200">
        <v>-3.3201966285705602</v>
      </c>
      <c r="H200">
        <v>-3.7443556785583501</v>
      </c>
      <c r="I200">
        <v>-4.1765151023864702</v>
      </c>
      <c r="J200">
        <v>-4.1454796791076696</v>
      </c>
      <c r="K200">
        <v>-4.1310801506042498</v>
      </c>
      <c r="L200">
        <v>-4.1711268424987802</v>
      </c>
      <c r="M200">
        <v>-4.4824481010437003</v>
      </c>
      <c r="N200">
        <v>-4.5042433738708496</v>
      </c>
      <c r="O200">
        <v>-4.5445914268493697</v>
      </c>
      <c r="P200">
        <v>-4.94354152679443</v>
      </c>
      <c r="Q200">
        <v>-5.0399751663207999</v>
      </c>
      <c r="R200">
        <v>-5.1684145927429199</v>
      </c>
      <c r="S200">
        <v>-5.1767158508300799</v>
      </c>
      <c r="T200">
        <v>-5.5651774406433097</v>
      </c>
      <c r="U200">
        <v>-5.7318029403686497</v>
      </c>
      <c r="V200">
        <v>-5.7745103836059597</v>
      </c>
      <c r="W200">
        <v>-5.6566243171691903</v>
      </c>
      <c r="X200">
        <v>-5.65618944168091</v>
      </c>
      <c r="Y200">
        <v>-5.33493852615356</v>
      </c>
      <c r="Z200">
        <v>-5.3887825012206996</v>
      </c>
    </row>
    <row r="201" spans="1:27">
      <c r="A201" t="s">
        <v>3</v>
      </c>
      <c r="B201" t="s">
        <v>7</v>
      </c>
      <c r="C201" t="s">
        <v>5</v>
      </c>
      <c r="D201">
        <v>50</v>
      </c>
      <c r="E201" t="s">
        <v>97</v>
      </c>
      <c r="F201">
        <v>-2.69473457336426</v>
      </c>
      <c r="G201">
        <v>-3.3064982891082799</v>
      </c>
      <c r="H201">
        <v>-3.7490401268005402</v>
      </c>
      <c r="I201">
        <v>-4.1184411048889196</v>
      </c>
      <c r="J201">
        <v>-4.0584011077880904</v>
      </c>
      <c r="K201">
        <v>-4.0396461486816397</v>
      </c>
      <c r="L201">
        <v>-4.0578808784484899</v>
      </c>
      <c r="M201">
        <v>-4.3382735252380398</v>
      </c>
      <c r="N201">
        <v>-4.3892083168029803</v>
      </c>
      <c r="O201">
        <v>-4.4082694053649902</v>
      </c>
      <c r="P201">
        <v>-4.83725833892822</v>
      </c>
      <c r="Q201">
        <v>-4.9363961219787598</v>
      </c>
      <c r="R201">
        <v>-5.0089545249939</v>
      </c>
      <c r="S201">
        <v>-5.0240440368652299</v>
      </c>
      <c r="T201">
        <v>-5.4094862937927202</v>
      </c>
      <c r="U201">
        <v>-5.58010005950928</v>
      </c>
      <c r="V201">
        <v>-5.61670017242432</v>
      </c>
      <c r="W201">
        <v>-5.5417337417602504</v>
      </c>
      <c r="X201">
        <v>-5.5468297004699698</v>
      </c>
      <c r="Y201">
        <v>-5.2325639724731401</v>
      </c>
      <c r="Z201">
        <v>-5.2853841781616202</v>
      </c>
    </row>
    <row r="202" spans="1:27">
      <c r="A202" t="s">
        <v>3</v>
      </c>
      <c r="B202" t="s">
        <v>7</v>
      </c>
      <c r="C202" t="s">
        <v>5</v>
      </c>
      <c r="D202">
        <v>50</v>
      </c>
      <c r="E202" t="s">
        <v>98</v>
      </c>
      <c r="F202">
        <v>-2.47005319595337</v>
      </c>
      <c r="G202">
        <v>-3.3349134922027601</v>
      </c>
      <c r="H202">
        <v>-3.7612178325653098</v>
      </c>
      <c r="I202">
        <v>-4.1468563079834002</v>
      </c>
      <c r="J202">
        <v>-4.0126619338989302</v>
      </c>
      <c r="K202">
        <v>-4.0143761634826696</v>
      </c>
      <c r="L202">
        <v>-4.0423078536987296</v>
      </c>
      <c r="M202">
        <v>-4.2638826370239302</v>
      </c>
      <c r="N202">
        <v>-4.3149485588073704</v>
      </c>
      <c r="O202">
        <v>-4.3138499259948704</v>
      </c>
      <c r="P202">
        <v>-4.6747612953186</v>
      </c>
      <c r="Q202">
        <v>-4.74686622619629</v>
      </c>
      <c r="R202">
        <v>-4.8766579627990696</v>
      </c>
      <c r="S202">
        <v>-4.8730578422546396</v>
      </c>
      <c r="T202">
        <v>-5.2422375679016104</v>
      </c>
      <c r="U202">
        <v>-5.4283294677734402</v>
      </c>
      <c r="V202">
        <v>-5.4073767662048304</v>
      </c>
      <c r="W202">
        <v>-5.2939915657043501</v>
      </c>
      <c r="X202">
        <v>-5.3638162612915004</v>
      </c>
      <c r="Y202">
        <v>-5.1170392036437997</v>
      </c>
      <c r="Z202">
        <v>-5.1689896583557102</v>
      </c>
    </row>
    <row r="203" spans="1:27">
      <c r="A203" t="s">
        <v>3</v>
      </c>
      <c r="B203" t="s">
        <v>7</v>
      </c>
      <c r="C203" t="s">
        <v>5</v>
      </c>
      <c r="D203">
        <v>50</v>
      </c>
      <c r="E203" t="s">
        <v>99</v>
      </c>
      <c r="F203">
        <v>-2.5779063701629599</v>
      </c>
      <c r="G203">
        <v>-3.3633286952972399</v>
      </c>
      <c r="H203">
        <v>-3.7826807498931898</v>
      </c>
      <c r="I203">
        <v>-4.1978588104248002</v>
      </c>
      <c r="J203">
        <v>-4.04107713699341</v>
      </c>
      <c r="K203">
        <v>-3.9916672706603999</v>
      </c>
      <c r="L203">
        <v>-4.0707230567932102</v>
      </c>
      <c r="M203">
        <v>-4.24965143203735</v>
      </c>
      <c r="N203">
        <v>-4.3383202552795401</v>
      </c>
      <c r="O203">
        <v>-4.3137617111206099</v>
      </c>
      <c r="P203">
        <v>-4.6362361907959002</v>
      </c>
      <c r="Q203">
        <v>-4.7042350769043004</v>
      </c>
      <c r="R203">
        <v>-4.8065981864929199</v>
      </c>
      <c r="S203">
        <v>-4.7549290657043501</v>
      </c>
      <c r="T203">
        <v>-5.1419343948364302</v>
      </c>
      <c r="U203">
        <v>-5.3345251083373997</v>
      </c>
      <c r="V203">
        <v>-5.3126301765441903</v>
      </c>
      <c r="W203">
        <v>-5.15838670730591</v>
      </c>
      <c r="X203">
        <v>-5.2624826431274396</v>
      </c>
      <c r="Y203">
        <v>-4.9935507774353001</v>
      </c>
      <c r="Z203">
        <v>-5.0441951751709002</v>
      </c>
    </row>
    <row r="204" spans="1:27">
      <c r="A204" t="s">
        <v>3</v>
      </c>
      <c r="B204" t="s">
        <v>7</v>
      </c>
      <c r="C204" t="s">
        <v>5</v>
      </c>
      <c r="D204">
        <v>50</v>
      </c>
      <c r="E204" t="s">
        <v>100</v>
      </c>
      <c r="F204">
        <v>-2.5804202556610099</v>
      </c>
      <c r="G204">
        <v>-3.4303069114685099</v>
      </c>
      <c r="H204">
        <v>-3.8260905742645299</v>
      </c>
      <c r="I204">
        <v>-4.2336754798889196</v>
      </c>
      <c r="J204">
        <v>-4.0844869613647496</v>
      </c>
      <c r="K204">
        <v>-4.0591287612915004</v>
      </c>
      <c r="L204">
        <v>-4.1141328811645499</v>
      </c>
      <c r="M204">
        <v>-4.3045320510864302</v>
      </c>
      <c r="N204">
        <v>-4.4275846481323198</v>
      </c>
      <c r="O204">
        <v>-4.39186763763428</v>
      </c>
      <c r="P204">
        <v>-4.7536125183105504</v>
      </c>
      <c r="Q204">
        <v>-4.8229722976684597</v>
      </c>
      <c r="R204">
        <v>-4.9060835838317898</v>
      </c>
      <c r="S204">
        <v>-4.8294157981872603</v>
      </c>
      <c r="T204">
        <v>-5.2363080978393599</v>
      </c>
      <c r="U204">
        <v>-5.4842576980590803</v>
      </c>
      <c r="V204">
        <v>-5.4213719367981001</v>
      </c>
      <c r="W204">
        <v>-5.26322221755981</v>
      </c>
      <c r="X204">
        <v>-5.3483152389526403</v>
      </c>
      <c r="Y204">
        <v>-5.01501369476318</v>
      </c>
      <c r="Z204">
        <v>-5.0656580924987802</v>
      </c>
    </row>
    <row r="205" spans="1:27">
      <c r="A205" t="s">
        <v>3</v>
      </c>
      <c r="B205" t="s">
        <v>7</v>
      </c>
      <c r="C205" t="s">
        <v>5</v>
      </c>
      <c r="D205">
        <v>50</v>
      </c>
      <c r="E205" t="s">
        <v>101</v>
      </c>
      <c r="F205">
        <v>-2.7270200252532999</v>
      </c>
      <c r="G205">
        <v>-3.4813656806945801</v>
      </c>
      <c r="H205">
        <v>-3.9194524288177499</v>
      </c>
      <c r="I205">
        <v>-4.1235489845275897</v>
      </c>
      <c r="J205">
        <v>-4.2661757469177202</v>
      </c>
      <c r="K205">
        <v>-4.2839984893798801</v>
      </c>
      <c r="L205">
        <v>-4.2997679710388201</v>
      </c>
      <c r="M205">
        <v>-4.54872846603394</v>
      </c>
      <c r="N205">
        <v>-4.6472725868225098</v>
      </c>
      <c r="O205">
        <v>-4.6572718620300302</v>
      </c>
      <c r="P205">
        <v>-5.1187067031860396</v>
      </c>
      <c r="Q205">
        <v>-5.2054195404052699</v>
      </c>
      <c r="R205">
        <v>-5.2568383216857901</v>
      </c>
      <c r="S205">
        <v>-5.51153516769409</v>
      </c>
      <c r="T205">
        <v>-5.6913256645202601</v>
      </c>
      <c r="U205">
        <v>-5.9805526733398402</v>
      </c>
      <c r="V205">
        <v>-6.1089630126953098</v>
      </c>
      <c r="W205">
        <v>-5.9651784896850604</v>
      </c>
      <c r="X205">
        <v>-6.1506972312927202</v>
      </c>
      <c r="Y205">
        <v>-5.7855634689331099</v>
      </c>
      <c r="Z205">
        <v>-5.84310007095337</v>
      </c>
    </row>
    <row r="206" spans="1:27">
      <c r="A206" t="s">
        <v>3</v>
      </c>
      <c r="B206" t="s">
        <v>7</v>
      </c>
      <c r="C206" t="s">
        <v>5</v>
      </c>
      <c r="D206">
        <v>51</v>
      </c>
      <c r="E206" t="s">
        <v>90</v>
      </c>
      <c r="F206">
        <v>-3.2460980415344198</v>
      </c>
      <c r="G206">
        <v>-3.8251967430114702</v>
      </c>
      <c r="H206">
        <v>-4.2436938285827601</v>
      </c>
      <c r="I206">
        <v>-4.4761013984680202</v>
      </c>
      <c r="J206">
        <v>-4.5496749877929696</v>
      </c>
      <c r="K206">
        <v>-4.6080584526062003</v>
      </c>
      <c r="L206">
        <v>-4.7031421661376998</v>
      </c>
      <c r="M206">
        <v>-4.9649281501770002</v>
      </c>
      <c r="N206">
        <v>-5.0261311531066903</v>
      </c>
      <c r="O206">
        <v>-5.1348528861999503</v>
      </c>
      <c r="P206">
        <v>-5.5482254028320304</v>
      </c>
      <c r="Q206">
        <v>-5.6855993270873997</v>
      </c>
      <c r="R206">
        <v>-5.7613115310668901</v>
      </c>
      <c r="S206">
        <v>-5.7562527656555202</v>
      </c>
      <c r="T206">
        <v>-5.9759602546691903</v>
      </c>
      <c r="U206">
        <v>-6.1926808357238796</v>
      </c>
      <c r="V206">
        <v>-6.30641412734985</v>
      </c>
      <c r="W206">
        <v>-6.2501978874206499</v>
      </c>
      <c r="X206">
        <v>-6.3883152008056596</v>
      </c>
      <c r="Y206">
        <v>-6.0456700325012198</v>
      </c>
      <c r="Z206">
        <v>-6.1058073043823198</v>
      </c>
    </row>
    <row r="207" spans="1:27">
      <c r="A207" t="s">
        <v>3</v>
      </c>
      <c r="B207" t="s">
        <v>7</v>
      </c>
      <c r="C207" t="s">
        <v>5</v>
      </c>
      <c r="D207">
        <v>51</v>
      </c>
      <c r="E207" t="s">
        <v>91</v>
      </c>
      <c r="F207">
        <v>-3.5753152370452899</v>
      </c>
      <c r="G207">
        <v>-4.2250285148620597</v>
      </c>
      <c r="H207">
        <v>-4.4978165626525897</v>
      </c>
      <c r="I207">
        <v>-4.6884179115295401</v>
      </c>
      <c r="J207">
        <v>-4.7404460906982404</v>
      </c>
      <c r="K207">
        <v>-4.7721009254455602</v>
      </c>
      <c r="L207">
        <v>-4.9095945358276403</v>
      </c>
      <c r="M207">
        <v>-5.0374855995178196</v>
      </c>
      <c r="N207">
        <v>-5.0854816436767596</v>
      </c>
      <c r="O207">
        <v>-5.3166389465331996</v>
      </c>
      <c r="P207">
        <v>-5.5924406051635698</v>
      </c>
      <c r="Q207">
        <v>-5.7298145294189498</v>
      </c>
      <c r="R207">
        <v>-5.7906608581543004</v>
      </c>
      <c r="S207">
        <v>-6.0305085182189897</v>
      </c>
      <c r="T207">
        <v>-6.5281000137329102</v>
      </c>
      <c r="U207">
        <v>-6.7863540649414098</v>
      </c>
      <c r="V207">
        <v>-6.8379368782043501</v>
      </c>
      <c r="W207">
        <v>-6.7822618484497097</v>
      </c>
      <c r="X207">
        <v>-7.0119194984436</v>
      </c>
      <c r="Y207">
        <v>-11.8681316375732</v>
      </c>
      <c r="Z207">
        <v>-12.180799484252899</v>
      </c>
    </row>
    <row r="208" spans="1:27">
      <c r="A208" t="s">
        <v>3</v>
      </c>
      <c r="B208" t="s">
        <v>7</v>
      </c>
      <c r="C208" t="s">
        <v>5</v>
      </c>
      <c r="D208">
        <v>51</v>
      </c>
      <c r="E208" t="s">
        <v>92</v>
      </c>
      <c r="F208">
        <v>-3.23620533943176</v>
      </c>
      <c r="G208">
        <v>-3.56131911277771</v>
      </c>
      <c r="H208">
        <v>-4.1764426231384304</v>
      </c>
      <c r="I208">
        <v>-4.6273221969604501</v>
      </c>
      <c r="J208">
        <v>-4.6934671401977504</v>
      </c>
      <c r="K208">
        <v>-4.7229328155517596</v>
      </c>
      <c r="L208">
        <v>-4.7626519203186</v>
      </c>
      <c r="M208">
        <v>-4.8973574638366699</v>
      </c>
      <c r="N208">
        <v>-5.0561661720275897</v>
      </c>
      <c r="O208">
        <v>-5.1148314476013201</v>
      </c>
      <c r="P208">
        <v>-5.3651103973388699</v>
      </c>
      <c r="Q208">
        <v>-5.5543055534362802</v>
      </c>
      <c r="R208">
        <v>-5.6293001174926802</v>
      </c>
      <c r="S208">
        <v>-5.5637049674987802</v>
      </c>
      <c r="T208">
        <v>-5.7588400840759304</v>
      </c>
      <c r="U208">
        <v>-5.9639449119567898</v>
      </c>
      <c r="V208">
        <v>-6.1050777435302699</v>
      </c>
      <c r="W208">
        <v>-6.1742882728576696</v>
      </c>
      <c r="X208">
        <v>-6.2522873878479004</v>
      </c>
      <c r="Y208">
        <v>-6.0521206855773899</v>
      </c>
      <c r="Z208">
        <v>-6.1123232841491699</v>
      </c>
      <c r="AA208">
        <v>-6.1731271743774396</v>
      </c>
    </row>
    <row r="209" spans="1:27">
      <c r="A209" t="s">
        <v>3</v>
      </c>
      <c r="B209" t="s">
        <v>7</v>
      </c>
      <c r="C209" t="s">
        <v>5</v>
      </c>
      <c r="D209">
        <v>51</v>
      </c>
      <c r="E209" t="s">
        <v>93</v>
      </c>
      <c r="F209">
        <v>-2.8647923469543501</v>
      </c>
      <c r="G209">
        <v>-3.5257828235626198</v>
      </c>
      <c r="H209">
        <v>-4.1539220809936497</v>
      </c>
      <c r="I209">
        <v>-4.6716723442077601</v>
      </c>
      <c r="J209">
        <v>-4.69260454177856</v>
      </c>
      <c r="K209">
        <v>-4.7456412315368697</v>
      </c>
      <c r="L209">
        <v>-4.8070015907287598</v>
      </c>
      <c r="M209">
        <v>-4.9417076110839799</v>
      </c>
      <c r="N209">
        <v>-5.0412230491638201</v>
      </c>
      <c r="O209">
        <v>-5.0963878631591797</v>
      </c>
      <c r="P209">
        <v>-5.4094605445861799</v>
      </c>
      <c r="Q209">
        <v>-5.5480623245239302</v>
      </c>
      <c r="R209">
        <v>-5.6209053993225098</v>
      </c>
      <c r="S209">
        <v>-5.54180955886841</v>
      </c>
      <c r="T209">
        <v>-5.7434444427490199</v>
      </c>
      <c r="U209">
        <v>-5.9627108573913601</v>
      </c>
      <c r="V209">
        <v>-6.0856685638427699</v>
      </c>
      <c r="W209">
        <v>-6.0750007629394496</v>
      </c>
      <c r="X209">
        <v>-6.23525094985962</v>
      </c>
      <c r="Y209">
        <v>-6.0472931861877397</v>
      </c>
      <c r="Z209">
        <v>-6.1074471473693803</v>
      </c>
      <c r="AA209">
        <v>-6.1682028770446804</v>
      </c>
    </row>
    <row r="210" spans="1:27">
      <c r="A210" t="s">
        <v>3</v>
      </c>
      <c r="B210" t="s">
        <v>7</v>
      </c>
      <c r="C210" t="s">
        <v>5</v>
      </c>
      <c r="D210">
        <v>51</v>
      </c>
      <c r="E210" t="s">
        <v>94</v>
      </c>
      <c r="F210">
        <v>-2.6266534328460698</v>
      </c>
      <c r="G210">
        <v>-3.3750128746032702</v>
      </c>
      <c r="H210">
        <v>-3.9655611515045202</v>
      </c>
      <c r="I210">
        <v>-4.4880266189575204</v>
      </c>
      <c r="J210">
        <v>-4.3103194236755398</v>
      </c>
      <c r="K210">
        <v>-4.28863573074341</v>
      </c>
      <c r="L210">
        <v>-4.3523054122924796</v>
      </c>
      <c r="M210">
        <v>-4.8253631591796902</v>
      </c>
      <c r="N210">
        <v>-4.9339904785156303</v>
      </c>
      <c r="O210">
        <v>-5.0604085922241202</v>
      </c>
      <c r="P210">
        <v>-5.3176126480102504</v>
      </c>
      <c r="Q210">
        <v>-5.4700593948364302</v>
      </c>
      <c r="R210">
        <v>-5.4711956977844203</v>
      </c>
      <c r="S210">
        <v>-5.3539457321167001</v>
      </c>
      <c r="T210">
        <v>-5.65252780914307</v>
      </c>
      <c r="U210">
        <v>-5.9085378646850604</v>
      </c>
      <c r="V210">
        <v>-5.9338622093200701</v>
      </c>
      <c r="W210">
        <v>-5.7778906822204599</v>
      </c>
      <c r="X210">
        <v>-5.9253683090209996</v>
      </c>
      <c r="Y210">
        <v>-5.6173591613769496</v>
      </c>
      <c r="Z210">
        <v>-5.6732139587402299</v>
      </c>
      <c r="AA210">
        <v>-5.7296271324157697</v>
      </c>
    </row>
    <row r="211" spans="1:27">
      <c r="A211" t="s">
        <v>3</v>
      </c>
      <c r="B211" t="s">
        <v>7</v>
      </c>
      <c r="C211" t="s">
        <v>5</v>
      </c>
      <c r="D211">
        <v>51</v>
      </c>
      <c r="E211" t="s">
        <v>95</v>
      </c>
      <c r="F211">
        <v>-2.4553127288818399</v>
      </c>
      <c r="G211">
        <v>-3.30475997924805</v>
      </c>
      <c r="H211">
        <v>-3.77970170974731</v>
      </c>
      <c r="I211">
        <v>-4.2426695823669398</v>
      </c>
      <c r="J211">
        <v>-4.2364163398742702</v>
      </c>
      <c r="K211">
        <v>-4.25842332839966</v>
      </c>
      <c r="L211">
        <v>-4.3075833320617702</v>
      </c>
      <c r="M211">
        <v>-4.6070857048034703</v>
      </c>
      <c r="N211">
        <v>-4.6660432815551802</v>
      </c>
      <c r="O211">
        <v>-4.6694364547729501</v>
      </c>
      <c r="P211">
        <v>-5.02056837081909</v>
      </c>
      <c r="Q211">
        <v>-5.1211142539978001</v>
      </c>
      <c r="R211">
        <v>-5.1828346252441397</v>
      </c>
      <c r="S211">
        <v>-5.1954884529113796</v>
      </c>
      <c r="T211">
        <v>-5.5658035278320304</v>
      </c>
      <c r="U211">
        <v>-5.7393555641174299</v>
      </c>
      <c r="V211">
        <v>-5.7622056007385298</v>
      </c>
      <c r="W211">
        <v>-5.6864929199218803</v>
      </c>
      <c r="X211">
        <v>-5.8779425621032697</v>
      </c>
      <c r="Y211">
        <v>-5.6146392822265598</v>
      </c>
      <c r="Z211">
        <v>-5.6723303794860804</v>
      </c>
    </row>
    <row r="212" spans="1:27">
      <c r="A212" t="s">
        <v>3</v>
      </c>
      <c r="B212" t="s">
        <v>7</v>
      </c>
      <c r="C212" t="s">
        <v>5</v>
      </c>
      <c r="D212">
        <v>51</v>
      </c>
      <c r="E212" t="s">
        <v>96</v>
      </c>
      <c r="F212">
        <v>-1.98067438602448</v>
      </c>
      <c r="G212">
        <v>-3.3201966285705602</v>
      </c>
      <c r="H212">
        <v>-3.7443556785583501</v>
      </c>
      <c r="I212">
        <v>-4.1765151023864702</v>
      </c>
      <c r="J212">
        <v>-4.1454796791076696</v>
      </c>
      <c r="K212">
        <v>-4.1310801506042498</v>
      </c>
      <c r="L212">
        <v>-4.1711268424987802</v>
      </c>
      <c r="M212">
        <v>-4.4824481010437003</v>
      </c>
      <c r="N212">
        <v>-4.5042433738708496</v>
      </c>
      <c r="O212">
        <v>-4.5445914268493697</v>
      </c>
      <c r="P212">
        <v>-4.94354152679443</v>
      </c>
      <c r="Q212">
        <v>-5.0399751663207999</v>
      </c>
      <c r="R212">
        <v>-5.1684145927429199</v>
      </c>
      <c r="S212">
        <v>-5.1767158508300799</v>
      </c>
      <c r="T212">
        <v>-5.5651774406433097</v>
      </c>
      <c r="U212">
        <v>-5.7318029403686497</v>
      </c>
      <c r="V212">
        <v>-5.7745103836059597</v>
      </c>
      <c r="W212">
        <v>-5.6566243171691903</v>
      </c>
      <c r="X212">
        <v>-5.65618944168091</v>
      </c>
      <c r="Y212">
        <v>-5.33493852615356</v>
      </c>
      <c r="Z212">
        <v>-5.3887825012206996</v>
      </c>
    </row>
    <row r="213" spans="1:27">
      <c r="A213" t="s">
        <v>3</v>
      </c>
      <c r="B213" t="s">
        <v>7</v>
      </c>
      <c r="C213" t="s">
        <v>5</v>
      </c>
      <c r="D213">
        <v>51</v>
      </c>
      <c r="E213" t="s">
        <v>97</v>
      </c>
      <c r="F213">
        <v>-2.69473457336426</v>
      </c>
      <c r="G213">
        <v>-3.3064982891082799</v>
      </c>
      <c r="H213">
        <v>-3.7490401268005402</v>
      </c>
      <c r="I213">
        <v>-4.1184411048889196</v>
      </c>
      <c r="J213">
        <v>-4.0584011077880904</v>
      </c>
      <c r="K213">
        <v>-4.0396461486816397</v>
      </c>
      <c r="L213">
        <v>-4.0578808784484899</v>
      </c>
      <c r="M213">
        <v>-4.3382735252380398</v>
      </c>
      <c r="N213">
        <v>-4.3892083168029803</v>
      </c>
      <c r="O213">
        <v>-4.4082694053649902</v>
      </c>
      <c r="P213">
        <v>-4.83725833892822</v>
      </c>
      <c r="Q213">
        <v>-4.9363961219787598</v>
      </c>
      <c r="R213">
        <v>-5.0089545249939</v>
      </c>
      <c r="S213">
        <v>-5.0240440368652299</v>
      </c>
      <c r="T213">
        <v>-5.4094862937927202</v>
      </c>
      <c r="U213">
        <v>-5.58010005950928</v>
      </c>
      <c r="V213">
        <v>-5.61670017242432</v>
      </c>
      <c r="W213">
        <v>-5.5417337417602504</v>
      </c>
      <c r="X213">
        <v>-5.5468297004699698</v>
      </c>
      <c r="Y213">
        <v>-5.2325639724731401</v>
      </c>
      <c r="Z213">
        <v>-5.2853841781616202</v>
      </c>
    </row>
    <row r="214" spans="1:27">
      <c r="A214" t="s">
        <v>3</v>
      </c>
      <c r="B214" t="s">
        <v>7</v>
      </c>
      <c r="C214" t="s">
        <v>5</v>
      </c>
      <c r="D214">
        <v>51</v>
      </c>
      <c r="E214" t="s">
        <v>98</v>
      </c>
      <c r="F214">
        <v>-2.47005319595337</v>
      </c>
      <c r="G214">
        <v>-3.3349134922027601</v>
      </c>
      <c r="H214">
        <v>-3.7612178325653098</v>
      </c>
      <c r="I214">
        <v>-4.1468563079834002</v>
      </c>
      <c r="J214">
        <v>-4.0126619338989302</v>
      </c>
      <c r="K214">
        <v>-4.0143761634826696</v>
      </c>
      <c r="L214">
        <v>-4.0423078536987296</v>
      </c>
      <c r="M214">
        <v>-4.2638826370239302</v>
      </c>
      <c r="N214">
        <v>-4.3149485588073704</v>
      </c>
      <c r="O214">
        <v>-4.3138499259948704</v>
      </c>
      <c r="P214">
        <v>-4.6747612953186</v>
      </c>
      <c r="Q214">
        <v>-4.74686622619629</v>
      </c>
      <c r="R214">
        <v>-4.8766579627990696</v>
      </c>
      <c r="S214">
        <v>-4.8730578422546396</v>
      </c>
      <c r="T214">
        <v>-5.2422375679016104</v>
      </c>
      <c r="U214">
        <v>-5.4283294677734402</v>
      </c>
      <c r="V214">
        <v>-5.4073767662048304</v>
      </c>
      <c r="W214">
        <v>-5.2939915657043501</v>
      </c>
      <c r="X214">
        <v>-5.3638162612915004</v>
      </c>
      <c r="Y214">
        <v>-5.1170392036437997</v>
      </c>
      <c r="Z214">
        <v>-5.1689896583557102</v>
      </c>
    </row>
    <row r="215" spans="1:27">
      <c r="A215" t="s">
        <v>3</v>
      </c>
      <c r="B215" t="s">
        <v>7</v>
      </c>
      <c r="C215" t="s">
        <v>5</v>
      </c>
      <c r="D215">
        <v>51</v>
      </c>
      <c r="E215" t="s">
        <v>99</v>
      </c>
      <c r="F215">
        <v>-2.5779063701629599</v>
      </c>
      <c r="G215">
        <v>-3.3633286952972399</v>
      </c>
      <c r="H215">
        <v>-3.7826807498931898</v>
      </c>
      <c r="I215">
        <v>-4.1978588104248002</v>
      </c>
      <c r="J215">
        <v>-4.04107713699341</v>
      </c>
      <c r="K215">
        <v>-3.9916672706603999</v>
      </c>
      <c r="L215">
        <v>-4.0707230567932102</v>
      </c>
      <c r="M215">
        <v>-4.24965143203735</v>
      </c>
      <c r="N215">
        <v>-4.3383202552795401</v>
      </c>
      <c r="O215">
        <v>-4.3137617111206099</v>
      </c>
      <c r="P215">
        <v>-4.6362361907959002</v>
      </c>
      <c r="Q215">
        <v>-4.7042350769043004</v>
      </c>
      <c r="R215">
        <v>-4.8065981864929199</v>
      </c>
      <c r="S215">
        <v>-4.7549290657043501</v>
      </c>
      <c r="T215">
        <v>-5.1419343948364302</v>
      </c>
      <c r="U215">
        <v>-5.3345251083373997</v>
      </c>
      <c r="V215">
        <v>-5.3126301765441903</v>
      </c>
      <c r="W215">
        <v>-5.15838670730591</v>
      </c>
      <c r="X215">
        <v>-5.2624826431274396</v>
      </c>
      <c r="Y215">
        <v>-4.9935507774353001</v>
      </c>
      <c r="Z215">
        <v>-5.0441951751709002</v>
      </c>
    </row>
    <row r="216" spans="1:27">
      <c r="A216" t="s">
        <v>3</v>
      </c>
      <c r="B216" t="s">
        <v>7</v>
      </c>
      <c r="C216" t="s">
        <v>5</v>
      </c>
      <c r="D216">
        <v>51</v>
      </c>
      <c r="E216" t="s">
        <v>100</v>
      </c>
      <c r="F216">
        <v>-2.5804202556610099</v>
      </c>
      <c r="G216">
        <v>-3.4303069114685099</v>
      </c>
      <c r="H216">
        <v>-3.8260905742645299</v>
      </c>
      <c r="I216">
        <v>-4.2336754798889196</v>
      </c>
      <c r="J216">
        <v>-4.0844869613647496</v>
      </c>
      <c r="K216">
        <v>-4.0591287612915004</v>
      </c>
      <c r="L216">
        <v>-4.1141328811645499</v>
      </c>
      <c r="M216">
        <v>-4.3045320510864302</v>
      </c>
      <c r="N216">
        <v>-4.4275846481323198</v>
      </c>
      <c r="O216">
        <v>-4.39186763763428</v>
      </c>
      <c r="P216">
        <v>-4.7536125183105504</v>
      </c>
      <c r="Q216">
        <v>-4.8229722976684597</v>
      </c>
      <c r="R216">
        <v>-4.9060835838317898</v>
      </c>
      <c r="S216">
        <v>-4.8294157981872603</v>
      </c>
      <c r="T216">
        <v>-5.2363080978393599</v>
      </c>
      <c r="U216">
        <v>-5.4842576980590803</v>
      </c>
      <c r="V216">
        <v>-5.4213719367981001</v>
      </c>
      <c r="W216">
        <v>-5.26322221755981</v>
      </c>
      <c r="X216">
        <v>-5.3483152389526403</v>
      </c>
      <c r="Y216">
        <v>-5.01501369476318</v>
      </c>
      <c r="Z216">
        <v>-5.0656580924987802</v>
      </c>
    </row>
    <row r="217" spans="1:27">
      <c r="A217" t="s">
        <v>3</v>
      </c>
      <c r="B217" t="s">
        <v>7</v>
      </c>
      <c r="C217" t="s">
        <v>5</v>
      </c>
      <c r="D217">
        <v>51</v>
      </c>
      <c r="E217" t="s">
        <v>101</v>
      </c>
      <c r="F217">
        <v>-2.7270200252532999</v>
      </c>
      <c r="G217">
        <v>-3.4813656806945801</v>
      </c>
      <c r="H217">
        <v>-3.9194524288177499</v>
      </c>
      <c r="I217">
        <v>-4.1235489845275897</v>
      </c>
      <c r="J217">
        <v>-4.2661757469177202</v>
      </c>
      <c r="K217">
        <v>-4.2839984893798801</v>
      </c>
      <c r="L217">
        <v>-4.2997679710388201</v>
      </c>
      <c r="M217">
        <v>-4.54872846603394</v>
      </c>
      <c r="N217">
        <v>-4.6472725868225098</v>
      </c>
      <c r="O217">
        <v>-4.6572718620300302</v>
      </c>
      <c r="P217">
        <v>-5.1187067031860396</v>
      </c>
      <c r="Q217">
        <v>-5.2054195404052699</v>
      </c>
      <c r="R217">
        <v>-5.2568383216857901</v>
      </c>
      <c r="S217">
        <v>-5.51153516769409</v>
      </c>
      <c r="T217">
        <v>-5.6913256645202601</v>
      </c>
      <c r="U217">
        <v>-5.9805526733398402</v>
      </c>
      <c r="V217">
        <v>-6.1089630126953098</v>
      </c>
      <c r="W217">
        <v>-5.9651784896850604</v>
      </c>
      <c r="X217">
        <v>-6.1506972312927202</v>
      </c>
      <c r="Y217">
        <v>-5.7855634689331099</v>
      </c>
      <c r="Z217">
        <v>-5.84310007095337</v>
      </c>
    </row>
    <row r="218" spans="1:27">
      <c r="A218" t="s">
        <v>3</v>
      </c>
      <c r="B218" t="s">
        <v>7</v>
      </c>
      <c r="C218" t="s">
        <v>5</v>
      </c>
      <c r="D218">
        <v>52</v>
      </c>
      <c r="E218" t="s">
        <v>90</v>
      </c>
      <c r="F218">
        <v>-3.2460980415344198</v>
      </c>
      <c r="G218">
        <v>-3.8251967430114702</v>
      </c>
      <c r="H218">
        <v>-4.2436938285827601</v>
      </c>
      <c r="I218">
        <v>-4.4761013984680202</v>
      </c>
      <c r="J218">
        <v>-4.5496749877929696</v>
      </c>
      <c r="K218">
        <v>-4.6080584526062003</v>
      </c>
      <c r="L218">
        <v>-4.7031421661376998</v>
      </c>
      <c r="M218">
        <v>-4.9649281501770002</v>
      </c>
      <c r="N218">
        <v>-5.0261311531066903</v>
      </c>
      <c r="O218">
        <v>-5.1348528861999503</v>
      </c>
      <c r="P218">
        <v>-5.5482254028320304</v>
      </c>
      <c r="Q218">
        <v>-5.6855993270873997</v>
      </c>
      <c r="R218">
        <v>-5.7613115310668901</v>
      </c>
      <c r="S218">
        <v>-5.7562527656555202</v>
      </c>
      <c r="T218">
        <v>-5.9759602546691903</v>
      </c>
      <c r="U218">
        <v>-6.1926808357238796</v>
      </c>
      <c r="V218">
        <v>-6.30641412734985</v>
      </c>
      <c r="W218">
        <v>-6.2501978874206499</v>
      </c>
      <c r="X218">
        <v>-6.3883152008056596</v>
      </c>
      <c r="Y218">
        <v>-6.0456700325012198</v>
      </c>
      <c r="Z218">
        <v>-6.1058073043823198</v>
      </c>
    </row>
    <row r="219" spans="1:27">
      <c r="A219" t="s">
        <v>3</v>
      </c>
      <c r="B219" t="s">
        <v>7</v>
      </c>
      <c r="C219" t="s">
        <v>5</v>
      </c>
      <c r="D219">
        <v>52</v>
      </c>
      <c r="E219" t="s">
        <v>91</v>
      </c>
      <c r="F219">
        <v>-3.5753152370452899</v>
      </c>
      <c r="G219">
        <v>-4.2250285148620597</v>
      </c>
      <c r="H219">
        <v>-4.4978165626525897</v>
      </c>
      <c r="I219">
        <v>-4.6884179115295401</v>
      </c>
      <c r="J219">
        <v>-4.7404460906982404</v>
      </c>
      <c r="K219">
        <v>-4.7721009254455602</v>
      </c>
      <c r="L219">
        <v>-4.9095945358276403</v>
      </c>
      <c r="M219">
        <v>-5.0374855995178196</v>
      </c>
      <c r="N219">
        <v>-5.0854816436767596</v>
      </c>
      <c r="O219">
        <v>-5.3166389465331996</v>
      </c>
      <c r="P219">
        <v>-5.5924406051635698</v>
      </c>
      <c r="Q219">
        <v>-5.7298145294189498</v>
      </c>
      <c r="R219">
        <v>-5.7906608581543004</v>
      </c>
      <c r="S219">
        <v>-6.0305085182189897</v>
      </c>
      <c r="T219">
        <v>-6.5281000137329102</v>
      </c>
      <c r="U219">
        <v>-6.7863540649414098</v>
      </c>
      <c r="V219">
        <v>-6.8379368782043501</v>
      </c>
      <c r="W219">
        <v>-6.7822618484497097</v>
      </c>
      <c r="X219">
        <v>-7.0119194984436</v>
      </c>
      <c r="Y219">
        <v>-11.8681316375732</v>
      </c>
      <c r="Z219">
        <v>-12.180799484252899</v>
      </c>
    </row>
    <row r="220" spans="1:27">
      <c r="A220" t="s">
        <v>3</v>
      </c>
      <c r="B220" t="s">
        <v>7</v>
      </c>
      <c r="C220" t="s">
        <v>5</v>
      </c>
      <c r="D220">
        <v>52</v>
      </c>
      <c r="E220" t="s">
        <v>92</v>
      </c>
      <c r="F220">
        <v>-3.23620533943176</v>
      </c>
      <c r="G220">
        <v>-3.56131911277771</v>
      </c>
      <c r="H220">
        <v>-4.1764426231384304</v>
      </c>
      <c r="I220">
        <v>-4.6273221969604501</v>
      </c>
      <c r="J220">
        <v>-4.6934671401977504</v>
      </c>
      <c r="K220">
        <v>-4.7229328155517596</v>
      </c>
      <c r="L220">
        <v>-4.7626519203186</v>
      </c>
      <c r="M220">
        <v>-4.8973574638366699</v>
      </c>
      <c r="N220">
        <v>-5.0561661720275897</v>
      </c>
      <c r="O220">
        <v>-5.1148314476013201</v>
      </c>
      <c r="P220">
        <v>-5.3651103973388699</v>
      </c>
      <c r="Q220">
        <v>-5.5543055534362802</v>
      </c>
      <c r="R220">
        <v>-5.6293001174926802</v>
      </c>
      <c r="S220">
        <v>-5.5637049674987802</v>
      </c>
      <c r="T220">
        <v>-5.7588400840759304</v>
      </c>
      <c r="U220">
        <v>-5.9639449119567898</v>
      </c>
      <c r="V220">
        <v>-6.1050777435302699</v>
      </c>
      <c r="W220">
        <v>-6.1742882728576696</v>
      </c>
      <c r="X220">
        <v>-6.2522873878479004</v>
      </c>
      <c r="Y220">
        <v>-6.0521206855773899</v>
      </c>
      <c r="Z220">
        <v>-6.1123232841491699</v>
      </c>
      <c r="AA220">
        <v>-6.1731271743774396</v>
      </c>
    </row>
    <row r="221" spans="1:27">
      <c r="A221" t="s">
        <v>3</v>
      </c>
      <c r="B221" t="s">
        <v>7</v>
      </c>
      <c r="C221" t="s">
        <v>5</v>
      </c>
      <c r="D221">
        <v>52</v>
      </c>
      <c r="E221" t="s">
        <v>93</v>
      </c>
      <c r="F221">
        <v>-2.8647923469543501</v>
      </c>
      <c r="G221">
        <v>-3.5257828235626198</v>
      </c>
      <c r="H221">
        <v>-4.1539220809936497</v>
      </c>
      <c r="I221">
        <v>-4.6716723442077601</v>
      </c>
      <c r="J221">
        <v>-4.69260454177856</v>
      </c>
      <c r="K221">
        <v>-4.7456412315368697</v>
      </c>
      <c r="L221">
        <v>-4.8070015907287598</v>
      </c>
      <c r="M221">
        <v>-4.9417076110839799</v>
      </c>
      <c r="N221">
        <v>-5.0412230491638201</v>
      </c>
      <c r="O221">
        <v>-5.0963878631591797</v>
      </c>
      <c r="P221">
        <v>-5.4094605445861799</v>
      </c>
      <c r="Q221">
        <v>-5.5480623245239302</v>
      </c>
      <c r="R221">
        <v>-5.6209053993225098</v>
      </c>
      <c r="S221">
        <v>-5.54180955886841</v>
      </c>
      <c r="T221">
        <v>-5.7434444427490199</v>
      </c>
      <c r="U221">
        <v>-5.9627108573913601</v>
      </c>
      <c r="V221">
        <v>-6.0856685638427699</v>
      </c>
      <c r="W221">
        <v>-6.0750007629394496</v>
      </c>
      <c r="X221">
        <v>-6.23525094985962</v>
      </c>
      <c r="Y221">
        <v>-6.0472931861877397</v>
      </c>
      <c r="Z221">
        <v>-6.1074471473693803</v>
      </c>
      <c r="AA221">
        <v>-6.1682028770446804</v>
      </c>
    </row>
    <row r="222" spans="1:27">
      <c r="A222" t="s">
        <v>3</v>
      </c>
      <c r="B222" t="s">
        <v>7</v>
      </c>
      <c r="C222" t="s">
        <v>5</v>
      </c>
      <c r="D222">
        <v>52</v>
      </c>
      <c r="E222" t="s">
        <v>94</v>
      </c>
      <c r="F222">
        <v>-2.6266534328460698</v>
      </c>
      <c r="G222">
        <v>-3.3750128746032702</v>
      </c>
      <c r="H222">
        <v>-3.9655611515045202</v>
      </c>
      <c r="I222">
        <v>-4.4880266189575204</v>
      </c>
      <c r="J222">
        <v>-4.3103194236755398</v>
      </c>
      <c r="K222">
        <v>-4.28863573074341</v>
      </c>
      <c r="L222">
        <v>-4.3523054122924796</v>
      </c>
      <c r="M222">
        <v>-4.8253631591796902</v>
      </c>
      <c r="N222">
        <v>-4.9339904785156303</v>
      </c>
      <c r="O222">
        <v>-5.0604085922241202</v>
      </c>
      <c r="P222">
        <v>-5.3176126480102504</v>
      </c>
      <c r="Q222">
        <v>-5.4700593948364302</v>
      </c>
      <c r="R222">
        <v>-5.4711956977844203</v>
      </c>
      <c r="S222">
        <v>-5.3539457321167001</v>
      </c>
      <c r="T222">
        <v>-5.65252780914307</v>
      </c>
      <c r="U222">
        <v>-5.9085378646850604</v>
      </c>
      <c r="V222">
        <v>-5.9338622093200701</v>
      </c>
      <c r="W222">
        <v>-5.7778906822204599</v>
      </c>
      <c r="X222">
        <v>-5.9253683090209996</v>
      </c>
      <c r="Y222">
        <v>-5.6173591613769496</v>
      </c>
      <c r="Z222">
        <v>-5.6732139587402299</v>
      </c>
      <c r="AA222">
        <v>-5.7296271324157697</v>
      </c>
    </row>
    <row r="223" spans="1:27">
      <c r="A223" t="s">
        <v>3</v>
      </c>
      <c r="B223" t="s">
        <v>7</v>
      </c>
      <c r="C223" t="s">
        <v>5</v>
      </c>
      <c r="D223">
        <v>52</v>
      </c>
      <c r="E223" t="s">
        <v>95</v>
      </c>
      <c r="F223">
        <v>-2.4553127288818399</v>
      </c>
      <c r="G223">
        <v>-3.30475997924805</v>
      </c>
      <c r="H223">
        <v>-3.77970170974731</v>
      </c>
      <c r="I223">
        <v>-4.2426695823669398</v>
      </c>
      <c r="J223">
        <v>-4.2364163398742702</v>
      </c>
      <c r="K223">
        <v>-4.25842332839966</v>
      </c>
      <c r="L223">
        <v>-4.3075833320617702</v>
      </c>
      <c r="M223">
        <v>-4.6070857048034703</v>
      </c>
      <c r="N223">
        <v>-4.6660432815551802</v>
      </c>
      <c r="O223">
        <v>-4.6694364547729501</v>
      </c>
      <c r="P223">
        <v>-5.02056837081909</v>
      </c>
      <c r="Q223">
        <v>-5.1211142539978001</v>
      </c>
      <c r="R223">
        <v>-5.1828346252441397</v>
      </c>
      <c r="S223">
        <v>-5.1954884529113796</v>
      </c>
      <c r="T223">
        <v>-5.5658035278320304</v>
      </c>
      <c r="U223">
        <v>-5.7393555641174299</v>
      </c>
      <c r="V223">
        <v>-5.7622056007385298</v>
      </c>
      <c r="W223">
        <v>-5.6864929199218803</v>
      </c>
      <c r="X223">
        <v>-5.8779425621032697</v>
      </c>
      <c r="Y223">
        <v>-5.6146392822265598</v>
      </c>
      <c r="Z223">
        <v>-5.6723303794860804</v>
      </c>
    </row>
    <row r="224" spans="1:27">
      <c r="A224" t="s">
        <v>3</v>
      </c>
      <c r="B224" t="s">
        <v>7</v>
      </c>
      <c r="C224" t="s">
        <v>5</v>
      </c>
      <c r="D224">
        <v>52</v>
      </c>
      <c r="E224" t="s">
        <v>96</v>
      </c>
      <c r="F224">
        <v>-1.98067438602448</v>
      </c>
      <c r="G224">
        <v>-3.3201966285705602</v>
      </c>
      <c r="H224">
        <v>-3.7443556785583501</v>
      </c>
      <c r="I224">
        <v>-4.1765151023864702</v>
      </c>
      <c r="J224">
        <v>-4.1454796791076696</v>
      </c>
      <c r="K224">
        <v>-4.1310801506042498</v>
      </c>
      <c r="L224">
        <v>-4.1711268424987802</v>
      </c>
      <c r="M224">
        <v>-4.4824481010437003</v>
      </c>
      <c r="N224">
        <v>-4.5042433738708496</v>
      </c>
      <c r="O224">
        <v>-4.5445914268493697</v>
      </c>
      <c r="P224">
        <v>-4.94354152679443</v>
      </c>
      <c r="Q224">
        <v>-5.0399751663207999</v>
      </c>
      <c r="R224">
        <v>-5.1684145927429199</v>
      </c>
      <c r="S224">
        <v>-5.1767158508300799</v>
      </c>
      <c r="T224">
        <v>-5.5651774406433097</v>
      </c>
      <c r="U224">
        <v>-5.7318029403686497</v>
      </c>
      <c r="V224">
        <v>-5.7745103836059597</v>
      </c>
      <c r="W224">
        <v>-5.6566243171691903</v>
      </c>
      <c r="X224">
        <v>-5.65618944168091</v>
      </c>
      <c r="Y224">
        <v>-5.33493852615356</v>
      </c>
      <c r="Z224">
        <v>-5.3887825012206996</v>
      </c>
    </row>
    <row r="225" spans="1:27">
      <c r="A225" t="s">
        <v>3</v>
      </c>
      <c r="B225" t="s">
        <v>7</v>
      </c>
      <c r="C225" t="s">
        <v>5</v>
      </c>
      <c r="D225">
        <v>52</v>
      </c>
      <c r="E225" t="s">
        <v>97</v>
      </c>
      <c r="F225">
        <v>-2.69473457336426</v>
      </c>
      <c r="G225">
        <v>-3.3064982891082799</v>
      </c>
      <c r="H225">
        <v>-3.7490401268005402</v>
      </c>
      <c r="I225">
        <v>-4.1184411048889196</v>
      </c>
      <c r="J225">
        <v>-4.0584011077880904</v>
      </c>
      <c r="K225">
        <v>-4.0396461486816397</v>
      </c>
      <c r="L225">
        <v>-4.0578808784484899</v>
      </c>
      <c r="M225">
        <v>-4.3382735252380398</v>
      </c>
      <c r="N225">
        <v>-4.3892083168029803</v>
      </c>
      <c r="O225">
        <v>-4.4082694053649902</v>
      </c>
      <c r="P225">
        <v>-4.83725833892822</v>
      </c>
      <c r="Q225">
        <v>-4.9363961219787598</v>
      </c>
      <c r="R225">
        <v>-5.0089545249939</v>
      </c>
      <c r="S225">
        <v>-5.0240440368652299</v>
      </c>
      <c r="T225">
        <v>-5.4094862937927202</v>
      </c>
      <c r="U225">
        <v>-5.58010005950928</v>
      </c>
      <c r="V225">
        <v>-5.61670017242432</v>
      </c>
      <c r="W225">
        <v>-5.5417337417602504</v>
      </c>
      <c r="X225">
        <v>-5.5468297004699698</v>
      </c>
      <c r="Y225">
        <v>-5.2325639724731401</v>
      </c>
      <c r="Z225">
        <v>-5.2853841781616202</v>
      </c>
    </row>
    <row r="226" spans="1:27">
      <c r="A226" t="s">
        <v>3</v>
      </c>
      <c r="B226" t="s">
        <v>7</v>
      </c>
      <c r="C226" t="s">
        <v>5</v>
      </c>
      <c r="D226">
        <v>52</v>
      </c>
      <c r="E226" t="s">
        <v>98</v>
      </c>
      <c r="F226">
        <v>-2.47005319595337</v>
      </c>
      <c r="G226">
        <v>-3.3349134922027601</v>
      </c>
      <c r="H226">
        <v>-3.7612178325653098</v>
      </c>
      <c r="I226">
        <v>-4.1468563079834002</v>
      </c>
      <c r="J226">
        <v>-4.0126619338989302</v>
      </c>
      <c r="K226">
        <v>-4.0143761634826696</v>
      </c>
      <c r="L226">
        <v>-4.0423078536987296</v>
      </c>
      <c r="M226">
        <v>-4.2638826370239302</v>
      </c>
      <c r="N226">
        <v>-4.3149485588073704</v>
      </c>
      <c r="O226">
        <v>-4.3138499259948704</v>
      </c>
      <c r="P226">
        <v>-4.6747612953186</v>
      </c>
      <c r="Q226">
        <v>-4.74686622619629</v>
      </c>
      <c r="R226">
        <v>-4.8766579627990696</v>
      </c>
      <c r="S226">
        <v>-4.8730578422546396</v>
      </c>
      <c r="T226">
        <v>-5.2422375679016104</v>
      </c>
      <c r="U226">
        <v>-5.4283294677734402</v>
      </c>
      <c r="V226">
        <v>-5.4073767662048304</v>
      </c>
      <c r="W226">
        <v>-5.2939915657043501</v>
      </c>
      <c r="X226">
        <v>-5.3638162612915004</v>
      </c>
      <c r="Y226">
        <v>-5.1170392036437997</v>
      </c>
      <c r="Z226">
        <v>-5.1689896583557102</v>
      </c>
    </row>
    <row r="227" spans="1:27">
      <c r="A227" t="s">
        <v>3</v>
      </c>
      <c r="B227" t="s">
        <v>7</v>
      </c>
      <c r="C227" t="s">
        <v>5</v>
      </c>
      <c r="D227">
        <v>52</v>
      </c>
      <c r="E227" t="s">
        <v>99</v>
      </c>
      <c r="F227">
        <v>-2.5779063701629599</v>
      </c>
      <c r="G227">
        <v>-3.3633286952972399</v>
      </c>
      <c r="H227">
        <v>-3.7826807498931898</v>
      </c>
      <c r="I227">
        <v>-4.1978588104248002</v>
      </c>
      <c r="J227">
        <v>-4.04107713699341</v>
      </c>
      <c r="K227">
        <v>-3.9916672706603999</v>
      </c>
      <c r="L227">
        <v>-4.0707230567932102</v>
      </c>
      <c r="M227">
        <v>-4.24965143203735</v>
      </c>
      <c r="N227">
        <v>-4.3383202552795401</v>
      </c>
      <c r="O227">
        <v>-4.3137617111206099</v>
      </c>
      <c r="P227">
        <v>-4.6362361907959002</v>
      </c>
      <c r="Q227">
        <v>-4.7042350769043004</v>
      </c>
      <c r="R227">
        <v>-4.8065981864929199</v>
      </c>
      <c r="S227">
        <v>-4.7549290657043501</v>
      </c>
      <c r="T227">
        <v>-5.1419343948364302</v>
      </c>
      <c r="U227">
        <v>-5.3345251083373997</v>
      </c>
      <c r="V227">
        <v>-5.3126301765441903</v>
      </c>
      <c r="W227">
        <v>-5.15838670730591</v>
      </c>
      <c r="X227">
        <v>-5.2624826431274396</v>
      </c>
      <c r="Y227">
        <v>-4.9935507774353001</v>
      </c>
      <c r="Z227">
        <v>-5.0441951751709002</v>
      </c>
    </row>
    <row r="228" spans="1:27">
      <c r="A228" t="s">
        <v>3</v>
      </c>
      <c r="B228" t="s">
        <v>7</v>
      </c>
      <c r="C228" t="s">
        <v>5</v>
      </c>
      <c r="D228">
        <v>52</v>
      </c>
      <c r="E228" t="s">
        <v>100</v>
      </c>
      <c r="F228">
        <v>-2.5804202556610099</v>
      </c>
      <c r="G228">
        <v>-3.4303069114685099</v>
      </c>
      <c r="H228">
        <v>-3.8260905742645299</v>
      </c>
      <c r="I228">
        <v>-4.2336754798889196</v>
      </c>
      <c r="J228">
        <v>-4.0844869613647496</v>
      </c>
      <c r="K228">
        <v>-4.0591287612915004</v>
      </c>
      <c r="L228">
        <v>-4.1141328811645499</v>
      </c>
      <c r="M228">
        <v>-4.3045320510864302</v>
      </c>
      <c r="N228">
        <v>-4.4275846481323198</v>
      </c>
      <c r="O228">
        <v>-4.39186763763428</v>
      </c>
      <c r="P228">
        <v>-4.7536125183105504</v>
      </c>
      <c r="Q228">
        <v>-4.8229722976684597</v>
      </c>
      <c r="R228">
        <v>-4.9060835838317898</v>
      </c>
      <c r="S228">
        <v>-4.8294157981872603</v>
      </c>
      <c r="T228">
        <v>-5.2363080978393599</v>
      </c>
      <c r="U228">
        <v>-5.4842576980590803</v>
      </c>
      <c r="V228">
        <v>-5.4213719367981001</v>
      </c>
      <c r="W228">
        <v>-5.26322221755981</v>
      </c>
      <c r="X228">
        <v>-5.3483152389526403</v>
      </c>
      <c r="Y228">
        <v>-5.01501369476318</v>
      </c>
      <c r="Z228">
        <v>-5.0656580924987802</v>
      </c>
    </row>
    <row r="229" spans="1:27">
      <c r="A229" t="s">
        <v>3</v>
      </c>
      <c r="B229" t="s">
        <v>7</v>
      </c>
      <c r="C229" t="s">
        <v>5</v>
      </c>
      <c r="D229">
        <v>52</v>
      </c>
      <c r="E229" t="s">
        <v>101</v>
      </c>
      <c r="F229">
        <v>-2.7270200252532999</v>
      </c>
      <c r="G229">
        <v>-3.4813656806945801</v>
      </c>
      <c r="H229">
        <v>-3.9194524288177499</v>
      </c>
      <c r="I229">
        <v>-4.1235489845275897</v>
      </c>
      <c r="J229">
        <v>-4.2661757469177202</v>
      </c>
      <c r="K229">
        <v>-4.2839984893798801</v>
      </c>
      <c r="L229">
        <v>-4.2997679710388201</v>
      </c>
      <c r="M229">
        <v>-4.54872846603394</v>
      </c>
      <c r="N229">
        <v>-4.6472725868225098</v>
      </c>
      <c r="O229">
        <v>-4.6572718620300302</v>
      </c>
      <c r="P229">
        <v>-5.1187067031860396</v>
      </c>
      <c r="Q229">
        <v>-5.2054195404052699</v>
      </c>
      <c r="R229">
        <v>-5.2568383216857901</v>
      </c>
      <c r="S229">
        <v>-5.51153516769409</v>
      </c>
      <c r="T229">
        <v>-5.6913256645202601</v>
      </c>
      <c r="U229">
        <v>-5.9805526733398402</v>
      </c>
      <c r="V229">
        <v>-6.1089630126953098</v>
      </c>
      <c r="W229">
        <v>-5.9651784896850604</v>
      </c>
      <c r="X229">
        <v>-6.1506972312927202</v>
      </c>
      <c r="Y229">
        <v>-5.7855634689331099</v>
      </c>
      <c r="Z229">
        <v>-5.84310007095337</v>
      </c>
    </row>
    <row r="230" spans="1:27">
      <c r="A230" t="s">
        <v>3</v>
      </c>
      <c r="B230" t="s">
        <v>7</v>
      </c>
      <c r="C230" t="s">
        <v>5</v>
      </c>
      <c r="D230">
        <v>53</v>
      </c>
      <c r="E230" t="s">
        <v>90</v>
      </c>
      <c r="F230">
        <v>-3.2460980415344198</v>
      </c>
      <c r="G230">
        <v>-3.8401565551757799</v>
      </c>
      <c r="H230">
        <v>-4.2436938285827601</v>
      </c>
      <c r="I230">
        <v>-4.4761013984680202</v>
      </c>
      <c r="J230">
        <v>-4.5496749877929696</v>
      </c>
      <c r="K230">
        <v>-4.6080584526062003</v>
      </c>
      <c r="L230">
        <v>-4.7031421661376998</v>
      </c>
      <c r="M230">
        <v>-4.9649281501770002</v>
      </c>
      <c r="N230">
        <v>-5.0342445373535201</v>
      </c>
      <c r="O230">
        <v>-5.1348528861999503</v>
      </c>
      <c r="P230">
        <v>-5.5367288589477504</v>
      </c>
      <c r="Q230">
        <v>-5.6855993270873997</v>
      </c>
      <c r="R230">
        <v>-5.7464456558227504</v>
      </c>
      <c r="S230">
        <v>-5.7417073249816903</v>
      </c>
      <c r="T230">
        <v>-5.9610171318054199</v>
      </c>
      <c r="U230">
        <v>-6.1753768920898402</v>
      </c>
      <c r="V230">
        <v>-6.2931575775146502</v>
      </c>
      <c r="W230">
        <v>-6.2501978874206499</v>
      </c>
      <c r="X230">
        <v>-6.3883152008056596</v>
      </c>
      <c r="Y230">
        <v>-6.0456700325012198</v>
      </c>
      <c r="Z230">
        <v>-6.1058073043823198</v>
      </c>
    </row>
    <row r="231" spans="1:27">
      <c r="A231" t="s">
        <v>3</v>
      </c>
      <c r="B231" t="s">
        <v>7</v>
      </c>
      <c r="C231" t="s">
        <v>5</v>
      </c>
      <c r="D231">
        <v>53</v>
      </c>
      <c r="E231" t="s">
        <v>91</v>
      </c>
      <c r="F231">
        <v>-3.49410080909729</v>
      </c>
      <c r="G231">
        <v>-4.1373033523559597</v>
      </c>
      <c r="H231">
        <v>-4.4978165626525897</v>
      </c>
      <c r="I231">
        <v>-4.6884179115295401</v>
      </c>
      <c r="J231">
        <v>-4.7404460906982404</v>
      </c>
      <c r="K231">
        <v>-4.7721009254455602</v>
      </c>
      <c r="L231">
        <v>-4.9095945358276403</v>
      </c>
      <c r="M231">
        <v>-5.0374855995178196</v>
      </c>
      <c r="N231">
        <v>-5.0854816436767596</v>
      </c>
      <c r="O231">
        <v>-5.2599468231201199</v>
      </c>
      <c r="P231">
        <v>-5.5924406051635698</v>
      </c>
      <c r="Q231">
        <v>-5.7298145294189498</v>
      </c>
      <c r="R231">
        <v>-5.7906608581543004</v>
      </c>
      <c r="S231">
        <v>-5.7856020927429199</v>
      </c>
      <c r="T231">
        <v>-6.00531005859375</v>
      </c>
      <c r="U231">
        <v>-6.2048025131225604</v>
      </c>
      <c r="V231">
        <v>-6.3225836753845197</v>
      </c>
      <c r="W231">
        <v>-6.30470991134644</v>
      </c>
      <c r="X231">
        <v>-6.4756517410278303</v>
      </c>
      <c r="Y231">
        <v>-6.1403946876525897</v>
      </c>
      <c r="Z231">
        <v>-6.2014794349670401</v>
      </c>
    </row>
    <row r="232" spans="1:27">
      <c r="A232" t="s">
        <v>3</v>
      </c>
      <c r="B232" t="s">
        <v>7</v>
      </c>
      <c r="C232" t="s">
        <v>5</v>
      </c>
      <c r="D232">
        <v>53</v>
      </c>
      <c r="E232" t="s">
        <v>92</v>
      </c>
      <c r="F232">
        <v>-3.23620533943176</v>
      </c>
      <c r="G232">
        <v>-3.4307308197021502</v>
      </c>
      <c r="H232">
        <v>-4.1764426231384304</v>
      </c>
      <c r="I232">
        <v>-4.6180977821350098</v>
      </c>
      <c r="J232">
        <v>-4.6631784439086896</v>
      </c>
      <c r="K232">
        <v>-4.7172188758850098</v>
      </c>
      <c r="L232">
        <v>-4.8412141799926802</v>
      </c>
      <c r="M232">
        <v>-4.8664026260376003</v>
      </c>
      <c r="N232">
        <v>-5.05362844467163</v>
      </c>
      <c r="O232">
        <v>-5.1261544227600098</v>
      </c>
      <c r="P232">
        <v>-5.3585243225097701</v>
      </c>
      <c r="Q232">
        <v>-5.5543055534362802</v>
      </c>
      <c r="R232">
        <v>-5.6293001174926802</v>
      </c>
      <c r="S232">
        <v>-5.5637049674987802</v>
      </c>
      <c r="T232">
        <v>-5.7588400840759304</v>
      </c>
      <c r="U232">
        <v>-5.9639449119567898</v>
      </c>
      <c r="V232">
        <v>-6.1050777435302699</v>
      </c>
      <c r="W232">
        <v>-6.1742882728576696</v>
      </c>
      <c r="X232">
        <v>-6.2522873878479004</v>
      </c>
      <c r="Y232">
        <v>-6.0521206855773899</v>
      </c>
      <c r="Z232">
        <v>-6.1123232841491699</v>
      </c>
      <c r="AA232">
        <v>-6.1731271743774396</v>
      </c>
    </row>
    <row r="233" spans="1:27">
      <c r="A233" t="s">
        <v>3</v>
      </c>
      <c r="B233" t="s">
        <v>7</v>
      </c>
      <c r="C233" t="s">
        <v>5</v>
      </c>
      <c r="D233">
        <v>53</v>
      </c>
      <c r="E233" t="s">
        <v>93</v>
      </c>
      <c r="F233">
        <v>-2.8647923469543501</v>
      </c>
      <c r="G233">
        <v>-3.4601566791534402</v>
      </c>
      <c r="H233">
        <v>-4.1085100173950204</v>
      </c>
      <c r="I233">
        <v>-4.6475238800048801</v>
      </c>
      <c r="J233">
        <v>-4.69260454177856</v>
      </c>
      <c r="K233">
        <v>-4.6862931251525897</v>
      </c>
      <c r="L233">
        <v>-4.8070015907287598</v>
      </c>
      <c r="M233">
        <v>-4.9107527732849103</v>
      </c>
      <c r="N233">
        <v>-5.0412230491638201</v>
      </c>
      <c r="O233">
        <v>-5.0963878631591797</v>
      </c>
      <c r="P233">
        <v>-5.3879504203796396</v>
      </c>
      <c r="Q233">
        <v>-5.5480623245239302</v>
      </c>
      <c r="R233">
        <v>-5.6209053993225098</v>
      </c>
      <c r="S233">
        <v>-5.54180955886841</v>
      </c>
      <c r="T233">
        <v>-5.7434444427490199</v>
      </c>
      <c r="U233">
        <v>-5.9627108573913601</v>
      </c>
      <c r="V233">
        <v>-6.0856685638427699</v>
      </c>
      <c r="W233">
        <v>-6.0750007629394496</v>
      </c>
      <c r="X233">
        <v>-6.23525094985962</v>
      </c>
      <c r="Y233">
        <v>-6.0472931861877397</v>
      </c>
      <c r="Z233">
        <v>-6.1074471473693803</v>
      </c>
      <c r="AA233">
        <v>-6.1682028770446804</v>
      </c>
    </row>
    <row r="234" spans="1:27">
      <c r="A234" t="s">
        <v>3</v>
      </c>
      <c r="B234" t="s">
        <v>7</v>
      </c>
      <c r="C234" t="s">
        <v>5</v>
      </c>
      <c r="D234">
        <v>53</v>
      </c>
      <c r="E234" t="s">
        <v>94</v>
      </c>
      <c r="F234">
        <v>-2.6266534328460698</v>
      </c>
      <c r="G234">
        <v>-3.3750128746032702</v>
      </c>
      <c r="H234">
        <v>-3.9655611515045202</v>
      </c>
      <c r="I234">
        <v>-4.5184807777404803</v>
      </c>
      <c r="J234">
        <v>-4.3103194236755398</v>
      </c>
      <c r="K234">
        <v>-4.28863573074341</v>
      </c>
      <c r="L234">
        <v>-4.3523054122924796</v>
      </c>
      <c r="M234">
        <v>-4.8253631591796902</v>
      </c>
      <c r="N234">
        <v>-4.9339904785156303</v>
      </c>
      <c r="O234">
        <v>-5.0604085922241202</v>
      </c>
      <c r="P234">
        <v>-5.3176126480102504</v>
      </c>
      <c r="Q234">
        <v>-5.4700593948364302</v>
      </c>
      <c r="R234">
        <v>-5.4711956977844203</v>
      </c>
      <c r="S234">
        <v>-5.3539457321167001</v>
      </c>
      <c r="T234">
        <v>-5.65252780914307</v>
      </c>
      <c r="U234">
        <v>-5.9085378646850604</v>
      </c>
      <c r="V234">
        <v>-5.9338622093200701</v>
      </c>
      <c r="W234">
        <v>-5.7778906822204599</v>
      </c>
      <c r="X234">
        <v>-5.9253683090209996</v>
      </c>
      <c r="Y234">
        <v>-5.6173591613769496</v>
      </c>
      <c r="Z234">
        <v>-5.6732139587402299</v>
      </c>
      <c r="AA234">
        <v>-5.7296271324157697</v>
      </c>
    </row>
    <row r="235" spans="1:27">
      <c r="A235" t="s">
        <v>3</v>
      </c>
      <c r="B235" t="s">
        <v>7</v>
      </c>
      <c r="C235" t="s">
        <v>5</v>
      </c>
      <c r="D235">
        <v>53</v>
      </c>
      <c r="E235" t="s">
        <v>95</v>
      </c>
      <c r="F235">
        <v>-2.4553127288818399</v>
      </c>
      <c r="G235">
        <v>-3.30475997924805</v>
      </c>
      <c r="H235">
        <v>-3.77970170974731</v>
      </c>
      <c r="I235">
        <v>-4.2426695823669398</v>
      </c>
      <c r="J235">
        <v>-4.2364163398742702</v>
      </c>
      <c r="K235">
        <v>-4.25842332839966</v>
      </c>
      <c r="L235">
        <v>-4.3075833320617702</v>
      </c>
      <c r="M235">
        <v>-4.6070857048034703</v>
      </c>
      <c r="N235">
        <v>-4.6660432815551802</v>
      </c>
      <c r="O235">
        <v>-4.6694364547729501</v>
      </c>
      <c r="P235">
        <v>-5.02056837081909</v>
      </c>
      <c r="Q235">
        <v>-5.1211142539978001</v>
      </c>
      <c r="R235">
        <v>-5.1828346252441397</v>
      </c>
      <c r="S235">
        <v>-5.1515030860900897</v>
      </c>
      <c r="T235">
        <v>-5.5658035278320304</v>
      </c>
      <c r="U235">
        <v>-5.7393555641174299</v>
      </c>
      <c r="V235">
        <v>-5.7622056007385298</v>
      </c>
      <c r="W235">
        <v>-5.6864929199218803</v>
      </c>
      <c r="X235">
        <v>-5.8779425621032697</v>
      </c>
      <c r="Y235">
        <v>-5.5930738449096697</v>
      </c>
      <c r="Z235">
        <v>-5.6506624221801802</v>
      </c>
    </row>
    <row r="236" spans="1:27">
      <c r="A236" t="s">
        <v>3</v>
      </c>
      <c r="B236" t="s">
        <v>7</v>
      </c>
      <c r="C236" t="s">
        <v>5</v>
      </c>
      <c r="D236">
        <v>53</v>
      </c>
      <c r="E236" t="s">
        <v>96</v>
      </c>
      <c r="F236">
        <v>-1.98067438602448</v>
      </c>
      <c r="G236">
        <v>-3.3201966285705602</v>
      </c>
      <c r="H236">
        <v>-3.7443556785583501</v>
      </c>
      <c r="I236">
        <v>-4.1765151023864702</v>
      </c>
      <c r="J236">
        <v>-4.1454796791076696</v>
      </c>
      <c r="K236">
        <v>-4.1310801506042498</v>
      </c>
      <c r="L236">
        <v>-4.1711268424987802</v>
      </c>
      <c r="M236">
        <v>-4.4824481010437003</v>
      </c>
      <c r="N236">
        <v>-4.5042433738708496</v>
      </c>
      <c r="O236">
        <v>-4.5343165397643999</v>
      </c>
      <c r="P236">
        <v>-4.94354152679443</v>
      </c>
      <c r="Q236">
        <v>-5.0399751663207999</v>
      </c>
      <c r="R236">
        <v>-5.1166324615478498</v>
      </c>
      <c r="S236">
        <v>-5.1248965263366699</v>
      </c>
      <c r="T236">
        <v>-5.5116276741027797</v>
      </c>
      <c r="U236">
        <v>-5.67751121520996</v>
      </c>
      <c r="V236">
        <v>-5.7200284004211399</v>
      </c>
      <c r="W236">
        <v>-5.6026673316955602</v>
      </c>
      <c r="X236">
        <v>-5.6450104713439897</v>
      </c>
      <c r="Y236">
        <v>-5.33493852615356</v>
      </c>
      <c r="Z236">
        <v>-5.3887825012206996</v>
      </c>
    </row>
    <row r="237" spans="1:27">
      <c r="A237" t="s">
        <v>3</v>
      </c>
      <c r="B237" t="s">
        <v>7</v>
      </c>
      <c r="C237" t="s">
        <v>5</v>
      </c>
      <c r="D237">
        <v>53</v>
      </c>
      <c r="E237" t="s">
        <v>97</v>
      </c>
      <c r="F237">
        <v>-2.69473457336426</v>
      </c>
      <c r="G237">
        <v>-3.30642461776733</v>
      </c>
      <c r="H237">
        <v>-3.7490401268005402</v>
      </c>
      <c r="I237">
        <v>-4.1183671951293901</v>
      </c>
      <c r="J237">
        <v>-4.0584011077880904</v>
      </c>
      <c r="K237">
        <v>-4.0396461486816397</v>
      </c>
      <c r="L237">
        <v>-4.0578808784484899</v>
      </c>
      <c r="M237">
        <v>-4.3382735252380398</v>
      </c>
      <c r="N237">
        <v>-4.3892083168029803</v>
      </c>
      <c r="O237">
        <v>-4.4082694053649902</v>
      </c>
      <c r="P237">
        <v>-4.83725833892822</v>
      </c>
      <c r="Q237">
        <v>-4.9873714447021502</v>
      </c>
      <c r="R237">
        <v>-5.0089545249939</v>
      </c>
      <c r="S237">
        <v>-5.0240440368652299</v>
      </c>
      <c r="T237">
        <v>-5.4094862937927202</v>
      </c>
      <c r="U237">
        <v>-5.58010005950928</v>
      </c>
      <c r="V237">
        <v>-5.61670017242432</v>
      </c>
      <c r="W237">
        <v>-5.5417337417602504</v>
      </c>
      <c r="X237">
        <v>-5.5468297004699698</v>
      </c>
      <c r="Y237">
        <v>-5.2325639724731401</v>
      </c>
      <c r="Z237">
        <v>-5.2853841781616202</v>
      </c>
    </row>
    <row r="238" spans="1:27">
      <c r="A238" t="s">
        <v>3</v>
      </c>
      <c r="B238" t="s">
        <v>7</v>
      </c>
      <c r="C238" t="s">
        <v>5</v>
      </c>
      <c r="D238">
        <v>53</v>
      </c>
      <c r="E238" t="s">
        <v>98</v>
      </c>
      <c r="F238">
        <v>-2.47005319595337</v>
      </c>
      <c r="G238">
        <v>-3.3349134922027601</v>
      </c>
      <c r="H238">
        <v>-3.7611622810363801</v>
      </c>
      <c r="I238">
        <v>-4.1468563079834002</v>
      </c>
      <c r="J238">
        <v>-4.0126619338989302</v>
      </c>
      <c r="K238">
        <v>-4.0143761634826696</v>
      </c>
      <c r="L238">
        <v>-4.0423078536987296</v>
      </c>
      <c r="M238">
        <v>-4.2638826370239302</v>
      </c>
      <c r="N238">
        <v>-4.3149485588073704</v>
      </c>
      <c r="O238">
        <v>-4.3138499259948704</v>
      </c>
      <c r="P238">
        <v>-4.6747612953186</v>
      </c>
      <c r="Q238">
        <v>-4.74686622619629</v>
      </c>
      <c r="R238">
        <v>-4.8766579627990696</v>
      </c>
      <c r="S238">
        <v>-4.8730578422546396</v>
      </c>
      <c r="T238">
        <v>-5.2422375679016104</v>
      </c>
      <c r="U238">
        <v>-5.4283294677734402</v>
      </c>
      <c r="V238">
        <v>-5.4073767662048304</v>
      </c>
      <c r="W238">
        <v>-5.2939915657043501</v>
      </c>
      <c r="X238">
        <v>-5.3638162612915004</v>
      </c>
      <c r="Y238">
        <v>-5.1170392036437997</v>
      </c>
      <c r="Z238">
        <v>-5.1689896583557102</v>
      </c>
    </row>
    <row r="239" spans="1:27">
      <c r="A239" t="s">
        <v>3</v>
      </c>
      <c r="B239" t="s">
        <v>7</v>
      </c>
      <c r="C239" t="s">
        <v>5</v>
      </c>
      <c r="D239">
        <v>53</v>
      </c>
      <c r="E239" t="s">
        <v>99</v>
      </c>
      <c r="F239">
        <v>-2.5779063701629599</v>
      </c>
      <c r="G239">
        <v>-3.36340236663818</v>
      </c>
      <c r="H239">
        <v>-3.7826807498931898</v>
      </c>
      <c r="I239">
        <v>-4.1978588104248002</v>
      </c>
      <c r="J239">
        <v>-4.0349607467651403</v>
      </c>
      <c r="K239">
        <v>-3.9916672706603999</v>
      </c>
      <c r="L239">
        <v>-4.0707969665527299</v>
      </c>
      <c r="M239">
        <v>-4.24965143203735</v>
      </c>
      <c r="N239">
        <v>-4.3383202552795401</v>
      </c>
      <c r="O239">
        <v>-4.3137617111206099</v>
      </c>
      <c r="P239">
        <v>-4.6362361907959002</v>
      </c>
      <c r="Q239">
        <v>-4.7042350769043004</v>
      </c>
      <c r="R239">
        <v>-4.8065981864929199</v>
      </c>
      <c r="S239">
        <v>-4.7549290657043501</v>
      </c>
      <c r="T239">
        <v>-5.1419343948364302</v>
      </c>
      <c r="U239">
        <v>-5.3345251083373997</v>
      </c>
      <c r="V239">
        <v>-5.3126301765441903</v>
      </c>
      <c r="W239">
        <v>-5.15838670730591</v>
      </c>
      <c r="X239">
        <v>-5.2624826431274396</v>
      </c>
      <c r="Y239">
        <v>-4.9934949874877903</v>
      </c>
      <c r="Z239">
        <v>-5.0441393852233896</v>
      </c>
    </row>
    <row r="240" spans="1:27">
      <c r="A240" t="s">
        <v>3</v>
      </c>
      <c r="B240" t="s">
        <v>7</v>
      </c>
      <c r="C240" t="s">
        <v>5</v>
      </c>
      <c r="D240">
        <v>53</v>
      </c>
      <c r="E240" t="s">
        <v>100</v>
      </c>
      <c r="F240">
        <v>-2.5804202556610099</v>
      </c>
      <c r="G240">
        <v>-3.4303069114685099</v>
      </c>
      <c r="H240">
        <v>-3.8260905742645299</v>
      </c>
      <c r="I240">
        <v>-4.2336754798889196</v>
      </c>
      <c r="J240">
        <v>-4.0783705711364702</v>
      </c>
      <c r="K240">
        <v>-4.0591287612915004</v>
      </c>
      <c r="L240">
        <v>-4.1142067909240696</v>
      </c>
      <c r="M240">
        <v>-4.3045320510864302</v>
      </c>
      <c r="N240">
        <v>-4.4275846481323198</v>
      </c>
      <c r="O240">
        <v>-4.39186763763428</v>
      </c>
      <c r="P240">
        <v>-4.7536125183105504</v>
      </c>
      <c r="Q240">
        <v>-4.8229722976684597</v>
      </c>
      <c r="R240">
        <v>-4.9060835838317898</v>
      </c>
      <c r="S240">
        <v>-4.8294157981872603</v>
      </c>
      <c r="T240">
        <v>-5.2363080978393599</v>
      </c>
      <c r="U240">
        <v>-5.4310684204101598</v>
      </c>
      <c r="V240">
        <v>-5.3684625625610396</v>
      </c>
      <c r="W240">
        <v>-5.2110176086425799</v>
      </c>
      <c r="X240">
        <v>-5.3058924674987802</v>
      </c>
      <c r="Y240">
        <v>-5.01501369476318</v>
      </c>
      <c r="Z240">
        <v>-5.0656580924987802</v>
      </c>
    </row>
    <row r="241" spans="1:27">
      <c r="A241" t="s">
        <v>3</v>
      </c>
      <c r="B241" t="s">
        <v>7</v>
      </c>
      <c r="C241" t="s">
        <v>5</v>
      </c>
      <c r="D241">
        <v>53</v>
      </c>
      <c r="E241" t="s">
        <v>101</v>
      </c>
      <c r="F241">
        <v>-2.6487765312194802</v>
      </c>
      <c r="G241">
        <v>-3.4813656806945801</v>
      </c>
      <c r="H241">
        <v>-3.9194524288177499</v>
      </c>
      <c r="I241">
        <v>-4.1235489845275897</v>
      </c>
      <c r="J241">
        <v>-4.2661757469177202</v>
      </c>
      <c r="K241">
        <v>-4.2839984893798801</v>
      </c>
      <c r="L241">
        <v>-4.2997679710388201</v>
      </c>
      <c r="M241">
        <v>-4.54872846603394</v>
      </c>
      <c r="N241">
        <v>-4.6472725868225098</v>
      </c>
      <c r="O241">
        <v>-4.6572718620300302</v>
      </c>
      <c r="P241">
        <v>-5.1187067031860396</v>
      </c>
      <c r="Q241">
        <v>-5.2054195404052699</v>
      </c>
      <c r="R241">
        <v>-5.2317161560058603</v>
      </c>
      <c r="S241">
        <v>-5.2461733818054199</v>
      </c>
      <c r="T241">
        <v>-5.6104454994201696</v>
      </c>
      <c r="U241">
        <v>-5.9805526733398402</v>
      </c>
      <c r="V241">
        <v>-6.1089630126953098</v>
      </c>
      <c r="W241">
        <v>-5.9651784896850604</v>
      </c>
      <c r="X241">
        <v>-6.1506972312927202</v>
      </c>
      <c r="Y241">
        <v>-5.7855634689331099</v>
      </c>
      <c r="Z241">
        <v>-5.84310007095337</v>
      </c>
    </row>
    <row r="242" spans="1:27">
      <c r="A242" t="s">
        <v>3</v>
      </c>
      <c r="B242" t="s">
        <v>7</v>
      </c>
      <c r="C242" t="s">
        <v>5</v>
      </c>
      <c r="D242">
        <v>54</v>
      </c>
      <c r="E242" t="s">
        <v>90</v>
      </c>
      <c r="F242">
        <v>-3.0488934516906698</v>
      </c>
      <c r="G242">
        <v>-3.8251967430114702</v>
      </c>
      <c r="H242">
        <v>-4.28735303878784</v>
      </c>
      <c r="I242">
        <v>-4.4761013984680202</v>
      </c>
      <c r="J242">
        <v>-4.5496749877929696</v>
      </c>
      <c r="K242">
        <v>-4.6080584526062003</v>
      </c>
      <c r="L242">
        <v>-4.7031421661376998</v>
      </c>
      <c r="M242">
        <v>-4.8878622055053702</v>
      </c>
      <c r="N242">
        <v>-4.9978561401367196</v>
      </c>
      <c r="O242">
        <v>-5.1348528861999503</v>
      </c>
      <c r="P242">
        <v>-5.5507383346557599</v>
      </c>
      <c r="Q242">
        <v>-5.6505870819091797</v>
      </c>
      <c r="R242">
        <v>-5.7194395065307599</v>
      </c>
      <c r="S242">
        <v>-5.7413868904113796</v>
      </c>
      <c r="T242">
        <v>-5.9610171318054199</v>
      </c>
      <c r="U242">
        <v>-6.1604528427123997</v>
      </c>
      <c r="V242">
        <v>-6.2783684730529803</v>
      </c>
      <c r="W242">
        <v>-6.2501978874206499</v>
      </c>
      <c r="X242">
        <v>-6.3883152008056596</v>
      </c>
      <c r="Y242">
        <v>-6.0541214942932102</v>
      </c>
      <c r="Z242">
        <v>-6.1058073043823198</v>
      </c>
    </row>
    <row r="243" spans="1:27">
      <c r="A243" t="s">
        <v>3</v>
      </c>
      <c r="B243" t="s">
        <v>7</v>
      </c>
      <c r="C243" t="s">
        <v>5</v>
      </c>
      <c r="D243">
        <v>54</v>
      </c>
      <c r="E243" t="s">
        <v>91</v>
      </c>
      <c r="F243">
        <v>-3.37143206596375</v>
      </c>
      <c r="G243">
        <v>-3.9914238452911399</v>
      </c>
      <c r="H243">
        <v>-4.4978165626525897</v>
      </c>
      <c r="I243">
        <v>-4.66129446029663</v>
      </c>
      <c r="J243">
        <v>-4.7404460906982404</v>
      </c>
      <c r="K243">
        <v>-4.7721009254455602</v>
      </c>
      <c r="L243">
        <v>-4.9095945358276403</v>
      </c>
      <c r="M243">
        <v>-5.0374855995178196</v>
      </c>
      <c r="N243">
        <v>-5.0342369079589799</v>
      </c>
      <c r="O243">
        <v>-5.1777968406677202</v>
      </c>
      <c r="P243">
        <v>-5.5924406051635698</v>
      </c>
      <c r="Q243">
        <v>-5.69480228424072</v>
      </c>
      <c r="R243">
        <v>-5.7637896537780797</v>
      </c>
      <c r="S243">
        <v>-5.7856020927429199</v>
      </c>
      <c r="T243">
        <v>-6.00531005859375</v>
      </c>
      <c r="U243">
        <v>-6.2048025131225604</v>
      </c>
      <c r="V243">
        <v>-6.3225836753845197</v>
      </c>
      <c r="W243">
        <v>-6.30470991134644</v>
      </c>
      <c r="X243">
        <v>-6.4756517410278303</v>
      </c>
      <c r="Y243">
        <v>-6.1403946876525897</v>
      </c>
      <c r="Z243">
        <v>-6.2014794349670401</v>
      </c>
    </row>
    <row r="244" spans="1:27">
      <c r="A244" t="s">
        <v>3</v>
      </c>
      <c r="B244" t="s">
        <v>7</v>
      </c>
      <c r="C244" t="s">
        <v>5</v>
      </c>
      <c r="D244">
        <v>54</v>
      </c>
      <c r="E244" t="s">
        <v>92</v>
      </c>
      <c r="F244">
        <v>-3.1583633422851598</v>
      </c>
      <c r="G244">
        <v>-3.7608659267425502</v>
      </c>
      <c r="H244">
        <v>-4.1764426231384304</v>
      </c>
      <c r="I244">
        <v>-4.7078123092651403</v>
      </c>
      <c r="J244">
        <v>-4.6934671401977504</v>
      </c>
      <c r="K244">
        <v>-4.7023239135742196</v>
      </c>
      <c r="L244">
        <v>-4.8412141799926802</v>
      </c>
      <c r="M244">
        <v>-4.95790719985962</v>
      </c>
      <c r="N244">
        <v>-4.9765625</v>
      </c>
      <c r="O244">
        <v>-5.0636920928955096</v>
      </c>
      <c r="P244">
        <v>-5.4432687759399396</v>
      </c>
      <c r="Q244">
        <v>-5.5543055534362802</v>
      </c>
      <c r="R244">
        <v>-5.6293001174926802</v>
      </c>
      <c r="S244">
        <v>-5.5637049674987802</v>
      </c>
      <c r="T244">
        <v>-5.7588400840759304</v>
      </c>
      <c r="U244">
        <v>-5.9639449119567898</v>
      </c>
      <c r="V244">
        <v>-6.1050777435302699</v>
      </c>
      <c r="W244">
        <v>-6.1742882728576696</v>
      </c>
      <c r="X244">
        <v>-6.2522873878479004</v>
      </c>
      <c r="Y244">
        <v>-6.7763404846191397</v>
      </c>
      <c r="Z244">
        <v>-6.1123232841491699</v>
      </c>
      <c r="AA244">
        <v>-6.1731271743774396</v>
      </c>
    </row>
    <row r="245" spans="1:27">
      <c r="A245" t="s">
        <v>3</v>
      </c>
      <c r="B245" t="s">
        <v>7</v>
      </c>
      <c r="C245" t="s">
        <v>5</v>
      </c>
      <c r="D245">
        <v>54</v>
      </c>
      <c r="E245" t="s">
        <v>93</v>
      </c>
      <c r="F245">
        <v>-2.8647923469543501</v>
      </c>
      <c r="G245">
        <v>-3.5257828235626198</v>
      </c>
      <c r="H245">
        <v>-4.1539220809936497</v>
      </c>
      <c r="I245">
        <v>-4.6714000701904297</v>
      </c>
      <c r="J245">
        <v>-4.6737999916076696</v>
      </c>
      <c r="K245">
        <v>-4.6867446899414098</v>
      </c>
      <c r="L245">
        <v>-4.8070015907287598</v>
      </c>
      <c r="M245">
        <v>-4.9431748390197798</v>
      </c>
      <c r="N245">
        <v>-5.0060176849365199</v>
      </c>
      <c r="O245">
        <v>-5.0963878631591797</v>
      </c>
      <c r="P245">
        <v>-5.4278497695922896</v>
      </c>
      <c r="Q245">
        <v>-5.5480623245239302</v>
      </c>
      <c r="R245">
        <v>-5.6209053993225098</v>
      </c>
      <c r="S245">
        <v>-5.54180955886841</v>
      </c>
      <c r="T245">
        <v>-5.7434444427490199</v>
      </c>
      <c r="U245">
        <v>-5.9627108573913601</v>
      </c>
      <c r="V245">
        <v>-6.0856685638427699</v>
      </c>
      <c r="W245">
        <v>-6.0750007629394496</v>
      </c>
      <c r="X245">
        <v>-6.23525094985962</v>
      </c>
      <c r="Y245">
        <v>-6.0472931861877397</v>
      </c>
      <c r="Z245">
        <v>-6.1074471473693803</v>
      </c>
      <c r="AA245">
        <v>-6.1682028770446804</v>
      </c>
    </row>
    <row r="246" spans="1:27">
      <c r="A246" t="s">
        <v>3</v>
      </c>
      <c r="B246" t="s">
        <v>7</v>
      </c>
      <c r="C246" t="s">
        <v>5</v>
      </c>
      <c r="D246">
        <v>54</v>
      </c>
      <c r="E246" t="s">
        <v>94</v>
      </c>
      <c r="F246">
        <v>-2.6266534328460698</v>
      </c>
      <c r="G246">
        <v>-3.47215795516968</v>
      </c>
      <c r="H246">
        <v>-4.0477728843689</v>
      </c>
      <c r="I246">
        <v>-4.5389509201049796</v>
      </c>
      <c r="J246">
        <v>-4.3103194236755398</v>
      </c>
      <c r="K246">
        <v>-4.28863573074341</v>
      </c>
      <c r="L246">
        <v>-4.3523054122924796</v>
      </c>
      <c r="M246">
        <v>-4.8253631591796902</v>
      </c>
      <c r="N246">
        <v>-4.9339904785156303</v>
      </c>
      <c r="O246">
        <v>-5.0817117691040004</v>
      </c>
      <c r="P246">
        <v>-5.3176126480102504</v>
      </c>
      <c r="Q246">
        <v>-5.4700593948364302</v>
      </c>
      <c r="R246">
        <v>-5.4711956977844203</v>
      </c>
      <c r="S246">
        <v>-5.3539457321167001</v>
      </c>
      <c r="T246">
        <v>-5.65252780914307</v>
      </c>
      <c r="U246">
        <v>-5.9085378646850604</v>
      </c>
      <c r="V246">
        <v>-5.9338622093200701</v>
      </c>
      <c r="W246">
        <v>-5.7778906822204599</v>
      </c>
      <c r="X246">
        <v>-5.9253683090209996</v>
      </c>
      <c r="Y246">
        <v>-5.6173591613769496</v>
      </c>
      <c r="Z246">
        <v>-5.6732139587402299</v>
      </c>
      <c r="AA246">
        <v>-5.7296271324157697</v>
      </c>
    </row>
    <row r="247" spans="1:27">
      <c r="A247" t="s">
        <v>3</v>
      </c>
      <c r="B247" t="s">
        <v>7</v>
      </c>
      <c r="C247" t="s">
        <v>5</v>
      </c>
      <c r="D247">
        <v>54</v>
      </c>
      <c r="E247" t="s">
        <v>95</v>
      </c>
      <c r="F247">
        <v>-2.4553127288818399</v>
      </c>
      <c r="G247">
        <v>-3.30475997924805</v>
      </c>
      <c r="H247">
        <v>-3.77970170974731</v>
      </c>
      <c r="I247">
        <v>-4.2426695823669398</v>
      </c>
      <c r="J247">
        <v>-4.2364163398742702</v>
      </c>
      <c r="K247">
        <v>-4.25842332839966</v>
      </c>
      <c r="L247">
        <v>-4.3075833320617702</v>
      </c>
      <c r="M247">
        <v>-4.6070857048034703</v>
      </c>
      <c r="N247">
        <v>-4.6660432815551802</v>
      </c>
      <c r="O247">
        <v>-4.6694364547729501</v>
      </c>
      <c r="P247">
        <v>-5.02056837081909</v>
      </c>
      <c r="Q247">
        <v>-5.1211142539978001</v>
      </c>
      <c r="R247">
        <v>-5.1828346252441397</v>
      </c>
      <c r="S247">
        <v>-5.1515030860900897</v>
      </c>
      <c r="T247">
        <v>-5.5658035278320304</v>
      </c>
      <c r="U247">
        <v>-5.7393555641174299</v>
      </c>
      <c r="V247">
        <v>-5.7622056007385298</v>
      </c>
      <c r="W247">
        <v>-5.6864929199218803</v>
      </c>
      <c r="X247">
        <v>-5.8779425621032697</v>
      </c>
      <c r="Y247">
        <v>-5.5930738449096697</v>
      </c>
      <c r="Z247">
        <v>-5.6506624221801802</v>
      </c>
    </row>
    <row r="248" spans="1:27">
      <c r="A248" t="s">
        <v>3</v>
      </c>
      <c r="B248" t="s">
        <v>7</v>
      </c>
      <c r="C248" t="s">
        <v>5</v>
      </c>
      <c r="D248">
        <v>54</v>
      </c>
      <c r="E248" t="s">
        <v>96</v>
      </c>
      <c r="F248">
        <v>-1.98067438602448</v>
      </c>
      <c r="G248">
        <v>-3.3201966285705602</v>
      </c>
      <c r="H248">
        <v>-3.7443556785583501</v>
      </c>
      <c r="I248">
        <v>-4.1765151023864702</v>
      </c>
      <c r="J248">
        <v>-4.1454796791076696</v>
      </c>
      <c r="K248">
        <v>-4.1310801506042498</v>
      </c>
      <c r="L248">
        <v>-4.1711268424987802</v>
      </c>
      <c r="M248">
        <v>-4.4824481010437003</v>
      </c>
      <c r="N248">
        <v>-4.5042433738708496</v>
      </c>
      <c r="O248">
        <v>-4.5343165397643999</v>
      </c>
      <c r="P248">
        <v>-4.94354152679443</v>
      </c>
      <c r="Q248">
        <v>-5.0399751663207999</v>
      </c>
      <c r="R248">
        <v>-5.1684145927429199</v>
      </c>
      <c r="S248">
        <v>-5.1248965263366699</v>
      </c>
      <c r="T248">
        <v>-5.5651774406433097</v>
      </c>
      <c r="U248">
        <v>-5.7318029403686497</v>
      </c>
      <c r="V248">
        <v>-5.7200284004211399</v>
      </c>
      <c r="W248">
        <v>-5.6566243171691903</v>
      </c>
      <c r="X248">
        <v>-5.65618944168091</v>
      </c>
      <c r="Y248">
        <v>-5.33493852615356</v>
      </c>
      <c r="Z248">
        <v>-5.3887825012206996</v>
      </c>
    </row>
    <row r="249" spans="1:27">
      <c r="A249" t="s">
        <v>3</v>
      </c>
      <c r="B249" t="s">
        <v>7</v>
      </c>
      <c r="C249" t="s">
        <v>5</v>
      </c>
      <c r="D249">
        <v>54</v>
      </c>
      <c r="E249" t="s">
        <v>97</v>
      </c>
      <c r="F249">
        <v>-2.69473457336426</v>
      </c>
      <c r="G249">
        <v>-3.30639624595642</v>
      </c>
      <c r="H249">
        <v>-3.7490401268005402</v>
      </c>
      <c r="I249">
        <v>-4.1183390617370597</v>
      </c>
      <c r="J249">
        <v>-4.0584011077880904</v>
      </c>
      <c r="K249">
        <v>-4.0396461486816397</v>
      </c>
      <c r="L249">
        <v>-4.0578808784484899</v>
      </c>
      <c r="M249">
        <v>-4.3382735252380398</v>
      </c>
      <c r="N249">
        <v>-4.3892083168029803</v>
      </c>
      <c r="O249">
        <v>-4.4082694053649902</v>
      </c>
      <c r="P249">
        <v>-4.83725833892822</v>
      </c>
      <c r="Q249">
        <v>-4.9363961219787598</v>
      </c>
      <c r="R249">
        <v>-5.0089545249939</v>
      </c>
      <c r="S249">
        <v>-5.0240440368652299</v>
      </c>
      <c r="T249">
        <v>-5.4094862937927202</v>
      </c>
      <c r="U249">
        <v>-5.58010005950928</v>
      </c>
      <c r="V249">
        <v>-5.61670017242432</v>
      </c>
      <c r="W249">
        <v>-5.4882884025573704</v>
      </c>
      <c r="X249">
        <v>-5.4933619499206499</v>
      </c>
      <c r="Y249">
        <v>-5.2325639724731401</v>
      </c>
      <c r="Z249">
        <v>-5.2853841781616202</v>
      </c>
    </row>
    <row r="250" spans="1:27">
      <c r="A250" t="s">
        <v>3</v>
      </c>
      <c r="B250" t="s">
        <v>7</v>
      </c>
      <c r="C250" t="s">
        <v>5</v>
      </c>
      <c r="D250">
        <v>54</v>
      </c>
      <c r="E250" t="s">
        <v>98</v>
      </c>
      <c r="F250">
        <v>-2.47005319595337</v>
      </c>
      <c r="G250">
        <v>-3.3349134922027601</v>
      </c>
      <c r="H250">
        <v>-3.76114082336426</v>
      </c>
      <c r="I250">
        <v>-4.1468563079834002</v>
      </c>
      <c r="J250">
        <v>-4.0126619338989302</v>
      </c>
      <c r="K250">
        <v>-4.0143761634826696</v>
      </c>
      <c r="L250">
        <v>-4.0423078536987296</v>
      </c>
      <c r="M250">
        <v>-4.2638826370239302</v>
      </c>
      <c r="N250">
        <v>-4.3149485588073704</v>
      </c>
      <c r="O250">
        <v>-4.3138499259948704</v>
      </c>
      <c r="P250">
        <v>-4.6747612953186</v>
      </c>
      <c r="Q250">
        <v>-4.74686622619629</v>
      </c>
      <c r="R250">
        <v>-4.8766579627990696</v>
      </c>
      <c r="S250">
        <v>-4.8730578422546396</v>
      </c>
      <c r="T250">
        <v>-5.2422375679016104</v>
      </c>
      <c r="U250">
        <v>-5.4283294677734402</v>
      </c>
      <c r="V250">
        <v>-5.4073767662048304</v>
      </c>
      <c r="W250">
        <v>-5.2939915657043501</v>
      </c>
      <c r="X250">
        <v>-5.3638162612915004</v>
      </c>
      <c r="Y250">
        <v>-5.1170392036437997</v>
      </c>
      <c r="Z250">
        <v>-5.1689896583557102</v>
      </c>
    </row>
    <row r="251" spans="1:27">
      <c r="A251" t="s">
        <v>3</v>
      </c>
      <c r="B251" t="s">
        <v>7</v>
      </c>
      <c r="C251" t="s">
        <v>5</v>
      </c>
      <c r="D251">
        <v>54</v>
      </c>
      <c r="E251" t="s">
        <v>99</v>
      </c>
      <c r="F251">
        <v>-2.5779063701629599</v>
      </c>
      <c r="G251">
        <v>-3.3634307384490998</v>
      </c>
      <c r="H251">
        <v>-3.7826807498931898</v>
      </c>
      <c r="I251">
        <v>-4.1978588104248002</v>
      </c>
      <c r="J251">
        <v>-4.0349607467651403</v>
      </c>
      <c r="K251">
        <v>-3.9916672706603999</v>
      </c>
      <c r="L251">
        <v>-4.0708250999450701</v>
      </c>
      <c r="M251">
        <v>-4.24965143203735</v>
      </c>
      <c r="N251">
        <v>-4.3383202552795401</v>
      </c>
      <c r="O251">
        <v>-4.3137617111206099</v>
      </c>
      <c r="P251">
        <v>-4.6362361907959002</v>
      </c>
      <c r="Q251">
        <v>-4.7042350769043004</v>
      </c>
      <c r="R251">
        <v>-4.8065981864929199</v>
      </c>
      <c r="S251">
        <v>-4.7549290657043501</v>
      </c>
      <c r="T251">
        <v>-5.1419343948364302</v>
      </c>
      <c r="U251">
        <v>-5.3345251083373997</v>
      </c>
      <c r="V251">
        <v>-5.3126301765441903</v>
      </c>
      <c r="W251">
        <v>-5.15838670730591</v>
      </c>
      <c r="X251">
        <v>-5.2624826431274396</v>
      </c>
      <c r="Y251">
        <v>-4.9934735298156703</v>
      </c>
      <c r="Z251">
        <v>-5.0371408462524396</v>
      </c>
    </row>
    <row r="252" spans="1:27">
      <c r="A252" t="s">
        <v>3</v>
      </c>
      <c r="B252" t="s">
        <v>7</v>
      </c>
      <c r="C252" t="s">
        <v>5</v>
      </c>
      <c r="D252">
        <v>54</v>
      </c>
      <c r="E252" t="s">
        <v>100</v>
      </c>
      <c r="F252">
        <v>-2.5804202556610099</v>
      </c>
      <c r="G252">
        <v>-3.4068405628204301</v>
      </c>
      <c r="H252">
        <v>-3.8260905742645299</v>
      </c>
      <c r="I252">
        <v>-4.2336754798889196</v>
      </c>
      <c r="J252">
        <v>-4.0783705711364702</v>
      </c>
      <c r="K252">
        <v>-4.0591287612915004</v>
      </c>
      <c r="L252">
        <v>-4.1142349243164098</v>
      </c>
      <c r="M252">
        <v>-4.3045320510864302</v>
      </c>
      <c r="N252">
        <v>-4.4275846481323198</v>
      </c>
      <c r="O252">
        <v>-4.39186763763428</v>
      </c>
      <c r="P252">
        <v>-4.7536125183105504</v>
      </c>
      <c r="Q252">
        <v>-4.8229722976684597</v>
      </c>
      <c r="R252">
        <v>-4.9060835838317898</v>
      </c>
      <c r="S252">
        <v>-4.8294157981872603</v>
      </c>
      <c r="T252">
        <v>-5.2363080978393599</v>
      </c>
      <c r="U252">
        <v>-5.4842576980590803</v>
      </c>
      <c r="V252">
        <v>-5.3684625625610396</v>
      </c>
      <c r="W252">
        <v>-5.2110176086425799</v>
      </c>
      <c r="X252">
        <v>-5.3058924674987802</v>
      </c>
      <c r="Y252">
        <v>-5.01501369476318</v>
      </c>
      <c r="Z252">
        <v>-5.0656580924987802</v>
      </c>
    </row>
    <row r="253" spans="1:27">
      <c r="A253" t="s">
        <v>3</v>
      </c>
      <c r="B253" t="s">
        <v>7</v>
      </c>
      <c r="C253" t="s">
        <v>5</v>
      </c>
      <c r="D253">
        <v>54</v>
      </c>
      <c r="E253" t="s">
        <v>101</v>
      </c>
      <c r="F253">
        <v>-2.6487765312194802</v>
      </c>
      <c r="G253">
        <v>-3.4813656806945801</v>
      </c>
      <c r="H253">
        <v>-3.9194524288177499</v>
      </c>
      <c r="I253">
        <v>-4.1235489845275897</v>
      </c>
      <c r="J253">
        <v>-4.2661757469177202</v>
      </c>
      <c r="K253">
        <v>-4.2839984893798801</v>
      </c>
      <c r="L253">
        <v>-4.2997679710388201</v>
      </c>
      <c r="M253">
        <v>-4.54872846603394</v>
      </c>
      <c r="N253">
        <v>-4.6472725868225098</v>
      </c>
      <c r="O253">
        <v>-4.6572718620300302</v>
      </c>
      <c r="P253">
        <v>-5.1187067031860396</v>
      </c>
      <c r="Q253">
        <v>-5.2054195404052699</v>
      </c>
      <c r="R253">
        <v>-5.2179331779479998</v>
      </c>
      <c r="S253">
        <v>-5.2252626419067401</v>
      </c>
      <c r="T253">
        <v>-5.6104454994201696</v>
      </c>
      <c r="U253">
        <v>-5.9805526733398402</v>
      </c>
      <c r="V253">
        <v>-5.7579331398010298</v>
      </c>
      <c r="W253">
        <v>-5.72696733474731</v>
      </c>
      <c r="X253">
        <v>-5.8595404624939</v>
      </c>
      <c r="Y253">
        <v>-5.7855634689331099</v>
      </c>
      <c r="Z253">
        <v>-5.6400318145751998</v>
      </c>
    </row>
    <row r="254" spans="1:27">
      <c r="A254" t="s">
        <v>3</v>
      </c>
      <c r="B254" t="s">
        <v>8</v>
      </c>
      <c r="C254" t="s">
        <v>5</v>
      </c>
      <c r="D254">
        <v>0</v>
      </c>
      <c r="E254" t="s">
        <v>90</v>
      </c>
      <c r="F254">
        <v>-3.2460980415344198</v>
      </c>
      <c r="G254">
        <v>-3.8251967430114702</v>
      </c>
      <c r="H254">
        <v>-4.2436938285827601</v>
      </c>
      <c r="I254">
        <v>-4.4761013984680202</v>
      </c>
      <c r="J254">
        <v>-4.5496749877929696</v>
      </c>
      <c r="K254">
        <v>-4.6080584526062003</v>
      </c>
      <c r="L254">
        <v>-4.7031421661376998</v>
      </c>
      <c r="M254">
        <v>-4.9649281501770002</v>
      </c>
      <c r="N254">
        <v>-5.0261311531066903</v>
      </c>
      <c r="O254">
        <v>-5.1348528861999503</v>
      </c>
      <c r="P254">
        <v>-5.5482254028320304</v>
      </c>
      <c r="Q254">
        <v>-5.6855993270873997</v>
      </c>
      <c r="R254">
        <v>-5.7613115310668901</v>
      </c>
      <c r="S254">
        <v>-5.7562527656555202</v>
      </c>
      <c r="T254">
        <v>-5.9759602546691903</v>
      </c>
      <c r="U254">
        <v>-6.1926808357238796</v>
      </c>
      <c r="V254">
        <v>-6.30641412734985</v>
      </c>
      <c r="W254">
        <v>-6.2501978874206499</v>
      </c>
      <c r="X254">
        <v>-6.3883152008056596</v>
      </c>
      <c r="Y254">
        <v>-6.0456700325012198</v>
      </c>
      <c r="Z254">
        <v>-6.1058073043823198</v>
      </c>
    </row>
    <row r="255" spans="1:27">
      <c r="A255" t="s">
        <v>3</v>
      </c>
      <c r="B255" t="s">
        <v>8</v>
      </c>
      <c r="C255" t="s">
        <v>5</v>
      </c>
      <c r="D255">
        <v>0</v>
      </c>
      <c r="E255" t="s">
        <v>91</v>
      </c>
      <c r="F255">
        <v>-3.5753152370452899</v>
      </c>
      <c r="G255">
        <v>-4.2250285148620597</v>
      </c>
      <c r="H255">
        <v>-4.4978165626525897</v>
      </c>
      <c r="I255">
        <v>-4.6884179115295401</v>
      </c>
      <c r="J255">
        <v>-4.7404460906982404</v>
      </c>
      <c r="K255">
        <v>-4.7721009254455602</v>
      </c>
      <c r="L255">
        <v>-4.9095945358276403</v>
      </c>
      <c r="M255">
        <v>-5.0374855995178196</v>
      </c>
      <c r="N255">
        <v>-5.0854816436767596</v>
      </c>
      <c r="O255">
        <v>-5.3166389465331996</v>
      </c>
      <c r="P255">
        <v>-5.5924406051635698</v>
      </c>
      <c r="Q255">
        <v>-5.7298145294189498</v>
      </c>
      <c r="R255">
        <v>-5.7906608581543004</v>
      </c>
      <c r="S255">
        <v>-6.0305085182189897</v>
      </c>
      <c r="T255">
        <v>-6.5281000137329102</v>
      </c>
      <c r="U255">
        <v>-6.7863540649414098</v>
      </c>
      <c r="V255">
        <v>-6.8379368782043501</v>
      </c>
      <c r="W255">
        <v>-6.7822618484497097</v>
      </c>
      <c r="X255">
        <v>-7.0119194984436</v>
      </c>
      <c r="Y255">
        <v>-11.8681316375732</v>
      </c>
      <c r="Z255">
        <v>-12.180799484252899</v>
      </c>
    </row>
    <row r="256" spans="1:27">
      <c r="A256" t="s">
        <v>3</v>
      </c>
      <c r="B256" t="s">
        <v>8</v>
      </c>
      <c r="C256" t="s">
        <v>5</v>
      </c>
      <c r="D256">
        <v>0</v>
      </c>
      <c r="E256" t="s">
        <v>92</v>
      </c>
      <c r="F256">
        <v>-3.23620533943176</v>
      </c>
      <c r="G256">
        <v>-3.56131911277771</v>
      </c>
      <c r="H256">
        <v>-4.1764426231384304</v>
      </c>
      <c r="I256">
        <v>-4.6273221969604501</v>
      </c>
      <c r="J256">
        <v>-4.6934671401977504</v>
      </c>
      <c r="K256">
        <v>-4.7229328155517596</v>
      </c>
      <c r="L256">
        <v>-4.7626519203186</v>
      </c>
      <c r="M256">
        <v>-4.8973574638366699</v>
      </c>
      <c r="N256">
        <v>-5.0561661720275897</v>
      </c>
      <c r="O256">
        <v>-5.1148314476013201</v>
      </c>
      <c r="P256">
        <v>-5.3651103973388699</v>
      </c>
      <c r="Q256">
        <v>-5.5543055534362802</v>
      </c>
      <c r="R256">
        <v>-5.6293001174926802</v>
      </c>
      <c r="S256">
        <v>-5.5637049674987802</v>
      </c>
      <c r="T256">
        <v>-5.7588400840759304</v>
      </c>
      <c r="U256">
        <v>-5.9639449119567898</v>
      </c>
      <c r="V256">
        <v>-6.1050777435302699</v>
      </c>
      <c r="W256">
        <v>-6.1742882728576696</v>
      </c>
      <c r="X256">
        <v>-6.2522873878479004</v>
      </c>
      <c r="Y256">
        <v>-6.0521206855773899</v>
      </c>
      <c r="Z256">
        <v>-6.1123232841491699</v>
      </c>
      <c r="AA256">
        <v>-6.1731271743774396</v>
      </c>
    </row>
    <row r="257" spans="1:27">
      <c r="A257" t="s">
        <v>3</v>
      </c>
      <c r="B257" t="s">
        <v>8</v>
      </c>
      <c r="C257" t="s">
        <v>5</v>
      </c>
      <c r="D257">
        <v>0</v>
      </c>
      <c r="E257" t="s">
        <v>93</v>
      </c>
      <c r="F257">
        <v>-2.8647923469543501</v>
      </c>
      <c r="G257">
        <v>-3.5257828235626198</v>
      </c>
      <c r="H257">
        <v>-4.1539220809936497</v>
      </c>
      <c r="I257">
        <v>-4.6716723442077601</v>
      </c>
      <c r="J257">
        <v>-4.69260454177856</v>
      </c>
      <c r="K257">
        <v>-4.7456412315368697</v>
      </c>
      <c r="L257">
        <v>-4.8070015907287598</v>
      </c>
      <c r="M257">
        <v>-4.9417076110839799</v>
      </c>
      <c r="N257">
        <v>-5.0412230491638201</v>
      </c>
      <c r="O257">
        <v>-5.0963878631591797</v>
      </c>
      <c r="P257">
        <v>-5.4094605445861799</v>
      </c>
      <c r="Q257">
        <v>-5.5480623245239302</v>
      </c>
      <c r="R257">
        <v>-5.6209053993225098</v>
      </c>
      <c r="S257">
        <v>-5.54180955886841</v>
      </c>
      <c r="T257">
        <v>-5.7434444427490199</v>
      </c>
      <c r="U257">
        <v>-5.9627108573913601</v>
      </c>
      <c r="V257">
        <v>-6.0856685638427699</v>
      </c>
      <c r="W257">
        <v>-6.0750007629394496</v>
      </c>
      <c r="X257">
        <v>-6.23525094985962</v>
      </c>
      <c r="Y257">
        <v>-6.0472931861877397</v>
      </c>
      <c r="Z257">
        <v>-6.1074471473693803</v>
      </c>
      <c r="AA257">
        <v>-6.1682028770446804</v>
      </c>
    </row>
    <row r="258" spans="1:27">
      <c r="A258" t="s">
        <v>3</v>
      </c>
      <c r="B258" t="s">
        <v>8</v>
      </c>
      <c r="C258" t="s">
        <v>5</v>
      </c>
      <c r="D258">
        <v>0</v>
      </c>
      <c r="E258" t="s">
        <v>94</v>
      </c>
      <c r="F258">
        <v>-2.6266534328460698</v>
      </c>
      <c r="G258">
        <v>-3.3750128746032702</v>
      </c>
      <c r="H258">
        <v>-3.9655611515045202</v>
      </c>
      <c r="I258">
        <v>-4.4880266189575204</v>
      </c>
      <c r="J258">
        <v>-4.3103194236755398</v>
      </c>
      <c r="K258">
        <v>-4.28863573074341</v>
      </c>
      <c r="L258">
        <v>-4.3523054122924796</v>
      </c>
      <c r="M258">
        <v>-4.8253631591796902</v>
      </c>
      <c r="N258">
        <v>-4.9339904785156303</v>
      </c>
      <c r="O258">
        <v>-5.0604085922241202</v>
      </c>
      <c r="P258">
        <v>-5.3176126480102504</v>
      </c>
      <c r="Q258">
        <v>-5.4700593948364302</v>
      </c>
      <c r="R258">
        <v>-5.4711956977844203</v>
      </c>
      <c r="S258">
        <v>-5.3539457321167001</v>
      </c>
      <c r="T258">
        <v>-5.65252780914307</v>
      </c>
      <c r="U258">
        <v>-5.9085378646850604</v>
      </c>
      <c r="V258">
        <v>-5.9338622093200701</v>
      </c>
      <c r="W258">
        <v>-5.7778906822204599</v>
      </c>
      <c r="X258">
        <v>-5.9253683090209996</v>
      </c>
      <c r="Y258">
        <v>-5.6173591613769496</v>
      </c>
      <c r="Z258">
        <v>-5.6732139587402299</v>
      </c>
      <c r="AA258">
        <v>-5.7296271324157697</v>
      </c>
    </row>
    <row r="259" spans="1:27">
      <c r="A259" t="s">
        <v>3</v>
      </c>
      <c r="B259" t="s">
        <v>8</v>
      </c>
      <c r="C259" t="s">
        <v>5</v>
      </c>
      <c r="D259">
        <v>0</v>
      </c>
      <c r="E259" t="s">
        <v>95</v>
      </c>
      <c r="F259">
        <v>-2.4553127288818399</v>
      </c>
      <c r="G259">
        <v>-3.30475997924805</v>
      </c>
      <c r="H259">
        <v>-3.77970170974731</v>
      </c>
      <c r="I259">
        <v>-4.2426695823669398</v>
      </c>
      <c r="J259">
        <v>-4.2364163398742702</v>
      </c>
      <c r="K259">
        <v>-4.25842332839966</v>
      </c>
      <c r="L259">
        <v>-4.3075833320617702</v>
      </c>
      <c r="M259">
        <v>-4.6070857048034703</v>
      </c>
      <c r="N259">
        <v>-4.6660432815551802</v>
      </c>
      <c r="O259">
        <v>-4.6694364547729501</v>
      </c>
      <c r="P259">
        <v>-5.02056837081909</v>
      </c>
      <c r="Q259">
        <v>-5.1211142539978001</v>
      </c>
      <c r="R259">
        <v>-5.1828346252441397</v>
      </c>
      <c r="S259">
        <v>-5.1954884529113796</v>
      </c>
      <c r="T259">
        <v>-5.5658035278320304</v>
      </c>
      <c r="U259">
        <v>-5.7393555641174299</v>
      </c>
      <c r="V259">
        <v>-5.7622056007385298</v>
      </c>
      <c r="W259">
        <v>-5.6864929199218803</v>
      </c>
      <c r="X259">
        <v>-5.8779425621032697</v>
      </c>
      <c r="Y259">
        <v>-5.6146392822265598</v>
      </c>
      <c r="Z259">
        <v>-5.6723303794860804</v>
      </c>
    </row>
    <row r="260" spans="1:27">
      <c r="A260" t="s">
        <v>3</v>
      </c>
      <c r="B260" t="s">
        <v>8</v>
      </c>
      <c r="C260" t="s">
        <v>5</v>
      </c>
      <c r="D260">
        <v>0</v>
      </c>
      <c r="E260" t="s">
        <v>96</v>
      </c>
      <c r="F260">
        <v>-1.98067438602448</v>
      </c>
      <c r="G260">
        <v>-3.3201966285705602</v>
      </c>
      <c r="H260">
        <v>-3.7443556785583501</v>
      </c>
      <c r="I260">
        <v>-4.1765151023864702</v>
      </c>
      <c r="J260">
        <v>-4.1454796791076696</v>
      </c>
      <c r="K260">
        <v>-4.1310801506042498</v>
      </c>
      <c r="L260">
        <v>-4.1711268424987802</v>
      </c>
      <c r="M260">
        <v>-4.4824481010437003</v>
      </c>
      <c r="N260">
        <v>-4.5042433738708496</v>
      </c>
      <c r="O260">
        <v>-4.5445914268493697</v>
      </c>
      <c r="P260">
        <v>-4.94354152679443</v>
      </c>
      <c r="Q260">
        <v>-5.0399751663207999</v>
      </c>
      <c r="R260">
        <v>-5.1684145927429199</v>
      </c>
      <c r="S260">
        <v>-5.1767158508300799</v>
      </c>
      <c r="T260">
        <v>-5.5651774406433097</v>
      </c>
      <c r="U260">
        <v>-5.7318029403686497</v>
      </c>
      <c r="V260">
        <v>-5.7745103836059597</v>
      </c>
      <c r="W260">
        <v>-5.6566243171691903</v>
      </c>
      <c r="X260">
        <v>-5.65618944168091</v>
      </c>
      <c r="Y260">
        <v>-5.33493852615356</v>
      </c>
      <c r="Z260">
        <v>-5.3887825012206996</v>
      </c>
    </row>
    <row r="261" spans="1:27">
      <c r="A261" t="s">
        <v>3</v>
      </c>
      <c r="B261" t="s">
        <v>8</v>
      </c>
      <c r="C261" t="s">
        <v>5</v>
      </c>
      <c r="D261">
        <v>0</v>
      </c>
      <c r="E261" t="s">
        <v>97</v>
      </c>
      <c r="F261">
        <v>-2.69473457336426</v>
      </c>
      <c r="G261">
        <v>-3.3064982891082799</v>
      </c>
      <c r="H261">
        <v>-3.7490401268005402</v>
      </c>
      <c r="I261">
        <v>-4.1184411048889196</v>
      </c>
      <c r="J261">
        <v>-4.0584011077880904</v>
      </c>
      <c r="K261">
        <v>-4.0396461486816397</v>
      </c>
      <c r="L261">
        <v>-4.0578808784484899</v>
      </c>
      <c r="M261">
        <v>-4.3382735252380398</v>
      </c>
      <c r="N261">
        <v>-4.3892083168029803</v>
      </c>
      <c r="O261">
        <v>-4.4082694053649902</v>
      </c>
      <c r="P261">
        <v>-4.83725833892822</v>
      </c>
      <c r="Q261">
        <v>-4.9363961219787598</v>
      </c>
      <c r="R261">
        <v>-5.0089545249939</v>
      </c>
      <c r="S261">
        <v>-5.0240440368652299</v>
      </c>
      <c r="T261">
        <v>-5.4094862937927202</v>
      </c>
      <c r="U261">
        <v>-5.58010005950928</v>
      </c>
      <c r="V261">
        <v>-5.61670017242432</v>
      </c>
      <c r="W261">
        <v>-5.5417337417602504</v>
      </c>
      <c r="X261">
        <v>-5.5468297004699698</v>
      </c>
      <c r="Y261">
        <v>-5.2325639724731401</v>
      </c>
      <c r="Z261">
        <v>-5.2853841781616202</v>
      </c>
    </row>
    <row r="262" spans="1:27">
      <c r="A262" t="s">
        <v>3</v>
      </c>
      <c r="B262" t="s">
        <v>8</v>
      </c>
      <c r="C262" t="s">
        <v>5</v>
      </c>
      <c r="D262">
        <v>0</v>
      </c>
      <c r="E262" t="s">
        <v>98</v>
      </c>
      <c r="F262">
        <v>-2.47005319595337</v>
      </c>
      <c r="G262">
        <v>-3.3349134922027601</v>
      </c>
      <c r="H262">
        <v>-3.7612178325653098</v>
      </c>
      <c r="I262">
        <v>-4.1468563079834002</v>
      </c>
      <c r="J262">
        <v>-4.0126619338989302</v>
      </c>
      <c r="K262">
        <v>-4.0143761634826696</v>
      </c>
      <c r="L262">
        <v>-4.0423078536987296</v>
      </c>
      <c r="M262">
        <v>-4.2638826370239302</v>
      </c>
      <c r="N262">
        <v>-4.3149485588073704</v>
      </c>
      <c r="O262">
        <v>-4.3138499259948704</v>
      </c>
      <c r="P262">
        <v>-4.6747612953186</v>
      </c>
      <c r="Q262">
        <v>-4.74686622619629</v>
      </c>
      <c r="R262">
        <v>-4.8766579627990696</v>
      </c>
      <c r="S262">
        <v>-4.8730578422546396</v>
      </c>
      <c r="T262">
        <v>-5.2422375679016104</v>
      </c>
      <c r="U262">
        <v>-5.4283294677734402</v>
      </c>
      <c r="V262">
        <v>-5.4073767662048304</v>
      </c>
      <c r="W262">
        <v>-5.2939915657043501</v>
      </c>
      <c r="X262">
        <v>-5.3638162612915004</v>
      </c>
      <c r="Y262">
        <v>-5.1170392036437997</v>
      </c>
      <c r="Z262">
        <v>-5.1689896583557102</v>
      </c>
    </row>
    <row r="263" spans="1:27">
      <c r="A263" t="s">
        <v>3</v>
      </c>
      <c r="B263" t="s">
        <v>8</v>
      </c>
      <c r="C263" t="s">
        <v>5</v>
      </c>
      <c r="D263">
        <v>0</v>
      </c>
      <c r="E263" t="s">
        <v>99</v>
      </c>
      <c r="F263">
        <v>-2.5779063701629599</v>
      </c>
      <c r="G263">
        <v>-3.3633286952972399</v>
      </c>
      <c r="H263">
        <v>-3.7826807498931898</v>
      </c>
      <c r="I263">
        <v>-4.1978588104248002</v>
      </c>
      <c r="J263">
        <v>-4.04107713699341</v>
      </c>
      <c r="K263">
        <v>-3.9916672706603999</v>
      </c>
      <c r="L263">
        <v>-4.0707230567932102</v>
      </c>
      <c r="M263">
        <v>-4.24965143203735</v>
      </c>
      <c r="N263">
        <v>-4.3383202552795401</v>
      </c>
      <c r="O263">
        <v>-4.3137617111206099</v>
      </c>
      <c r="P263">
        <v>-4.6362361907959002</v>
      </c>
      <c r="Q263">
        <v>-4.7042350769043004</v>
      </c>
      <c r="R263">
        <v>-4.8065981864929199</v>
      </c>
      <c r="S263">
        <v>-4.7549290657043501</v>
      </c>
      <c r="T263">
        <v>-5.1419343948364302</v>
      </c>
      <c r="U263">
        <v>-5.3345251083373997</v>
      </c>
      <c r="V263">
        <v>-5.3126301765441903</v>
      </c>
      <c r="W263">
        <v>-5.15838670730591</v>
      </c>
      <c r="X263">
        <v>-5.2624826431274396</v>
      </c>
      <c r="Y263">
        <v>-4.9935507774353001</v>
      </c>
      <c r="Z263">
        <v>-5.0441951751709002</v>
      </c>
    </row>
    <row r="264" spans="1:27">
      <c r="A264" t="s">
        <v>3</v>
      </c>
      <c r="B264" t="s">
        <v>8</v>
      </c>
      <c r="C264" t="s">
        <v>5</v>
      </c>
      <c r="D264">
        <v>0</v>
      </c>
      <c r="E264" t="s">
        <v>100</v>
      </c>
      <c r="F264">
        <v>-2.5804202556610099</v>
      </c>
      <c r="G264">
        <v>-3.4303069114685099</v>
      </c>
      <c r="H264">
        <v>-3.8260905742645299</v>
      </c>
      <c r="I264">
        <v>-4.2336754798889196</v>
      </c>
      <c r="J264">
        <v>-4.0844869613647496</v>
      </c>
      <c r="K264">
        <v>-4.0591287612915004</v>
      </c>
      <c r="L264">
        <v>-4.1141328811645499</v>
      </c>
      <c r="M264">
        <v>-4.3045320510864302</v>
      </c>
      <c r="N264">
        <v>-4.4275846481323198</v>
      </c>
      <c r="O264">
        <v>-4.39186763763428</v>
      </c>
      <c r="P264">
        <v>-4.7536125183105504</v>
      </c>
      <c r="Q264">
        <v>-4.8229722976684597</v>
      </c>
      <c r="R264">
        <v>-4.9060835838317898</v>
      </c>
      <c r="S264">
        <v>-4.8294157981872603</v>
      </c>
      <c r="T264">
        <v>-5.2363080978393599</v>
      </c>
      <c r="U264">
        <v>-5.4842576980590803</v>
      </c>
      <c r="V264">
        <v>-5.4213719367981001</v>
      </c>
      <c r="W264">
        <v>-5.26322221755981</v>
      </c>
      <c r="X264">
        <v>-5.3483152389526403</v>
      </c>
      <c r="Y264">
        <v>-5.01501369476318</v>
      </c>
      <c r="Z264">
        <v>-5.0656580924987802</v>
      </c>
    </row>
    <row r="265" spans="1:27">
      <c r="A265" t="s">
        <v>3</v>
      </c>
      <c r="B265" t="s">
        <v>8</v>
      </c>
      <c r="C265" t="s">
        <v>5</v>
      </c>
      <c r="D265">
        <v>0</v>
      </c>
      <c r="E265" t="s">
        <v>101</v>
      </c>
      <c r="F265">
        <v>-2.7270200252532999</v>
      </c>
      <c r="G265">
        <v>-3.4813656806945801</v>
      </c>
      <c r="H265">
        <v>-3.9194524288177499</v>
      </c>
      <c r="I265">
        <v>-4.1235489845275897</v>
      </c>
      <c r="J265">
        <v>-4.2661757469177202</v>
      </c>
      <c r="K265">
        <v>-4.2839984893798801</v>
      </c>
      <c r="L265">
        <v>-4.2997679710388201</v>
      </c>
      <c r="M265">
        <v>-4.54872846603394</v>
      </c>
      <c r="N265">
        <v>-4.6472725868225098</v>
      </c>
      <c r="O265">
        <v>-4.6572718620300302</v>
      </c>
      <c r="P265">
        <v>-5.1187067031860396</v>
      </c>
      <c r="Q265">
        <v>-5.2054195404052699</v>
      </c>
      <c r="R265">
        <v>-5.2568383216857901</v>
      </c>
      <c r="S265">
        <v>-5.51153516769409</v>
      </c>
      <c r="T265">
        <v>-5.6913256645202601</v>
      </c>
      <c r="U265">
        <v>-5.9805526733398402</v>
      </c>
      <c r="V265">
        <v>-6.1089630126953098</v>
      </c>
      <c r="W265">
        <v>-5.9651784896850604</v>
      </c>
      <c r="X265">
        <v>-6.1506972312927202</v>
      </c>
      <c r="Y265">
        <v>-5.7855634689331099</v>
      </c>
      <c r="Z265">
        <v>-5.84310007095337</v>
      </c>
    </row>
    <row r="266" spans="1:27">
      <c r="A266" t="s">
        <v>3</v>
      </c>
      <c r="B266" t="s">
        <v>8</v>
      </c>
      <c r="C266" t="s">
        <v>5</v>
      </c>
      <c r="D266">
        <v>49</v>
      </c>
      <c r="E266" t="s">
        <v>90</v>
      </c>
      <c r="F266">
        <v>-3.2460980415344198</v>
      </c>
      <c r="G266">
        <v>-3.8251967430114702</v>
      </c>
      <c r="H266">
        <v>-4.2436938285827601</v>
      </c>
      <c r="I266">
        <v>-4.4761013984680202</v>
      </c>
      <c r="J266">
        <v>-4.5496749877929696</v>
      </c>
      <c r="K266">
        <v>-4.6080584526062003</v>
      </c>
      <c r="L266">
        <v>-4.7031421661376998</v>
      </c>
      <c r="M266">
        <v>-4.9649281501770002</v>
      </c>
      <c r="N266">
        <v>-5.0261311531066903</v>
      </c>
      <c r="O266">
        <v>-5.1348528861999503</v>
      </c>
      <c r="P266">
        <v>-5.5482254028320304</v>
      </c>
      <c r="Q266">
        <v>-5.6855993270873997</v>
      </c>
      <c r="R266">
        <v>-5.7613115310668901</v>
      </c>
      <c r="S266">
        <v>-5.7562527656555202</v>
      </c>
      <c r="T266">
        <v>-5.9759602546691903</v>
      </c>
      <c r="U266">
        <v>-6.1926808357238796</v>
      </c>
      <c r="V266">
        <v>-6.30641412734985</v>
      </c>
      <c r="W266">
        <v>-6.2501978874206499</v>
      </c>
      <c r="X266">
        <v>-6.3883152008056596</v>
      </c>
      <c r="Y266">
        <v>-6.0456700325012198</v>
      </c>
      <c r="Z266">
        <v>-6.1058073043823198</v>
      </c>
    </row>
    <row r="267" spans="1:27">
      <c r="A267" t="s">
        <v>3</v>
      </c>
      <c r="B267" t="s">
        <v>8</v>
      </c>
      <c r="C267" t="s">
        <v>5</v>
      </c>
      <c r="D267">
        <v>49</v>
      </c>
      <c r="E267" t="s">
        <v>91</v>
      </c>
      <c r="F267">
        <v>-3.5753152370452899</v>
      </c>
      <c r="G267">
        <v>-4.2250285148620597</v>
      </c>
      <c r="H267">
        <v>-4.4978165626525897</v>
      </c>
      <c r="I267">
        <v>-4.6884179115295401</v>
      </c>
      <c r="J267">
        <v>-4.7404460906982404</v>
      </c>
      <c r="K267">
        <v>-4.7721009254455602</v>
      </c>
      <c r="L267">
        <v>-4.9095945358276403</v>
      </c>
      <c r="M267">
        <v>-5.0374855995178196</v>
      </c>
      <c r="N267">
        <v>-5.0854816436767596</v>
      </c>
      <c r="O267">
        <v>-5.3166389465331996</v>
      </c>
      <c r="P267">
        <v>-5.5924406051635698</v>
      </c>
      <c r="Q267">
        <v>-5.7298145294189498</v>
      </c>
      <c r="R267">
        <v>-5.7906608581543004</v>
      </c>
      <c r="S267">
        <v>-6.0305085182189897</v>
      </c>
      <c r="T267">
        <v>-6.5281000137329102</v>
      </c>
      <c r="U267">
        <v>-6.7863540649414098</v>
      </c>
      <c r="V267">
        <v>-6.8379368782043501</v>
      </c>
      <c r="W267">
        <v>-6.7822618484497097</v>
      </c>
      <c r="X267">
        <v>-7.0119194984436</v>
      </c>
      <c r="Y267">
        <v>-11.8681316375732</v>
      </c>
      <c r="Z267">
        <v>-12.180799484252899</v>
      </c>
    </row>
    <row r="268" spans="1:27">
      <c r="A268" t="s">
        <v>3</v>
      </c>
      <c r="B268" t="s">
        <v>8</v>
      </c>
      <c r="C268" t="s">
        <v>5</v>
      </c>
      <c r="D268">
        <v>49</v>
      </c>
      <c r="E268" t="s">
        <v>92</v>
      </c>
      <c r="F268">
        <v>-3.23620533943176</v>
      </c>
      <c r="G268">
        <v>-3.56131911277771</v>
      </c>
      <c r="H268">
        <v>-4.1764426231384304</v>
      </c>
      <c r="I268">
        <v>-4.6273221969604501</v>
      </c>
      <c r="J268">
        <v>-4.6934671401977504</v>
      </c>
      <c r="K268">
        <v>-4.7229328155517596</v>
      </c>
      <c r="L268">
        <v>-4.7626519203186</v>
      </c>
      <c r="M268">
        <v>-4.8973574638366699</v>
      </c>
      <c r="N268">
        <v>-5.0561661720275897</v>
      </c>
      <c r="O268">
        <v>-5.1148314476013201</v>
      </c>
      <c r="P268">
        <v>-5.3651103973388699</v>
      </c>
      <c r="Q268">
        <v>-5.5543055534362802</v>
      </c>
      <c r="R268">
        <v>-5.6293001174926802</v>
      </c>
      <c r="S268">
        <v>-5.5637049674987802</v>
      </c>
      <c r="T268">
        <v>-5.7588400840759304</v>
      </c>
      <c r="U268">
        <v>-5.9639449119567898</v>
      </c>
      <c r="V268">
        <v>-6.1050777435302699</v>
      </c>
      <c r="W268">
        <v>-6.1742882728576696</v>
      </c>
      <c r="X268">
        <v>-6.2522873878479004</v>
      </c>
      <c r="Y268">
        <v>-6.0521206855773899</v>
      </c>
      <c r="Z268">
        <v>-6.1123232841491699</v>
      </c>
      <c r="AA268">
        <v>-6.1731271743774396</v>
      </c>
    </row>
    <row r="269" spans="1:27">
      <c r="A269" t="s">
        <v>3</v>
      </c>
      <c r="B269" t="s">
        <v>8</v>
      </c>
      <c r="C269" t="s">
        <v>5</v>
      </c>
      <c r="D269">
        <v>49</v>
      </c>
      <c r="E269" t="s">
        <v>93</v>
      </c>
      <c r="F269">
        <v>-2.8647923469543501</v>
      </c>
      <c r="G269">
        <v>-3.5257828235626198</v>
      </c>
      <c r="H269">
        <v>-4.1539220809936497</v>
      </c>
      <c r="I269">
        <v>-4.6716723442077601</v>
      </c>
      <c r="J269">
        <v>-4.69260454177856</v>
      </c>
      <c r="K269">
        <v>-4.7456412315368697</v>
      </c>
      <c r="L269">
        <v>-4.8070015907287598</v>
      </c>
      <c r="M269">
        <v>-4.9417076110839799</v>
      </c>
      <c r="N269">
        <v>-5.0412230491638201</v>
      </c>
      <c r="O269">
        <v>-5.0963878631591797</v>
      </c>
      <c r="P269">
        <v>-5.4094605445861799</v>
      </c>
      <c r="Q269">
        <v>-5.5480623245239302</v>
      </c>
      <c r="R269">
        <v>-5.6209053993225098</v>
      </c>
      <c r="S269">
        <v>-5.54180955886841</v>
      </c>
      <c r="T269">
        <v>-5.7434444427490199</v>
      </c>
      <c r="U269">
        <v>-5.9627108573913601</v>
      </c>
      <c r="V269">
        <v>-6.0856685638427699</v>
      </c>
      <c r="W269">
        <v>-6.0750007629394496</v>
      </c>
      <c r="X269">
        <v>-6.23525094985962</v>
      </c>
      <c r="Y269">
        <v>-6.0472931861877397</v>
      </c>
      <c r="Z269">
        <v>-6.1074471473693803</v>
      </c>
      <c r="AA269">
        <v>-6.1682028770446804</v>
      </c>
    </row>
    <row r="270" spans="1:27">
      <c r="A270" t="s">
        <v>3</v>
      </c>
      <c r="B270" t="s">
        <v>8</v>
      </c>
      <c r="C270" t="s">
        <v>5</v>
      </c>
      <c r="D270">
        <v>49</v>
      </c>
      <c r="E270" t="s">
        <v>94</v>
      </c>
      <c r="F270">
        <v>-2.6266534328460698</v>
      </c>
      <c r="G270">
        <v>-3.3750128746032702</v>
      </c>
      <c r="H270">
        <v>-3.9655611515045202</v>
      </c>
      <c r="I270">
        <v>-4.4880266189575204</v>
      </c>
      <c r="J270">
        <v>-4.3103194236755398</v>
      </c>
      <c r="K270">
        <v>-4.28863573074341</v>
      </c>
      <c r="L270">
        <v>-4.3523054122924796</v>
      </c>
      <c r="M270">
        <v>-4.8253631591796902</v>
      </c>
      <c r="N270">
        <v>-4.9339904785156303</v>
      </c>
      <c r="O270">
        <v>-5.0604085922241202</v>
      </c>
      <c r="P270">
        <v>-5.3176126480102504</v>
      </c>
      <c r="Q270">
        <v>-5.4700593948364302</v>
      </c>
      <c r="R270">
        <v>-5.4711956977844203</v>
      </c>
      <c r="S270">
        <v>-5.3539457321167001</v>
      </c>
      <c r="T270">
        <v>-5.65252780914307</v>
      </c>
      <c r="U270">
        <v>-5.9085378646850604</v>
      </c>
      <c r="V270">
        <v>-5.9338622093200701</v>
      </c>
      <c r="W270">
        <v>-5.7778906822204599</v>
      </c>
      <c r="X270">
        <v>-5.9253683090209996</v>
      </c>
      <c r="Y270">
        <v>-5.6173591613769496</v>
      </c>
      <c r="Z270">
        <v>-5.6732139587402299</v>
      </c>
      <c r="AA270">
        <v>-5.7296271324157697</v>
      </c>
    </row>
    <row r="271" spans="1:27">
      <c r="A271" t="s">
        <v>3</v>
      </c>
      <c r="B271" t="s">
        <v>8</v>
      </c>
      <c r="C271" t="s">
        <v>5</v>
      </c>
      <c r="D271">
        <v>49</v>
      </c>
      <c r="E271" t="s">
        <v>95</v>
      </c>
      <c r="F271">
        <v>-2.4553127288818399</v>
      </c>
      <c r="G271">
        <v>-3.30475997924805</v>
      </c>
      <c r="H271">
        <v>-3.77970170974731</v>
      </c>
      <c r="I271">
        <v>-4.2426695823669398</v>
      </c>
      <c r="J271">
        <v>-4.2364163398742702</v>
      </c>
      <c r="K271">
        <v>-4.25842332839966</v>
      </c>
      <c r="L271">
        <v>-4.3075833320617702</v>
      </c>
      <c r="M271">
        <v>-4.6070857048034703</v>
      </c>
      <c r="N271">
        <v>-4.6660432815551802</v>
      </c>
      <c r="O271">
        <v>-4.6694364547729501</v>
      </c>
      <c r="P271">
        <v>-5.02056837081909</v>
      </c>
      <c r="Q271">
        <v>-5.1211142539978001</v>
      </c>
      <c r="R271">
        <v>-5.1828346252441397</v>
      </c>
      <c r="S271">
        <v>-5.1954884529113796</v>
      </c>
      <c r="T271">
        <v>-5.5658035278320304</v>
      </c>
      <c r="U271">
        <v>-5.7393555641174299</v>
      </c>
      <c r="V271">
        <v>-5.7622056007385298</v>
      </c>
      <c r="W271">
        <v>-5.6864929199218803</v>
      </c>
      <c r="X271">
        <v>-5.8779425621032697</v>
      </c>
      <c r="Y271">
        <v>-5.6146392822265598</v>
      </c>
      <c r="Z271">
        <v>-5.6723303794860804</v>
      </c>
    </row>
    <row r="272" spans="1:27">
      <c r="A272" t="s">
        <v>3</v>
      </c>
      <c r="B272" t="s">
        <v>8</v>
      </c>
      <c r="C272" t="s">
        <v>5</v>
      </c>
      <c r="D272">
        <v>49</v>
      </c>
      <c r="E272" t="s">
        <v>96</v>
      </c>
      <c r="F272">
        <v>-1.98067438602448</v>
      </c>
      <c r="G272">
        <v>-3.3201966285705602</v>
      </c>
      <c r="H272">
        <v>-3.7443556785583501</v>
      </c>
      <c r="I272">
        <v>-4.1765151023864702</v>
      </c>
      <c r="J272">
        <v>-4.1454796791076696</v>
      </c>
      <c r="K272">
        <v>-4.1310801506042498</v>
      </c>
      <c r="L272">
        <v>-4.1711268424987802</v>
      </c>
      <c r="M272">
        <v>-4.4824481010437003</v>
      </c>
      <c r="N272">
        <v>-4.5042433738708496</v>
      </c>
      <c r="O272">
        <v>-4.5445914268493697</v>
      </c>
      <c r="P272">
        <v>-4.94354152679443</v>
      </c>
      <c r="Q272">
        <v>-5.0399751663207999</v>
      </c>
      <c r="R272">
        <v>-5.1684145927429199</v>
      </c>
      <c r="S272">
        <v>-5.1767158508300799</v>
      </c>
      <c r="T272">
        <v>-5.5651774406433097</v>
      </c>
      <c r="U272">
        <v>-5.7318029403686497</v>
      </c>
      <c r="V272">
        <v>-5.7745103836059597</v>
      </c>
      <c r="W272">
        <v>-5.6566243171691903</v>
      </c>
      <c r="X272">
        <v>-5.65618944168091</v>
      </c>
      <c r="Y272">
        <v>-5.33493852615356</v>
      </c>
      <c r="Z272">
        <v>-5.3887825012206996</v>
      </c>
    </row>
    <row r="273" spans="1:27">
      <c r="A273" t="s">
        <v>3</v>
      </c>
      <c r="B273" t="s">
        <v>8</v>
      </c>
      <c r="C273" t="s">
        <v>5</v>
      </c>
      <c r="D273">
        <v>49</v>
      </c>
      <c r="E273" t="s">
        <v>97</v>
      </c>
      <c r="F273">
        <v>-2.69473457336426</v>
      </c>
      <c r="G273">
        <v>-3.3064982891082799</v>
      </c>
      <c r="H273">
        <v>-3.7490401268005402</v>
      </c>
      <c r="I273">
        <v>-4.1184411048889196</v>
      </c>
      <c r="J273">
        <v>-4.0584011077880904</v>
      </c>
      <c r="K273">
        <v>-4.0396461486816397</v>
      </c>
      <c r="L273">
        <v>-4.0578808784484899</v>
      </c>
      <c r="M273">
        <v>-4.3382735252380398</v>
      </c>
      <c r="N273">
        <v>-4.3892083168029803</v>
      </c>
      <c r="O273">
        <v>-4.4082694053649902</v>
      </c>
      <c r="P273">
        <v>-4.83725833892822</v>
      </c>
      <c r="Q273">
        <v>-4.9363961219787598</v>
      </c>
      <c r="R273">
        <v>-5.0089545249939</v>
      </c>
      <c r="S273">
        <v>-5.0240440368652299</v>
      </c>
      <c r="T273">
        <v>-5.4094862937927202</v>
      </c>
      <c r="U273">
        <v>-5.58010005950928</v>
      </c>
      <c r="V273">
        <v>-5.61670017242432</v>
      </c>
      <c r="W273">
        <v>-5.5417337417602504</v>
      </c>
      <c r="X273">
        <v>-5.5468297004699698</v>
      </c>
      <c r="Y273">
        <v>-5.2325639724731401</v>
      </c>
      <c r="Z273">
        <v>-5.2853841781616202</v>
      </c>
    </row>
    <row r="274" spans="1:27">
      <c r="A274" t="s">
        <v>3</v>
      </c>
      <c r="B274" t="s">
        <v>8</v>
      </c>
      <c r="C274" t="s">
        <v>5</v>
      </c>
      <c r="D274">
        <v>49</v>
      </c>
      <c r="E274" t="s">
        <v>98</v>
      </c>
      <c r="F274">
        <v>-2.47005319595337</v>
      </c>
      <c r="G274">
        <v>-3.3349134922027601</v>
      </c>
      <c r="H274">
        <v>-3.7612178325653098</v>
      </c>
      <c r="I274">
        <v>-4.1468563079834002</v>
      </c>
      <c r="J274">
        <v>-4.0126619338989302</v>
      </c>
      <c r="K274">
        <v>-4.0143761634826696</v>
      </c>
      <c r="L274">
        <v>-4.0423078536987296</v>
      </c>
      <c r="M274">
        <v>-4.2638826370239302</v>
      </c>
      <c r="N274">
        <v>-4.3149485588073704</v>
      </c>
      <c r="O274">
        <v>-4.3138499259948704</v>
      </c>
      <c r="P274">
        <v>-4.6747612953186</v>
      </c>
      <c r="Q274">
        <v>-4.74686622619629</v>
      </c>
      <c r="R274">
        <v>-4.8766579627990696</v>
      </c>
      <c r="S274">
        <v>-4.8730578422546396</v>
      </c>
      <c r="T274">
        <v>-5.2422375679016104</v>
      </c>
      <c r="U274">
        <v>-5.4283294677734402</v>
      </c>
      <c r="V274">
        <v>-5.4073767662048304</v>
      </c>
      <c r="W274">
        <v>-5.2939915657043501</v>
      </c>
      <c r="X274">
        <v>-5.3638162612915004</v>
      </c>
      <c r="Y274">
        <v>-5.1170392036437997</v>
      </c>
      <c r="Z274">
        <v>-5.1689896583557102</v>
      </c>
    </row>
    <row r="275" spans="1:27">
      <c r="A275" t="s">
        <v>3</v>
      </c>
      <c r="B275" t="s">
        <v>8</v>
      </c>
      <c r="C275" t="s">
        <v>5</v>
      </c>
      <c r="D275">
        <v>49</v>
      </c>
      <c r="E275" t="s">
        <v>99</v>
      </c>
      <c r="F275">
        <v>-2.5779063701629599</v>
      </c>
      <c r="G275">
        <v>-3.3633286952972399</v>
      </c>
      <c r="H275">
        <v>-3.7826807498931898</v>
      </c>
      <c r="I275">
        <v>-4.1978588104248002</v>
      </c>
      <c r="J275">
        <v>-4.04107713699341</v>
      </c>
      <c r="K275">
        <v>-3.9916672706603999</v>
      </c>
      <c r="L275">
        <v>-4.0707230567932102</v>
      </c>
      <c r="M275">
        <v>-4.24965143203735</v>
      </c>
      <c r="N275">
        <v>-4.3383202552795401</v>
      </c>
      <c r="O275">
        <v>-4.3137617111206099</v>
      </c>
      <c r="P275">
        <v>-4.6362361907959002</v>
      </c>
      <c r="Q275">
        <v>-4.7042350769043004</v>
      </c>
      <c r="R275">
        <v>-4.8065981864929199</v>
      </c>
      <c r="S275">
        <v>-4.7549290657043501</v>
      </c>
      <c r="T275">
        <v>-5.1419343948364302</v>
      </c>
      <c r="U275">
        <v>-5.3345251083373997</v>
      </c>
      <c r="V275">
        <v>-5.3126301765441903</v>
      </c>
      <c r="W275">
        <v>-5.15838670730591</v>
      </c>
      <c r="X275">
        <v>-5.2624826431274396</v>
      </c>
      <c r="Y275">
        <v>-4.9935507774353001</v>
      </c>
      <c r="Z275">
        <v>-5.0441951751709002</v>
      </c>
    </row>
    <row r="276" spans="1:27">
      <c r="A276" t="s">
        <v>3</v>
      </c>
      <c r="B276" t="s">
        <v>8</v>
      </c>
      <c r="C276" t="s">
        <v>5</v>
      </c>
      <c r="D276">
        <v>49</v>
      </c>
      <c r="E276" t="s">
        <v>100</v>
      </c>
      <c r="F276">
        <v>-2.5804202556610099</v>
      </c>
      <c r="G276">
        <v>-3.4303069114685099</v>
      </c>
      <c r="H276">
        <v>-3.8260905742645299</v>
      </c>
      <c r="I276">
        <v>-4.2336754798889196</v>
      </c>
      <c r="J276">
        <v>-4.0844869613647496</v>
      </c>
      <c r="K276">
        <v>-4.0591287612915004</v>
      </c>
      <c r="L276">
        <v>-4.1141328811645499</v>
      </c>
      <c r="M276">
        <v>-4.3045320510864302</v>
      </c>
      <c r="N276">
        <v>-4.4275846481323198</v>
      </c>
      <c r="O276">
        <v>-4.39186763763428</v>
      </c>
      <c r="P276">
        <v>-4.7536125183105504</v>
      </c>
      <c r="Q276">
        <v>-4.8229722976684597</v>
      </c>
      <c r="R276">
        <v>-4.9060835838317898</v>
      </c>
      <c r="S276">
        <v>-4.8294157981872603</v>
      </c>
      <c r="T276">
        <v>-5.2363080978393599</v>
      </c>
      <c r="U276">
        <v>-5.4842576980590803</v>
      </c>
      <c r="V276">
        <v>-5.4213719367981001</v>
      </c>
      <c r="W276">
        <v>-5.26322221755981</v>
      </c>
      <c r="X276">
        <v>-5.3483152389526403</v>
      </c>
      <c r="Y276">
        <v>-5.01501369476318</v>
      </c>
      <c r="Z276">
        <v>-5.0656580924987802</v>
      </c>
    </row>
    <row r="277" spans="1:27">
      <c r="A277" t="s">
        <v>3</v>
      </c>
      <c r="B277" t="s">
        <v>8</v>
      </c>
      <c r="C277" t="s">
        <v>5</v>
      </c>
      <c r="D277">
        <v>49</v>
      </c>
      <c r="E277" t="s">
        <v>101</v>
      </c>
      <c r="F277">
        <v>-2.7270200252532999</v>
      </c>
      <c r="G277">
        <v>-3.4813656806945801</v>
      </c>
      <c r="H277">
        <v>-3.9194524288177499</v>
      </c>
      <c r="I277">
        <v>-4.1235489845275897</v>
      </c>
      <c r="J277">
        <v>-4.2661757469177202</v>
      </c>
      <c r="K277">
        <v>-4.2839984893798801</v>
      </c>
      <c r="L277">
        <v>-4.2997679710388201</v>
      </c>
      <c r="M277">
        <v>-4.54872846603394</v>
      </c>
      <c r="N277">
        <v>-4.6472725868225098</v>
      </c>
      <c r="O277">
        <v>-4.6572718620300302</v>
      </c>
      <c r="P277">
        <v>-5.1187067031860396</v>
      </c>
      <c r="Q277">
        <v>-5.2054195404052699</v>
      </c>
      <c r="R277">
        <v>-5.2568383216857901</v>
      </c>
      <c r="S277">
        <v>-5.51153516769409</v>
      </c>
      <c r="T277">
        <v>-5.6913256645202601</v>
      </c>
      <c r="U277">
        <v>-5.9805526733398402</v>
      </c>
      <c r="V277">
        <v>-6.1089630126953098</v>
      </c>
      <c r="W277">
        <v>-5.9651784896850604</v>
      </c>
      <c r="X277">
        <v>-6.1506972312927202</v>
      </c>
      <c r="Y277">
        <v>-5.7855634689331099</v>
      </c>
      <c r="Z277">
        <v>-5.84310007095337</v>
      </c>
    </row>
    <row r="278" spans="1:27">
      <c r="A278" t="s">
        <v>3</v>
      </c>
      <c r="B278" t="s">
        <v>8</v>
      </c>
      <c r="C278" t="s">
        <v>5</v>
      </c>
      <c r="D278">
        <v>50</v>
      </c>
      <c r="E278" t="s">
        <v>90</v>
      </c>
      <c r="F278">
        <v>-3.2460980415344198</v>
      </c>
      <c r="G278">
        <v>-3.8251967430114702</v>
      </c>
      <c r="H278">
        <v>-4.2436938285827601</v>
      </c>
      <c r="I278">
        <v>-4.4761013984680202</v>
      </c>
      <c r="J278">
        <v>-4.5496749877929696</v>
      </c>
      <c r="K278">
        <v>-4.6080584526062003</v>
      </c>
      <c r="L278">
        <v>-4.7031421661376998</v>
      </c>
      <c r="M278">
        <v>-4.9649281501770002</v>
      </c>
      <c r="N278">
        <v>-5.0261311531066903</v>
      </c>
      <c r="O278">
        <v>-5.1348528861999503</v>
      </c>
      <c r="P278">
        <v>-5.5482254028320304</v>
      </c>
      <c r="Q278">
        <v>-5.6855993270873997</v>
      </c>
      <c r="R278">
        <v>-5.7613115310668901</v>
      </c>
      <c r="S278">
        <v>-5.7562527656555202</v>
      </c>
      <c r="T278">
        <v>-5.9759602546691903</v>
      </c>
      <c r="U278">
        <v>-6.1926808357238796</v>
      </c>
      <c r="V278">
        <v>-6.30641412734985</v>
      </c>
      <c r="W278">
        <v>-6.2501978874206499</v>
      </c>
      <c r="X278">
        <v>-6.3883152008056596</v>
      </c>
      <c r="Y278">
        <v>-6.0456700325012198</v>
      </c>
      <c r="Z278">
        <v>-6.1058073043823198</v>
      </c>
    </row>
    <row r="279" spans="1:27">
      <c r="A279" t="s">
        <v>3</v>
      </c>
      <c r="B279" t="s">
        <v>8</v>
      </c>
      <c r="C279" t="s">
        <v>5</v>
      </c>
      <c r="D279">
        <v>50</v>
      </c>
      <c r="E279" t="s">
        <v>91</v>
      </c>
      <c r="F279">
        <v>-3.5753152370452899</v>
      </c>
      <c r="G279">
        <v>-4.2250285148620597</v>
      </c>
      <c r="H279">
        <v>-4.4978165626525897</v>
      </c>
      <c r="I279">
        <v>-4.6884179115295401</v>
      </c>
      <c r="J279">
        <v>-4.7404460906982404</v>
      </c>
      <c r="K279">
        <v>-4.7721009254455602</v>
      </c>
      <c r="L279">
        <v>-4.9095945358276403</v>
      </c>
      <c r="M279">
        <v>-5.0374855995178196</v>
      </c>
      <c r="N279">
        <v>-5.0854816436767596</v>
      </c>
      <c r="O279">
        <v>-5.3166389465331996</v>
      </c>
      <c r="P279">
        <v>-5.5924406051635698</v>
      </c>
      <c r="Q279">
        <v>-5.7298145294189498</v>
      </c>
      <c r="R279">
        <v>-5.7906608581543004</v>
      </c>
      <c r="S279">
        <v>-6.0305085182189897</v>
      </c>
      <c r="T279">
        <v>-6.5281000137329102</v>
      </c>
      <c r="U279">
        <v>-6.7863540649414098</v>
      </c>
      <c r="V279">
        <v>-6.8379368782043501</v>
      </c>
      <c r="W279">
        <v>-6.7822618484497097</v>
      </c>
      <c r="X279">
        <v>-7.0119194984436</v>
      </c>
      <c r="Y279">
        <v>-11.8681316375732</v>
      </c>
      <c r="Z279">
        <v>-12.180799484252899</v>
      </c>
    </row>
    <row r="280" spans="1:27">
      <c r="A280" t="s">
        <v>3</v>
      </c>
      <c r="B280" t="s">
        <v>8</v>
      </c>
      <c r="C280" t="s">
        <v>5</v>
      </c>
      <c r="D280">
        <v>50</v>
      </c>
      <c r="E280" t="s">
        <v>92</v>
      </c>
      <c r="F280">
        <v>-3.23620533943176</v>
      </c>
      <c r="G280">
        <v>-3.56131911277771</v>
      </c>
      <c r="H280">
        <v>-4.1764426231384304</v>
      </c>
      <c r="I280">
        <v>-4.6273221969604501</v>
      </c>
      <c r="J280">
        <v>-4.6934671401977504</v>
      </c>
      <c r="K280">
        <v>-4.7229328155517596</v>
      </c>
      <c r="L280">
        <v>-4.7626519203186</v>
      </c>
      <c r="M280">
        <v>-4.8973574638366699</v>
      </c>
      <c r="N280">
        <v>-5.0561661720275897</v>
      </c>
      <c r="O280">
        <v>-5.1148314476013201</v>
      </c>
      <c r="P280">
        <v>-5.3651103973388699</v>
      </c>
      <c r="Q280">
        <v>-5.5543055534362802</v>
      </c>
      <c r="R280">
        <v>-5.6293001174926802</v>
      </c>
      <c r="S280">
        <v>-5.5637049674987802</v>
      </c>
      <c r="T280">
        <v>-5.7588400840759304</v>
      </c>
      <c r="U280">
        <v>-5.9639449119567898</v>
      </c>
      <c r="V280">
        <v>-6.1050777435302699</v>
      </c>
      <c r="W280">
        <v>-6.1742882728576696</v>
      </c>
      <c r="X280">
        <v>-6.2522873878479004</v>
      </c>
      <c r="Y280">
        <v>-6.0521206855773899</v>
      </c>
      <c r="Z280">
        <v>-6.1123232841491699</v>
      </c>
      <c r="AA280">
        <v>-6.1731271743774396</v>
      </c>
    </row>
    <row r="281" spans="1:27">
      <c r="A281" t="s">
        <v>3</v>
      </c>
      <c r="B281" t="s">
        <v>8</v>
      </c>
      <c r="C281" t="s">
        <v>5</v>
      </c>
      <c r="D281">
        <v>50</v>
      </c>
      <c r="E281" t="s">
        <v>93</v>
      </c>
      <c r="F281">
        <v>-2.8647923469543501</v>
      </c>
      <c r="G281">
        <v>-3.5257828235626198</v>
      </c>
      <c r="H281">
        <v>-4.1539220809936497</v>
      </c>
      <c r="I281">
        <v>-4.6716723442077601</v>
      </c>
      <c r="J281">
        <v>-4.69260454177856</v>
      </c>
      <c r="K281">
        <v>-4.7456412315368697</v>
      </c>
      <c r="L281">
        <v>-4.8070015907287598</v>
      </c>
      <c r="M281">
        <v>-4.9417076110839799</v>
      </c>
      <c r="N281">
        <v>-5.0412230491638201</v>
      </c>
      <c r="O281">
        <v>-5.0963878631591797</v>
      </c>
      <c r="P281">
        <v>-5.4094605445861799</v>
      </c>
      <c r="Q281">
        <v>-5.5480623245239302</v>
      </c>
      <c r="R281">
        <v>-5.6209053993225098</v>
      </c>
      <c r="S281">
        <v>-5.54180955886841</v>
      </c>
      <c r="T281">
        <v>-5.7434444427490199</v>
      </c>
      <c r="U281">
        <v>-5.9627108573913601</v>
      </c>
      <c r="V281">
        <v>-6.0856685638427699</v>
      </c>
      <c r="W281">
        <v>-6.0750007629394496</v>
      </c>
      <c r="X281">
        <v>-6.23525094985962</v>
      </c>
      <c r="Y281">
        <v>-6.0472931861877397</v>
      </c>
      <c r="Z281">
        <v>-6.1074471473693803</v>
      </c>
      <c r="AA281">
        <v>-6.1682028770446804</v>
      </c>
    </row>
    <row r="282" spans="1:27">
      <c r="A282" t="s">
        <v>3</v>
      </c>
      <c r="B282" t="s">
        <v>8</v>
      </c>
      <c r="C282" t="s">
        <v>5</v>
      </c>
      <c r="D282">
        <v>50</v>
      </c>
      <c r="E282" t="s">
        <v>94</v>
      </c>
      <c r="F282">
        <v>-2.6266534328460698</v>
      </c>
      <c r="G282">
        <v>-3.3750128746032702</v>
      </c>
      <c r="H282">
        <v>-3.9655611515045202</v>
      </c>
      <c r="I282">
        <v>-4.4880266189575204</v>
      </c>
      <c r="J282">
        <v>-4.3103194236755398</v>
      </c>
      <c r="K282">
        <v>-4.28863573074341</v>
      </c>
      <c r="L282">
        <v>-4.3523054122924796</v>
      </c>
      <c r="M282">
        <v>-4.8253631591796902</v>
      </c>
      <c r="N282">
        <v>-4.9339904785156303</v>
      </c>
      <c r="O282">
        <v>-5.0604085922241202</v>
      </c>
      <c r="P282">
        <v>-5.3176126480102504</v>
      </c>
      <c r="Q282">
        <v>-5.4700593948364302</v>
      </c>
      <c r="R282">
        <v>-5.4711956977844203</v>
      </c>
      <c r="S282">
        <v>-5.3539457321167001</v>
      </c>
      <c r="T282">
        <v>-5.65252780914307</v>
      </c>
      <c r="U282">
        <v>-5.9085378646850604</v>
      </c>
      <c r="V282">
        <v>-5.9338622093200701</v>
      </c>
      <c r="W282">
        <v>-5.7778906822204599</v>
      </c>
      <c r="X282">
        <v>-5.9253683090209996</v>
      </c>
      <c r="Y282">
        <v>-5.6173591613769496</v>
      </c>
      <c r="Z282">
        <v>-5.6732139587402299</v>
      </c>
      <c r="AA282">
        <v>-5.7296271324157697</v>
      </c>
    </row>
    <row r="283" spans="1:27">
      <c r="A283" t="s">
        <v>3</v>
      </c>
      <c r="B283" t="s">
        <v>8</v>
      </c>
      <c r="C283" t="s">
        <v>5</v>
      </c>
      <c r="D283">
        <v>50</v>
      </c>
      <c r="E283" t="s">
        <v>95</v>
      </c>
      <c r="F283">
        <v>-2.4553127288818399</v>
      </c>
      <c r="G283">
        <v>-3.30475997924805</v>
      </c>
      <c r="H283">
        <v>-3.77970170974731</v>
      </c>
      <c r="I283">
        <v>-4.2426695823669398</v>
      </c>
      <c r="J283">
        <v>-4.2364163398742702</v>
      </c>
      <c r="K283">
        <v>-4.25842332839966</v>
      </c>
      <c r="L283">
        <v>-4.3075833320617702</v>
      </c>
      <c r="M283">
        <v>-4.6070857048034703</v>
      </c>
      <c r="N283">
        <v>-4.6660432815551802</v>
      </c>
      <c r="O283">
        <v>-4.6694364547729501</v>
      </c>
      <c r="P283">
        <v>-5.02056837081909</v>
      </c>
      <c r="Q283">
        <v>-5.1211142539978001</v>
      </c>
      <c r="R283">
        <v>-5.1828346252441397</v>
      </c>
      <c r="S283">
        <v>-5.1954884529113796</v>
      </c>
      <c r="T283">
        <v>-5.5658035278320304</v>
      </c>
      <c r="U283">
        <v>-5.7393555641174299</v>
      </c>
      <c r="V283">
        <v>-5.7622056007385298</v>
      </c>
      <c r="W283">
        <v>-5.6864929199218803</v>
      </c>
      <c r="X283">
        <v>-5.8779425621032697</v>
      </c>
      <c r="Y283">
        <v>-5.6146392822265598</v>
      </c>
      <c r="Z283">
        <v>-5.6723303794860804</v>
      </c>
    </row>
    <row r="284" spans="1:27">
      <c r="A284" t="s">
        <v>3</v>
      </c>
      <c r="B284" t="s">
        <v>8</v>
      </c>
      <c r="C284" t="s">
        <v>5</v>
      </c>
      <c r="D284">
        <v>50</v>
      </c>
      <c r="E284" t="s">
        <v>96</v>
      </c>
      <c r="F284">
        <v>-1.98067438602448</v>
      </c>
      <c r="G284">
        <v>-3.3201966285705602</v>
      </c>
      <c r="H284">
        <v>-3.7443556785583501</v>
      </c>
      <c r="I284">
        <v>-4.1765151023864702</v>
      </c>
      <c r="J284">
        <v>-4.1454796791076696</v>
      </c>
      <c r="K284">
        <v>-4.1310801506042498</v>
      </c>
      <c r="L284">
        <v>-4.1711268424987802</v>
      </c>
      <c r="M284">
        <v>-4.4824481010437003</v>
      </c>
      <c r="N284">
        <v>-4.5042433738708496</v>
      </c>
      <c r="O284">
        <v>-4.5445914268493697</v>
      </c>
      <c r="P284">
        <v>-4.94354152679443</v>
      </c>
      <c r="Q284">
        <v>-5.0399751663207999</v>
      </c>
      <c r="R284">
        <v>-5.1684145927429199</v>
      </c>
      <c r="S284">
        <v>-5.1767158508300799</v>
      </c>
      <c r="T284">
        <v>-5.5651774406433097</v>
      </c>
      <c r="U284">
        <v>-5.7318029403686497</v>
      </c>
      <c r="V284">
        <v>-5.7745103836059597</v>
      </c>
      <c r="W284">
        <v>-5.6566243171691903</v>
      </c>
      <c r="X284">
        <v>-5.65618944168091</v>
      </c>
      <c r="Y284">
        <v>-5.33493852615356</v>
      </c>
      <c r="Z284">
        <v>-5.3887825012206996</v>
      </c>
    </row>
    <row r="285" spans="1:27">
      <c r="A285" t="s">
        <v>3</v>
      </c>
      <c r="B285" t="s">
        <v>8</v>
      </c>
      <c r="C285" t="s">
        <v>5</v>
      </c>
      <c r="D285">
        <v>50</v>
      </c>
      <c r="E285" t="s">
        <v>97</v>
      </c>
      <c r="F285">
        <v>-2.69473457336426</v>
      </c>
      <c r="G285">
        <v>-3.3064982891082799</v>
      </c>
      <c r="H285">
        <v>-3.7490401268005402</v>
      </c>
      <c r="I285">
        <v>-4.1184411048889196</v>
      </c>
      <c r="J285">
        <v>-4.0584011077880904</v>
      </c>
      <c r="K285">
        <v>-4.0396461486816397</v>
      </c>
      <c r="L285">
        <v>-4.0578808784484899</v>
      </c>
      <c r="M285">
        <v>-4.3382735252380398</v>
      </c>
      <c r="N285">
        <v>-4.3892083168029803</v>
      </c>
      <c r="O285">
        <v>-4.4082694053649902</v>
      </c>
      <c r="P285">
        <v>-4.83725833892822</v>
      </c>
      <c r="Q285">
        <v>-4.9363961219787598</v>
      </c>
      <c r="R285">
        <v>-5.0089545249939</v>
      </c>
      <c r="S285">
        <v>-5.0240440368652299</v>
      </c>
      <c r="T285">
        <v>-5.4094862937927202</v>
      </c>
      <c r="U285">
        <v>-5.58010005950928</v>
      </c>
      <c r="V285">
        <v>-5.61670017242432</v>
      </c>
      <c r="W285">
        <v>-5.5417337417602504</v>
      </c>
      <c r="X285">
        <v>-5.5468297004699698</v>
      </c>
      <c r="Y285">
        <v>-5.2325639724731401</v>
      </c>
      <c r="Z285">
        <v>-5.2853841781616202</v>
      </c>
    </row>
    <row r="286" spans="1:27">
      <c r="A286" t="s">
        <v>3</v>
      </c>
      <c r="B286" t="s">
        <v>8</v>
      </c>
      <c r="C286" t="s">
        <v>5</v>
      </c>
      <c r="D286">
        <v>50</v>
      </c>
      <c r="E286" t="s">
        <v>98</v>
      </c>
      <c r="F286">
        <v>-2.47005319595337</v>
      </c>
      <c r="G286">
        <v>-3.3349134922027601</v>
      </c>
      <c r="H286">
        <v>-3.7612178325653098</v>
      </c>
      <c r="I286">
        <v>-4.1468563079834002</v>
      </c>
      <c r="J286">
        <v>-4.0126619338989302</v>
      </c>
      <c r="K286">
        <v>-4.0143761634826696</v>
      </c>
      <c r="L286">
        <v>-4.0423078536987296</v>
      </c>
      <c r="M286">
        <v>-4.2638826370239302</v>
      </c>
      <c r="N286">
        <v>-4.3149485588073704</v>
      </c>
      <c r="O286">
        <v>-4.3138499259948704</v>
      </c>
      <c r="P286">
        <v>-4.6747612953186</v>
      </c>
      <c r="Q286">
        <v>-4.74686622619629</v>
      </c>
      <c r="R286">
        <v>-4.8766579627990696</v>
      </c>
      <c r="S286">
        <v>-4.8730578422546396</v>
      </c>
      <c r="T286">
        <v>-5.2422375679016104</v>
      </c>
      <c r="U286">
        <v>-5.4283294677734402</v>
      </c>
      <c r="V286">
        <v>-5.4073767662048304</v>
      </c>
      <c r="W286">
        <v>-5.2939915657043501</v>
      </c>
      <c r="X286">
        <v>-5.3638162612915004</v>
      </c>
      <c r="Y286">
        <v>-5.1170392036437997</v>
      </c>
      <c r="Z286">
        <v>-5.1689896583557102</v>
      </c>
    </row>
    <row r="287" spans="1:27">
      <c r="A287" t="s">
        <v>3</v>
      </c>
      <c r="B287" t="s">
        <v>8</v>
      </c>
      <c r="C287" t="s">
        <v>5</v>
      </c>
      <c r="D287">
        <v>50</v>
      </c>
      <c r="E287" t="s">
        <v>99</v>
      </c>
      <c r="F287">
        <v>-2.5779063701629599</v>
      </c>
      <c r="G287">
        <v>-3.3633286952972399</v>
      </c>
      <c r="H287">
        <v>-3.7826807498931898</v>
      </c>
      <c r="I287">
        <v>-4.1978588104248002</v>
      </c>
      <c r="J287">
        <v>-4.04107713699341</v>
      </c>
      <c r="K287">
        <v>-3.9916672706603999</v>
      </c>
      <c r="L287">
        <v>-4.0707230567932102</v>
      </c>
      <c r="M287">
        <v>-4.24965143203735</v>
      </c>
      <c r="N287">
        <v>-4.3383202552795401</v>
      </c>
      <c r="O287">
        <v>-4.3137617111206099</v>
      </c>
      <c r="P287">
        <v>-4.6362361907959002</v>
      </c>
      <c r="Q287">
        <v>-4.7042350769043004</v>
      </c>
      <c r="R287">
        <v>-4.8065981864929199</v>
      </c>
      <c r="S287">
        <v>-4.7549290657043501</v>
      </c>
      <c r="T287">
        <v>-5.1419343948364302</v>
      </c>
      <c r="U287">
        <v>-5.3345251083373997</v>
      </c>
      <c r="V287">
        <v>-5.3126301765441903</v>
      </c>
      <c r="W287">
        <v>-5.15838670730591</v>
      </c>
      <c r="X287">
        <v>-5.2624826431274396</v>
      </c>
      <c r="Y287">
        <v>-4.9935507774353001</v>
      </c>
      <c r="Z287">
        <v>-5.0441951751709002</v>
      </c>
    </row>
    <row r="288" spans="1:27">
      <c r="A288" t="s">
        <v>3</v>
      </c>
      <c r="B288" t="s">
        <v>8</v>
      </c>
      <c r="C288" t="s">
        <v>5</v>
      </c>
      <c r="D288">
        <v>50</v>
      </c>
      <c r="E288" t="s">
        <v>100</v>
      </c>
      <c r="F288">
        <v>-2.5804202556610099</v>
      </c>
      <c r="G288">
        <v>-3.4303069114685099</v>
      </c>
      <c r="H288">
        <v>-3.8260905742645299</v>
      </c>
      <c r="I288">
        <v>-4.2336754798889196</v>
      </c>
      <c r="J288">
        <v>-4.0844869613647496</v>
      </c>
      <c r="K288">
        <v>-4.0591287612915004</v>
      </c>
      <c r="L288">
        <v>-4.1141328811645499</v>
      </c>
      <c r="M288">
        <v>-4.3045320510864302</v>
      </c>
      <c r="N288">
        <v>-4.4275846481323198</v>
      </c>
      <c r="O288">
        <v>-4.39186763763428</v>
      </c>
      <c r="P288">
        <v>-4.7536125183105504</v>
      </c>
      <c r="Q288">
        <v>-4.8229722976684597</v>
      </c>
      <c r="R288">
        <v>-4.9060835838317898</v>
      </c>
      <c r="S288">
        <v>-4.8294157981872603</v>
      </c>
      <c r="T288">
        <v>-5.2363080978393599</v>
      </c>
      <c r="U288">
        <v>-5.4842576980590803</v>
      </c>
      <c r="V288">
        <v>-5.4213719367981001</v>
      </c>
      <c r="W288">
        <v>-5.26322221755981</v>
      </c>
      <c r="X288">
        <v>-5.3483152389526403</v>
      </c>
      <c r="Y288">
        <v>-5.01501369476318</v>
      </c>
      <c r="Z288">
        <v>-5.0656580924987802</v>
      </c>
    </row>
    <row r="289" spans="1:27">
      <c r="A289" t="s">
        <v>3</v>
      </c>
      <c r="B289" t="s">
        <v>8</v>
      </c>
      <c r="C289" t="s">
        <v>5</v>
      </c>
      <c r="D289">
        <v>50</v>
      </c>
      <c r="E289" t="s">
        <v>101</v>
      </c>
      <c r="F289">
        <v>-2.7270200252532999</v>
      </c>
      <c r="G289">
        <v>-3.4813656806945801</v>
      </c>
      <c r="H289">
        <v>-3.9194524288177499</v>
      </c>
      <c r="I289">
        <v>-4.1235489845275897</v>
      </c>
      <c r="J289">
        <v>-4.2661757469177202</v>
      </c>
      <c r="K289">
        <v>-4.2839984893798801</v>
      </c>
      <c r="L289">
        <v>-4.2997679710388201</v>
      </c>
      <c r="M289">
        <v>-4.54872846603394</v>
      </c>
      <c r="N289">
        <v>-4.6472725868225098</v>
      </c>
      <c r="O289">
        <v>-4.6572718620300302</v>
      </c>
      <c r="P289">
        <v>-5.1187067031860396</v>
      </c>
      <c r="Q289">
        <v>-5.2054195404052699</v>
      </c>
      <c r="R289">
        <v>-5.2568383216857901</v>
      </c>
      <c r="S289">
        <v>-5.51153516769409</v>
      </c>
      <c r="T289">
        <v>-5.6913256645202601</v>
      </c>
      <c r="U289">
        <v>-5.9805526733398402</v>
      </c>
      <c r="V289">
        <v>-6.1089630126953098</v>
      </c>
      <c r="W289">
        <v>-5.9651784896850604</v>
      </c>
      <c r="X289">
        <v>-6.1506972312927202</v>
      </c>
      <c r="Y289">
        <v>-5.7855634689331099</v>
      </c>
      <c r="Z289">
        <v>-5.84310007095337</v>
      </c>
    </row>
    <row r="290" spans="1:27">
      <c r="A290" t="s">
        <v>3</v>
      </c>
      <c r="B290" t="s">
        <v>8</v>
      </c>
      <c r="C290" t="s">
        <v>5</v>
      </c>
      <c r="D290">
        <v>51</v>
      </c>
      <c r="E290" t="s">
        <v>90</v>
      </c>
      <c r="F290">
        <v>-3.2460980415344198</v>
      </c>
      <c r="G290">
        <v>-3.8251967430114702</v>
      </c>
      <c r="H290">
        <v>-4.2436938285827601</v>
      </c>
      <c r="I290">
        <v>-4.4761013984680202</v>
      </c>
      <c r="J290">
        <v>-4.5496749877929696</v>
      </c>
      <c r="K290">
        <v>-4.6080584526062003</v>
      </c>
      <c r="L290">
        <v>-4.7031421661376998</v>
      </c>
      <c r="M290">
        <v>-4.9649281501770002</v>
      </c>
      <c r="N290">
        <v>-5.0261311531066903</v>
      </c>
      <c r="O290">
        <v>-5.1348528861999503</v>
      </c>
      <c r="P290">
        <v>-5.5482254028320304</v>
      </c>
      <c r="Q290">
        <v>-5.6855993270873997</v>
      </c>
      <c r="R290">
        <v>-5.7613115310668901</v>
      </c>
      <c r="S290">
        <v>-5.7562527656555202</v>
      </c>
      <c r="T290">
        <v>-5.9759602546691903</v>
      </c>
      <c r="U290">
        <v>-6.1926808357238796</v>
      </c>
      <c r="V290">
        <v>-6.30641412734985</v>
      </c>
      <c r="W290">
        <v>-6.2501978874206499</v>
      </c>
      <c r="X290">
        <v>-6.3883152008056596</v>
      </c>
      <c r="Y290">
        <v>-6.0456700325012198</v>
      </c>
      <c r="Z290">
        <v>-6.1058073043823198</v>
      </c>
    </row>
    <row r="291" spans="1:27">
      <c r="A291" t="s">
        <v>3</v>
      </c>
      <c r="B291" t="s">
        <v>8</v>
      </c>
      <c r="C291" t="s">
        <v>5</v>
      </c>
      <c r="D291">
        <v>51</v>
      </c>
      <c r="E291" t="s">
        <v>91</v>
      </c>
      <c r="F291">
        <v>-3.5753152370452899</v>
      </c>
      <c r="G291">
        <v>-4.2250285148620597</v>
      </c>
      <c r="H291">
        <v>-4.4978165626525897</v>
      </c>
      <c r="I291">
        <v>-4.6884179115295401</v>
      </c>
      <c r="J291">
        <v>-4.7404460906982404</v>
      </c>
      <c r="K291">
        <v>-4.7721009254455602</v>
      </c>
      <c r="L291">
        <v>-4.9095945358276403</v>
      </c>
      <c r="M291">
        <v>-5.0374855995178196</v>
      </c>
      <c r="N291">
        <v>-5.0854816436767596</v>
      </c>
      <c r="O291">
        <v>-5.3166389465331996</v>
      </c>
      <c r="P291">
        <v>-5.5924406051635698</v>
      </c>
      <c r="Q291">
        <v>-5.7298145294189498</v>
      </c>
      <c r="R291">
        <v>-5.7906608581543004</v>
      </c>
      <c r="S291">
        <v>-6.0305085182189897</v>
      </c>
      <c r="T291">
        <v>-6.5281000137329102</v>
      </c>
      <c r="U291">
        <v>-6.7863540649414098</v>
      </c>
      <c r="V291">
        <v>-6.8379368782043501</v>
      </c>
      <c r="W291">
        <v>-6.7822618484497097</v>
      </c>
      <c r="X291">
        <v>-7.0119194984436</v>
      </c>
      <c r="Y291">
        <v>-11.8681316375732</v>
      </c>
      <c r="Z291">
        <v>-12.180799484252899</v>
      </c>
    </row>
    <row r="292" spans="1:27">
      <c r="A292" t="s">
        <v>3</v>
      </c>
      <c r="B292" t="s">
        <v>8</v>
      </c>
      <c r="C292" t="s">
        <v>5</v>
      </c>
      <c r="D292">
        <v>51</v>
      </c>
      <c r="E292" t="s">
        <v>92</v>
      </c>
      <c r="F292">
        <v>-3.23620533943176</v>
      </c>
      <c r="G292">
        <v>-3.56131911277771</v>
      </c>
      <c r="H292">
        <v>-4.1764426231384304</v>
      </c>
      <c r="I292">
        <v>-4.6273221969604501</v>
      </c>
      <c r="J292">
        <v>-4.6934671401977504</v>
      </c>
      <c r="K292">
        <v>-4.7229328155517596</v>
      </c>
      <c r="L292">
        <v>-4.7626519203186</v>
      </c>
      <c r="M292">
        <v>-4.8973574638366699</v>
      </c>
      <c r="N292">
        <v>-5.0561661720275897</v>
      </c>
      <c r="O292">
        <v>-5.1148314476013201</v>
      </c>
      <c r="P292">
        <v>-5.3651103973388699</v>
      </c>
      <c r="Q292">
        <v>-5.5543055534362802</v>
      </c>
      <c r="R292">
        <v>-5.6293001174926802</v>
      </c>
      <c r="S292">
        <v>-5.5637049674987802</v>
      </c>
      <c r="T292">
        <v>-5.7588400840759304</v>
      </c>
      <c r="U292">
        <v>-5.9639449119567898</v>
      </c>
      <c r="V292">
        <v>-6.1050777435302699</v>
      </c>
      <c r="W292">
        <v>-6.1742882728576696</v>
      </c>
      <c r="X292">
        <v>-6.2522873878479004</v>
      </c>
      <c r="Y292">
        <v>-6.0521206855773899</v>
      </c>
      <c r="Z292">
        <v>-6.1123232841491699</v>
      </c>
      <c r="AA292">
        <v>-6.1731271743774396</v>
      </c>
    </row>
    <row r="293" spans="1:27">
      <c r="A293" t="s">
        <v>3</v>
      </c>
      <c r="B293" t="s">
        <v>8</v>
      </c>
      <c r="C293" t="s">
        <v>5</v>
      </c>
      <c r="D293">
        <v>51</v>
      </c>
      <c r="E293" t="s">
        <v>93</v>
      </c>
      <c r="F293">
        <v>-2.8647923469543501</v>
      </c>
      <c r="G293">
        <v>-3.5257828235626198</v>
      </c>
      <c r="H293">
        <v>-4.1539220809936497</v>
      </c>
      <c r="I293">
        <v>-4.6716723442077601</v>
      </c>
      <c r="J293">
        <v>-4.69260454177856</v>
      </c>
      <c r="K293">
        <v>-4.7456412315368697</v>
      </c>
      <c r="L293">
        <v>-4.8070015907287598</v>
      </c>
      <c r="M293">
        <v>-4.9417076110839799</v>
      </c>
      <c r="N293">
        <v>-5.0412230491638201</v>
      </c>
      <c r="O293">
        <v>-5.0963878631591797</v>
      </c>
      <c r="P293">
        <v>-5.4094605445861799</v>
      </c>
      <c r="Q293">
        <v>-5.5480623245239302</v>
      </c>
      <c r="R293">
        <v>-5.6209053993225098</v>
      </c>
      <c r="S293">
        <v>-5.54180955886841</v>
      </c>
      <c r="T293">
        <v>-5.7434444427490199</v>
      </c>
      <c r="U293">
        <v>-5.9627108573913601</v>
      </c>
      <c r="V293">
        <v>-6.0856685638427699</v>
      </c>
      <c r="W293">
        <v>-6.0750007629394496</v>
      </c>
      <c r="X293">
        <v>-6.23525094985962</v>
      </c>
      <c r="Y293">
        <v>-6.0472931861877397</v>
      </c>
      <c r="Z293">
        <v>-6.1074471473693803</v>
      </c>
      <c r="AA293">
        <v>-6.1682028770446804</v>
      </c>
    </row>
    <row r="294" spans="1:27">
      <c r="A294" t="s">
        <v>3</v>
      </c>
      <c r="B294" t="s">
        <v>8</v>
      </c>
      <c r="C294" t="s">
        <v>5</v>
      </c>
      <c r="D294">
        <v>51</v>
      </c>
      <c r="E294" t="s">
        <v>94</v>
      </c>
      <c r="F294">
        <v>-2.6266534328460698</v>
      </c>
      <c r="G294">
        <v>-3.3750128746032702</v>
      </c>
      <c r="H294">
        <v>-3.9655611515045202</v>
      </c>
      <c r="I294">
        <v>-4.4880266189575204</v>
      </c>
      <c r="J294">
        <v>-4.3103194236755398</v>
      </c>
      <c r="K294">
        <v>-4.28863573074341</v>
      </c>
      <c r="L294">
        <v>-4.3523054122924796</v>
      </c>
      <c r="M294">
        <v>-4.8253631591796902</v>
      </c>
      <c r="N294">
        <v>-4.9339904785156303</v>
      </c>
      <c r="O294">
        <v>-5.0604085922241202</v>
      </c>
      <c r="P294">
        <v>-5.3176126480102504</v>
      </c>
      <c r="Q294">
        <v>-5.4700593948364302</v>
      </c>
      <c r="R294">
        <v>-5.4711956977844203</v>
      </c>
      <c r="S294">
        <v>-5.3539457321167001</v>
      </c>
      <c r="T294">
        <v>-5.65252780914307</v>
      </c>
      <c r="U294">
        <v>-5.9085378646850604</v>
      </c>
      <c r="V294">
        <v>-5.9338622093200701</v>
      </c>
      <c r="W294">
        <v>-5.7778906822204599</v>
      </c>
      <c r="X294">
        <v>-5.9253683090209996</v>
      </c>
      <c r="Y294">
        <v>-5.6173591613769496</v>
      </c>
      <c r="Z294">
        <v>-5.6732139587402299</v>
      </c>
      <c r="AA294">
        <v>-5.7296271324157697</v>
      </c>
    </row>
    <row r="295" spans="1:27">
      <c r="A295" t="s">
        <v>3</v>
      </c>
      <c r="B295" t="s">
        <v>8</v>
      </c>
      <c r="C295" t="s">
        <v>5</v>
      </c>
      <c r="D295">
        <v>51</v>
      </c>
      <c r="E295" t="s">
        <v>95</v>
      </c>
      <c r="F295">
        <v>-2.4553127288818399</v>
      </c>
      <c r="G295">
        <v>-3.30475997924805</v>
      </c>
      <c r="H295">
        <v>-3.77970170974731</v>
      </c>
      <c r="I295">
        <v>-4.2426695823669398</v>
      </c>
      <c r="J295">
        <v>-4.2364163398742702</v>
      </c>
      <c r="K295">
        <v>-4.25842332839966</v>
      </c>
      <c r="L295">
        <v>-4.3075833320617702</v>
      </c>
      <c r="M295">
        <v>-4.6070857048034703</v>
      </c>
      <c r="N295">
        <v>-4.6660432815551802</v>
      </c>
      <c r="O295">
        <v>-4.6694364547729501</v>
      </c>
      <c r="P295">
        <v>-5.02056837081909</v>
      </c>
      <c r="Q295">
        <v>-5.1211142539978001</v>
      </c>
      <c r="R295">
        <v>-5.1828346252441397</v>
      </c>
      <c r="S295">
        <v>-5.1954884529113796</v>
      </c>
      <c r="T295">
        <v>-5.5658035278320304</v>
      </c>
      <c r="U295">
        <v>-5.7393555641174299</v>
      </c>
      <c r="V295">
        <v>-5.7622056007385298</v>
      </c>
      <c r="W295">
        <v>-5.6864929199218803</v>
      </c>
      <c r="X295">
        <v>-5.8779425621032697</v>
      </c>
      <c r="Y295">
        <v>-5.6146392822265598</v>
      </c>
      <c r="Z295">
        <v>-5.6723303794860804</v>
      </c>
    </row>
    <row r="296" spans="1:27">
      <c r="A296" t="s">
        <v>3</v>
      </c>
      <c r="B296" t="s">
        <v>8</v>
      </c>
      <c r="C296" t="s">
        <v>5</v>
      </c>
      <c r="D296">
        <v>51</v>
      </c>
      <c r="E296" t="s">
        <v>96</v>
      </c>
      <c r="F296">
        <v>-1.98067438602448</v>
      </c>
      <c r="G296">
        <v>-3.3201966285705602</v>
      </c>
      <c r="H296">
        <v>-3.7443556785583501</v>
      </c>
      <c r="I296">
        <v>-4.1765151023864702</v>
      </c>
      <c r="J296">
        <v>-4.1454796791076696</v>
      </c>
      <c r="K296">
        <v>-4.1310801506042498</v>
      </c>
      <c r="L296">
        <v>-4.1711268424987802</v>
      </c>
      <c r="M296">
        <v>-4.4824481010437003</v>
      </c>
      <c r="N296">
        <v>-4.5042433738708496</v>
      </c>
      <c r="O296">
        <v>-4.5445914268493697</v>
      </c>
      <c r="P296">
        <v>-4.94354152679443</v>
      </c>
      <c r="Q296">
        <v>-5.0399751663207999</v>
      </c>
      <c r="R296">
        <v>-5.1684145927429199</v>
      </c>
      <c r="S296">
        <v>-5.1767158508300799</v>
      </c>
      <c r="T296">
        <v>-5.5651774406433097</v>
      </c>
      <c r="U296">
        <v>-5.7318029403686497</v>
      </c>
      <c r="V296">
        <v>-5.7745103836059597</v>
      </c>
      <c r="W296">
        <v>-5.6566243171691903</v>
      </c>
      <c r="X296">
        <v>-5.65618944168091</v>
      </c>
      <c r="Y296">
        <v>-5.33493852615356</v>
      </c>
      <c r="Z296">
        <v>-5.3887825012206996</v>
      </c>
    </row>
    <row r="297" spans="1:27">
      <c r="A297" t="s">
        <v>3</v>
      </c>
      <c r="B297" t="s">
        <v>8</v>
      </c>
      <c r="C297" t="s">
        <v>5</v>
      </c>
      <c r="D297">
        <v>51</v>
      </c>
      <c r="E297" t="s">
        <v>97</v>
      </c>
      <c r="F297">
        <v>-2.69473457336426</v>
      </c>
      <c r="G297">
        <v>-3.3064982891082799</v>
      </c>
      <c r="H297">
        <v>-3.7490401268005402</v>
      </c>
      <c r="I297">
        <v>-4.1184411048889196</v>
      </c>
      <c r="J297">
        <v>-4.0584011077880904</v>
      </c>
      <c r="K297">
        <v>-4.0396461486816397</v>
      </c>
      <c r="L297">
        <v>-4.0578808784484899</v>
      </c>
      <c r="M297">
        <v>-4.3382735252380398</v>
      </c>
      <c r="N297">
        <v>-4.3892083168029803</v>
      </c>
      <c r="O297">
        <v>-4.4082694053649902</v>
      </c>
      <c r="P297">
        <v>-4.83725833892822</v>
      </c>
      <c r="Q297">
        <v>-4.9363961219787598</v>
      </c>
      <c r="R297">
        <v>-5.0089545249939</v>
      </c>
      <c r="S297">
        <v>-5.0240440368652299</v>
      </c>
      <c r="T297">
        <v>-5.4094862937927202</v>
      </c>
      <c r="U297">
        <v>-5.58010005950928</v>
      </c>
      <c r="V297">
        <v>-5.61670017242432</v>
      </c>
      <c r="W297">
        <v>-5.5417337417602504</v>
      </c>
      <c r="X297">
        <v>-5.5468297004699698</v>
      </c>
      <c r="Y297">
        <v>-5.2325639724731401</v>
      </c>
      <c r="Z297">
        <v>-5.2853841781616202</v>
      </c>
    </row>
    <row r="298" spans="1:27">
      <c r="A298" t="s">
        <v>3</v>
      </c>
      <c r="B298" t="s">
        <v>8</v>
      </c>
      <c r="C298" t="s">
        <v>5</v>
      </c>
      <c r="D298">
        <v>51</v>
      </c>
      <c r="E298" t="s">
        <v>98</v>
      </c>
      <c r="F298">
        <v>-2.47005319595337</v>
      </c>
      <c r="G298">
        <v>-3.3349134922027601</v>
      </c>
      <c r="H298">
        <v>-3.7612178325653098</v>
      </c>
      <c r="I298">
        <v>-4.1468563079834002</v>
      </c>
      <c r="J298">
        <v>-4.0126619338989302</v>
      </c>
      <c r="K298">
        <v>-4.0143761634826696</v>
      </c>
      <c r="L298">
        <v>-4.0423078536987296</v>
      </c>
      <c r="M298">
        <v>-4.2638826370239302</v>
      </c>
      <c r="N298">
        <v>-4.3149485588073704</v>
      </c>
      <c r="O298">
        <v>-4.3138499259948704</v>
      </c>
      <c r="P298">
        <v>-4.6747612953186</v>
      </c>
      <c r="Q298">
        <v>-4.74686622619629</v>
      </c>
      <c r="R298">
        <v>-4.8766579627990696</v>
      </c>
      <c r="S298">
        <v>-4.8730578422546396</v>
      </c>
      <c r="T298">
        <v>-5.2422375679016104</v>
      </c>
      <c r="U298">
        <v>-5.4283294677734402</v>
      </c>
      <c r="V298">
        <v>-5.4073767662048304</v>
      </c>
      <c r="W298">
        <v>-5.2939915657043501</v>
      </c>
      <c r="X298">
        <v>-5.3638162612915004</v>
      </c>
      <c r="Y298">
        <v>-5.1170392036437997</v>
      </c>
      <c r="Z298">
        <v>-5.1689896583557102</v>
      </c>
    </row>
    <row r="299" spans="1:27">
      <c r="A299" t="s">
        <v>3</v>
      </c>
      <c r="B299" t="s">
        <v>8</v>
      </c>
      <c r="C299" t="s">
        <v>5</v>
      </c>
      <c r="D299">
        <v>51</v>
      </c>
      <c r="E299" t="s">
        <v>99</v>
      </c>
      <c r="F299">
        <v>-2.5779063701629599</v>
      </c>
      <c r="G299">
        <v>-3.3633286952972399</v>
      </c>
      <c r="H299">
        <v>-3.7826807498931898</v>
      </c>
      <c r="I299">
        <v>-4.1978588104248002</v>
      </c>
      <c r="J299">
        <v>-4.04107713699341</v>
      </c>
      <c r="K299">
        <v>-3.9916672706603999</v>
      </c>
      <c r="L299">
        <v>-4.0707230567932102</v>
      </c>
      <c r="M299">
        <v>-4.24965143203735</v>
      </c>
      <c r="N299">
        <v>-4.3383202552795401</v>
      </c>
      <c r="O299">
        <v>-4.3137617111206099</v>
      </c>
      <c r="P299">
        <v>-4.6362361907959002</v>
      </c>
      <c r="Q299">
        <v>-4.7042350769043004</v>
      </c>
      <c r="R299">
        <v>-4.8065981864929199</v>
      </c>
      <c r="S299">
        <v>-4.7549290657043501</v>
      </c>
      <c r="T299">
        <v>-5.1419343948364302</v>
      </c>
      <c r="U299">
        <v>-5.3345251083373997</v>
      </c>
      <c r="V299">
        <v>-5.3126301765441903</v>
      </c>
      <c r="W299">
        <v>-5.15838670730591</v>
      </c>
      <c r="X299">
        <v>-5.2624826431274396</v>
      </c>
      <c r="Y299">
        <v>-4.9935507774353001</v>
      </c>
      <c r="Z299">
        <v>-5.0441951751709002</v>
      </c>
    </row>
    <row r="300" spans="1:27">
      <c r="A300" t="s">
        <v>3</v>
      </c>
      <c r="B300" t="s">
        <v>8</v>
      </c>
      <c r="C300" t="s">
        <v>5</v>
      </c>
      <c r="D300">
        <v>51</v>
      </c>
      <c r="E300" t="s">
        <v>100</v>
      </c>
      <c r="F300">
        <v>-2.5804202556610099</v>
      </c>
      <c r="G300">
        <v>-3.4303069114685099</v>
      </c>
      <c r="H300">
        <v>-3.8260905742645299</v>
      </c>
      <c r="I300">
        <v>-4.2336754798889196</v>
      </c>
      <c r="J300">
        <v>-4.0844869613647496</v>
      </c>
      <c r="K300">
        <v>-4.0591287612915004</v>
      </c>
      <c r="L300">
        <v>-4.1141328811645499</v>
      </c>
      <c r="M300">
        <v>-4.3045320510864302</v>
      </c>
      <c r="N300">
        <v>-4.4275846481323198</v>
      </c>
      <c r="O300">
        <v>-4.39186763763428</v>
      </c>
      <c r="P300">
        <v>-4.7536125183105504</v>
      </c>
      <c r="Q300">
        <v>-4.8229722976684597</v>
      </c>
      <c r="R300">
        <v>-4.9060835838317898</v>
      </c>
      <c r="S300">
        <v>-4.8294157981872603</v>
      </c>
      <c r="T300">
        <v>-5.2363080978393599</v>
      </c>
      <c r="U300">
        <v>-5.4842576980590803</v>
      </c>
      <c r="V300">
        <v>-5.4213719367981001</v>
      </c>
      <c r="W300">
        <v>-5.26322221755981</v>
      </c>
      <c r="X300">
        <v>-5.3483152389526403</v>
      </c>
      <c r="Y300">
        <v>-5.01501369476318</v>
      </c>
      <c r="Z300">
        <v>-5.0656580924987802</v>
      </c>
    </row>
    <row r="301" spans="1:27">
      <c r="A301" t="s">
        <v>3</v>
      </c>
      <c r="B301" t="s">
        <v>8</v>
      </c>
      <c r="C301" t="s">
        <v>5</v>
      </c>
      <c r="D301">
        <v>51</v>
      </c>
      <c r="E301" t="s">
        <v>101</v>
      </c>
      <c r="F301">
        <v>-2.7270200252532999</v>
      </c>
      <c r="G301">
        <v>-3.4813656806945801</v>
      </c>
      <c r="H301">
        <v>-3.9194524288177499</v>
      </c>
      <c r="I301">
        <v>-4.1235489845275897</v>
      </c>
      <c r="J301">
        <v>-4.2661757469177202</v>
      </c>
      <c r="K301">
        <v>-4.2839984893798801</v>
      </c>
      <c r="L301">
        <v>-4.2997679710388201</v>
      </c>
      <c r="M301">
        <v>-4.54872846603394</v>
      </c>
      <c r="N301">
        <v>-4.6472725868225098</v>
      </c>
      <c r="O301">
        <v>-4.6572718620300302</v>
      </c>
      <c r="P301">
        <v>-5.1187067031860396</v>
      </c>
      <c r="Q301">
        <v>-5.2054195404052699</v>
      </c>
      <c r="R301">
        <v>-5.2568383216857901</v>
      </c>
      <c r="S301">
        <v>-5.51153516769409</v>
      </c>
      <c r="T301">
        <v>-5.6913256645202601</v>
      </c>
      <c r="U301">
        <v>-5.9805526733398402</v>
      </c>
      <c r="V301">
        <v>-6.1089630126953098</v>
      </c>
      <c r="W301">
        <v>-5.9651784896850604</v>
      </c>
      <c r="X301">
        <v>-6.1506972312927202</v>
      </c>
      <c r="Y301">
        <v>-5.7855634689331099</v>
      </c>
      <c r="Z301">
        <v>-5.84310007095337</v>
      </c>
    </row>
    <row r="302" spans="1:27">
      <c r="A302" t="s">
        <v>3</v>
      </c>
      <c r="B302" t="s">
        <v>8</v>
      </c>
      <c r="C302" t="s">
        <v>5</v>
      </c>
      <c r="D302">
        <v>52</v>
      </c>
      <c r="E302" t="s">
        <v>90</v>
      </c>
      <c r="F302">
        <v>-3.2460980415344198</v>
      </c>
      <c r="G302">
        <v>-3.8251967430114702</v>
      </c>
      <c r="H302">
        <v>-4.2436938285827601</v>
      </c>
      <c r="I302">
        <v>-4.4761013984680202</v>
      </c>
      <c r="J302">
        <v>-4.5496749877929696</v>
      </c>
      <c r="K302">
        <v>-4.6080584526062003</v>
      </c>
      <c r="L302">
        <v>-4.7031421661376998</v>
      </c>
      <c r="M302">
        <v>-4.9649281501770002</v>
      </c>
      <c r="N302">
        <v>-5.0261311531066903</v>
      </c>
      <c r="O302">
        <v>-5.1348528861999503</v>
      </c>
      <c r="P302">
        <v>-5.5482254028320304</v>
      </c>
      <c r="Q302">
        <v>-5.6855993270873997</v>
      </c>
      <c r="R302">
        <v>-5.7613115310668901</v>
      </c>
      <c r="S302">
        <v>-5.7562527656555202</v>
      </c>
      <c r="T302">
        <v>-5.9759602546691903</v>
      </c>
      <c r="U302">
        <v>-6.1926808357238796</v>
      </c>
      <c r="V302">
        <v>-6.30641412734985</v>
      </c>
      <c r="W302">
        <v>-6.2501978874206499</v>
      </c>
      <c r="X302">
        <v>-6.3883152008056596</v>
      </c>
      <c r="Y302">
        <v>-6.0456700325012198</v>
      </c>
      <c r="Z302">
        <v>-6.1058073043823198</v>
      </c>
    </row>
    <row r="303" spans="1:27">
      <c r="A303" t="s">
        <v>3</v>
      </c>
      <c r="B303" t="s">
        <v>8</v>
      </c>
      <c r="C303" t="s">
        <v>5</v>
      </c>
      <c r="D303">
        <v>52</v>
      </c>
      <c r="E303" t="s">
        <v>91</v>
      </c>
      <c r="F303">
        <v>-3.5753152370452899</v>
      </c>
      <c r="G303">
        <v>-4.2250285148620597</v>
      </c>
      <c r="H303">
        <v>-4.4978165626525897</v>
      </c>
      <c r="I303">
        <v>-4.6884179115295401</v>
      </c>
      <c r="J303">
        <v>-4.7404460906982404</v>
      </c>
      <c r="K303">
        <v>-4.7721009254455602</v>
      </c>
      <c r="L303">
        <v>-4.9095945358276403</v>
      </c>
      <c r="M303">
        <v>-5.0374855995178196</v>
      </c>
      <c r="N303">
        <v>-5.0854816436767596</v>
      </c>
      <c r="O303">
        <v>-5.3166389465331996</v>
      </c>
      <c r="P303">
        <v>-5.5924406051635698</v>
      </c>
      <c r="Q303">
        <v>-5.7298145294189498</v>
      </c>
      <c r="R303">
        <v>-5.7906608581543004</v>
      </c>
      <c r="S303">
        <v>-6.0305085182189897</v>
      </c>
      <c r="T303">
        <v>-6.5281000137329102</v>
      </c>
      <c r="U303">
        <v>-6.7863540649414098</v>
      </c>
      <c r="V303">
        <v>-6.8379368782043501</v>
      </c>
      <c r="W303">
        <v>-6.7822618484497097</v>
      </c>
      <c r="X303">
        <v>-7.0119194984436</v>
      </c>
      <c r="Y303">
        <v>-11.8681316375732</v>
      </c>
      <c r="Z303">
        <v>-12.180799484252899</v>
      </c>
    </row>
    <row r="304" spans="1:27">
      <c r="A304" t="s">
        <v>3</v>
      </c>
      <c r="B304" t="s">
        <v>8</v>
      </c>
      <c r="C304" t="s">
        <v>5</v>
      </c>
      <c r="D304">
        <v>52</v>
      </c>
      <c r="E304" t="s">
        <v>92</v>
      </c>
      <c r="F304">
        <v>-3.23620533943176</v>
      </c>
      <c r="G304">
        <v>-3.56131911277771</v>
      </c>
      <c r="H304">
        <v>-4.1764426231384304</v>
      </c>
      <c r="I304">
        <v>-4.6273221969604501</v>
      </c>
      <c r="J304">
        <v>-4.6934671401977504</v>
      </c>
      <c r="K304">
        <v>-4.7229328155517596</v>
      </c>
      <c r="L304">
        <v>-4.7626519203186</v>
      </c>
      <c r="M304">
        <v>-4.8973574638366699</v>
      </c>
      <c r="N304">
        <v>-5.0561661720275897</v>
      </c>
      <c r="O304">
        <v>-5.1148314476013201</v>
      </c>
      <c r="P304">
        <v>-5.3651103973388699</v>
      </c>
      <c r="Q304">
        <v>-5.5543055534362802</v>
      </c>
      <c r="R304">
        <v>-5.6293001174926802</v>
      </c>
      <c r="S304">
        <v>-5.5637049674987802</v>
      </c>
      <c r="T304">
        <v>-5.7588400840759304</v>
      </c>
      <c r="U304">
        <v>-5.9639449119567898</v>
      </c>
      <c r="V304">
        <v>-6.1050777435302699</v>
      </c>
      <c r="W304">
        <v>-6.1742882728576696</v>
      </c>
      <c r="X304">
        <v>-6.2522873878479004</v>
      </c>
      <c r="Y304">
        <v>-6.0521206855773899</v>
      </c>
      <c r="Z304">
        <v>-6.1123232841491699</v>
      </c>
      <c r="AA304">
        <v>-6.1731271743774396</v>
      </c>
    </row>
    <row r="305" spans="1:27">
      <c r="A305" t="s">
        <v>3</v>
      </c>
      <c r="B305" t="s">
        <v>8</v>
      </c>
      <c r="C305" t="s">
        <v>5</v>
      </c>
      <c r="D305">
        <v>52</v>
      </c>
      <c r="E305" t="s">
        <v>93</v>
      </c>
      <c r="F305">
        <v>-2.8647923469543501</v>
      </c>
      <c r="G305">
        <v>-3.5257828235626198</v>
      </c>
      <c r="H305">
        <v>-4.1539220809936497</v>
      </c>
      <c r="I305">
        <v>-4.6716723442077601</v>
      </c>
      <c r="J305">
        <v>-4.69260454177856</v>
      </c>
      <c r="K305">
        <v>-4.7456412315368697</v>
      </c>
      <c r="L305">
        <v>-4.8070015907287598</v>
      </c>
      <c r="M305">
        <v>-4.9417076110839799</v>
      </c>
      <c r="N305">
        <v>-5.0412230491638201</v>
      </c>
      <c r="O305">
        <v>-5.0963878631591797</v>
      </c>
      <c r="P305">
        <v>-5.4094605445861799</v>
      </c>
      <c r="Q305">
        <v>-5.5480623245239302</v>
      </c>
      <c r="R305">
        <v>-5.6209053993225098</v>
      </c>
      <c r="S305">
        <v>-5.54180955886841</v>
      </c>
      <c r="T305">
        <v>-5.7434444427490199</v>
      </c>
      <c r="U305">
        <v>-5.9627108573913601</v>
      </c>
      <c r="V305">
        <v>-6.0856685638427699</v>
      </c>
      <c r="W305">
        <v>-6.0750007629394496</v>
      </c>
      <c r="X305">
        <v>-6.23525094985962</v>
      </c>
      <c r="Y305">
        <v>-6.0472931861877397</v>
      </c>
      <c r="Z305">
        <v>-6.1074471473693803</v>
      </c>
      <c r="AA305">
        <v>-6.1682028770446804</v>
      </c>
    </row>
    <row r="306" spans="1:27">
      <c r="A306" t="s">
        <v>3</v>
      </c>
      <c r="B306" t="s">
        <v>8</v>
      </c>
      <c r="C306" t="s">
        <v>5</v>
      </c>
      <c r="D306">
        <v>52</v>
      </c>
      <c r="E306" t="s">
        <v>94</v>
      </c>
      <c r="F306">
        <v>-2.6266534328460698</v>
      </c>
      <c r="G306">
        <v>-3.3750128746032702</v>
      </c>
      <c r="H306">
        <v>-3.9655611515045202</v>
      </c>
      <c r="I306">
        <v>-4.4880266189575204</v>
      </c>
      <c r="J306">
        <v>-4.3103194236755398</v>
      </c>
      <c r="K306">
        <v>-4.28863573074341</v>
      </c>
      <c r="L306">
        <v>-4.3523054122924796</v>
      </c>
      <c r="M306">
        <v>-4.8253631591796902</v>
      </c>
      <c r="N306">
        <v>-4.9339904785156303</v>
      </c>
      <c r="O306">
        <v>-5.0604085922241202</v>
      </c>
      <c r="P306">
        <v>-5.3176126480102504</v>
      </c>
      <c r="Q306">
        <v>-5.4700593948364302</v>
      </c>
      <c r="R306">
        <v>-5.4711956977844203</v>
      </c>
      <c r="S306">
        <v>-5.3539457321167001</v>
      </c>
      <c r="T306">
        <v>-5.65252780914307</v>
      </c>
      <c r="U306">
        <v>-5.9085378646850604</v>
      </c>
      <c r="V306">
        <v>-5.9338622093200701</v>
      </c>
      <c r="W306">
        <v>-5.7778906822204599</v>
      </c>
      <c r="X306">
        <v>-5.9253683090209996</v>
      </c>
      <c r="Y306">
        <v>-5.6173591613769496</v>
      </c>
      <c r="Z306">
        <v>-5.6732139587402299</v>
      </c>
      <c r="AA306">
        <v>-5.7296271324157697</v>
      </c>
    </row>
    <row r="307" spans="1:27">
      <c r="A307" t="s">
        <v>3</v>
      </c>
      <c r="B307" t="s">
        <v>8</v>
      </c>
      <c r="C307" t="s">
        <v>5</v>
      </c>
      <c r="D307">
        <v>52</v>
      </c>
      <c r="E307" t="s">
        <v>95</v>
      </c>
      <c r="F307">
        <v>-2.4553127288818399</v>
      </c>
      <c r="G307">
        <v>-3.30475997924805</v>
      </c>
      <c r="H307">
        <v>-3.77970170974731</v>
      </c>
      <c r="I307">
        <v>-4.2426695823669398</v>
      </c>
      <c r="J307">
        <v>-4.2364163398742702</v>
      </c>
      <c r="K307">
        <v>-4.25842332839966</v>
      </c>
      <c r="L307">
        <v>-4.3075833320617702</v>
      </c>
      <c r="M307">
        <v>-4.6070857048034703</v>
      </c>
      <c r="N307">
        <v>-4.6660432815551802</v>
      </c>
      <c r="O307">
        <v>-4.6694364547729501</v>
      </c>
      <c r="P307">
        <v>-5.02056837081909</v>
      </c>
      <c r="Q307">
        <v>-5.1211142539978001</v>
      </c>
      <c r="R307">
        <v>-5.1828346252441397</v>
      </c>
      <c r="S307">
        <v>-5.1954884529113796</v>
      </c>
      <c r="T307">
        <v>-5.5658035278320304</v>
      </c>
      <c r="U307">
        <v>-5.7393555641174299</v>
      </c>
      <c r="V307">
        <v>-5.7622056007385298</v>
      </c>
      <c r="W307">
        <v>-5.6864929199218803</v>
      </c>
      <c r="X307">
        <v>-5.8779425621032697</v>
      </c>
      <c r="Y307">
        <v>-5.6146392822265598</v>
      </c>
      <c r="Z307">
        <v>-5.6723303794860804</v>
      </c>
    </row>
    <row r="308" spans="1:27">
      <c r="A308" t="s">
        <v>3</v>
      </c>
      <c r="B308" t="s">
        <v>8</v>
      </c>
      <c r="C308" t="s">
        <v>5</v>
      </c>
      <c r="D308">
        <v>52</v>
      </c>
      <c r="E308" t="s">
        <v>96</v>
      </c>
      <c r="F308">
        <v>-1.98067438602448</v>
      </c>
      <c r="G308">
        <v>-3.3201966285705602</v>
      </c>
      <c r="H308">
        <v>-3.7443556785583501</v>
      </c>
      <c r="I308">
        <v>-4.1765151023864702</v>
      </c>
      <c r="J308">
        <v>-4.1454796791076696</v>
      </c>
      <c r="K308">
        <v>-4.1310801506042498</v>
      </c>
      <c r="L308">
        <v>-4.1711268424987802</v>
      </c>
      <c r="M308">
        <v>-4.4824481010437003</v>
      </c>
      <c r="N308">
        <v>-4.5042433738708496</v>
      </c>
      <c r="O308">
        <v>-4.5445914268493697</v>
      </c>
      <c r="P308">
        <v>-4.94354152679443</v>
      </c>
      <c r="Q308">
        <v>-5.0399751663207999</v>
      </c>
      <c r="R308">
        <v>-5.1684145927429199</v>
      </c>
      <c r="S308">
        <v>-5.1767158508300799</v>
      </c>
      <c r="T308">
        <v>-5.5651774406433097</v>
      </c>
      <c r="U308">
        <v>-5.7318029403686497</v>
      </c>
      <c r="V308">
        <v>-5.7745103836059597</v>
      </c>
      <c r="W308">
        <v>-5.6566243171691903</v>
      </c>
      <c r="X308">
        <v>-5.65618944168091</v>
      </c>
      <c r="Y308">
        <v>-5.33493852615356</v>
      </c>
      <c r="Z308">
        <v>-5.3887825012206996</v>
      </c>
    </row>
    <row r="309" spans="1:27">
      <c r="A309" t="s">
        <v>3</v>
      </c>
      <c r="B309" t="s">
        <v>8</v>
      </c>
      <c r="C309" t="s">
        <v>5</v>
      </c>
      <c r="D309">
        <v>52</v>
      </c>
      <c r="E309" t="s">
        <v>97</v>
      </c>
      <c r="F309">
        <v>-2.69473457336426</v>
      </c>
      <c r="G309">
        <v>-3.3064982891082799</v>
      </c>
      <c r="H309">
        <v>-3.7490401268005402</v>
      </c>
      <c r="I309">
        <v>-4.1184411048889196</v>
      </c>
      <c r="J309">
        <v>-4.0584011077880904</v>
      </c>
      <c r="K309">
        <v>-4.0396461486816397</v>
      </c>
      <c r="L309">
        <v>-4.0578808784484899</v>
      </c>
      <c r="M309">
        <v>-4.3382735252380398</v>
      </c>
      <c r="N309">
        <v>-4.3892083168029803</v>
      </c>
      <c r="O309">
        <v>-4.4082694053649902</v>
      </c>
      <c r="P309">
        <v>-4.83725833892822</v>
      </c>
      <c r="Q309">
        <v>-4.9363961219787598</v>
      </c>
      <c r="R309">
        <v>-5.0089545249939</v>
      </c>
      <c r="S309">
        <v>-5.0240440368652299</v>
      </c>
      <c r="T309">
        <v>-5.4094862937927202</v>
      </c>
      <c r="U309">
        <v>-5.58010005950928</v>
      </c>
      <c r="V309">
        <v>-5.61670017242432</v>
      </c>
      <c r="W309">
        <v>-5.5417337417602504</v>
      </c>
      <c r="X309">
        <v>-5.5468297004699698</v>
      </c>
      <c r="Y309">
        <v>-5.2325639724731401</v>
      </c>
      <c r="Z309">
        <v>-5.2853841781616202</v>
      </c>
    </row>
    <row r="310" spans="1:27">
      <c r="A310" t="s">
        <v>3</v>
      </c>
      <c r="B310" t="s">
        <v>8</v>
      </c>
      <c r="C310" t="s">
        <v>5</v>
      </c>
      <c r="D310">
        <v>52</v>
      </c>
      <c r="E310" t="s">
        <v>98</v>
      </c>
      <c r="F310">
        <v>-2.47005319595337</v>
      </c>
      <c r="G310">
        <v>-3.3349134922027601</v>
      </c>
      <c r="H310">
        <v>-3.7612178325653098</v>
      </c>
      <c r="I310">
        <v>-4.1468563079834002</v>
      </c>
      <c r="J310">
        <v>-4.0126619338989302</v>
      </c>
      <c r="K310">
        <v>-4.0143761634826696</v>
      </c>
      <c r="L310">
        <v>-4.0423078536987296</v>
      </c>
      <c r="M310">
        <v>-4.2638826370239302</v>
      </c>
      <c r="N310">
        <v>-4.3149485588073704</v>
      </c>
      <c r="O310">
        <v>-4.3138499259948704</v>
      </c>
      <c r="P310">
        <v>-4.6747612953186</v>
      </c>
      <c r="Q310">
        <v>-4.74686622619629</v>
      </c>
      <c r="R310">
        <v>-4.8766579627990696</v>
      </c>
      <c r="S310">
        <v>-4.8730578422546396</v>
      </c>
      <c r="T310">
        <v>-5.2422375679016104</v>
      </c>
      <c r="U310">
        <v>-5.4283294677734402</v>
      </c>
      <c r="V310">
        <v>-5.4073767662048304</v>
      </c>
      <c r="W310">
        <v>-5.2939915657043501</v>
      </c>
      <c r="X310">
        <v>-5.3638162612915004</v>
      </c>
      <c r="Y310">
        <v>-5.1170392036437997</v>
      </c>
      <c r="Z310">
        <v>-5.1689896583557102</v>
      </c>
    </row>
    <row r="311" spans="1:27">
      <c r="A311" t="s">
        <v>3</v>
      </c>
      <c r="B311" t="s">
        <v>8</v>
      </c>
      <c r="C311" t="s">
        <v>5</v>
      </c>
      <c r="D311">
        <v>52</v>
      </c>
      <c r="E311" t="s">
        <v>99</v>
      </c>
      <c r="F311">
        <v>-2.5779063701629599</v>
      </c>
      <c r="G311">
        <v>-3.3633286952972399</v>
      </c>
      <c r="H311">
        <v>-3.7826807498931898</v>
      </c>
      <c r="I311">
        <v>-4.1978588104248002</v>
      </c>
      <c r="J311">
        <v>-4.04107713699341</v>
      </c>
      <c r="K311">
        <v>-3.9916672706603999</v>
      </c>
      <c r="L311">
        <v>-4.0707230567932102</v>
      </c>
      <c r="M311">
        <v>-4.24965143203735</v>
      </c>
      <c r="N311">
        <v>-4.3383202552795401</v>
      </c>
      <c r="O311">
        <v>-4.3137617111206099</v>
      </c>
      <c r="P311">
        <v>-4.6362361907959002</v>
      </c>
      <c r="Q311">
        <v>-4.7042350769043004</v>
      </c>
      <c r="R311">
        <v>-4.8065981864929199</v>
      </c>
      <c r="S311">
        <v>-4.7549290657043501</v>
      </c>
      <c r="T311">
        <v>-5.1419343948364302</v>
      </c>
      <c r="U311">
        <v>-5.3345251083373997</v>
      </c>
      <c r="V311">
        <v>-5.3126301765441903</v>
      </c>
      <c r="W311">
        <v>-5.15838670730591</v>
      </c>
      <c r="X311">
        <v>-5.2624826431274396</v>
      </c>
      <c r="Y311">
        <v>-4.9935507774353001</v>
      </c>
      <c r="Z311">
        <v>-5.0441951751709002</v>
      </c>
    </row>
    <row r="312" spans="1:27">
      <c r="A312" t="s">
        <v>3</v>
      </c>
      <c r="B312" t="s">
        <v>8</v>
      </c>
      <c r="C312" t="s">
        <v>5</v>
      </c>
      <c r="D312">
        <v>52</v>
      </c>
      <c r="E312" t="s">
        <v>100</v>
      </c>
      <c r="F312">
        <v>-2.5804202556610099</v>
      </c>
      <c r="G312">
        <v>-3.4303069114685099</v>
      </c>
      <c r="H312">
        <v>-3.8260905742645299</v>
      </c>
      <c r="I312">
        <v>-4.2336754798889196</v>
      </c>
      <c r="J312">
        <v>-4.0844869613647496</v>
      </c>
      <c r="K312">
        <v>-4.0591287612915004</v>
      </c>
      <c r="L312">
        <v>-4.1141328811645499</v>
      </c>
      <c r="M312">
        <v>-4.3045320510864302</v>
      </c>
      <c r="N312">
        <v>-4.4275846481323198</v>
      </c>
      <c r="O312">
        <v>-4.39186763763428</v>
      </c>
      <c r="P312">
        <v>-4.7536125183105504</v>
      </c>
      <c r="Q312">
        <v>-4.8229722976684597</v>
      </c>
      <c r="R312">
        <v>-4.9060835838317898</v>
      </c>
      <c r="S312">
        <v>-4.8294157981872603</v>
      </c>
      <c r="T312">
        <v>-5.2363080978393599</v>
      </c>
      <c r="U312">
        <v>-5.4842576980590803</v>
      </c>
      <c r="V312">
        <v>-5.4213719367981001</v>
      </c>
      <c r="W312">
        <v>-5.26322221755981</v>
      </c>
      <c r="X312">
        <v>-5.3483152389526403</v>
      </c>
      <c r="Y312">
        <v>-5.01501369476318</v>
      </c>
      <c r="Z312">
        <v>-5.0656580924987802</v>
      </c>
    </row>
    <row r="313" spans="1:27">
      <c r="A313" t="s">
        <v>3</v>
      </c>
      <c r="B313" t="s">
        <v>8</v>
      </c>
      <c r="C313" t="s">
        <v>5</v>
      </c>
      <c r="D313">
        <v>52</v>
      </c>
      <c r="E313" t="s">
        <v>101</v>
      </c>
      <c r="F313">
        <v>-2.7270200252532999</v>
      </c>
      <c r="G313">
        <v>-3.4813656806945801</v>
      </c>
      <c r="H313">
        <v>-3.9194524288177499</v>
      </c>
      <c r="I313">
        <v>-4.1235489845275897</v>
      </c>
      <c r="J313">
        <v>-4.2661757469177202</v>
      </c>
      <c r="K313">
        <v>-4.2839984893798801</v>
      </c>
      <c r="L313">
        <v>-4.2997679710388201</v>
      </c>
      <c r="M313">
        <v>-4.54872846603394</v>
      </c>
      <c r="N313">
        <v>-4.6472725868225098</v>
      </c>
      <c r="O313">
        <v>-4.6572718620300302</v>
      </c>
      <c r="P313">
        <v>-5.1187067031860396</v>
      </c>
      <c r="Q313">
        <v>-5.2054195404052699</v>
      </c>
      <c r="R313">
        <v>-5.2568383216857901</v>
      </c>
      <c r="S313">
        <v>-5.51153516769409</v>
      </c>
      <c r="T313">
        <v>-5.6913256645202601</v>
      </c>
      <c r="U313">
        <v>-5.9805526733398402</v>
      </c>
      <c r="V313">
        <v>-6.1089630126953098</v>
      </c>
      <c r="W313">
        <v>-5.9651784896850604</v>
      </c>
      <c r="X313">
        <v>-6.1506972312927202</v>
      </c>
      <c r="Y313">
        <v>-5.7855634689331099</v>
      </c>
      <c r="Z313">
        <v>-5.84310007095337</v>
      </c>
    </row>
    <row r="314" spans="1:27">
      <c r="A314" t="s">
        <v>3</v>
      </c>
      <c r="B314" t="s">
        <v>8</v>
      </c>
      <c r="C314" t="s">
        <v>5</v>
      </c>
      <c r="D314">
        <v>53</v>
      </c>
      <c r="E314" t="s">
        <v>90</v>
      </c>
      <c r="F314">
        <v>-3.2460980415344198</v>
      </c>
      <c r="G314">
        <v>-3.8401565551757799</v>
      </c>
      <c r="H314">
        <v>-4.2436938285827601</v>
      </c>
      <c r="I314">
        <v>-4.4761013984680202</v>
      </c>
      <c r="J314">
        <v>-4.5496749877929696</v>
      </c>
      <c r="K314">
        <v>-4.6080584526062003</v>
      </c>
      <c r="L314">
        <v>-4.7031421661376998</v>
      </c>
      <c r="M314">
        <v>-4.9649281501770002</v>
      </c>
      <c r="N314">
        <v>-5.0342445373535201</v>
      </c>
      <c r="O314">
        <v>-5.1348528861999503</v>
      </c>
      <c r="P314">
        <v>-5.5367288589477504</v>
      </c>
      <c r="Q314">
        <v>-5.6855993270873997</v>
      </c>
      <c r="R314">
        <v>-5.7464456558227504</v>
      </c>
      <c r="S314">
        <v>-5.7417073249816903</v>
      </c>
      <c r="T314">
        <v>-5.9610171318054199</v>
      </c>
      <c r="U314">
        <v>-6.1753768920898402</v>
      </c>
      <c r="V314">
        <v>-6.2931575775146502</v>
      </c>
      <c r="W314">
        <v>-6.2501978874206499</v>
      </c>
      <c r="X314">
        <v>-6.3883152008056596</v>
      </c>
      <c r="Y314">
        <v>-6.0456700325012198</v>
      </c>
      <c r="Z314">
        <v>-6.1058073043823198</v>
      </c>
    </row>
    <row r="315" spans="1:27">
      <c r="A315" t="s">
        <v>3</v>
      </c>
      <c r="B315" t="s">
        <v>8</v>
      </c>
      <c r="C315" t="s">
        <v>5</v>
      </c>
      <c r="D315">
        <v>53</v>
      </c>
      <c r="E315" t="s">
        <v>91</v>
      </c>
      <c r="F315">
        <v>-3.49410080909729</v>
      </c>
      <c r="G315">
        <v>-4.1373033523559597</v>
      </c>
      <c r="H315">
        <v>-4.4978165626525897</v>
      </c>
      <c r="I315">
        <v>-4.6884179115295401</v>
      </c>
      <c r="J315">
        <v>-4.7404460906982404</v>
      </c>
      <c r="K315">
        <v>-4.7721009254455602</v>
      </c>
      <c r="L315">
        <v>-4.9095945358276403</v>
      </c>
      <c r="M315">
        <v>-5.0374855995178196</v>
      </c>
      <c r="N315">
        <v>-5.0854816436767596</v>
      </c>
      <c r="O315">
        <v>-5.2599468231201199</v>
      </c>
      <c r="P315">
        <v>-5.5924406051635698</v>
      </c>
      <c r="Q315">
        <v>-5.7298145294189498</v>
      </c>
      <c r="R315">
        <v>-5.7906608581543004</v>
      </c>
      <c r="S315">
        <v>-5.7856020927429199</v>
      </c>
      <c r="T315">
        <v>-6.00531005859375</v>
      </c>
      <c r="U315">
        <v>-6.2048025131225604</v>
      </c>
      <c r="V315">
        <v>-6.3225836753845197</v>
      </c>
      <c r="W315">
        <v>-6.30470991134644</v>
      </c>
      <c r="X315">
        <v>-6.4756517410278303</v>
      </c>
      <c r="Y315">
        <v>-6.1403946876525897</v>
      </c>
      <c r="Z315">
        <v>-6.2014794349670401</v>
      </c>
    </row>
    <row r="316" spans="1:27">
      <c r="A316" t="s">
        <v>3</v>
      </c>
      <c r="B316" t="s">
        <v>8</v>
      </c>
      <c r="C316" t="s">
        <v>5</v>
      </c>
      <c r="D316">
        <v>53</v>
      </c>
      <c r="E316" t="s">
        <v>92</v>
      </c>
      <c r="F316">
        <v>-3.23620533943176</v>
      </c>
      <c r="G316">
        <v>-3.4307308197021502</v>
      </c>
      <c r="H316">
        <v>-4.1764426231384304</v>
      </c>
      <c r="I316">
        <v>-4.6180977821350098</v>
      </c>
      <c r="J316">
        <v>-4.6631784439086896</v>
      </c>
      <c r="K316">
        <v>-4.7172188758850098</v>
      </c>
      <c r="L316">
        <v>-4.8412141799926802</v>
      </c>
      <c r="M316">
        <v>-4.8664026260376003</v>
      </c>
      <c r="N316">
        <v>-5.05362844467163</v>
      </c>
      <c r="O316">
        <v>-5.1261544227600098</v>
      </c>
      <c r="P316">
        <v>-5.3585243225097701</v>
      </c>
      <c r="Q316">
        <v>-5.5543055534362802</v>
      </c>
      <c r="R316">
        <v>-5.6293001174926802</v>
      </c>
      <c r="S316">
        <v>-5.5637049674987802</v>
      </c>
      <c r="T316">
        <v>-5.7588400840759304</v>
      </c>
      <c r="U316">
        <v>-5.9639449119567898</v>
      </c>
      <c r="V316">
        <v>-6.1050777435302699</v>
      </c>
      <c r="W316">
        <v>-6.1742882728576696</v>
      </c>
      <c r="X316">
        <v>-6.2522873878479004</v>
      </c>
      <c r="Y316">
        <v>-6.0521206855773899</v>
      </c>
      <c r="Z316">
        <v>-6.1123232841491699</v>
      </c>
      <c r="AA316">
        <v>-6.1731271743774396</v>
      </c>
    </row>
    <row r="317" spans="1:27">
      <c r="A317" t="s">
        <v>3</v>
      </c>
      <c r="B317" t="s">
        <v>8</v>
      </c>
      <c r="C317" t="s">
        <v>5</v>
      </c>
      <c r="D317">
        <v>53</v>
      </c>
      <c r="E317" t="s">
        <v>93</v>
      </c>
      <c r="F317">
        <v>-2.8647923469543501</v>
      </c>
      <c r="G317">
        <v>-3.4601566791534402</v>
      </c>
      <c r="H317">
        <v>-4.1085100173950204</v>
      </c>
      <c r="I317">
        <v>-4.6475238800048801</v>
      </c>
      <c r="J317">
        <v>-4.69260454177856</v>
      </c>
      <c r="K317">
        <v>-4.6862931251525897</v>
      </c>
      <c r="L317">
        <v>-4.8070015907287598</v>
      </c>
      <c r="M317">
        <v>-4.9107527732849103</v>
      </c>
      <c r="N317">
        <v>-5.0412230491638201</v>
      </c>
      <c r="O317">
        <v>-5.0963878631591797</v>
      </c>
      <c r="P317">
        <v>-5.3879504203796396</v>
      </c>
      <c r="Q317">
        <v>-5.5480623245239302</v>
      </c>
      <c r="R317">
        <v>-5.6209053993225098</v>
      </c>
      <c r="S317">
        <v>-5.54180955886841</v>
      </c>
      <c r="T317">
        <v>-5.7434444427490199</v>
      </c>
      <c r="U317">
        <v>-5.9627108573913601</v>
      </c>
      <c r="V317">
        <v>-6.0856685638427699</v>
      </c>
      <c r="W317">
        <v>-6.0750007629394496</v>
      </c>
      <c r="X317">
        <v>-6.23525094985962</v>
      </c>
      <c r="Y317">
        <v>-6.0472931861877397</v>
      </c>
      <c r="Z317">
        <v>-6.1074471473693803</v>
      </c>
      <c r="AA317">
        <v>-6.1682028770446804</v>
      </c>
    </row>
    <row r="318" spans="1:27">
      <c r="A318" t="s">
        <v>3</v>
      </c>
      <c r="B318" t="s">
        <v>8</v>
      </c>
      <c r="C318" t="s">
        <v>5</v>
      </c>
      <c r="D318">
        <v>53</v>
      </c>
      <c r="E318" t="s">
        <v>94</v>
      </c>
      <c r="F318">
        <v>-2.6266534328460698</v>
      </c>
      <c r="G318">
        <v>-3.3750128746032702</v>
      </c>
      <c r="H318">
        <v>-3.9655611515045202</v>
      </c>
      <c r="I318">
        <v>-4.5184807777404803</v>
      </c>
      <c r="J318">
        <v>-4.3103194236755398</v>
      </c>
      <c r="K318">
        <v>-4.28863573074341</v>
      </c>
      <c r="L318">
        <v>-4.3523054122924796</v>
      </c>
      <c r="M318">
        <v>-4.8253631591796902</v>
      </c>
      <c r="N318">
        <v>-4.9339904785156303</v>
      </c>
      <c r="O318">
        <v>-5.0604085922241202</v>
      </c>
      <c r="P318">
        <v>-5.3176126480102504</v>
      </c>
      <c r="Q318">
        <v>-5.4700593948364302</v>
      </c>
      <c r="R318">
        <v>-5.4711956977844203</v>
      </c>
      <c r="S318">
        <v>-5.3539457321167001</v>
      </c>
      <c r="T318">
        <v>-5.65252780914307</v>
      </c>
      <c r="U318">
        <v>-5.9085378646850604</v>
      </c>
      <c r="V318">
        <v>-5.9338622093200701</v>
      </c>
      <c r="W318">
        <v>-5.7778906822204599</v>
      </c>
      <c r="X318">
        <v>-5.9253683090209996</v>
      </c>
      <c r="Y318">
        <v>-5.6173591613769496</v>
      </c>
      <c r="Z318">
        <v>-5.6732139587402299</v>
      </c>
      <c r="AA318">
        <v>-5.7296271324157697</v>
      </c>
    </row>
    <row r="319" spans="1:27">
      <c r="A319" t="s">
        <v>3</v>
      </c>
      <c r="B319" t="s">
        <v>8</v>
      </c>
      <c r="C319" t="s">
        <v>5</v>
      </c>
      <c r="D319">
        <v>53</v>
      </c>
      <c r="E319" t="s">
        <v>95</v>
      </c>
      <c r="F319">
        <v>-2.4553127288818399</v>
      </c>
      <c r="G319">
        <v>-3.30475997924805</v>
      </c>
      <c r="H319">
        <v>-3.77970170974731</v>
      </c>
      <c r="I319">
        <v>-4.2426695823669398</v>
      </c>
      <c r="J319">
        <v>-4.2364163398742702</v>
      </c>
      <c r="K319">
        <v>-4.25842332839966</v>
      </c>
      <c r="L319">
        <v>-4.3075833320617702</v>
      </c>
      <c r="M319">
        <v>-4.6070857048034703</v>
      </c>
      <c r="N319">
        <v>-4.6660432815551802</v>
      </c>
      <c r="O319">
        <v>-4.6694364547729501</v>
      </c>
      <c r="P319">
        <v>-5.02056837081909</v>
      </c>
      <c r="Q319">
        <v>-5.1211142539978001</v>
      </c>
      <c r="R319">
        <v>-5.1828346252441397</v>
      </c>
      <c r="S319">
        <v>-5.1515030860900897</v>
      </c>
      <c r="T319">
        <v>-5.5658035278320304</v>
      </c>
      <c r="U319">
        <v>-5.7393555641174299</v>
      </c>
      <c r="V319">
        <v>-5.7622056007385298</v>
      </c>
      <c r="W319">
        <v>-5.6864929199218803</v>
      </c>
      <c r="X319">
        <v>-5.8779425621032697</v>
      </c>
      <c r="Y319">
        <v>-5.5930738449096697</v>
      </c>
      <c r="Z319">
        <v>-5.6506624221801802</v>
      </c>
    </row>
    <row r="320" spans="1:27">
      <c r="A320" t="s">
        <v>3</v>
      </c>
      <c r="B320" t="s">
        <v>8</v>
      </c>
      <c r="C320" t="s">
        <v>5</v>
      </c>
      <c r="D320">
        <v>53</v>
      </c>
      <c r="E320" t="s">
        <v>96</v>
      </c>
      <c r="F320">
        <v>-1.98067438602448</v>
      </c>
      <c r="G320">
        <v>-3.3201966285705602</v>
      </c>
      <c r="H320">
        <v>-3.7443556785583501</v>
      </c>
      <c r="I320">
        <v>-4.1765151023864702</v>
      </c>
      <c r="J320">
        <v>-4.1454796791076696</v>
      </c>
      <c r="K320">
        <v>-4.1310801506042498</v>
      </c>
      <c r="L320">
        <v>-4.1711268424987802</v>
      </c>
      <c r="M320">
        <v>-4.4824481010437003</v>
      </c>
      <c r="N320">
        <v>-4.5042433738708496</v>
      </c>
      <c r="O320">
        <v>-4.5343165397643999</v>
      </c>
      <c r="P320">
        <v>-4.94354152679443</v>
      </c>
      <c r="Q320">
        <v>-5.0399751663207999</v>
      </c>
      <c r="R320">
        <v>-5.1166324615478498</v>
      </c>
      <c r="S320">
        <v>-5.1248965263366699</v>
      </c>
      <c r="T320">
        <v>-5.5116276741027797</v>
      </c>
      <c r="U320">
        <v>-5.67751121520996</v>
      </c>
      <c r="V320">
        <v>-5.7200284004211399</v>
      </c>
      <c r="W320">
        <v>-5.6026673316955602</v>
      </c>
      <c r="X320">
        <v>-5.6450104713439897</v>
      </c>
      <c r="Y320">
        <v>-5.33493852615356</v>
      </c>
      <c r="Z320">
        <v>-5.3887825012206996</v>
      </c>
    </row>
    <row r="321" spans="1:27">
      <c r="A321" t="s">
        <v>3</v>
      </c>
      <c r="B321" t="s">
        <v>8</v>
      </c>
      <c r="C321" t="s">
        <v>5</v>
      </c>
      <c r="D321">
        <v>53</v>
      </c>
      <c r="E321" t="s">
        <v>97</v>
      </c>
      <c r="F321">
        <v>-2.69473457336426</v>
      </c>
      <c r="G321">
        <v>-3.30642461776733</v>
      </c>
      <c r="H321">
        <v>-3.7490401268005402</v>
      </c>
      <c r="I321">
        <v>-4.1183671951293901</v>
      </c>
      <c r="J321">
        <v>-4.0584011077880904</v>
      </c>
      <c r="K321">
        <v>-4.0396461486816397</v>
      </c>
      <c r="L321">
        <v>-4.0578808784484899</v>
      </c>
      <c r="M321">
        <v>-4.3382735252380398</v>
      </c>
      <c r="N321">
        <v>-4.3892083168029803</v>
      </c>
      <c r="O321">
        <v>-4.4082694053649902</v>
      </c>
      <c r="P321">
        <v>-4.83725833892822</v>
      </c>
      <c r="Q321">
        <v>-4.9873714447021502</v>
      </c>
      <c r="R321">
        <v>-5.0089545249939</v>
      </c>
      <c r="S321">
        <v>-5.0240440368652299</v>
      </c>
      <c r="T321">
        <v>-5.4094862937927202</v>
      </c>
      <c r="U321">
        <v>-5.58010005950928</v>
      </c>
      <c r="V321">
        <v>-5.61670017242432</v>
      </c>
      <c r="W321">
        <v>-5.5417337417602504</v>
      </c>
      <c r="X321">
        <v>-5.5468297004699698</v>
      </c>
      <c r="Y321">
        <v>-5.2325639724731401</v>
      </c>
      <c r="Z321">
        <v>-5.2853841781616202</v>
      </c>
    </row>
    <row r="322" spans="1:27">
      <c r="A322" t="s">
        <v>3</v>
      </c>
      <c r="B322" t="s">
        <v>8</v>
      </c>
      <c r="C322" t="s">
        <v>5</v>
      </c>
      <c r="D322">
        <v>53</v>
      </c>
      <c r="E322" t="s">
        <v>98</v>
      </c>
      <c r="F322">
        <v>-2.47005319595337</v>
      </c>
      <c r="G322">
        <v>-3.3349134922027601</v>
      </c>
      <c r="H322">
        <v>-3.7611622810363801</v>
      </c>
      <c r="I322">
        <v>-4.1468563079834002</v>
      </c>
      <c r="J322">
        <v>-4.0126619338989302</v>
      </c>
      <c r="K322">
        <v>-4.0143761634826696</v>
      </c>
      <c r="L322">
        <v>-4.0423078536987296</v>
      </c>
      <c r="M322">
        <v>-4.2638826370239302</v>
      </c>
      <c r="N322">
        <v>-4.3149485588073704</v>
      </c>
      <c r="O322">
        <v>-4.3138499259948704</v>
      </c>
      <c r="P322">
        <v>-4.6747612953186</v>
      </c>
      <c r="Q322">
        <v>-4.74686622619629</v>
      </c>
      <c r="R322">
        <v>-4.8766579627990696</v>
      </c>
      <c r="S322">
        <v>-4.8730578422546396</v>
      </c>
      <c r="T322">
        <v>-5.2422375679016104</v>
      </c>
      <c r="U322">
        <v>-5.4283294677734402</v>
      </c>
      <c r="V322">
        <v>-5.4073767662048304</v>
      </c>
      <c r="W322">
        <v>-5.2939915657043501</v>
      </c>
      <c r="X322">
        <v>-5.3638162612915004</v>
      </c>
      <c r="Y322">
        <v>-5.1170392036437997</v>
      </c>
      <c r="Z322">
        <v>-5.1689896583557102</v>
      </c>
    </row>
    <row r="323" spans="1:27">
      <c r="A323" t="s">
        <v>3</v>
      </c>
      <c r="B323" t="s">
        <v>8</v>
      </c>
      <c r="C323" t="s">
        <v>5</v>
      </c>
      <c r="D323">
        <v>53</v>
      </c>
      <c r="E323" t="s">
        <v>99</v>
      </c>
      <c r="F323">
        <v>-2.5779063701629599</v>
      </c>
      <c r="G323">
        <v>-3.36340236663818</v>
      </c>
      <c r="H323">
        <v>-3.7826807498931898</v>
      </c>
      <c r="I323">
        <v>-4.1978588104248002</v>
      </c>
      <c r="J323">
        <v>-4.0349607467651403</v>
      </c>
      <c r="K323">
        <v>-3.9916672706603999</v>
      </c>
      <c r="L323">
        <v>-4.0707969665527299</v>
      </c>
      <c r="M323">
        <v>-4.24965143203735</v>
      </c>
      <c r="N323">
        <v>-4.3383202552795401</v>
      </c>
      <c r="O323">
        <v>-4.3137617111206099</v>
      </c>
      <c r="P323">
        <v>-4.6362361907959002</v>
      </c>
      <c r="Q323">
        <v>-4.7042350769043004</v>
      </c>
      <c r="R323">
        <v>-4.8065981864929199</v>
      </c>
      <c r="S323">
        <v>-4.7549290657043501</v>
      </c>
      <c r="T323">
        <v>-5.1419343948364302</v>
      </c>
      <c r="U323">
        <v>-5.3345251083373997</v>
      </c>
      <c r="V323">
        <v>-5.3126301765441903</v>
      </c>
      <c r="W323">
        <v>-5.15838670730591</v>
      </c>
      <c r="X323">
        <v>-5.2624826431274396</v>
      </c>
      <c r="Y323">
        <v>-4.9934949874877903</v>
      </c>
      <c r="Z323">
        <v>-5.0441393852233896</v>
      </c>
    </row>
    <row r="324" spans="1:27">
      <c r="A324" t="s">
        <v>3</v>
      </c>
      <c r="B324" t="s">
        <v>8</v>
      </c>
      <c r="C324" t="s">
        <v>5</v>
      </c>
      <c r="D324">
        <v>53</v>
      </c>
      <c r="E324" t="s">
        <v>100</v>
      </c>
      <c r="F324">
        <v>-2.5804202556610099</v>
      </c>
      <c r="G324">
        <v>-3.4303069114685099</v>
      </c>
      <c r="H324">
        <v>-3.8260905742645299</v>
      </c>
      <c r="I324">
        <v>-4.2336754798889196</v>
      </c>
      <c r="J324">
        <v>-4.0783705711364702</v>
      </c>
      <c r="K324">
        <v>-4.0591287612915004</v>
      </c>
      <c r="L324">
        <v>-4.1142067909240696</v>
      </c>
      <c r="M324">
        <v>-4.3045320510864302</v>
      </c>
      <c r="N324">
        <v>-4.4275846481323198</v>
      </c>
      <c r="O324">
        <v>-4.39186763763428</v>
      </c>
      <c r="P324">
        <v>-4.7536125183105504</v>
      </c>
      <c r="Q324">
        <v>-4.8229722976684597</v>
      </c>
      <c r="R324">
        <v>-4.9060835838317898</v>
      </c>
      <c r="S324">
        <v>-4.8294157981872603</v>
      </c>
      <c r="T324">
        <v>-5.2363080978393599</v>
      </c>
      <c r="U324">
        <v>-5.4310684204101598</v>
      </c>
      <c r="V324">
        <v>-5.3684625625610396</v>
      </c>
      <c r="W324">
        <v>-5.2110176086425799</v>
      </c>
      <c r="X324">
        <v>-5.3058924674987802</v>
      </c>
      <c r="Y324">
        <v>-5.01501369476318</v>
      </c>
      <c r="Z324">
        <v>-5.0656580924987802</v>
      </c>
    </row>
    <row r="325" spans="1:27">
      <c r="A325" t="s">
        <v>3</v>
      </c>
      <c r="B325" t="s">
        <v>8</v>
      </c>
      <c r="C325" t="s">
        <v>5</v>
      </c>
      <c r="D325">
        <v>53</v>
      </c>
      <c r="E325" t="s">
        <v>101</v>
      </c>
      <c r="F325">
        <v>-2.6487765312194802</v>
      </c>
      <c r="G325">
        <v>-3.4813656806945801</v>
      </c>
      <c r="H325">
        <v>-3.9194524288177499</v>
      </c>
      <c r="I325">
        <v>-4.1235489845275897</v>
      </c>
      <c r="J325">
        <v>-4.2661757469177202</v>
      </c>
      <c r="K325">
        <v>-4.2839984893798801</v>
      </c>
      <c r="L325">
        <v>-4.2997679710388201</v>
      </c>
      <c r="M325">
        <v>-4.54872846603394</v>
      </c>
      <c r="N325">
        <v>-4.6472725868225098</v>
      </c>
      <c r="O325">
        <v>-4.6572718620300302</v>
      </c>
      <c r="P325">
        <v>-5.1187067031860396</v>
      </c>
      <c r="Q325">
        <v>-5.2054195404052699</v>
      </c>
      <c r="R325">
        <v>-5.2317161560058603</v>
      </c>
      <c r="S325">
        <v>-5.2461733818054199</v>
      </c>
      <c r="T325">
        <v>-5.6104454994201696</v>
      </c>
      <c r="U325">
        <v>-5.9805526733398402</v>
      </c>
      <c r="V325">
        <v>-6.1089630126953098</v>
      </c>
      <c r="W325">
        <v>-5.9651784896850604</v>
      </c>
      <c r="X325">
        <v>-6.1506972312927202</v>
      </c>
      <c r="Y325">
        <v>-5.7855634689331099</v>
      </c>
      <c r="Z325">
        <v>-5.84310007095337</v>
      </c>
    </row>
    <row r="326" spans="1:27">
      <c r="A326" t="s">
        <v>3</v>
      </c>
      <c r="B326" t="s">
        <v>8</v>
      </c>
      <c r="C326" t="s">
        <v>5</v>
      </c>
      <c r="D326">
        <v>54</v>
      </c>
      <c r="E326" t="s">
        <v>90</v>
      </c>
      <c r="F326">
        <v>-3.0488934516906698</v>
      </c>
      <c r="G326">
        <v>-3.8251967430114702</v>
      </c>
      <c r="H326">
        <v>-4.28735303878784</v>
      </c>
      <c r="I326">
        <v>-4.4761013984680202</v>
      </c>
      <c r="J326">
        <v>-4.5496749877929696</v>
      </c>
      <c r="K326">
        <v>-4.6080584526062003</v>
      </c>
      <c r="L326">
        <v>-4.7031421661376998</v>
      </c>
      <c r="M326">
        <v>-4.8878622055053702</v>
      </c>
      <c r="N326">
        <v>-4.9978561401367196</v>
      </c>
      <c r="O326">
        <v>-5.1348528861999503</v>
      </c>
      <c r="P326">
        <v>-5.5507383346557599</v>
      </c>
      <c r="Q326">
        <v>-5.6505870819091797</v>
      </c>
      <c r="R326">
        <v>-5.7194395065307599</v>
      </c>
      <c r="S326">
        <v>-5.7413868904113796</v>
      </c>
      <c r="T326">
        <v>-5.9610171318054199</v>
      </c>
      <c r="U326">
        <v>-6.1604528427123997</v>
      </c>
      <c r="V326">
        <v>-6.2783684730529803</v>
      </c>
      <c r="W326">
        <v>-6.2501978874206499</v>
      </c>
      <c r="X326">
        <v>-6.3883152008056596</v>
      </c>
      <c r="Y326">
        <v>-6.0541214942932102</v>
      </c>
      <c r="Z326">
        <v>-6.1058073043823198</v>
      </c>
    </row>
    <row r="327" spans="1:27">
      <c r="A327" t="s">
        <v>3</v>
      </c>
      <c r="B327" t="s">
        <v>8</v>
      </c>
      <c r="C327" t="s">
        <v>5</v>
      </c>
      <c r="D327">
        <v>54</v>
      </c>
      <c r="E327" t="s">
        <v>91</v>
      </c>
      <c r="F327">
        <v>-3.37143206596375</v>
      </c>
      <c r="G327">
        <v>-3.9914238452911399</v>
      </c>
      <c r="H327">
        <v>-4.4978165626525897</v>
      </c>
      <c r="I327">
        <v>-4.66129446029663</v>
      </c>
      <c r="J327">
        <v>-4.7404460906982404</v>
      </c>
      <c r="K327">
        <v>-4.7721009254455602</v>
      </c>
      <c r="L327">
        <v>-4.9095945358276403</v>
      </c>
      <c r="M327">
        <v>-5.0374855995178196</v>
      </c>
      <c r="N327">
        <v>-5.0342369079589799</v>
      </c>
      <c r="O327">
        <v>-5.1777968406677202</v>
      </c>
      <c r="P327">
        <v>-5.5924406051635698</v>
      </c>
      <c r="Q327">
        <v>-5.69480228424072</v>
      </c>
      <c r="R327">
        <v>-5.7637896537780797</v>
      </c>
      <c r="S327">
        <v>-5.7856020927429199</v>
      </c>
      <c r="T327">
        <v>-6.00531005859375</v>
      </c>
      <c r="U327">
        <v>-6.2048025131225604</v>
      </c>
      <c r="V327">
        <v>-6.3225836753845197</v>
      </c>
      <c r="W327">
        <v>-6.30470991134644</v>
      </c>
      <c r="X327">
        <v>-6.4756517410278303</v>
      </c>
      <c r="Y327">
        <v>-6.1403946876525897</v>
      </c>
      <c r="Z327">
        <v>-6.2014794349670401</v>
      </c>
    </row>
    <row r="328" spans="1:27">
      <c r="A328" t="s">
        <v>3</v>
      </c>
      <c r="B328" t="s">
        <v>8</v>
      </c>
      <c r="C328" t="s">
        <v>5</v>
      </c>
      <c r="D328">
        <v>54</v>
      </c>
      <c r="E328" t="s">
        <v>92</v>
      </c>
      <c r="F328">
        <v>-3.1583633422851598</v>
      </c>
      <c r="G328">
        <v>-3.7608659267425502</v>
      </c>
      <c r="H328">
        <v>-4.1764426231384304</v>
      </c>
      <c r="I328">
        <v>-4.7078123092651403</v>
      </c>
      <c r="J328">
        <v>-4.6934671401977504</v>
      </c>
      <c r="K328">
        <v>-4.7023239135742196</v>
      </c>
      <c r="L328">
        <v>-4.8412141799926802</v>
      </c>
      <c r="M328">
        <v>-4.95790719985962</v>
      </c>
      <c r="N328">
        <v>-4.9765625</v>
      </c>
      <c r="O328">
        <v>-5.0636920928955096</v>
      </c>
      <c r="P328">
        <v>-5.4432687759399396</v>
      </c>
      <c r="Q328">
        <v>-5.5543055534362802</v>
      </c>
      <c r="R328">
        <v>-5.6293001174926802</v>
      </c>
      <c r="S328">
        <v>-5.5637049674987802</v>
      </c>
      <c r="T328">
        <v>-5.7588400840759304</v>
      </c>
      <c r="U328">
        <v>-5.9639449119567898</v>
      </c>
      <c r="V328">
        <v>-6.1050777435302699</v>
      </c>
      <c r="W328">
        <v>-6.1742882728576696</v>
      </c>
      <c r="X328">
        <v>-6.2522873878479004</v>
      </c>
      <c r="Y328">
        <v>-6.7763404846191397</v>
      </c>
      <c r="Z328">
        <v>-6.1123232841491699</v>
      </c>
      <c r="AA328">
        <v>-6.1731271743774396</v>
      </c>
    </row>
    <row r="329" spans="1:27">
      <c r="A329" t="s">
        <v>3</v>
      </c>
      <c r="B329" t="s">
        <v>8</v>
      </c>
      <c r="C329" t="s">
        <v>5</v>
      </c>
      <c r="D329">
        <v>54</v>
      </c>
      <c r="E329" t="s">
        <v>93</v>
      </c>
      <c r="F329">
        <v>-2.8647923469543501</v>
      </c>
      <c r="G329">
        <v>-3.5257828235626198</v>
      </c>
      <c r="H329">
        <v>-4.1539220809936497</v>
      </c>
      <c r="I329">
        <v>-4.6714000701904297</v>
      </c>
      <c r="J329">
        <v>-4.6737999916076696</v>
      </c>
      <c r="K329">
        <v>-4.6867446899414098</v>
      </c>
      <c r="L329">
        <v>-4.8070015907287598</v>
      </c>
      <c r="M329">
        <v>-4.9431748390197798</v>
      </c>
      <c r="N329">
        <v>-5.0060176849365199</v>
      </c>
      <c r="O329">
        <v>-5.0963878631591797</v>
      </c>
      <c r="P329">
        <v>-5.4278497695922896</v>
      </c>
      <c r="Q329">
        <v>-5.5480623245239302</v>
      </c>
      <c r="R329">
        <v>-5.6209053993225098</v>
      </c>
      <c r="S329">
        <v>-5.54180955886841</v>
      </c>
      <c r="T329">
        <v>-5.7434444427490199</v>
      </c>
      <c r="U329">
        <v>-5.9627108573913601</v>
      </c>
      <c r="V329">
        <v>-6.0856685638427699</v>
      </c>
      <c r="W329">
        <v>-6.0750007629394496</v>
      </c>
      <c r="X329">
        <v>-6.23525094985962</v>
      </c>
      <c r="Y329">
        <v>-6.0472931861877397</v>
      </c>
      <c r="Z329">
        <v>-6.1074471473693803</v>
      </c>
      <c r="AA329">
        <v>-6.1682028770446804</v>
      </c>
    </row>
    <row r="330" spans="1:27">
      <c r="A330" t="s">
        <v>3</v>
      </c>
      <c r="B330" t="s">
        <v>8</v>
      </c>
      <c r="C330" t="s">
        <v>5</v>
      </c>
      <c r="D330">
        <v>54</v>
      </c>
      <c r="E330" t="s">
        <v>94</v>
      </c>
      <c r="F330">
        <v>-2.6266534328460698</v>
      </c>
      <c r="G330">
        <v>-3.47215795516968</v>
      </c>
      <c r="H330">
        <v>-4.0477728843689</v>
      </c>
      <c r="I330">
        <v>-4.5389509201049796</v>
      </c>
      <c r="J330">
        <v>-4.3103194236755398</v>
      </c>
      <c r="K330">
        <v>-4.28863573074341</v>
      </c>
      <c r="L330">
        <v>-4.3523054122924796</v>
      </c>
      <c r="M330">
        <v>-4.8253631591796902</v>
      </c>
      <c r="N330">
        <v>-4.9339904785156303</v>
      </c>
      <c r="O330">
        <v>-5.0817117691040004</v>
      </c>
      <c r="P330">
        <v>-5.3176126480102504</v>
      </c>
      <c r="Q330">
        <v>-5.4700593948364302</v>
      </c>
      <c r="R330">
        <v>-5.4711956977844203</v>
      </c>
      <c r="S330">
        <v>-5.3539457321167001</v>
      </c>
      <c r="T330">
        <v>-5.65252780914307</v>
      </c>
      <c r="U330">
        <v>-5.9085378646850604</v>
      </c>
      <c r="V330">
        <v>-5.9338622093200701</v>
      </c>
      <c r="W330">
        <v>-5.7778906822204599</v>
      </c>
      <c r="X330">
        <v>-5.9253683090209996</v>
      </c>
      <c r="Y330">
        <v>-5.6173591613769496</v>
      </c>
      <c r="Z330">
        <v>-5.6732139587402299</v>
      </c>
      <c r="AA330">
        <v>-5.7296271324157697</v>
      </c>
    </row>
    <row r="331" spans="1:27">
      <c r="A331" t="s">
        <v>3</v>
      </c>
      <c r="B331" t="s">
        <v>8</v>
      </c>
      <c r="C331" t="s">
        <v>5</v>
      </c>
      <c r="D331">
        <v>54</v>
      </c>
      <c r="E331" t="s">
        <v>95</v>
      </c>
      <c r="F331">
        <v>-2.4553127288818399</v>
      </c>
      <c r="G331">
        <v>-3.30475997924805</v>
      </c>
      <c r="H331">
        <v>-3.77970170974731</v>
      </c>
      <c r="I331">
        <v>-4.2426695823669398</v>
      </c>
      <c r="J331">
        <v>-4.2364163398742702</v>
      </c>
      <c r="K331">
        <v>-4.25842332839966</v>
      </c>
      <c r="L331">
        <v>-4.3075833320617702</v>
      </c>
      <c r="M331">
        <v>-4.6070857048034703</v>
      </c>
      <c r="N331">
        <v>-4.6660432815551802</v>
      </c>
      <c r="O331">
        <v>-4.6694364547729501</v>
      </c>
      <c r="P331">
        <v>-5.02056837081909</v>
      </c>
      <c r="Q331">
        <v>-5.1211142539978001</v>
      </c>
      <c r="R331">
        <v>-5.1828346252441397</v>
      </c>
      <c r="S331">
        <v>-5.1515030860900897</v>
      </c>
      <c r="T331">
        <v>-5.5658035278320304</v>
      </c>
      <c r="U331">
        <v>-5.7393555641174299</v>
      </c>
      <c r="V331">
        <v>-5.7622056007385298</v>
      </c>
      <c r="W331">
        <v>-5.6864929199218803</v>
      </c>
      <c r="X331">
        <v>-5.8779425621032697</v>
      </c>
      <c r="Y331">
        <v>-5.5930738449096697</v>
      </c>
      <c r="Z331">
        <v>-5.6506624221801802</v>
      </c>
    </row>
    <row r="332" spans="1:27">
      <c r="A332" t="s">
        <v>3</v>
      </c>
      <c r="B332" t="s">
        <v>8</v>
      </c>
      <c r="C332" t="s">
        <v>5</v>
      </c>
      <c r="D332">
        <v>54</v>
      </c>
      <c r="E332" t="s">
        <v>96</v>
      </c>
      <c r="F332">
        <v>-1.98067438602448</v>
      </c>
      <c r="G332">
        <v>-3.3201966285705602</v>
      </c>
      <c r="H332">
        <v>-3.7443556785583501</v>
      </c>
      <c r="I332">
        <v>-4.1765151023864702</v>
      </c>
      <c r="J332">
        <v>-4.1454796791076696</v>
      </c>
      <c r="K332">
        <v>-4.1310801506042498</v>
      </c>
      <c r="L332">
        <v>-4.1711268424987802</v>
      </c>
      <c r="M332">
        <v>-4.4824481010437003</v>
      </c>
      <c r="N332">
        <v>-4.5042433738708496</v>
      </c>
      <c r="O332">
        <v>-4.5343165397643999</v>
      </c>
      <c r="P332">
        <v>-4.94354152679443</v>
      </c>
      <c r="Q332">
        <v>-5.0399751663207999</v>
      </c>
      <c r="R332">
        <v>-5.1684145927429199</v>
      </c>
      <c r="S332">
        <v>-5.1248965263366699</v>
      </c>
      <c r="T332">
        <v>-5.5651774406433097</v>
      </c>
      <c r="U332">
        <v>-5.7318029403686497</v>
      </c>
      <c r="V332">
        <v>-5.7200284004211399</v>
      </c>
      <c r="W332">
        <v>-5.6566243171691903</v>
      </c>
      <c r="X332">
        <v>-5.65618944168091</v>
      </c>
      <c r="Y332">
        <v>-5.33493852615356</v>
      </c>
      <c r="Z332">
        <v>-5.3887825012206996</v>
      </c>
    </row>
    <row r="333" spans="1:27">
      <c r="A333" t="s">
        <v>3</v>
      </c>
      <c r="B333" t="s">
        <v>8</v>
      </c>
      <c r="C333" t="s">
        <v>5</v>
      </c>
      <c r="D333">
        <v>54</v>
      </c>
      <c r="E333" t="s">
        <v>97</v>
      </c>
      <c r="F333">
        <v>-2.69473457336426</v>
      </c>
      <c r="G333">
        <v>-3.30639624595642</v>
      </c>
      <c r="H333">
        <v>-3.7490401268005402</v>
      </c>
      <c r="I333">
        <v>-4.1183390617370597</v>
      </c>
      <c r="J333">
        <v>-4.0584011077880904</v>
      </c>
      <c r="K333">
        <v>-4.0396461486816397</v>
      </c>
      <c r="L333">
        <v>-4.0578808784484899</v>
      </c>
      <c r="M333">
        <v>-4.3382735252380398</v>
      </c>
      <c r="N333">
        <v>-4.3892083168029803</v>
      </c>
      <c r="O333">
        <v>-4.4082694053649902</v>
      </c>
      <c r="P333">
        <v>-4.83725833892822</v>
      </c>
      <c r="Q333">
        <v>-4.9363961219787598</v>
      </c>
      <c r="R333">
        <v>-5.0089545249939</v>
      </c>
      <c r="S333">
        <v>-5.0240440368652299</v>
      </c>
      <c r="T333">
        <v>-5.4094862937927202</v>
      </c>
      <c r="U333">
        <v>-5.58010005950928</v>
      </c>
      <c r="V333">
        <v>-5.61670017242432</v>
      </c>
      <c r="W333">
        <v>-5.4882884025573704</v>
      </c>
      <c r="X333">
        <v>-5.4933619499206499</v>
      </c>
      <c r="Y333">
        <v>-5.2325639724731401</v>
      </c>
      <c r="Z333">
        <v>-5.2853841781616202</v>
      </c>
    </row>
    <row r="334" spans="1:27">
      <c r="A334" t="s">
        <v>3</v>
      </c>
      <c r="B334" t="s">
        <v>8</v>
      </c>
      <c r="C334" t="s">
        <v>5</v>
      </c>
      <c r="D334">
        <v>54</v>
      </c>
      <c r="E334" t="s">
        <v>98</v>
      </c>
      <c r="F334">
        <v>-2.47005319595337</v>
      </c>
      <c r="G334">
        <v>-3.3349134922027601</v>
      </c>
      <c r="H334">
        <v>-3.76114082336426</v>
      </c>
      <c r="I334">
        <v>-4.1468563079834002</v>
      </c>
      <c r="J334">
        <v>-4.0126619338989302</v>
      </c>
      <c r="K334">
        <v>-4.0143761634826696</v>
      </c>
      <c r="L334">
        <v>-4.0423078536987296</v>
      </c>
      <c r="M334">
        <v>-4.2638826370239302</v>
      </c>
      <c r="N334">
        <v>-4.3149485588073704</v>
      </c>
      <c r="O334">
        <v>-4.3138499259948704</v>
      </c>
      <c r="P334">
        <v>-4.6747612953186</v>
      </c>
      <c r="Q334">
        <v>-4.74686622619629</v>
      </c>
      <c r="R334">
        <v>-4.8766579627990696</v>
      </c>
      <c r="S334">
        <v>-4.8730578422546396</v>
      </c>
      <c r="T334">
        <v>-5.2422375679016104</v>
      </c>
      <c r="U334">
        <v>-5.4283294677734402</v>
      </c>
      <c r="V334">
        <v>-5.4073767662048304</v>
      </c>
      <c r="W334">
        <v>-5.2939915657043501</v>
      </c>
      <c r="X334">
        <v>-5.3638162612915004</v>
      </c>
      <c r="Y334">
        <v>-5.1170392036437997</v>
      </c>
      <c r="Z334">
        <v>-5.1689896583557102</v>
      </c>
    </row>
    <row r="335" spans="1:27">
      <c r="A335" t="s">
        <v>3</v>
      </c>
      <c r="B335" t="s">
        <v>8</v>
      </c>
      <c r="C335" t="s">
        <v>5</v>
      </c>
      <c r="D335">
        <v>54</v>
      </c>
      <c r="E335" t="s">
        <v>99</v>
      </c>
      <c r="F335">
        <v>-2.5779063701629599</v>
      </c>
      <c r="G335">
        <v>-3.3634307384490998</v>
      </c>
      <c r="H335">
        <v>-3.7826807498931898</v>
      </c>
      <c r="I335">
        <v>-4.1978588104248002</v>
      </c>
      <c r="J335">
        <v>-4.0349607467651403</v>
      </c>
      <c r="K335">
        <v>-3.9916672706603999</v>
      </c>
      <c r="L335">
        <v>-4.0708250999450701</v>
      </c>
      <c r="M335">
        <v>-4.24965143203735</v>
      </c>
      <c r="N335">
        <v>-4.3383202552795401</v>
      </c>
      <c r="O335">
        <v>-4.3137617111206099</v>
      </c>
      <c r="P335">
        <v>-4.6362361907959002</v>
      </c>
      <c r="Q335">
        <v>-4.7042350769043004</v>
      </c>
      <c r="R335">
        <v>-4.8065981864929199</v>
      </c>
      <c r="S335">
        <v>-4.7549290657043501</v>
      </c>
      <c r="T335">
        <v>-5.1419343948364302</v>
      </c>
      <c r="U335">
        <v>-5.3345251083373997</v>
      </c>
      <c r="V335">
        <v>-5.3126301765441903</v>
      </c>
      <c r="W335">
        <v>-5.15838670730591</v>
      </c>
      <c r="X335">
        <v>-5.2624826431274396</v>
      </c>
      <c r="Y335">
        <v>-4.9934735298156703</v>
      </c>
      <c r="Z335">
        <v>-5.0371408462524396</v>
      </c>
    </row>
    <row r="336" spans="1:27">
      <c r="A336" t="s">
        <v>3</v>
      </c>
      <c r="B336" t="s">
        <v>8</v>
      </c>
      <c r="C336" t="s">
        <v>5</v>
      </c>
      <c r="D336">
        <v>54</v>
      </c>
      <c r="E336" t="s">
        <v>100</v>
      </c>
      <c r="F336">
        <v>-2.5804202556610099</v>
      </c>
      <c r="G336">
        <v>-3.4068405628204301</v>
      </c>
      <c r="H336">
        <v>-3.8260905742645299</v>
      </c>
      <c r="I336">
        <v>-4.2336754798889196</v>
      </c>
      <c r="J336">
        <v>-4.0783705711364702</v>
      </c>
      <c r="K336">
        <v>-4.0591287612915004</v>
      </c>
      <c r="L336">
        <v>-4.1142349243164098</v>
      </c>
      <c r="M336">
        <v>-4.3045320510864302</v>
      </c>
      <c r="N336">
        <v>-4.4275846481323198</v>
      </c>
      <c r="O336">
        <v>-4.39186763763428</v>
      </c>
      <c r="P336">
        <v>-4.7536125183105504</v>
      </c>
      <c r="Q336">
        <v>-4.8229722976684597</v>
      </c>
      <c r="R336">
        <v>-4.9060835838317898</v>
      </c>
      <c r="S336">
        <v>-4.8294157981872603</v>
      </c>
      <c r="T336">
        <v>-5.2363080978393599</v>
      </c>
      <c r="U336">
        <v>-5.4842576980590803</v>
      </c>
      <c r="V336">
        <v>-5.3684625625610396</v>
      </c>
      <c r="W336">
        <v>-5.2110176086425799</v>
      </c>
      <c r="X336">
        <v>-5.3058924674987802</v>
      </c>
      <c r="Y336">
        <v>-5.01501369476318</v>
      </c>
      <c r="Z336">
        <v>-5.0656580924987802</v>
      </c>
    </row>
    <row r="337" spans="1:27">
      <c r="A337" t="s">
        <v>3</v>
      </c>
      <c r="B337" t="s">
        <v>8</v>
      </c>
      <c r="C337" t="s">
        <v>5</v>
      </c>
      <c r="D337">
        <v>54</v>
      </c>
      <c r="E337" t="s">
        <v>101</v>
      </c>
      <c r="F337">
        <v>-2.6487765312194802</v>
      </c>
      <c r="G337">
        <v>-3.4813656806945801</v>
      </c>
      <c r="H337">
        <v>-3.9194524288177499</v>
      </c>
      <c r="I337">
        <v>-4.1235489845275897</v>
      </c>
      <c r="J337">
        <v>-4.2661757469177202</v>
      </c>
      <c r="K337">
        <v>-4.2839984893798801</v>
      </c>
      <c r="L337">
        <v>-4.2997679710388201</v>
      </c>
      <c r="M337">
        <v>-4.54872846603394</v>
      </c>
      <c r="N337">
        <v>-4.6472725868225098</v>
      </c>
      <c r="O337">
        <v>-4.6572718620300302</v>
      </c>
      <c r="P337">
        <v>-5.1187067031860396</v>
      </c>
      <c r="Q337">
        <v>-5.2054195404052699</v>
      </c>
      <c r="R337">
        <v>-5.2179331779479998</v>
      </c>
      <c r="S337">
        <v>-5.2252626419067401</v>
      </c>
      <c r="T337">
        <v>-5.6104454994201696</v>
      </c>
      <c r="U337">
        <v>-5.9805526733398402</v>
      </c>
      <c r="V337">
        <v>-5.7579331398010298</v>
      </c>
      <c r="W337">
        <v>-5.72696733474731</v>
      </c>
      <c r="X337">
        <v>-5.8595404624939</v>
      </c>
      <c r="Y337">
        <v>-5.7855634689331099</v>
      </c>
      <c r="Z337">
        <v>-5.6400318145751998</v>
      </c>
    </row>
    <row r="338" spans="1:27">
      <c r="A338" t="s">
        <v>3</v>
      </c>
      <c r="B338" t="s">
        <v>9</v>
      </c>
      <c r="C338" t="s">
        <v>5</v>
      </c>
      <c r="D338">
        <v>0</v>
      </c>
      <c r="E338" t="s">
        <v>90</v>
      </c>
      <c r="F338">
        <v>-3.2460980415344198</v>
      </c>
      <c r="G338">
        <v>-3.8251967430114702</v>
      </c>
      <c r="H338">
        <v>-4.2436938285827601</v>
      </c>
      <c r="I338">
        <v>-4.4761013984680202</v>
      </c>
      <c r="J338">
        <v>-4.5496749877929696</v>
      </c>
      <c r="K338">
        <v>-4.6080584526062003</v>
      </c>
      <c r="L338">
        <v>-4.7031421661376998</v>
      </c>
      <c r="M338">
        <v>-4.9649281501770002</v>
      </c>
      <c r="N338">
        <v>-5.0261311531066903</v>
      </c>
      <c r="O338">
        <v>-5.1348528861999503</v>
      </c>
      <c r="P338">
        <v>-5.5482254028320304</v>
      </c>
      <c r="Q338">
        <v>-5.6855993270873997</v>
      </c>
      <c r="R338">
        <v>-5.7613115310668901</v>
      </c>
      <c r="S338">
        <v>-5.7562527656555202</v>
      </c>
      <c r="T338">
        <v>-5.9759602546691903</v>
      </c>
      <c r="U338">
        <v>-6.1926808357238796</v>
      </c>
      <c r="V338">
        <v>-6.30641412734985</v>
      </c>
      <c r="W338">
        <v>-6.2501978874206499</v>
      </c>
      <c r="X338">
        <v>-6.3883152008056596</v>
      </c>
      <c r="Y338">
        <v>-6.0456700325012198</v>
      </c>
      <c r="Z338">
        <v>-6.1058073043823198</v>
      </c>
    </row>
    <row r="339" spans="1:27">
      <c r="A339" t="s">
        <v>3</v>
      </c>
      <c r="B339" t="s">
        <v>9</v>
      </c>
      <c r="C339" t="s">
        <v>5</v>
      </c>
      <c r="D339">
        <v>0</v>
      </c>
      <c r="E339" t="s">
        <v>91</v>
      </c>
      <c r="F339">
        <v>-3.5753152370452899</v>
      </c>
      <c r="G339">
        <v>-4.2250285148620597</v>
      </c>
      <c r="H339">
        <v>-4.4978165626525897</v>
      </c>
      <c r="I339">
        <v>-4.6884179115295401</v>
      </c>
      <c r="J339">
        <v>-4.7404460906982404</v>
      </c>
      <c r="K339">
        <v>-4.7721009254455602</v>
      </c>
      <c r="L339">
        <v>-4.9095945358276403</v>
      </c>
      <c r="M339">
        <v>-5.0374855995178196</v>
      </c>
      <c r="N339">
        <v>-5.0854816436767596</v>
      </c>
      <c r="O339">
        <v>-5.3166389465331996</v>
      </c>
      <c r="P339">
        <v>-5.5924406051635698</v>
      </c>
      <c r="Q339">
        <v>-5.7298145294189498</v>
      </c>
      <c r="R339">
        <v>-5.7906608581543004</v>
      </c>
      <c r="S339">
        <v>-6.0305085182189897</v>
      </c>
      <c r="T339">
        <v>-6.5281000137329102</v>
      </c>
      <c r="U339">
        <v>-6.7863540649414098</v>
      </c>
      <c r="V339">
        <v>-6.8379368782043501</v>
      </c>
      <c r="W339">
        <v>-6.7822618484497097</v>
      </c>
      <c r="X339">
        <v>-7.0119194984436</v>
      </c>
      <c r="Y339">
        <v>-11.8681316375732</v>
      </c>
      <c r="Z339">
        <v>-12.180799484252899</v>
      </c>
    </row>
    <row r="340" spans="1:27">
      <c r="A340" t="s">
        <v>3</v>
      </c>
      <c r="B340" t="s">
        <v>9</v>
      </c>
      <c r="C340" t="s">
        <v>5</v>
      </c>
      <c r="D340">
        <v>0</v>
      </c>
      <c r="E340" t="s">
        <v>92</v>
      </c>
      <c r="F340">
        <v>-3.23620533943176</v>
      </c>
      <c r="G340">
        <v>-3.56131911277771</v>
      </c>
      <c r="H340">
        <v>-4.1764426231384304</v>
      </c>
      <c r="I340">
        <v>-4.6273221969604501</v>
      </c>
      <c r="J340">
        <v>-4.6934671401977504</v>
      </c>
      <c r="K340">
        <v>-4.7229328155517596</v>
      </c>
      <c r="L340">
        <v>-4.7626519203186</v>
      </c>
      <c r="M340">
        <v>-4.8973574638366699</v>
      </c>
      <c r="N340">
        <v>-5.0561661720275897</v>
      </c>
      <c r="O340">
        <v>-5.1148314476013201</v>
      </c>
      <c r="P340">
        <v>-5.3651103973388699</v>
      </c>
      <c r="Q340">
        <v>-5.5543055534362802</v>
      </c>
      <c r="R340">
        <v>-5.6293001174926802</v>
      </c>
      <c r="S340">
        <v>-5.5637049674987802</v>
      </c>
      <c r="T340">
        <v>-5.7588400840759304</v>
      </c>
      <c r="U340">
        <v>-5.9639449119567898</v>
      </c>
      <c r="V340">
        <v>-6.1050777435302699</v>
      </c>
      <c r="W340">
        <v>-6.1742882728576696</v>
      </c>
      <c r="X340">
        <v>-6.2522873878479004</v>
      </c>
      <c r="Y340">
        <v>-6.0521206855773899</v>
      </c>
      <c r="Z340">
        <v>-6.1123232841491699</v>
      </c>
      <c r="AA340">
        <v>-6.1731271743774396</v>
      </c>
    </row>
    <row r="341" spans="1:27">
      <c r="A341" t="s">
        <v>3</v>
      </c>
      <c r="B341" t="s">
        <v>9</v>
      </c>
      <c r="C341" t="s">
        <v>5</v>
      </c>
      <c r="D341">
        <v>0</v>
      </c>
      <c r="E341" t="s">
        <v>93</v>
      </c>
      <c r="F341">
        <v>-2.8647923469543501</v>
      </c>
      <c r="G341">
        <v>-3.5257828235626198</v>
      </c>
      <c r="H341">
        <v>-4.1539220809936497</v>
      </c>
      <c r="I341">
        <v>-4.6716723442077601</v>
      </c>
      <c r="J341">
        <v>-4.69260454177856</v>
      </c>
      <c r="K341">
        <v>-4.7456412315368697</v>
      </c>
      <c r="L341">
        <v>-4.8070015907287598</v>
      </c>
      <c r="M341">
        <v>-4.9417076110839799</v>
      </c>
      <c r="N341">
        <v>-5.0412230491638201</v>
      </c>
      <c r="O341">
        <v>-5.0963878631591797</v>
      </c>
      <c r="P341">
        <v>-5.4094605445861799</v>
      </c>
      <c r="Q341">
        <v>-5.5480623245239302</v>
      </c>
      <c r="R341">
        <v>-5.6209053993225098</v>
      </c>
      <c r="S341">
        <v>-5.54180955886841</v>
      </c>
      <c r="T341">
        <v>-5.7434444427490199</v>
      </c>
      <c r="U341">
        <v>-5.9627108573913601</v>
      </c>
      <c r="V341">
        <v>-6.0856685638427699</v>
      </c>
      <c r="W341">
        <v>-6.0750007629394496</v>
      </c>
      <c r="X341">
        <v>-6.23525094985962</v>
      </c>
      <c r="Y341">
        <v>-6.0472931861877397</v>
      </c>
      <c r="Z341">
        <v>-6.1074471473693803</v>
      </c>
      <c r="AA341">
        <v>-6.1682028770446804</v>
      </c>
    </row>
    <row r="342" spans="1:27">
      <c r="A342" t="s">
        <v>3</v>
      </c>
      <c r="B342" t="s">
        <v>9</v>
      </c>
      <c r="C342" t="s">
        <v>5</v>
      </c>
      <c r="D342">
        <v>0</v>
      </c>
      <c r="E342" t="s">
        <v>94</v>
      </c>
      <c r="F342">
        <v>-2.6266534328460698</v>
      </c>
      <c r="G342">
        <v>-3.3750128746032702</v>
      </c>
      <c r="H342">
        <v>-3.9655611515045202</v>
      </c>
      <c r="I342">
        <v>-4.4880266189575204</v>
      </c>
      <c r="J342">
        <v>-4.3103194236755398</v>
      </c>
      <c r="K342">
        <v>-4.28863573074341</v>
      </c>
      <c r="L342">
        <v>-4.3523054122924796</v>
      </c>
      <c r="M342">
        <v>-4.8253631591796902</v>
      </c>
      <c r="N342">
        <v>-4.9339904785156303</v>
      </c>
      <c r="O342">
        <v>-5.0604085922241202</v>
      </c>
      <c r="P342">
        <v>-5.3176126480102504</v>
      </c>
      <c r="Q342">
        <v>-5.4700593948364302</v>
      </c>
      <c r="R342">
        <v>-5.4711956977844203</v>
      </c>
      <c r="S342">
        <v>-5.3539457321167001</v>
      </c>
      <c r="T342">
        <v>-5.65252780914307</v>
      </c>
      <c r="U342">
        <v>-5.9085378646850604</v>
      </c>
      <c r="V342">
        <v>-5.9338622093200701</v>
      </c>
      <c r="W342">
        <v>-5.7778906822204599</v>
      </c>
      <c r="X342">
        <v>-5.9253683090209996</v>
      </c>
      <c r="Y342">
        <v>-5.6173591613769496</v>
      </c>
      <c r="Z342">
        <v>-5.6732139587402299</v>
      </c>
      <c r="AA342">
        <v>-5.7296271324157697</v>
      </c>
    </row>
    <row r="343" spans="1:27">
      <c r="A343" t="s">
        <v>3</v>
      </c>
      <c r="B343" t="s">
        <v>9</v>
      </c>
      <c r="C343" t="s">
        <v>5</v>
      </c>
      <c r="D343">
        <v>0</v>
      </c>
      <c r="E343" t="s">
        <v>95</v>
      </c>
      <c r="F343">
        <v>-2.4553127288818399</v>
      </c>
      <c r="G343">
        <v>-3.30475997924805</v>
      </c>
      <c r="H343">
        <v>-3.77970170974731</v>
      </c>
      <c r="I343">
        <v>-4.2426695823669398</v>
      </c>
      <c r="J343">
        <v>-4.2364163398742702</v>
      </c>
      <c r="K343">
        <v>-4.25842332839966</v>
      </c>
      <c r="L343">
        <v>-4.3075833320617702</v>
      </c>
      <c r="M343">
        <v>-4.6070857048034703</v>
      </c>
      <c r="N343">
        <v>-4.6660432815551802</v>
      </c>
      <c r="O343">
        <v>-4.6694364547729501</v>
      </c>
      <c r="P343">
        <v>-5.02056837081909</v>
      </c>
      <c r="Q343">
        <v>-5.1211142539978001</v>
      </c>
      <c r="R343">
        <v>-5.1828346252441397</v>
      </c>
      <c r="S343">
        <v>-5.1954884529113796</v>
      </c>
      <c r="T343">
        <v>-5.5658035278320304</v>
      </c>
      <c r="U343">
        <v>-5.7393555641174299</v>
      </c>
      <c r="V343">
        <v>-5.7622056007385298</v>
      </c>
      <c r="W343">
        <v>-5.6864929199218803</v>
      </c>
      <c r="X343">
        <v>-5.8779425621032697</v>
      </c>
      <c r="Y343">
        <v>-5.6146392822265598</v>
      </c>
      <c r="Z343">
        <v>-5.6723303794860804</v>
      </c>
    </row>
    <row r="344" spans="1:27">
      <c r="A344" t="s">
        <v>3</v>
      </c>
      <c r="B344" t="s">
        <v>9</v>
      </c>
      <c r="C344" t="s">
        <v>5</v>
      </c>
      <c r="D344">
        <v>0</v>
      </c>
      <c r="E344" t="s">
        <v>96</v>
      </c>
      <c r="F344">
        <v>-1.98067438602448</v>
      </c>
      <c r="G344">
        <v>-3.3201966285705602</v>
      </c>
      <c r="H344">
        <v>-3.7443556785583501</v>
      </c>
      <c r="I344">
        <v>-4.1765151023864702</v>
      </c>
      <c r="J344">
        <v>-4.1454796791076696</v>
      </c>
      <c r="K344">
        <v>-4.1310801506042498</v>
      </c>
      <c r="L344">
        <v>-4.1711268424987802</v>
      </c>
      <c r="M344">
        <v>-4.4824481010437003</v>
      </c>
      <c r="N344">
        <v>-4.5042433738708496</v>
      </c>
      <c r="O344">
        <v>-4.5445914268493697</v>
      </c>
      <c r="P344">
        <v>-4.94354152679443</v>
      </c>
      <c r="Q344">
        <v>-5.0399751663207999</v>
      </c>
      <c r="R344">
        <v>-5.1684145927429199</v>
      </c>
      <c r="S344">
        <v>-5.1767158508300799</v>
      </c>
      <c r="T344">
        <v>-5.5651774406433097</v>
      </c>
      <c r="U344">
        <v>-5.7318029403686497</v>
      </c>
      <c r="V344">
        <v>-5.7745103836059597</v>
      </c>
      <c r="W344">
        <v>-5.6566243171691903</v>
      </c>
      <c r="X344">
        <v>-5.65618944168091</v>
      </c>
      <c r="Y344">
        <v>-5.33493852615356</v>
      </c>
      <c r="Z344">
        <v>-5.3887825012206996</v>
      </c>
    </row>
    <row r="345" spans="1:27">
      <c r="A345" t="s">
        <v>3</v>
      </c>
      <c r="B345" t="s">
        <v>9</v>
      </c>
      <c r="C345" t="s">
        <v>5</v>
      </c>
      <c r="D345">
        <v>0</v>
      </c>
      <c r="E345" t="s">
        <v>97</v>
      </c>
      <c r="F345">
        <v>-2.69473457336426</v>
      </c>
      <c r="G345">
        <v>-3.3064982891082799</v>
      </c>
      <c r="H345">
        <v>-3.7490401268005402</v>
      </c>
      <c r="I345">
        <v>-4.1184411048889196</v>
      </c>
      <c r="J345">
        <v>-4.0584011077880904</v>
      </c>
      <c r="K345">
        <v>-4.0396461486816397</v>
      </c>
      <c r="L345">
        <v>-4.0578808784484899</v>
      </c>
      <c r="M345">
        <v>-4.3382735252380398</v>
      </c>
      <c r="N345">
        <v>-4.3892083168029803</v>
      </c>
      <c r="O345">
        <v>-4.4082694053649902</v>
      </c>
      <c r="P345">
        <v>-4.83725833892822</v>
      </c>
      <c r="Q345">
        <v>-4.9363961219787598</v>
      </c>
      <c r="R345">
        <v>-5.0089545249939</v>
      </c>
      <c r="S345">
        <v>-5.0240440368652299</v>
      </c>
      <c r="T345">
        <v>-5.4094862937927202</v>
      </c>
      <c r="U345">
        <v>-5.58010005950928</v>
      </c>
      <c r="V345">
        <v>-5.61670017242432</v>
      </c>
      <c r="W345">
        <v>-5.5417337417602504</v>
      </c>
      <c r="X345">
        <v>-5.5468297004699698</v>
      </c>
      <c r="Y345">
        <v>-5.2325639724731401</v>
      </c>
      <c r="Z345">
        <v>-5.2853841781616202</v>
      </c>
    </row>
    <row r="346" spans="1:27">
      <c r="A346" t="s">
        <v>3</v>
      </c>
      <c r="B346" t="s">
        <v>9</v>
      </c>
      <c r="C346" t="s">
        <v>5</v>
      </c>
      <c r="D346">
        <v>0</v>
      </c>
      <c r="E346" t="s">
        <v>98</v>
      </c>
      <c r="F346">
        <v>-2.47005319595337</v>
      </c>
      <c r="G346">
        <v>-3.3349134922027601</v>
      </c>
      <c r="H346">
        <v>-3.7612178325653098</v>
      </c>
      <c r="I346">
        <v>-4.1468563079834002</v>
      </c>
      <c r="J346">
        <v>-4.0126619338989302</v>
      </c>
      <c r="K346">
        <v>-4.0143761634826696</v>
      </c>
      <c r="L346">
        <v>-4.0423078536987296</v>
      </c>
      <c r="M346">
        <v>-4.2638826370239302</v>
      </c>
      <c r="N346">
        <v>-4.3149485588073704</v>
      </c>
      <c r="O346">
        <v>-4.3138499259948704</v>
      </c>
      <c r="P346">
        <v>-4.6747612953186</v>
      </c>
      <c r="Q346">
        <v>-4.74686622619629</v>
      </c>
      <c r="R346">
        <v>-4.8766579627990696</v>
      </c>
      <c r="S346">
        <v>-4.8730578422546396</v>
      </c>
      <c r="T346">
        <v>-5.2422375679016104</v>
      </c>
      <c r="U346">
        <v>-5.4283294677734402</v>
      </c>
      <c r="V346">
        <v>-5.4073767662048304</v>
      </c>
      <c r="W346">
        <v>-5.2939915657043501</v>
      </c>
      <c r="X346">
        <v>-5.3638162612915004</v>
      </c>
      <c r="Y346">
        <v>-5.1170392036437997</v>
      </c>
      <c r="Z346">
        <v>-5.1689896583557102</v>
      </c>
    </row>
    <row r="347" spans="1:27">
      <c r="A347" t="s">
        <v>3</v>
      </c>
      <c r="B347" t="s">
        <v>9</v>
      </c>
      <c r="C347" t="s">
        <v>5</v>
      </c>
      <c r="D347">
        <v>0</v>
      </c>
      <c r="E347" t="s">
        <v>99</v>
      </c>
      <c r="F347">
        <v>-2.5779063701629599</v>
      </c>
      <c r="G347">
        <v>-3.3633286952972399</v>
      </c>
      <c r="H347">
        <v>-3.7826807498931898</v>
      </c>
      <c r="I347">
        <v>-4.1978588104248002</v>
      </c>
      <c r="J347">
        <v>-4.04107713699341</v>
      </c>
      <c r="K347">
        <v>-3.9916672706603999</v>
      </c>
      <c r="L347">
        <v>-4.0707230567932102</v>
      </c>
      <c r="M347">
        <v>-4.24965143203735</v>
      </c>
      <c r="N347">
        <v>-4.3383202552795401</v>
      </c>
      <c r="O347">
        <v>-4.3137617111206099</v>
      </c>
      <c r="P347">
        <v>-4.6362361907959002</v>
      </c>
      <c r="Q347">
        <v>-4.7042350769043004</v>
      </c>
      <c r="R347">
        <v>-4.8065981864929199</v>
      </c>
      <c r="S347">
        <v>-4.7549290657043501</v>
      </c>
      <c r="T347">
        <v>-5.1419343948364302</v>
      </c>
      <c r="U347">
        <v>-5.3345251083373997</v>
      </c>
      <c r="V347">
        <v>-5.3126301765441903</v>
      </c>
      <c r="W347">
        <v>-5.15838670730591</v>
      </c>
      <c r="X347">
        <v>-5.2624826431274396</v>
      </c>
      <c r="Y347">
        <v>-4.9935507774353001</v>
      </c>
      <c r="Z347">
        <v>-5.0441951751709002</v>
      </c>
    </row>
    <row r="348" spans="1:27">
      <c r="A348" t="s">
        <v>3</v>
      </c>
      <c r="B348" t="s">
        <v>9</v>
      </c>
      <c r="C348" t="s">
        <v>5</v>
      </c>
      <c r="D348">
        <v>0</v>
      </c>
      <c r="E348" t="s">
        <v>100</v>
      </c>
      <c r="F348">
        <v>-2.5804202556610099</v>
      </c>
      <c r="G348">
        <v>-3.4303069114685099</v>
      </c>
      <c r="H348">
        <v>-3.8260905742645299</v>
      </c>
      <c r="I348">
        <v>-4.2336754798889196</v>
      </c>
      <c r="J348">
        <v>-4.0844869613647496</v>
      </c>
      <c r="K348">
        <v>-4.0591287612915004</v>
      </c>
      <c r="L348">
        <v>-4.1141328811645499</v>
      </c>
      <c r="M348">
        <v>-4.3045320510864302</v>
      </c>
      <c r="N348">
        <v>-4.4275846481323198</v>
      </c>
      <c r="O348">
        <v>-4.39186763763428</v>
      </c>
      <c r="P348">
        <v>-4.7536125183105504</v>
      </c>
      <c r="Q348">
        <v>-4.8229722976684597</v>
      </c>
      <c r="R348">
        <v>-4.9060835838317898</v>
      </c>
      <c r="S348">
        <v>-4.8294157981872603</v>
      </c>
      <c r="T348">
        <v>-5.2363080978393599</v>
      </c>
      <c r="U348">
        <v>-5.4842576980590803</v>
      </c>
      <c r="V348">
        <v>-5.4213719367981001</v>
      </c>
      <c r="W348">
        <v>-5.26322221755981</v>
      </c>
      <c r="X348">
        <v>-5.3483152389526403</v>
      </c>
      <c r="Y348">
        <v>-5.01501369476318</v>
      </c>
      <c r="Z348">
        <v>-5.0656580924987802</v>
      </c>
    </row>
    <row r="349" spans="1:27">
      <c r="A349" t="s">
        <v>3</v>
      </c>
      <c r="B349" t="s">
        <v>9</v>
      </c>
      <c r="C349" t="s">
        <v>5</v>
      </c>
      <c r="D349">
        <v>0</v>
      </c>
      <c r="E349" t="s">
        <v>101</v>
      </c>
      <c r="F349">
        <v>-2.7270200252532999</v>
      </c>
      <c r="G349">
        <v>-3.4813656806945801</v>
      </c>
      <c r="H349">
        <v>-3.9194524288177499</v>
      </c>
      <c r="I349">
        <v>-4.1235489845275897</v>
      </c>
      <c r="J349">
        <v>-4.2661757469177202</v>
      </c>
      <c r="K349">
        <v>-4.2839984893798801</v>
      </c>
      <c r="L349">
        <v>-4.2997679710388201</v>
      </c>
      <c r="M349">
        <v>-4.54872846603394</v>
      </c>
      <c r="N349">
        <v>-4.6472725868225098</v>
      </c>
      <c r="O349">
        <v>-4.6572718620300302</v>
      </c>
      <c r="P349">
        <v>-5.1187067031860396</v>
      </c>
      <c r="Q349">
        <v>-5.2054195404052699</v>
      </c>
      <c r="R349">
        <v>-5.2568383216857901</v>
      </c>
      <c r="S349">
        <v>-5.51153516769409</v>
      </c>
      <c r="T349">
        <v>-5.6913256645202601</v>
      </c>
      <c r="U349">
        <v>-5.9805526733398402</v>
      </c>
      <c r="V349">
        <v>-6.1089630126953098</v>
      </c>
      <c r="W349">
        <v>-5.9651784896850604</v>
      </c>
      <c r="X349">
        <v>-6.1506972312927202</v>
      </c>
      <c r="Y349">
        <v>-5.7855634689331099</v>
      </c>
      <c r="Z349">
        <v>-5.84310007095337</v>
      </c>
    </row>
    <row r="350" spans="1:27">
      <c r="A350" t="s">
        <v>3</v>
      </c>
      <c r="B350" t="s">
        <v>9</v>
      </c>
      <c r="C350" t="s">
        <v>5</v>
      </c>
      <c r="D350">
        <v>49</v>
      </c>
      <c r="E350" t="s">
        <v>90</v>
      </c>
      <c r="F350">
        <v>-3.2460980415344198</v>
      </c>
      <c r="G350">
        <v>-3.8251967430114702</v>
      </c>
      <c r="H350">
        <v>-4.2436938285827601</v>
      </c>
      <c r="I350">
        <v>-4.4761013984680202</v>
      </c>
      <c r="J350">
        <v>-4.5496749877929696</v>
      </c>
      <c r="K350">
        <v>-4.6080584526062003</v>
      </c>
      <c r="L350">
        <v>-4.7031421661376998</v>
      </c>
      <c r="M350">
        <v>-4.9649281501770002</v>
      </c>
      <c r="N350">
        <v>-5.0261311531066903</v>
      </c>
      <c r="O350">
        <v>-5.1348528861999503</v>
      </c>
      <c r="P350">
        <v>-5.5482254028320304</v>
      </c>
      <c r="Q350">
        <v>-5.6855993270873997</v>
      </c>
      <c r="R350">
        <v>-5.7613115310668901</v>
      </c>
      <c r="S350">
        <v>-5.7562527656555202</v>
      </c>
      <c r="T350">
        <v>-5.9759602546691903</v>
      </c>
      <c r="U350">
        <v>-6.1926808357238796</v>
      </c>
      <c r="V350">
        <v>-6.30641412734985</v>
      </c>
      <c r="W350">
        <v>-6.2501978874206499</v>
      </c>
      <c r="X350">
        <v>-6.3883152008056596</v>
      </c>
      <c r="Y350">
        <v>-6.0456700325012198</v>
      </c>
      <c r="Z350">
        <v>-6.1058073043823198</v>
      </c>
    </row>
    <row r="351" spans="1:27">
      <c r="A351" t="s">
        <v>3</v>
      </c>
      <c r="B351" t="s">
        <v>9</v>
      </c>
      <c r="C351" t="s">
        <v>5</v>
      </c>
      <c r="D351">
        <v>49</v>
      </c>
      <c r="E351" t="s">
        <v>91</v>
      </c>
      <c r="F351">
        <v>-3.5753152370452899</v>
      </c>
      <c r="G351">
        <v>-4.2250285148620597</v>
      </c>
      <c r="H351">
        <v>-4.4978165626525897</v>
      </c>
      <c r="I351">
        <v>-4.6884179115295401</v>
      </c>
      <c r="J351">
        <v>-4.7404460906982404</v>
      </c>
      <c r="K351">
        <v>-4.7721009254455602</v>
      </c>
      <c r="L351">
        <v>-4.9095945358276403</v>
      </c>
      <c r="M351">
        <v>-5.0374855995178196</v>
      </c>
      <c r="N351">
        <v>-5.0854816436767596</v>
      </c>
      <c r="O351">
        <v>-5.3166389465331996</v>
      </c>
      <c r="P351">
        <v>-5.5924406051635698</v>
      </c>
      <c r="Q351">
        <v>-5.7298145294189498</v>
      </c>
      <c r="R351">
        <v>-5.7906608581543004</v>
      </c>
      <c r="S351">
        <v>-6.0305085182189897</v>
      </c>
      <c r="T351">
        <v>-6.5281000137329102</v>
      </c>
      <c r="U351">
        <v>-6.7863540649414098</v>
      </c>
      <c r="V351">
        <v>-6.8379368782043501</v>
      </c>
      <c r="W351">
        <v>-6.7822618484497097</v>
      </c>
      <c r="X351">
        <v>-7.0119194984436</v>
      </c>
      <c r="Y351">
        <v>-11.8681316375732</v>
      </c>
      <c r="Z351">
        <v>-12.180799484252899</v>
      </c>
    </row>
    <row r="352" spans="1:27">
      <c r="A352" t="s">
        <v>3</v>
      </c>
      <c r="B352" t="s">
        <v>9</v>
      </c>
      <c r="C352" t="s">
        <v>5</v>
      </c>
      <c r="D352">
        <v>49</v>
      </c>
      <c r="E352" t="s">
        <v>92</v>
      </c>
      <c r="F352">
        <v>-3.23620533943176</v>
      </c>
      <c r="G352">
        <v>-3.56131911277771</v>
      </c>
      <c r="H352">
        <v>-4.1764426231384304</v>
      </c>
      <c r="I352">
        <v>-4.6273221969604501</v>
      </c>
      <c r="J352">
        <v>-4.6934671401977504</v>
      </c>
      <c r="K352">
        <v>-4.7229328155517596</v>
      </c>
      <c r="L352">
        <v>-4.7626519203186</v>
      </c>
      <c r="M352">
        <v>-4.8973574638366699</v>
      </c>
      <c r="N352">
        <v>-5.0561661720275897</v>
      </c>
      <c r="O352">
        <v>-5.1148314476013201</v>
      </c>
      <c r="P352">
        <v>-5.3651103973388699</v>
      </c>
      <c r="Q352">
        <v>-5.5543055534362802</v>
      </c>
      <c r="R352">
        <v>-5.6293001174926802</v>
      </c>
      <c r="S352">
        <v>-5.5637049674987802</v>
      </c>
      <c r="T352">
        <v>-5.7588400840759304</v>
      </c>
      <c r="U352">
        <v>-5.9639449119567898</v>
      </c>
      <c r="V352">
        <v>-6.1050777435302699</v>
      </c>
      <c r="W352">
        <v>-6.1742882728576696</v>
      </c>
      <c r="X352">
        <v>-6.2522873878479004</v>
      </c>
      <c r="Y352">
        <v>-6.0521206855773899</v>
      </c>
      <c r="Z352">
        <v>-6.1123232841491699</v>
      </c>
      <c r="AA352">
        <v>-6.1731271743774396</v>
      </c>
    </row>
    <row r="353" spans="1:27">
      <c r="A353" t="s">
        <v>3</v>
      </c>
      <c r="B353" t="s">
        <v>9</v>
      </c>
      <c r="C353" t="s">
        <v>5</v>
      </c>
      <c r="D353">
        <v>49</v>
      </c>
      <c r="E353" t="s">
        <v>93</v>
      </c>
      <c r="F353">
        <v>-2.8647923469543501</v>
      </c>
      <c r="G353">
        <v>-3.5257828235626198</v>
      </c>
      <c r="H353">
        <v>-4.1539220809936497</v>
      </c>
      <c r="I353">
        <v>-4.6716723442077601</v>
      </c>
      <c r="J353">
        <v>-4.69260454177856</v>
      </c>
      <c r="K353">
        <v>-4.7456412315368697</v>
      </c>
      <c r="L353">
        <v>-4.8070015907287598</v>
      </c>
      <c r="M353">
        <v>-4.9417076110839799</v>
      </c>
      <c r="N353">
        <v>-5.0412230491638201</v>
      </c>
      <c r="O353">
        <v>-5.0963878631591797</v>
      </c>
      <c r="P353">
        <v>-5.4094605445861799</v>
      </c>
      <c r="Q353">
        <v>-5.5480623245239302</v>
      </c>
      <c r="R353">
        <v>-5.6209053993225098</v>
      </c>
      <c r="S353">
        <v>-5.54180955886841</v>
      </c>
      <c r="T353">
        <v>-5.7434444427490199</v>
      </c>
      <c r="U353">
        <v>-5.9627108573913601</v>
      </c>
      <c r="V353">
        <v>-6.0856685638427699</v>
      </c>
      <c r="W353">
        <v>-6.0750007629394496</v>
      </c>
      <c r="X353">
        <v>-6.23525094985962</v>
      </c>
      <c r="Y353">
        <v>-6.0472931861877397</v>
      </c>
      <c r="Z353">
        <v>-6.1074471473693803</v>
      </c>
      <c r="AA353">
        <v>-6.1682028770446804</v>
      </c>
    </row>
    <row r="354" spans="1:27">
      <c r="A354" t="s">
        <v>3</v>
      </c>
      <c r="B354" t="s">
        <v>9</v>
      </c>
      <c r="C354" t="s">
        <v>5</v>
      </c>
      <c r="D354">
        <v>49</v>
      </c>
      <c r="E354" t="s">
        <v>94</v>
      </c>
      <c r="F354">
        <v>-2.6266534328460698</v>
      </c>
      <c r="G354">
        <v>-3.3750128746032702</v>
      </c>
      <c r="H354">
        <v>-3.9655611515045202</v>
      </c>
      <c r="I354">
        <v>-4.4880266189575204</v>
      </c>
      <c r="J354">
        <v>-4.3103194236755398</v>
      </c>
      <c r="K354">
        <v>-4.28863573074341</v>
      </c>
      <c r="L354">
        <v>-4.3523054122924796</v>
      </c>
      <c r="M354">
        <v>-4.8253631591796902</v>
      </c>
      <c r="N354">
        <v>-4.9339904785156303</v>
      </c>
      <c r="O354">
        <v>-5.0604085922241202</v>
      </c>
      <c r="P354">
        <v>-5.3176126480102504</v>
      </c>
      <c r="Q354">
        <v>-5.4700593948364302</v>
      </c>
      <c r="R354">
        <v>-5.4711956977844203</v>
      </c>
      <c r="S354">
        <v>-5.3539457321167001</v>
      </c>
      <c r="T354">
        <v>-5.65252780914307</v>
      </c>
      <c r="U354">
        <v>-5.9085378646850604</v>
      </c>
      <c r="V354">
        <v>-5.9338622093200701</v>
      </c>
      <c r="W354">
        <v>-5.7778906822204599</v>
      </c>
      <c r="X354">
        <v>-5.9253683090209996</v>
      </c>
      <c r="Y354">
        <v>-5.6173591613769496</v>
      </c>
      <c r="Z354">
        <v>-5.6732139587402299</v>
      </c>
      <c r="AA354">
        <v>-5.7296271324157697</v>
      </c>
    </row>
    <row r="355" spans="1:27">
      <c r="A355" t="s">
        <v>3</v>
      </c>
      <c r="B355" t="s">
        <v>9</v>
      </c>
      <c r="C355" t="s">
        <v>5</v>
      </c>
      <c r="D355">
        <v>49</v>
      </c>
      <c r="E355" t="s">
        <v>95</v>
      </c>
      <c r="F355">
        <v>-2.4553127288818399</v>
      </c>
      <c r="G355">
        <v>-3.30475997924805</v>
      </c>
      <c r="H355">
        <v>-3.77970170974731</v>
      </c>
      <c r="I355">
        <v>-4.2426695823669398</v>
      </c>
      <c r="J355">
        <v>-4.2364163398742702</v>
      </c>
      <c r="K355">
        <v>-4.25842332839966</v>
      </c>
      <c r="L355">
        <v>-4.3075833320617702</v>
      </c>
      <c r="M355">
        <v>-4.6070857048034703</v>
      </c>
      <c r="N355">
        <v>-4.6660432815551802</v>
      </c>
      <c r="O355">
        <v>-4.6694364547729501</v>
      </c>
      <c r="P355">
        <v>-5.02056837081909</v>
      </c>
      <c r="Q355">
        <v>-5.1211142539978001</v>
      </c>
      <c r="R355">
        <v>-5.1828346252441397</v>
      </c>
      <c r="S355">
        <v>-5.1954884529113796</v>
      </c>
      <c r="T355">
        <v>-5.5658035278320304</v>
      </c>
      <c r="U355">
        <v>-5.7393555641174299</v>
      </c>
      <c r="V355">
        <v>-5.7622056007385298</v>
      </c>
      <c r="W355">
        <v>-5.6864929199218803</v>
      </c>
      <c r="X355">
        <v>-5.8779425621032697</v>
      </c>
      <c r="Y355">
        <v>-5.6146392822265598</v>
      </c>
      <c r="Z355">
        <v>-5.6723303794860804</v>
      </c>
    </row>
    <row r="356" spans="1:27">
      <c r="A356" t="s">
        <v>3</v>
      </c>
      <c r="B356" t="s">
        <v>9</v>
      </c>
      <c r="C356" t="s">
        <v>5</v>
      </c>
      <c r="D356">
        <v>49</v>
      </c>
      <c r="E356" t="s">
        <v>96</v>
      </c>
      <c r="F356">
        <v>-1.98067438602448</v>
      </c>
      <c r="G356">
        <v>-3.3201966285705602</v>
      </c>
      <c r="H356">
        <v>-3.7443556785583501</v>
      </c>
      <c r="I356">
        <v>-4.1765151023864702</v>
      </c>
      <c r="J356">
        <v>-4.1454796791076696</v>
      </c>
      <c r="K356">
        <v>-4.1310801506042498</v>
      </c>
      <c r="L356">
        <v>-4.1711268424987802</v>
      </c>
      <c r="M356">
        <v>-4.4824481010437003</v>
      </c>
      <c r="N356">
        <v>-4.5042433738708496</v>
      </c>
      <c r="O356">
        <v>-4.5445914268493697</v>
      </c>
      <c r="P356">
        <v>-4.94354152679443</v>
      </c>
      <c r="Q356">
        <v>-5.0399751663207999</v>
      </c>
      <c r="R356">
        <v>-5.1684145927429199</v>
      </c>
      <c r="S356">
        <v>-5.1767158508300799</v>
      </c>
      <c r="T356">
        <v>-5.5651774406433097</v>
      </c>
      <c r="U356">
        <v>-5.7318029403686497</v>
      </c>
      <c r="V356">
        <v>-5.7745103836059597</v>
      </c>
      <c r="W356">
        <v>-5.6566243171691903</v>
      </c>
      <c r="X356">
        <v>-5.65618944168091</v>
      </c>
      <c r="Y356">
        <v>-5.33493852615356</v>
      </c>
      <c r="Z356">
        <v>-5.3887825012206996</v>
      </c>
    </row>
    <row r="357" spans="1:27">
      <c r="A357" t="s">
        <v>3</v>
      </c>
      <c r="B357" t="s">
        <v>9</v>
      </c>
      <c r="C357" t="s">
        <v>5</v>
      </c>
      <c r="D357">
        <v>49</v>
      </c>
      <c r="E357" t="s">
        <v>97</v>
      </c>
      <c r="F357">
        <v>-2.69473457336426</v>
      </c>
      <c r="G357">
        <v>-3.3064982891082799</v>
      </c>
      <c r="H357">
        <v>-3.7490401268005402</v>
      </c>
      <c r="I357">
        <v>-4.1184411048889196</v>
      </c>
      <c r="J357">
        <v>-4.0584011077880904</v>
      </c>
      <c r="K357">
        <v>-4.0396461486816397</v>
      </c>
      <c r="L357">
        <v>-4.0578808784484899</v>
      </c>
      <c r="M357">
        <v>-4.3382735252380398</v>
      </c>
      <c r="N357">
        <v>-4.3892083168029803</v>
      </c>
      <c r="O357">
        <v>-4.4082694053649902</v>
      </c>
      <c r="P357">
        <v>-4.83725833892822</v>
      </c>
      <c r="Q357">
        <v>-4.9363961219787598</v>
      </c>
      <c r="R357">
        <v>-5.0089545249939</v>
      </c>
      <c r="S357">
        <v>-5.0240440368652299</v>
      </c>
      <c r="T357">
        <v>-5.4094862937927202</v>
      </c>
      <c r="U357">
        <v>-5.58010005950928</v>
      </c>
      <c r="V357">
        <v>-5.61670017242432</v>
      </c>
      <c r="W357">
        <v>-5.5417337417602504</v>
      </c>
      <c r="X357">
        <v>-5.5468297004699698</v>
      </c>
      <c r="Y357">
        <v>-5.2325639724731401</v>
      </c>
      <c r="Z357">
        <v>-5.2853841781616202</v>
      </c>
    </row>
    <row r="358" spans="1:27">
      <c r="A358" t="s">
        <v>3</v>
      </c>
      <c r="B358" t="s">
        <v>9</v>
      </c>
      <c r="C358" t="s">
        <v>5</v>
      </c>
      <c r="D358">
        <v>49</v>
      </c>
      <c r="E358" t="s">
        <v>98</v>
      </c>
      <c r="F358">
        <v>-2.47005319595337</v>
      </c>
      <c r="G358">
        <v>-3.3349134922027601</v>
      </c>
      <c r="H358">
        <v>-3.7612178325653098</v>
      </c>
      <c r="I358">
        <v>-4.1468563079834002</v>
      </c>
      <c r="J358">
        <v>-4.0126619338989302</v>
      </c>
      <c r="K358">
        <v>-4.0143761634826696</v>
      </c>
      <c r="L358">
        <v>-4.0423078536987296</v>
      </c>
      <c r="M358">
        <v>-4.2638826370239302</v>
      </c>
      <c r="N358">
        <v>-4.3149485588073704</v>
      </c>
      <c r="O358">
        <v>-4.3138499259948704</v>
      </c>
      <c r="P358">
        <v>-4.6747612953186</v>
      </c>
      <c r="Q358">
        <v>-4.74686622619629</v>
      </c>
      <c r="R358">
        <v>-4.8766579627990696</v>
      </c>
      <c r="S358">
        <v>-4.8730578422546396</v>
      </c>
      <c r="T358">
        <v>-5.2422375679016104</v>
      </c>
      <c r="U358">
        <v>-5.4283294677734402</v>
      </c>
      <c r="V358">
        <v>-5.4073767662048304</v>
      </c>
      <c r="W358">
        <v>-5.2939915657043501</v>
      </c>
      <c r="X358">
        <v>-5.3638162612915004</v>
      </c>
      <c r="Y358">
        <v>-5.1170392036437997</v>
      </c>
      <c r="Z358">
        <v>-5.1689896583557102</v>
      </c>
    </row>
    <row r="359" spans="1:27">
      <c r="A359" t="s">
        <v>3</v>
      </c>
      <c r="B359" t="s">
        <v>9</v>
      </c>
      <c r="C359" t="s">
        <v>5</v>
      </c>
      <c r="D359">
        <v>49</v>
      </c>
      <c r="E359" t="s">
        <v>99</v>
      </c>
      <c r="F359">
        <v>-2.5779063701629599</v>
      </c>
      <c r="G359">
        <v>-3.3633286952972399</v>
      </c>
      <c r="H359">
        <v>-3.7826807498931898</v>
      </c>
      <c r="I359">
        <v>-4.1978588104248002</v>
      </c>
      <c r="J359">
        <v>-4.04107713699341</v>
      </c>
      <c r="K359">
        <v>-3.9916672706603999</v>
      </c>
      <c r="L359">
        <v>-4.0707230567932102</v>
      </c>
      <c r="M359">
        <v>-4.24965143203735</v>
      </c>
      <c r="N359">
        <v>-4.3383202552795401</v>
      </c>
      <c r="O359">
        <v>-4.3137617111206099</v>
      </c>
      <c r="P359">
        <v>-4.6362361907959002</v>
      </c>
      <c r="Q359">
        <v>-4.7042350769043004</v>
      </c>
      <c r="R359">
        <v>-4.8065981864929199</v>
      </c>
      <c r="S359">
        <v>-4.7549290657043501</v>
      </c>
      <c r="T359">
        <v>-5.1419343948364302</v>
      </c>
      <c r="U359">
        <v>-5.3345251083373997</v>
      </c>
      <c r="V359">
        <v>-5.3126301765441903</v>
      </c>
      <c r="W359">
        <v>-5.15838670730591</v>
      </c>
      <c r="X359">
        <v>-5.2624826431274396</v>
      </c>
      <c r="Y359">
        <v>-4.9935507774353001</v>
      </c>
      <c r="Z359">
        <v>-5.0441951751709002</v>
      </c>
    </row>
    <row r="360" spans="1:27">
      <c r="A360" t="s">
        <v>3</v>
      </c>
      <c r="B360" t="s">
        <v>9</v>
      </c>
      <c r="C360" t="s">
        <v>5</v>
      </c>
      <c r="D360">
        <v>49</v>
      </c>
      <c r="E360" t="s">
        <v>100</v>
      </c>
      <c r="F360">
        <v>-2.5804202556610099</v>
      </c>
      <c r="G360">
        <v>-3.4303069114685099</v>
      </c>
      <c r="H360">
        <v>-3.8260905742645299</v>
      </c>
      <c r="I360">
        <v>-4.2336754798889196</v>
      </c>
      <c r="J360">
        <v>-4.0844869613647496</v>
      </c>
      <c r="K360">
        <v>-4.0591287612915004</v>
      </c>
      <c r="L360">
        <v>-4.1141328811645499</v>
      </c>
      <c r="M360">
        <v>-4.3045320510864302</v>
      </c>
      <c r="N360">
        <v>-4.4275846481323198</v>
      </c>
      <c r="O360">
        <v>-4.39186763763428</v>
      </c>
      <c r="P360">
        <v>-4.7536125183105504</v>
      </c>
      <c r="Q360">
        <v>-4.8229722976684597</v>
      </c>
      <c r="R360">
        <v>-4.9060835838317898</v>
      </c>
      <c r="S360">
        <v>-4.8294157981872603</v>
      </c>
      <c r="T360">
        <v>-5.2363080978393599</v>
      </c>
      <c r="U360">
        <v>-5.4842576980590803</v>
      </c>
      <c r="V360">
        <v>-5.4213719367981001</v>
      </c>
      <c r="W360">
        <v>-5.26322221755981</v>
      </c>
      <c r="X360">
        <v>-5.3483152389526403</v>
      </c>
      <c r="Y360">
        <v>-5.01501369476318</v>
      </c>
      <c r="Z360">
        <v>-5.0656580924987802</v>
      </c>
    </row>
    <row r="361" spans="1:27">
      <c r="A361" t="s">
        <v>3</v>
      </c>
      <c r="B361" t="s">
        <v>9</v>
      </c>
      <c r="C361" t="s">
        <v>5</v>
      </c>
      <c r="D361">
        <v>49</v>
      </c>
      <c r="E361" t="s">
        <v>101</v>
      </c>
      <c r="F361">
        <v>-2.7270200252532999</v>
      </c>
      <c r="G361">
        <v>-3.4813656806945801</v>
      </c>
      <c r="H361">
        <v>-3.9194524288177499</v>
      </c>
      <c r="I361">
        <v>-4.1235489845275897</v>
      </c>
      <c r="J361">
        <v>-4.2661757469177202</v>
      </c>
      <c r="K361">
        <v>-4.2839984893798801</v>
      </c>
      <c r="L361">
        <v>-4.2997679710388201</v>
      </c>
      <c r="M361">
        <v>-4.54872846603394</v>
      </c>
      <c r="N361">
        <v>-4.6472725868225098</v>
      </c>
      <c r="O361">
        <v>-4.6572718620300302</v>
      </c>
      <c r="P361">
        <v>-5.1187067031860396</v>
      </c>
      <c r="Q361">
        <v>-5.2054195404052699</v>
      </c>
      <c r="R361">
        <v>-5.2568383216857901</v>
      </c>
      <c r="S361">
        <v>-5.51153516769409</v>
      </c>
      <c r="T361">
        <v>-5.6913256645202601</v>
      </c>
      <c r="U361">
        <v>-5.9805526733398402</v>
      </c>
      <c r="V361">
        <v>-6.1089630126953098</v>
      </c>
      <c r="W361">
        <v>-5.9651784896850604</v>
      </c>
      <c r="X361">
        <v>-6.1506972312927202</v>
      </c>
      <c r="Y361">
        <v>-5.7855634689331099</v>
      </c>
      <c r="Z361">
        <v>-5.84310007095337</v>
      </c>
    </row>
    <row r="362" spans="1:27">
      <c r="A362" t="s">
        <v>3</v>
      </c>
      <c r="B362" t="s">
        <v>9</v>
      </c>
      <c r="C362" t="s">
        <v>5</v>
      </c>
      <c r="D362">
        <v>50</v>
      </c>
      <c r="E362" t="s">
        <v>90</v>
      </c>
      <c r="F362">
        <v>-3.2460980415344198</v>
      </c>
      <c r="G362">
        <v>-3.8251967430114702</v>
      </c>
      <c r="H362">
        <v>-4.2436938285827601</v>
      </c>
      <c r="I362">
        <v>-4.4761013984680202</v>
      </c>
      <c r="J362">
        <v>-4.5496749877929696</v>
      </c>
      <c r="K362">
        <v>-4.6080584526062003</v>
      </c>
      <c r="L362">
        <v>-4.7031421661376998</v>
      </c>
      <c r="M362">
        <v>-4.9649281501770002</v>
      </c>
      <c r="N362">
        <v>-5.0261311531066903</v>
      </c>
      <c r="O362">
        <v>-5.1348528861999503</v>
      </c>
      <c r="P362">
        <v>-5.5482254028320304</v>
      </c>
      <c r="Q362">
        <v>-5.6855993270873997</v>
      </c>
      <c r="R362">
        <v>-5.7613115310668901</v>
      </c>
      <c r="S362">
        <v>-5.7562527656555202</v>
      </c>
      <c r="T362">
        <v>-5.9759602546691903</v>
      </c>
      <c r="U362">
        <v>-6.1926808357238796</v>
      </c>
      <c r="V362">
        <v>-6.30641412734985</v>
      </c>
      <c r="W362">
        <v>-6.2501978874206499</v>
      </c>
      <c r="X362">
        <v>-6.3883152008056596</v>
      </c>
      <c r="Y362">
        <v>-6.0456700325012198</v>
      </c>
      <c r="Z362">
        <v>-6.1058073043823198</v>
      </c>
    </row>
    <row r="363" spans="1:27">
      <c r="A363" t="s">
        <v>3</v>
      </c>
      <c r="B363" t="s">
        <v>9</v>
      </c>
      <c r="C363" t="s">
        <v>5</v>
      </c>
      <c r="D363">
        <v>50</v>
      </c>
      <c r="E363" t="s">
        <v>91</v>
      </c>
      <c r="F363">
        <v>-3.5753152370452899</v>
      </c>
      <c r="G363">
        <v>-4.2250285148620597</v>
      </c>
      <c r="H363">
        <v>-4.4978165626525897</v>
      </c>
      <c r="I363">
        <v>-4.6884179115295401</v>
      </c>
      <c r="J363">
        <v>-4.7404460906982404</v>
      </c>
      <c r="K363">
        <v>-4.7721009254455602</v>
      </c>
      <c r="L363">
        <v>-4.9095945358276403</v>
      </c>
      <c r="M363">
        <v>-5.0374855995178196</v>
      </c>
      <c r="N363">
        <v>-5.0854816436767596</v>
      </c>
      <c r="O363">
        <v>-5.3166389465331996</v>
      </c>
      <c r="P363">
        <v>-5.5924406051635698</v>
      </c>
      <c r="Q363">
        <v>-5.7298145294189498</v>
      </c>
      <c r="R363">
        <v>-5.7906608581543004</v>
      </c>
      <c r="S363">
        <v>-6.0305085182189897</v>
      </c>
      <c r="T363">
        <v>-6.5281000137329102</v>
      </c>
      <c r="U363">
        <v>-6.7863540649414098</v>
      </c>
      <c r="V363">
        <v>-6.8379368782043501</v>
      </c>
      <c r="W363">
        <v>-6.7822618484497097</v>
      </c>
      <c r="X363">
        <v>-7.0119194984436</v>
      </c>
      <c r="Y363">
        <v>-11.8681316375732</v>
      </c>
      <c r="Z363">
        <v>-12.180799484252899</v>
      </c>
    </row>
    <row r="364" spans="1:27">
      <c r="A364" t="s">
        <v>3</v>
      </c>
      <c r="B364" t="s">
        <v>9</v>
      </c>
      <c r="C364" t="s">
        <v>5</v>
      </c>
      <c r="D364">
        <v>50</v>
      </c>
      <c r="E364" t="s">
        <v>92</v>
      </c>
      <c r="F364">
        <v>-3.23620533943176</v>
      </c>
      <c r="G364">
        <v>-3.56131911277771</v>
      </c>
      <c r="H364">
        <v>-4.1764426231384304</v>
      </c>
      <c r="I364">
        <v>-4.6273221969604501</v>
      </c>
      <c r="J364">
        <v>-4.6934671401977504</v>
      </c>
      <c r="K364">
        <v>-4.7229328155517596</v>
      </c>
      <c r="L364">
        <v>-4.7626519203186</v>
      </c>
      <c r="M364">
        <v>-4.8973574638366699</v>
      </c>
      <c r="N364">
        <v>-5.0561661720275897</v>
      </c>
      <c r="O364">
        <v>-5.1148314476013201</v>
      </c>
      <c r="P364">
        <v>-5.3651103973388699</v>
      </c>
      <c r="Q364">
        <v>-5.5543055534362802</v>
      </c>
      <c r="R364">
        <v>-5.6293001174926802</v>
      </c>
      <c r="S364">
        <v>-5.5637049674987802</v>
      </c>
      <c r="T364">
        <v>-5.7588400840759304</v>
      </c>
      <c r="U364">
        <v>-5.9639449119567898</v>
      </c>
      <c r="V364">
        <v>-6.1050777435302699</v>
      </c>
      <c r="W364">
        <v>-6.1742882728576696</v>
      </c>
      <c r="X364">
        <v>-6.2522873878479004</v>
      </c>
      <c r="Y364">
        <v>-6.0521206855773899</v>
      </c>
      <c r="Z364">
        <v>-6.1123232841491699</v>
      </c>
      <c r="AA364">
        <v>-6.1731271743774396</v>
      </c>
    </row>
    <row r="365" spans="1:27">
      <c r="A365" t="s">
        <v>3</v>
      </c>
      <c r="B365" t="s">
        <v>9</v>
      </c>
      <c r="C365" t="s">
        <v>5</v>
      </c>
      <c r="D365">
        <v>50</v>
      </c>
      <c r="E365" t="s">
        <v>93</v>
      </c>
      <c r="F365">
        <v>-2.8647923469543501</v>
      </c>
      <c r="G365">
        <v>-3.5257828235626198</v>
      </c>
      <c r="H365">
        <v>-4.1539220809936497</v>
      </c>
      <c r="I365">
        <v>-4.6716723442077601</v>
      </c>
      <c r="J365">
        <v>-4.69260454177856</v>
      </c>
      <c r="K365">
        <v>-4.7456412315368697</v>
      </c>
      <c r="L365">
        <v>-4.8070015907287598</v>
      </c>
      <c r="M365">
        <v>-4.9417076110839799</v>
      </c>
      <c r="N365">
        <v>-5.0412230491638201</v>
      </c>
      <c r="O365">
        <v>-5.0963878631591797</v>
      </c>
      <c r="P365">
        <v>-5.4094605445861799</v>
      </c>
      <c r="Q365">
        <v>-5.5480623245239302</v>
      </c>
      <c r="R365">
        <v>-5.6209053993225098</v>
      </c>
      <c r="S365">
        <v>-5.54180955886841</v>
      </c>
      <c r="T365">
        <v>-5.7434444427490199</v>
      </c>
      <c r="U365">
        <v>-5.9627108573913601</v>
      </c>
      <c r="V365">
        <v>-6.0856685638427699</v>
      </c>
      <c r="W365">
        <v>-6.0750007629394496</v>
      </c>
      <c r="X365">
        <v>-6.23525094985962</v>
      </c>
      <c r="Y365">
        <v>-6.0472931861877397</v>
      </c>
      <c r="Z365">
        <v>-6.1074471473693803</v>
      </c>
      <c r="AA365">
        <v>-6.1682028770446804</v>
      </c>
    </row>
    <row r="366" spans="1:27">
      <c r="A366" t="s">
        <v>3</v>
      </c>
      <c r="B366" t="s">
        <v>9</v>
      </c>
      <c r="C366" t="s">
        <v>5</v>
      </c>
      <c r="D366">
        <v>50</v>
      </c>
      <c r="E366" t="s">
        <v>94</v>
      </c>
      <c r="F366">
        <v>-2.6266534328460698</v>
      </c>
      <c r="G366">
        <v>-3.3750128746032702</v>
      </c>
      <c r="H366">
        <v>-3.9655611515045202</v>
      </c>
      <c r="I366">
        <v>-4.4880266189575204</v>
      </c>
      <c r="J366">
        <v>-4.3103194236755398</v>
      </c>
      <c r="K366">
        <v>-4.28863573074341</v>
      </c>
      <c r="L366">
        <v>-4.3523054122924796</v>
      </c>
      <c r="M366">
        <v>-4.8253631591796902</v>
      </c>
      <c r="N366">
        <v>-4.9339904785156303</v>
      </c>
      <c r="O366">
        <v>-5.0604085922241202</v>
      </c>
      <c r="P366">
        <v>-5.3176126480102504</v>
      </c>
      <c r="Q366">
        <v>-5.4700593948364302</v>
      </c>
      <c r="R366">
        <v>-5.4711956977844203</v>
      </c>
      <c r="S366">
        <v>-5.3539457321167001</v>
      </c>
      <c r="T366">
        <v>-5.65252780914307</v>
      </c>
      <c r="U366">
        <v>-5.9085378646850604</v>
      </c>
      <c r="V366">
        <v>-5.9338622093200701</v>
      </c>
      <c r="W366">
        <v>-5.7778906822204599</v>
      </c>
      <c r="X366">
        <v>-5.9253683090209996</v>
      </c>
      <c r="Y366">
        <v>-5.6173591613769496</v>
      </c>
      <c r="Z366">
        <v>-5.6732139587402299</v>
      </c>
      <c r="AA366">
        <v>-5.7296271324157697</v>
      </c>
    </row>
    <row r="367" spans="1:27">
      <c r="A367" t="s">
        <v>3</v>
      </c>
      <c r="B367" t="s">
        <v>9</v>
      </c>
      <c r="C367" t="s">
        <v>5</v>
      </c>
      <c r="D367">
        <v>50</v>
      </c>
      <c r="E367" t="s">
        <v>95</v>
      </c>
      <c r="F367">
        <v>-2.4553127288818399</v>
      </c>
      <c r="G367">
        <v>-3.30475997924805</v>
      </c>
      <c r="H367">
        <v>-3.77970170974731</v>
      </c>
      <c r="I367">
        <v>-4.2426695823669398</v>
      </c>
      <c r="J367">
        <v>-4.2364163398742702</v>
      </c>
      <c r="K367">
        <v>-4.25842332839966</v>
      </c>
      <c r="L367">
        <v>-4.3075833320617702</v>
      </c>
      <c r="M367">
        <v>-4.6070857048034703</v>
      </c>
      <c r="N367">
        <v>-4.6660432815551802</v>
      </c>
      <c r="O367">
        <v>-4.6694364547729501</v>
      </c>
      <c r="P367">
        <v>-5.02056837081909</v>
      </c>
      <c r="Q367">
        <v>-5.1211142539978001</v>
      </c>
      <c r="R367">
        <v>-5.1828346252441397</v>
      </c>
      <c r="S367">
        <v>-5.1954884529113796</v>
      </c>
      <c r="T367">
        <v>-5.5658035278320304</v>
      </c>
      <c r="U367">
        <v>-5.7393555641174299</v>
      </c>
      <c r="V367">
        <v>-5.7622056007385298</v>
      </c>
      <c r="W367">
        <v>-5.6864929199218803</v>
      </c>
      <c r="X367">
        <v>-5.8779425621032697</v>
      </c>
      <c r="Y367">
        <v>-5.6146392822265598</v>
      </c>
      <c r="Z367">
        <v>-5.6723303794860804</v>
      </c>
    </row>
    <row r="368" spans="1:27">
      <c r="A368" t="s">
        <v>3</v>
      </c>
      <c r="B368" t="s">
        <v>9</v>
      </c>
      <c r="C368" t="s">
        <v>5</v>
      </c>
      <c r="D368">
        <v>50</v>
      </c>
      <c r="E368" t="s">
        <v>96</v>
      </c>
      <c r="F368">
        <v>-1.98067438602448</v>
      </c>
      <c r="G368">
        <v>-3.3201966285705602</v>
      </c>
      <c r="H368">
        <v>-3.7443556785583501</v>
      </c>
      <c r="I368">
        <v>-4.1765151023864702</v>
      </c>
      <c r="J368">
        <v>-4.1454796791076696</v>
      </c>
      <c r="K368">
        <v>-4.1310801506042498</v>
      </c>
      <c r="L368">
        <v>-4.1711268424987802</v>
      </c>
      <c r="M368">
        <v>-4.4824481010437003</v>
      </c>
      <c r="N368">
        <v>-4.5042433738708496</v>
      </c>
      <c r="O368">
        <v>-4.5445914268493697</v>
      </c>
      <c r="P368">
        <v>-4.94354152679443</v>
      </c>
      <c r="Q368">
        <v>-5.0399751663207999</v>
      </c>
      <c r="R368">
        <v>-5.1684145927429199</v>
      </c>
      <c r="S368">
        <v>-5.1767158508300799</v>
      </c>
      <c r="T368">
        <v>-5.5651774406433097</v>
      </c>
      <c r="U368">
        <v>-5.7318029403686497</v>
      </c>
      <c r="V368">
        <v>-5.7745103836059597</v>
      </c>
      <c r="W368">
        <v>-5.6566243171691903</v>
      </c>
      <c r="X368">
        <v>-5.65618944168091</v>
      </c>
      <c r="Y368">
        <v>-5.33493852615356</v>
      </c>
      <c r="Z368">
        <v>-5.3887825012206996</v>
      </c>
    </row>
    <row r="369" spans="1:27">
      <c r="A369" t="s">
        <v>3</v>
      </c>
      <c r="B369" t="s">
        <v>9</v>
      </c>
      <c r="C369" t="s">
        <v>5</v>
      </c>
      <c r="D369">
        <v>50</v>
      </c>
      <c r="E369" t="s">
        <v>97</v>
      </c>
      <c r="F369">
        <v>-2.69473457336426</v>
      </c>
      <c r="G369">
        <v>-3.3064982891082799</v>
      </c>
      <c r="H369">
        <v>-3.7490401268005402</v>
      </c>
      <c r="I369">
        <v>-4.1184411048889196</v>
      </c>
      <c r="J369">
        <v>-4.0584011077880904</v>
      </c>
      <c r="K369">
        <v>-4.0396461486816397</v>
      </c>
      <c r="L369">
        <v>-4.0578808784484899</v>
      </c>
      <c r="M369">
        <v>-4.3382735252380398</v>
      </c>
      <c r="N369">
        <v>-4.3892083168029803</v>
      </c>
      <c r="O369">
        <v>-4.4082694053649902</v>
      </c>
      <c r="P369">
        <v>-4.83725833892822</v>
      </c>
      <c r="Q369">
        <v>-4.9363961219787598</v>
      </c>
      <c r="R369">
        <v>-5.0089545249939</v>
      </c>
      <c r="S369">
        <v>-5.0240440368652299</v>
      </c>
      <c r="T369">
        <v>-5.4094862937927202</v>
      </c>
      <c r="U369">
        <v>-5.58010005950928</v>
      </c>
      <c r="V369">
        <v>-5.61670017242432</v>
      </c>
      <c r="W369">
        <v>-5.5417337417602504</v>
      </c>
      <c r="X369">
        <v>-5.5468297004699698</v>
      </c>
      <c r="Y369">
        <v>-5.2325639724731401</v>
      </c>
      <c r="Z369">
        <v>-5.2853841781616202</v>
      </c>
    </row>
    <row r="370" spans="1:27">
      <c r="A370" t="s">
        <v>3</v>
      </c>
      <c r="B370" t="s">
        <v>9</v>
      </c>
      <c r="C370" t="s">
        <v>5</v>
      </c>
      <c r="D370">
        <v>50</v>
      </c>
      <c r="E370" t="s">
        <v>98</v>
      </c>
      <c r="F370">
        <v>-2.47005319595337</v>
      </c>
      <c r="G370">
        <v>-3.3349134922027601</v>
      </c>
      <c r="H370">
        <v>-3.7612178325653098</v>
      </c>
      <c r="I370">
        <v>-4.1468563079834002</v>
      </c>
      <c r="J370">
        <v>-4.0126619338989302</v>
      </c>
      <c r="K370">
        <v>-4.0143761634826696</v>
      </c>
      <c r="L370">
        <v>-4.0423078536987296</v>
      </c>
      <c r="M370">
        <v>-4.2638826370239302</v>
      </c>
      <c r="N370">
        <v>-4.3149485588073704</v>
      </c>
      <c r="O370">
        <v>-4.3138499259948704</v>
      </c>
      <c r="P370">
        <v>-4.6747612953186</v>
      </c>
      <c r="Q370">
        <v>-4.74686622619629</v>
      </c>
      <c r="R370">
        <v>-4.8766579627990696</v>
      </c>
      <c r="S370">
        <v>-4.8730578422546396</v>
      </c>
      <c r="T370">
        <v>-5.2422375679016104</v>
      </c>
      <c r="U370">
        <v>-5.4283294677734402</v>
      </c>
      <c r="V370">
        <v>-5.4073767662048304</v>
      </c>
      <c r="W370">
        <v>-5.2939915657043501</v>
      </c>
      <c r="X370">
        <v>-5.3638162612915004</v>
      </c>
      <c r="Y370">
        <v>-5.1170392036437997</v>
      </c>
      <c r="Z370">
        <v>-5.1689896583557102</v>
      </c>
    </row>
    <row r="371" spans="1:27">
      <c r="A371" t="s">
        <v>3</v>
      </c>
      <c r="B371" t="s">
        <v>9</v>
      </c>
      <c r="C371" t="s">
        <v>5</v>
      </c>
      <c r="D371">
        <v>50</v>
      </c>
      <c r="E371" t="s">
        <v>99</v>
      </c>
      <c r="F371">
        <v>-2.5779063701629599</v>
      </c>
      <c r="G371">
        <v>-3.3633286952972399</v>
      </c>
      <c r="H371">
        <v>-3.7826807498931898</v>
      </c>
      <c r="I371">
        <v>-4.1978588104248002</v>
      </c>
      <c r="J371">
        <v>-4.04107713699341</v>
      </c>
      <c r="K371">
        <v>-3.9916672706603999</v>
      </c>
      <c r="L371">
        <v>-4.0707230567932102</v>
      </c>
      <c r="M371">
        <v>-4.24965143203735</v>
      </c>
      <c r="N371">
        <v>-4.3383202552795401</v>
      </c>
      <c r="O371">
        <v>-4.3137617111206099</v>
      </c>
      <c r="P371">
        <v>-4.6362361907959002</v>
      </c>
      <c r="Q371">
        <v>-4.7042350769043004</v>
      </c>
      <c r="R371">
        <v>-4.8065981864929199</v>
      </c>
      <c r="S371">
        <v>-4.7549290657043501</v>
      </c>
      <c r="T371">
        <v>-5.1419343948364302</v>
      </c>
      <c r="U371">
        <v>-5.3345251083373997</v>
      </c>
      <c r="V371">
        <v>-5.3126301765441903</v>
      </c>
      <c r="W371">
        <v>-5.15838670730591</v>
      </c>
      <c r="X371">
        <v>-5.2624826431274396</v>
      </c>
      <c r="Y371">
        <v>-4.9935507774353001</v>
      </c>
      <c r="Z371">
        <v>-5.0441951751709002</v>
      </c>
    </row>
    <row r="372" spans="1:27">
      <c r="A372" t="s">
        <v>3</v>
      </c>
      <c r="B372" t="s">
        <v>9</v>
      </c>
      <c r="C372" t="s">
        <v>5</v>
      </c>
      <c r="D372">
        <v>50</v>
      </c>
      <c r="E372" t="s">
        <v>100</v>
      </c>
      <c r="F372">
        <v>-2.5804202556610099</v>
      </c>
      <c r="G372">
        <v>-3.4303069114685099</v>
      </c>
      <c r="H372">
        <v>-3.8260905742645299</v>
      </c>
      <c r="I372">
        <v>-4.2336754798889196</v>
      </c>
      <c r="J372">
        <v>-4.0844869613647496</v>
      </c>
      <c r="K372">
        <v>-4.0591287612915004</v>
      </c>
      <c r="L372">
        <v>-4.1141328811645499</v>
      </c>
      <c r="M372">
        <v>-4.3045320510864302</v>
      </c>
      <c r="N372">
        <v>-4.4275846481323198</v>
      </c>
      <c r="O372">
        <v>-4.39186763763428</v>
      </c>
      <c r="P372">
        <v>-4.7536125183105504</v>
      </c>
      <c r="Q372">
        <v>-4.8229722976684597</v>
      </c>
      <c r="R372">
        <v>-4.9060835838317898</v>
      </c>
      <c r="S372">
        <v>-4.8294157981872603</v>
      </c>
      <c r="T372">
        <v>-5.2363080978393599</v>
      </c>
      <c r="U372">
        <v>-5.4842576980590803</v>
      </c>
      <c r="V372">
        <v>-5.4213719367981001</v>
      </c>
      <c r="W372">
        <v>-5.26322221755981</v>
      </c>
      <c r="X372">
        <v>-5.3483152389526403</v>
      </c>
      <c r="Y372">
        <v>-5.01501369476318</v>
      </c>
      <c r="Z372">
        <v>-5.0656580924987802</v>
      </c>
    </row>
    <row r="373" spans="1:27">
      <c r="A373" t="s">
        <v>3</v>
      </c>
      <c r="B373" t="s">
        <v>9</v>
      </c>
      <c r="C373" t="s">
        <v>5</v>
      </c>
      <c r="D373">
        <v>50</v>
      </c>
      <c r="E373" t="s">
        <v>101</v>
      </c>
      <c r="F373">
        <v>-2.7270200252532999</v>
      </c>
      <c r="G373">
        <v>-3.4813656806945801</v>
      </c>
      <c r="H373">
        <v>-3.9194524288177499</v>
      </c>
      <c r="I373">
        <v>-4.1235489845275897</v>
      </c>
      <c r="J373">
        <v>-4.2661757469177202</v>
      </c>
      <c r="K373">
        <v>-4.2839984893798801</v>
      </c>
      <c r="L373">
        <v>-4.2997679710388201</v>
      </c>
      <c r="M373">
        <v>-4.54872846603394</v>
      </c>
      <c r="N373">
        <v>-4.6472725868225098</v>
      </c>
      <c r="O373">
        <v>-4.6572718620300302</v>
      </c>
      <c r="P373">
        <v>-5.1187067031860396</v>
      </c>
      <c r="Q373">
        <v>-5.2054195404052699</v>
      </c>
      <c r="R373">
        <v>-5.2568383216857901</v>
      </c>
      <c r="S373">
        <v>-5.51153516769409</v>
      </c>
      <c r="T373">
        <v>-5.6913256645202601</v>
      </c>
      <c r="U373">
        <v>-5.9805526733398402</v>
      </c>
      <c r="V373">
        <v>-6.1089630126953098</v>
      </c>
      <c r="W373">
        <v>-5.9651784896850604</v>
      </c>
      <c r="X373">
        <v>-6.1506972312927202</v>
      </c>
      <c r="Y373">
        <v>-5.7855634689331099</v>
      </c>
      <c r="Z373">
        <v>-5.84310007095337</v>
      </c>
    </row>
    <row r="374" spans="1:27">
      <c r="A374" t="s">
        <v>3</v>
      </c>
      <c r="B374" t="s">
        <v>9</v>
      </c>
      <c r="C374" t="s">
        <v>5</v>
      </c>
      <c r="D374">
        <v>51</v>
      </c>
      <c r="E374" t="s">
        <v>90</v>
      </c>
      <c r="F374">
        <v>-3.2460980415344198</v>
      </c>
      <c r="G374">
        <v>-3.8251967430114702</v>
      </c>
      <c r="H374">
        <v>-4.2436938285827601</v>
      </c>
      <c r="I374">
        <v>-4.4761013984680202</v>
      </c>
      <c r="J374">
        <v>-4.5496749877929696</v>
      </c>
      <c r="K374">
        <v>-4.6080584526062003</v>
      </c>
      <c r="L374">
        <v>-4.7031421661376998</v>
      </c>
      <c r="M374">
        <v>-4.9649281501770002</v>
      </c>
      <c r="N374">
        <v>-5.0261311531066903</v>
      </c>
      <c r="O374">
        <v>-5.1348528861999503</v>
      </c>
      <c r="P374">
        <v>-5.5482254028320304</v>
      </c>
      <c r="Q374">
        <v>-5.6855993270873997</v>
      </c>
      <c r="R374">
        <v>-5.7613115310668901</v>
      </c>
      <c r="S374">
        <v>-5.7562527656555202</v>
      </c>
      <c r="T374">
        <v>-5.9759602546691903</v>
      </c>
      <c r="U374">
        <v>-6.1926808357238796</v>
      </c>
      <c r="V374">
        <v>-6.30641412734985</v>
      </c>
      <c r="W374">
        <v>-6.2501978874206499</v>
      </c>
      <c r="X374">
        <v>-6.3883152008056596</v>
      </c>
      <c r="Y374">
        <v>-6.0456700325012198</v>
      </c>
      <c r="Z374">
        <v>-6.1058073043823198</v>
      </c>
    </row>
    <row r="375" spans="1:27">
      <c r="A375" t="s">
        <v>3</v>
      </c>
      <c r="B375" t="s">
        <v>9</v>
      </c>
      <c r="C375" t="s">
        <v>5</v>
      </c>
      <c r="D375">
        <v>51</v>
      </c>
      <c r="E375" t="s">
        <v>91</v>
      </c>
      <c r="F375">
        <v>-3.5753152370452899</v>
      </c>
      <c r="G375">
        <v>-4.2250285148620597</v>
      </c>
      <c r="H375">
        <v>-4.4978165626525897</v>
      </c>
      <c r="I375">
        <v>-4.6884179115295401</v>
      </c>
      <c r="J375">
        <v>-4.7404460906982404</v>
      </c>
      <c r="K375">
        <v>-4.7721009254455602</v>
      </c>
      <c r="L375">
        <v>-4.9095945358276403</v>
      </c>
      <c r="M375">
        <v>-5.0374855995178196</v>
      </c>
      <c r="N375">
        <v>-5.0854816436767596</v>
      </c>
      <c r="O375">
        <v>-5.3166389465331996</v>
      </c>
      <c r="P375">
        <v>-5.5924406051635698</v>
      </c>
      <c r="Q375">
        <v>-5.7298145294189498</v>
      </c>
      <c r="R375">
        <v>-5.7906608581543004</v>
      </c>
      <c r="S375">
        <v>-6.0305085182189897</v>
      </c>
      <c r="T375">
        <v>-6.5281000137329102</v>
      </c>
      <c r="U375">
        <v>-6.7863540649414098</v>
      </c>
      <c r="V375">
        <v>-6.8379368782043501</v>
      </c>
      <c r="W375">
        <v>-6.7822618484497097</v>
      </c>
      <c r="X375">
        <v>-7.0119194984436</v>
      </c>
      <c r="Y375">
        <v>-11.8681316375732</v>
      </c>
      <c r="Z375">
        <v>-12.180799484252899</v>
      </c>
    </row>
    <row r="376" spans="1:27">
      <c r="A376" t="s">
        <v>3</v>
      </c>
      <c r="B376" t="s">
        <v>9</v>
      </c>
      <c r="C376" t="s">
        <v>5</v>
      </c>
      <c r="D376">
        <v>51</v>
      </c>
      <c r="E376" t="s">
        <v>92</v>
      </c>
      <c r="F376">
        <v>-3.23620533943176</v>
      </c>
      <c r="G376">
        <v>-3.56131911277771</v>
      </c>
      <c r="H376">
        <v>-4.1764426231384304</v>
      </c>
      <c r="I376">
        <v>-4.6273221969604501</v>
      </c>
      <c r="J376">
        <v>-4.6934671401977504</v>
      </c>
      <c r="K376">
        <v>-4.7229328155517596</v>
      </c>
      <c r="L376">
        <v>-4.7626519203186</v>
      </c>
      <c r="M376">
        <v>-4.8973574638366699</v>
      </c>
      <c r="N376">
        <v>-5.0561661720275897</v>
      </c>
      <c r="O376">
        <v>-5.1148314476013201</v>
      </c>
      <c r="P376">
        <v>-5.3651103973388699</v>
      </c>
      <c r="Q376">
        <v>-5.5543055534362802</v>
      </c>
      <c r="R376">
        <v>-5.6293001174926802</v>
      </c>
      <c r="S376">
        <v>-5.5637049674987802</v>
      </c>
      <c r="T376">
        <v>-5.7588400840759304</v>
      </c>
      <c r="U376">
        <v>-5.9639449119567898</v>
      </c>
      <c r="V376">
        <v>-6.1050777435302699</v>
      </c>
      <c r="W376">
        <v>-6.1742882728576696</v>
      </c>
      <c r="X376">
        <v>-6.2522873878479004</v>
      </c>
      <c r="Y376">
        <v>-6.0521206855773899</v>
      </c>
      <c r="Z376">
        <v>-6.1123232841491699</v>
      </c>
      <c r="AA376">
        <v>-6.1731271743774396</v>
      </c>
    </row>
    <row r="377" spans="1:27">
      <c r="A377" t="s">
        <v>3</v>
      </c>
      <c r="B377" t="s">
        <v>9</v>
      </c>
      <c r="C377" t="s">
        <v>5</v>
      </c>
      <c r="D377">
        <v>51</v>
      </c>
      <c r="E377" t="s">
        <v>93</v>
      </c>
      <c r="F377">
        <v>-2.8647923469543501</v>
      </c>
      <c r="G377">
        <v>-3.5257828235626198</v>
      </c>
      <c r="H377">
        <v>-4.1539220809936497</v>
      </c>
      <c r="I377">
        <v>-4.6716723442077601</v>
      </c>
      <c r="J377">
        <v>-4.69260454177856</v>
      </c>
      <c r="K377">
        <v>-4.7456412315368697</v>
      </c>
      <c r="L377">
        <v>-4.8070015907287598</v>
      </c>
      <c r="M377">
        <v>-4.9417076110839799</v>
      </c>
      <c r="N377">
        <v>-5.0412230491638201</v>
      </c>
      <c r="O377">
        <v>-5.0963878631591797</v>
      </c>
      <c r="P377">
        <v>-5.4094605445861799</v>
      </c>
      <c r="Q377">
        <v>-5.5480623245239302</v>
      </c>
      <c r="R377">
        <v>-5.6209053993225098</v>
      </c>
      <c r="S377">
        <v>-5.54180955886841</v>
      </c>
      <c r="T377">
        <v>-5.7434444427490199</v>
      </c>
      <c r="U377">
        <v>-5.9627108573913601</v>
      </c>
      <c r="V377">
        <v>-6.0856685638427699</v>
      </c>
      <c r="W377">
        <v>-6.0750007629394496</v>
      </c>
      <c r="X377">
        <v>-6.23525094985962</v>
      </c>
      <c r="Y377">
        <v>-6.0472931861877397</v>
      </c>
      <c r="Z377">
        <v>-6.1074471473693803</v>
      </c>
      <c r="AA377">
        <v>-6.1682028770446804</v>
      </c>
    </row>
    <row r="378" spans="1:27">
      <c r="A378" t="s">
        <v>3</v>
      </c>
      <c r="B378" t="s">
        <v>9</v>
      </c>
      <c r="C378" t="s">
        <v>5</v>
      </c>
      <c r="D378">
        <v>51</v>
      </c>
      <c r="E378" t="s">
        <v>94</v>
      </c>
      <c r="F378">
        <v>-2.6266534328460698</v>
      </c>
      <c r="G378">
        <v>-3.3750128746032702</v>
      </c>
      <c r="H378">
        <v>-3.9655611515045202</v>
      </c>
      <c r="I378">
        <v>-4.4880266189575204</v>
      </c>
      <c r="J378">
        <v>-4.3103194236755398</v>
      </c>
      <c r="K378">
        <v>-4.28863573074341</v>
      </c>
      <c r="L378">
        <v>-4.3523054122924796</v>
      </c>
      <c r="M378">
        <v>-4.8253631591796902</v>
      </c>
      <c r="N378">
        <v>-4.9339904785156303</v>
      </c>
      <c r="O378">
        <v>-5.0604085922241202</v>
      </c>
      <c r="P378">
        <v>-5.3176126480102504</v>
      </c>
      <c r="Q378">
        <v>-5.4700593948364302</v>
      </c>
      <c r="R378">
        <v>-5.4711956977844203</v>
      </c>
      <c r="S378">
        <v>-5.3539457321167001</v>
      </c>
      <c r="T378">
        <v>-5.65252780914307</v>
      </c>
      <c r="U378">
        <v>-5.9085378646850604</v>
      </c>
      <c r="V378">
        <v>-5.9338622093200701</v>
      </c>
      <c r="W378">
        <v>-5.7778906822204599</v>
      </c>
      <c r="X378">
        <v>-5.9253683090209996</v>
      </c>
      <c r="Y378">
        <v>-5.6173591613769496</v>
      </c>
      <c r="Z378">
        <v>-5.6732139587402299</v>
      </c>
      <c r="AA378">
        <v>-5.7296271324157697</v>
      </c>
    </row>
    <row r="379" spans="1:27">
      <c r="A379" t="s">
        <v>3</v>
      </c>
      <c r="B379" t="s">
        <v>9</v>
      </c>
      <c r="C379" t="s">
        <v>5</v>
      </c>
      <c r="D379">
        <v>51</v>
      </c>
      <c r="E379" t="s">
        <v>95</v>
      </c>
      <c r="F379">
        <v>-2.4553127288818399</v>
      </c>
      <c r="G379">
        <v>-3.30475997924805</v>
      </c>
      <c r="H379">
        <v>-3.77970170974731</v>
      </c>
      <c r="I379">
        <v>-4.2426695823669398</v>
      </c>
      <c r="J379">
        <v>-4.2364163398742702</v>
      </c>
      <c r="K379">
        <v>-4.25842332839966</v>
      </c>
      <c r="L379">
        <v>-4.3075833320617702</v>
      </c>
      <c r="M379">
        <v>-4.6070857048034703</v>
      </c>
      <c r="N379">
        <v>-4.6660432815551802</v>
      </c>
      <c r="O379">
        <v>-4.6694364547729501</v>
      </c>
      <c r="P379">
        <v>-5.02056837081909</v>
      </c>
      <c r="Q379">
        <v>-5.1211142539978001</v>
      </c>
      <c r="R379">
        <v>-5.1828346252441397</v>
      </c>
      <c r="S379">
        <v>-5.1954884529113796</v>
      </c>
      <c r="T379">
        <v>-5.5658035278320304</v>
      </c>
      <c r="U379">
        <v>-5.7393555641174299</v>
      </c>
      <c r="V379">
        <v>-5.7622056007385298</v>
      </c>
      <c r="W379">
        <v>-5.6864929199218803</v>
      </c>
      <c r="X379">
        <v>-5.8779425621032697</v>
      </c>
      <c r="Y379">
        <v>-5.6146392822265598</v>
      </c>
      <c r="Z379">
        <v>-5.6723303794860804</v>
      </c>
    </row>
    <row r="380" spans="1:27">
      <c r="A380" t="s">
        <v>3</v>
      </c>
      <c r="B380" t="s">
        <v>9</v>
      </c>
      <c r="C380" t="s">
        <v>5</v>
      </c>
      <c r="D380">
        <v>51</v>
      </c>
      <c r="E380" t="s">
        <v>96</v>
      </c>
      <c r="F380">
        <v>-1.98067438602448</v>
      </c>
      <c r="G380">
        <v>-3.3201966285705602</v>
      </c>
      <c r="H380">
        <v>-3.7443556785583501</v>
      </c>
      <c r="I380">
        <v>-4.1765151023864702</v>
      </c>
      <c r="J380">
        <v>-4.1454796791076696</v>
      </c>
      <c r="K380">
        <v>-4.1310801506042498</v>
      </c>
      <c r="L380">
        <v>-4.1711268424987802</v>
      </c>
      <c r="M380">
        <v>-4.4824481010437003</v>
      </c>
      <c r="N380">
        <v>-4.5042433738708496</v>
      </c>
      <c r="O380">
        <v>-4.5445914268493697</v>
      </c>
      <c r="P380">
        <v>-4.94354152679443</v>
      </c>
      <c r="Q380">
        <v>-5.0399751663207999</v>
      </c>
      <c r="R380">
        <v>-5.1684145927429199</v>
      </c>
      <c r="S380">
        <v>-5.1767158508300799</v>
      </c>
      <c r="T380">
        <v>-5.5651774406433097</v>
      </c>
      <c r="U380">
        <v>-5.7318029403686497</v>
      </c>
      <c r="V380">
        <v>-5.7745103836059597</v>
      </c>
      <c r="W380">
        <v>-5.6566243171691903</v>
      </c>
      <c r="X380">
        <v>-5.65618944168091</v>
      </c>
      <c r="Y380">
        <v>-5.33493852615356</v>
      </c>
      <c r="Z380">
        <v>-5.3887825012206996</v>
      </c>
    </row>
    <row r="381" spans="1:27">
      <c r="A381" t="s">
        <v>3</v>
      </c>
      <c r="B381" t="s">
        <v>9</v>
      </c>
      <c r="C381" t="s">
        <v>5</v>
      </c>
      <c r="D381">
        <v>51</v>
      </c>
      <c r="E381" t="s">
        <v>97</v>
      </c>
      <c r="F381">
        <v>-2.69473457336426</v>
      </c>
      <c r="G381">
        <v>-3.3064982891082799</v>
      </c>
      <c r="H381">
        <v>-3.7490401268005402</v>
      </c>
      <c r="I381">
        <v>-4.1184411048889196</v>
      </c>
      <c r="J381">
        <v>-4.0584011077880904</v>
      </c>
      <c r="K381">
        <v>-4.0396461486816397</v>
      </c>
      <c r="L381">
        <v>-4.0578808784484899</v>
      </c>
      <c r="M381">
        <v>-4.3382735252380398</v>
      </c>
      <c r="N381">
        <v>-4.3892083168029803</v>
      </c>
      <c r="O381">
        <v>-4.4082694053649902</v>
      </c>
      <c r="P381">
        <v>-4.83725833892822</v>
      </c>
      <c r="Q381">
        <v>-4.9363961219787598</v>
      </c>
      <c r="R381">
        <v>-5.0089545249939</v>
      </c>
      <c r="S381">
        <v>-5.0240440368652299</v>
      </c>
      <c r="T381">
        <v>-5.4094862937927202</v>
      </c>
      <c r="U381">
        <v>-5.58010005950928</v>
      </c>
      <c r="V381">
        <v>-5.61670017242432</v>
      </c>
      <c r="W381">
        <v>-5.5417337417602504</v>
      </c>
      <c r="X381">
        <v>-5.5468297004699698</v>
      </c>
      <c r="Y381">
        <v>-5.2325639724731401</v>
      </c>
      <c r="Z381">
        <v>-5.2853841781616202</v>
      </c>
    </row>
    <row r="382" spans="1:27">
      <c r="A382" t="s">
        <v>3</v>
      </c>
      <c r="B382" t="s">
        <v>9</v>
      </c>
      <c r="C382" t="s">
        <v>5</v>
      </c>
      <c r="D382">
        <v>51</v>
      </c>
      <c r="E382" t="s">
        <v>98</v>
      </c>
      <c r="F382">
        <v>-2.47005319595337</v>
      </c>
      <c r="G382">
        <v>-3.3349134922027601</v>
      </c>
      <c r="H382">
        <v>-3.7612178325653098</v>
      </c>
      <c r="I382">
        <v>-4.1468563079834002</v>
      </c>
      <c r="J382">
        <v>-4.0126619338989302</v>
      </c>
      <c r="K382">
        <v>-4.0143761634826696</v>
      </c>
      <c r="L382">
        <v>-4.0423078536987296</v>
      </c>
      <c r="M382">
        <v>-4.2638826370239302</v>
      </c>
      <c r="N382">
        <v>-4.3149485588073704</v>
      </c>
      <c r="O382">
        <v>-4.3138499259948704</v>
      </c>
      <c r="P382">
        <v>-4.6747612953186</v>
      </c>
      <c r="Q382">
        <v>-4.74686622619629</v>
      </c>
      <c r="R382">
        <v>-4.8766579627990696</v>
      </c>
      <c r="S382">
        <v>-4.8730578422546396</v>
      </c>
      <c r="T382">
        <v>-5.2422375679016104</v>
      </c>
      <c r="U382">
        <v>-5.4283294677734402</v>
      </c>
      <c r="V382">
        <v>-5.4073767662048304</v>
      </c>
      <c r="W382">
        <v>-5.2939915657043501</v>
      </c>
      <c r="X382">
        <v>-5.3638162612915004</v>
      </c>
      <c r="Y382">
        <v>-5.1170392036437997</v>
      </c>
      <c r="Z382">
        <v>-5.1689896583557102</v>
      </c>
    </row>
    <row r="383" spans="1:27">
      <c r="A383" t="s">
        <v>3</v>
      </c>
      <c r="B383" t="s">
        <v>9</v>
      </c>
      <c r="C383" t="s">
        <v>5</v>
      </c>
      <c r="D383">
        <v>51</v>
      </c>
      <c r="E383" t="s">
        <v>99</v>
      </c>
      <c r="F383">
        <v>-2.5779063701629599</v>
      </c>
      <c r="G383">
        <v>-3.3633286952972399</v>
      </c>
      <c r="H383">
        <v>-3.7826807498931898</v>
      </c>
      <c r="I383">
        <v>-4.1978588104248002</v>
      </c>
      <c r="J383">
        <v>-4.04107713699341</v>
      </c>
      <c r="K383">
        <v>-3.9916672706603999</v>
      </c>
      <c r="L383">
        <v>-4.0707230567932102</v>
      </c>
      <c r="M383">
        <v>-4.24965143203735</v>
      </c>
      <c r="N383">
        <v>-4.3383202552795401</v>
      </c>
      <c r="O383">
        <v>-4.3137617111206099</v>
      </c>
      <c r="P383">
        <v>-4.6362361907959002</v>
      </c>
      <c r="Q383">
        <v>-4.7042350769043004</v>
      </c>
      <c r="R383">
        <v>-4.8065981864929199</v>
      </c>
      <c r="S383">
        <v>-4.7549290657043501</v>
      </c>
      <c r="T383">
        <v>-5.1419343948364302</v>
      </c>
      <c r="U383">
        <v>-5.3345251083373997</v>
      </c>
      <c r="V383">
        <v>-5.3126301765441903</v>
      </c>
      <c r="W383">
        <v>-5.15838670730591</v>
      </c>
      <c r="X383">
        <v>-5.2624826431274396</v>
      </c>
      <c r="Y383">
        <v>-4.9935507774353001</v>
      </c>
      <c r="Z383">
        <v>-5.0441951751709002</v>
      </c>
    </row>
    <row r="384" spans="1:27">
      <c r="A384" t="s">
        <v>3</v>
      </c>
      <c r="B384" t="s">
        <v>9</v>
      </c>
      <c r="C384" t="s">
        <v>5</v>
      </c>
      <c r="D384">
        <v>51</v>
      </c>
      <c r="E384" t="s">
        <v>100</v>
      </c>
      <c r="F384">
        <v>-2.5804202556610099</v>
      </c>
      <c r="G384">
        <v>-3.4303069114685099</v>
      </c>
      <c r="H384">
        <v>-3.8260905742645299</v>
      </c>
      <c r="I384">
        <v>-4.2336754798889196</v>
      </c>
      <c r="J384">
        <v>-4.0844869613647496</v>
      </c>
      <c r="K384">
        <v>-4.0591287612915004</v>
      </c>
      <c r="L384">
        <v>-4.1141328811645499</v>
      </c>
      <c r="M384">
        <v>-4.3045320510864302</v>
      </c>
      <c r="N384">
        <v>-4.4275846481323198</v>
      </c>
      <c r="O384">
        <v>-4.39186763763428</v>
      </c>
      <c r="P384">
        <v>-4.7536125183105504</v>
      </c>
      <c r="Q384">
        <v>-4.8229722976684597</v>
      </c>
      <c r="R384">
        <v>-4.9060835838317898</v>
      </c>
      <c r="S384">
        <v>-4.8294157981872603</v>
      </c>
      <c r="T384">
        <v>-5.2363080978393599</v>
      </c>
      <c r="U384">
        <v>-5.4842576980590803</v>
      </c>
      <c r="V384">
        <v>-5.4213719367981001</v>
      </c>
      <c r="W384">
        <v>-5.26322221755981</v>
      </c>
      <c r="X384">
        <v>-5.3483152389526403</v>
      </c>
      <c r="Y384">
        <v>-5.01501369476318</v>
      </c>
      <c r="Z384">
        <v>-5.0656580924987802</v>
      </c>
    </row>
    <row r="385" spans="1:27">
      <c r="A385" t="s">
        <v>3</v>
      </c>
      <c r="B385" t="s">
        <v>9</v>
      </c>
      <c r="C385" t="s">
        <v>5</v>
      </c>
      <c r="D385">
        <v>51</v>
      </c>
      <c r="E385" t="s">
        <v>101</v>
      </c>
      <c r="F385">
        <v>-2.7270200252532999</v>
      </c>
      <c r="G385">
        <v>-3.4813656806945801</v>
      </c>
      <c r="H385">
        <v>-3.9194524288177499</v>
      </c>
      <c r="I385">
        <v>-4.1235489845275897</v>
      </c>
      <c r="J385">
        <v>-4.2661757469177202</v>
      </c>
      <c r="K385">
        <v>-4.2839984893798801</v>
      </c>
      <c r="L385">
        <v>-4.2997679710388201</v>
      </c>
      <c r="M385">
        <v>-4.54872846603394</v>
      </c>
      <c r="N385">
        <v>-4.6472725868225098</v>
      </c>
      <c r="O385">
        <v>-4.6572718620300302</v>
      </c>
      <c r="P385">
        <v>-5.1187067031860396</v>
      </c>
      <c r="Q385">
        <v>-5.2054195404052699</v>
      </c>
      <c r="R385">
        <v>-5.2568383216857901</v>
      </c>
      <c r="S385">
        <v>-5.51153516769409</v>
      </c>
      <c r="T385">
        <v>-5.6913256645202601</v>
      </c>
      <c r="U385">
        <v>-5.9805526733398402</v>
      </c>
      <c r="V385">
        <v>-6.1089630126953098</v>
      </c>
      <c r="W385">
        <v>-5.9651784896850604</v>
      </c>
      <c r="X385">
        <v>-6.1506972312927202</v>
      </c>
      <c r="Y385">
        <v>-5.7855634689331099</v>
      </c>
      <c r="Z385">
        <v>-5.84310007095337</v>
      </c>
    </row>
    <row r="386" spans="1:27">
      <c r="A386" t="s">
        <v>3</v>
      </c>
      <c r="B386" t="s">
        <v>9</v>
      </c>
      <c r="C386" t="s">
        <v>5</v>
      </c>
      <c r="D386">
        <v>52</v>
      </c>
      <c r="E386" t="s">
        <v>90</v>
      </c>
      <c r="F386">
        <v>-3.2460980415344198</v>
      </c>
      <c r="G386">
        <v>-3.8251967430114702</v>
      </c>
      <c r="H386">
        <v>-4.2436938285827601</v>
      </c>
      <c r="I386">
        <v>-4.4761013984680202</v>
      </c>
      <c r="J386">
        <v>-4.5496749877929696</v>
      </c>
      <c r="K386">
        <v>-4.6080584526062003</v>
      </c>
      <c r="L386">
        <v>-4.7031421661376998</v>
      </c>
      <c r="M386">
        <v>-4.9649281501770002</v>
      </c>
      <c r="N386">
        <v>-5.0261311531066903</v>
      </c>
      <c r="O386">
        <v>-5.1348528861999503</v>
      </c>
      <c r="P386">
        <v>-5.5482254028320304</v>
      </c>
      <c r="Q386">
        <v>-5.6855993270873997</v>
      </c>
      <c r="R386">
        <v>-5.7613115310668901</v>
      </c>
      <c r="S386">
        <v>-5.7562527656555202</v>
      </c>
      <c r="T386">
        <v>-5.9759602546691903</v>
      </c>
      <c r="U386">
        <v>-6.1926808357238796</v>
      </c>
      <c r="V386">
        <v>-6.30641412734985</v>
      </c>
      <c r="W386">
        <v>-6.2501978874206499</v>
      </c>
      <c r="X386">
        <v>-6.3883152008056596</v>
      </c>
      <c r="Y386">
        <v>-6.0456700325012198</v>
      </c>
      <c r="Z386">
        <v>-6.1058073043823198</v>
      </c>
    </row>
    <row r="387" spans="1:27">
      <c r="A387" t="s">
        <v>3</v>
      </c>
      <c r="B387" t="s">
        <v>9</v>
      </c>
      <c r="C387" t="s">
        <v>5</v>
      </c>
      <c r="D387">
        <v>52</v>
      </c>
      <c r="E387" t="s">
        <v>91</v>
      </c>
      <c r="F387">
        <v>-3.5753152370452899</v>
      </c>
      <c r="G387">
        <v>-4.2250285148620597</v>
      </c>
      <c r="H387">
        <v>-4.4978165626525897</v>
      </c>
      <c r="I387">
        <v>-4.6884179115295401</v>
      </c>
      <c r="J387">
        <v>-4.7404460906982404</v>
      </c>
      <c r="K387">
        <v>-4.7721009254455602</v>
      </c>
      <c r="L387">
        <v>-4.9095945358276403</v>
      </c>
      <c r="M387">
        <v>-5.0374855995178196</v>
      </c>
      <c r="N387">
        <v>-5.0854816436767596</v>
      </c>
      <c r="O387">
        <v>-5.3166389465331996</v>
      </c>
      <c r="P387">
        <v>-5.5924406051635698</v>
      </c>
      <c r="Q387">
        <v>-5.7298145294189498</v>
      </c>
      <c r="R387">
        <v>-5.7906608581543004</v>
      </c>
      <c r="S387">
        <v>-6.0305085182189897</v>
      </c>
      <c r="T387">
        <v>-6.5281000137329102</v>
      </c>
      <c r="U387">
        <v>-6.7863540649414098</v>
      </c>
      <c r="V387">
        <v>-6.8379368782043501</v>
      </c>
      <c r="W387">
        <v>-6.7822618484497097</v>
      </c>
      <c r="X387">
        <v>-7.0119194984436</v>
      </c>
      <c r="Y387">
        <v>-11.8681316375732</v>
      </c>
      <c r="Z387">
        <v>-12.180799484252899</v>
      </c>
    </row>
    <row r="388" spans="1:27">
      <c r="A388" t="s">
        <v>3</v>
      </c>
      <c r="B388" t="s">
        <v>9</v>
      </c>
      <c r="C388" t="s">
        <v>5</v>
      </c>
      <c r="D388">
        <v>52</v>
      </c>
      <c r="E388" t="s">
        <v>92</v>
      </c>
      <c r="F388">
        <v>-3.23620533943176</v>
      </c>
      <c r="G388">
        <v>-3.56131911277771</v>
      </c>
      <c r="H388">
        <v>-4.1764426231384304</v>
      </c>
      <c r="I388">
        <v>-4.6273221969604501</v>
      </c>
      <c r="J388">
        <v>-4.6934671401977504</v>
      </c>
      <c r="K388">
        <v>-4.7229328155517596</v>
      </c>
      <c r="L388">
        <v>-4.7626519203186</v>
      </c>
      <c r="M388">
        <v>-4.8973574638366699</v>
      </c>
      <c r="N388">
        <v>-5.0561661720275897</v>
      </c>
      <c r="O388">
        <v>-5.1148314476013201</v>
      </c>
      <c r="P388">
        <v>-5.3651103973388699</v>
      </c>
      <c r="Q388">
        <v>-5.5543055534362802</v>
      </c>
      <c r="R388">
        <v>-5.6293001174926802</v>
      </c>
      <c r="S388">
        <v>-5.5637049674987802</v>
      </c>
      <c r="T388">
        <v>-5.7588400840759304</v>
      </c>
      <c r="U388">
        <v>-5.9639449119567898</v>
      </c>
      <c r="V388">
        <v>-6.1050777435302699</v>
      </c>
      <c r="W388">
        <v>-6.1742882728576696</v>
      </c>
      <c r="X388">
        <v>-6.2522873878479004</v>
      </c>
      <c r="Y388">
        <v>-6.0521206855773899</v>
      </c>
      <c r="Z388">
        <v>-6.1123232841491699</v>
      </c>
      <c r="AA388">
        <v>-6.1731271743774396</v>
      </c>
    </row>
    <row r="389" spans="1:27">
      <c r="A389" t="s">
        <v>3</v>
      </c>
      <c r="B389" t="s">
        <v>9</v>
      </c>
      <c r="C389" t="s">
        <v>5</v>
      </c>
      <c r="D389">
        <v>52</v>
      </c>
      <c r="E389" t="s">
        <v>93</v>
      </c>
      <c r="F389">
        <v>-2.8647923469543501</v>
      </c>
      <c r="G389">
        <v>-3.5257828235626198</v>
      </c>
      <c r="H389">
        <v>-4.1539220809936497</v>
      </c>
      <c r="I389">
        <v>-4.6716723442077601</v>
      </c>
      <c r="J389">
        <v>-4.69260454177856</v>
      </c>
      <c r="K389">
        <v>-4.7456412315368697</v>
      </c>
      <c r="L389">
        <v>-4.8070015907287598</v>
      </c>
      <c r="M389">
        <v>-4.9417076110839799</v>
      </c>
      <c r="N389">
        <v>-5.0412230491638201</v>
      </c>
      <c r="O389">
        <v>-5.0963878631591797</v>
      </c>
      <c r="P389">
        <v>-5.4094605445861799</v>
      </c>
      <c r="Q389">
        <v>-5.5480623245239302</v>
      </c>
      <c r="R389">
        <v>-5.6209053993225098</v>
      </c>
      <c r="S389">
        <v>-5.54180955886841</v>
      </c>
      <c r="T389">
        <v>-5.7434444427490199</v>
      </c>
      <c r="U389">
        <v>-5.9627108573913601</v>
      </c>
      <c r="V389">
        <v>-6.0856685638427699</v>
      </c>
      <c r="W389">
        <v>-6.0750007629394496</v>
      </c>
      <c r="X389">
        <v>-6.23525094985962</v>
      </c>
      <c r="Y389">
        <v>-6.0472931861877397</v>
      </c>
      <c r="Z389">
        <v>-6.1074471473693803</v>
      </c>
      <c r="AA389">
        <v>-6.1682028770446804</v>
      </c>
    </row>
    <row r="390" spans="1:27">
      <c r="A390" t="s">
        <v>3</v>
      </c>
      <c r="B390" t="s">
        <v>9</v>
      </c>
      <c r="C390" t="s">
        <v>5</v>
      </c>
      <c r="D390">
        <v>52</v>
      </c>
      <c r="E390" t="s">
        <v>94</v>
      </c>
      <c r="F390">
        <v>-2.6266534328460698</v>
      </c>
      <c r="G390">
        <v>-3.3750128746032702</v>
      </c>
      <c r="H390">
        <v>-3.9655611515045202</v>
      </c>
      <c r="I390">
        <v>-4.4880266189575204</v>
      </c>
      <c r="J390">
        <v>-4.3103194236755398</v>
      </c>
      <c r="K390">
        <v>-4.28863573074341</v>
      </c>
      <c r="L390">
        <v>-4.3523054122924796</v>
      </c>
      <c r="M390">
        <v>-4.8253631591796902</v>
      </c>
      <c r="N390">
        <v>-4.9339904785156303</v>
      </c>
      <c r="O390">
        <v>-5.0604085922241202</v>
      </c>
      <c r="P390">
        <v>-5.3176126480102504</v>
      </c>
      <c r="Q390">
        <v>-5.4700593948364302</v>
      </c>
      <c r="R390">
        <v>-5.4711956977844203</v>
      </c>
      <c r="S390">
        <v>-5.3539457321167001</v>
      </c>
      <c r="T390">
        <v>-5.65252780914307</v>
      </c>
      <c r="U390">
        <v>-5.9085378646850604</v>
      </c>
      <c r="V390">
        <v>-5.9338622093200701</v>
      </c>
      <c r="W390">
        <v>-5.7778906822204599</v>
      </c>
      <c r="X390">
        <v>-5.9253683090209996</v>
      </c>
      <c r="Y390">
        <v>-5.6173591613769496</v>
      </c>
      <c r="Z390">
        <v>-5.6732139587402299</v>
      </c>
      <c r="AA390">
        <v>-5.7296271324157697</v>
      </c>
    </row>
    <row r="391" spans="1:27">
      <c r="A391" t="s">
        <v>3</v>
      </c>
      <c r="B391" t="s">
        <v>9</v>
      </c>
      <c r="C391" t="s">
        <v>5</v>
      </c>
      <c r="D391">
        <v>52</v>
      </c>
      <c r="E391" t="s">
        <v>95</v>
      </c>
      <c r="F391">
        <v>-2.4553127288818399</v>
      </c>
      <c r="G391">
        <v>-3.30475997924805</v>
      </c>
      <c r="H391">
        <v>-3.77970170974731</v>
      </c>
      <c r="I391">
        <v>-4.2426695823669398</v>
      </c>
      <c r="J391">
        <v>-4.2364163398742702</v>
      </c>
      <c r="K391">
        <v>-4.25842332839966</v>
      </c>
      <c r="L391">
        <v>-4.3075833320617702</v>
      </c>
      <c r="M391">
        <v>-4.6070857048034703</v>
      </c>
      <c r="N391">
        <v>-4.6660432815551802</v>
      </c>
      <c r="O391">
        <v>-4.6694364547729501</v>
      </c>
      <c r="P391">
        <v>-5.02056837081909</v>
      </c>
      <c r="Q391">
        <v>-5.1211142539978001</v>
      </c>
      <c r="R391">
        <v>-5.1828346252441397</v>
      </c>
      <c r="S391">
        <v>-5.1954884529113796</v>
      </c>
      <c r="T391">
        <v>-5.5658035278320304</v>
      </c>
      <c r="U391">
        <v>-5.7393555641174299</v>
      </c>
      <c r="V391">
        <v>-5.7622056007385298</v>
      </c>
      <c r="W391">
        <v>-5.6864929199218803</v>
      </c>
      <c r="X391">
        <v>-5.8779425621032697</v>
      </c>
      <c r="Y391">
        <v>-5.6146392822265598</v>
      </c>
      <c r="Z391">
        <v>-5.6723303794860804</v>
      </c>
    </row>
    <row r="392" spans="1:27">
      <c r="A392" t="s">
        <v>3</v>
      </c>
      <c r="B392" t="s">
        <v>9</v>
      </c>
      <c r="C392" t="s">
        <v>5</v>
      </c>
      <c r="D392">
        <v>52</v>
      </c>
      <c r="E392" t="s">
        <v>96</v>
      </c>
      <c r="F392">
        <v>-1.98067438602448</v>
      </c>
      <c r="G392">
        <v>-3.3201966285705602</v>
      </c>
      <c r="H392">
        <v>-3.7443556785583501</v>
      </c>
      <c r="I392">
        <v>-4.1765151023864702</v>
      </c>
      <c r="J392">
        <v>-4.1454796791076696</v>
      </c>
      <c r="K392">
        <v>-4.1310801506042498</v>
      </c>
      <c r="L392">
        <v>-4.1711268424987802</v>
      </c>
      <c r="M392">
        <v>-4.4824481010437003</v>
      </c>
      <c r="N392">
        <v>-4.5042433738708496</v>
      </c>
      <c r="O392">
        <v>-4.5445914268493697</v>
      </c>
      <c r="P392">
        <v>-4.94354152679443</v>
      </c>
      <c r="Q392">
        <v>-5.0399751663207999</v>
      </c>
      <c r="R392">
        <v>-5.1684145927429199</v>
      </c>
      <c r="S392">
        <v>-5.1767158508300799</v>
      </c>
      <c r="T392">
        <v>-5.5651774406433097</v>
      </c>
      <c r="U392">
        <v>-5.7318029403686497</v>
      </c>
      <c r="V392">
        <v>-5.7745103836059597</v>
      </c>
      <c r="W392">
        <v>-5.6566243171691903</v>
      </c>
      <c r="X392">
        <v>-5.65618944168091</v>
      </c>
      <c r="Y392">
        <v>-5.33493852615356</v>
      </c>
      <c r="Z392">
        <v>-5.3887825012206996</v>
      </c>
    </row>
    <row r="393" spans="1:27">
      <c r="A393" t="s">
        <v>3</v>
      </c>
      <c r="B393" t="s">
        <v>9</v>
      </c>
      <c r="C393" t="s">
        <v>5</v>
      </c>
      <c r="D393">
        <v>52</v>
      </c>
      <c r="E393" t="s">
        <v>97</v>
      </c>
      <c r="F393">
        <v>-2.69473457336426</v>
      </c>
      <c r="G393">
        <v>-3.3064982891082799</v>
      </c>
      <c r="H393">
        <v>-3.7490401268005402</v>
      </c>
      <c r="I393">
        <v>-4.1184411048889196</v>
      </c>
      <c r="J393">
        <v>-4.0584011077880904</v>
      </c>
      <c r="K393">
        <v>-4.0396461486816397</v>
      </c>
      <c r="L393">
        <v>-4.0578808784484899</v>
      </c>
      <c r="M393">
        <v>-4.3382735252380398</v>
      </c>
      <c r="N393">
        <v>-4.3892083168029803</v>
      </c>
      <c r="O393">
        <v>-4.4082694053649902</v>
      </c>
      <c r="P393">
        <v>-4.83725833892822</v>
      </c>
      <c r="Q393">
        <v>-4.9363961219787598</v>
      </c>
      <c r="R393">
        <v>-5.0089545249939</v>
      </c>
      <c r="S393">
        <v>-5.0240440368652299</v>
      </c>
      <c r="T393">
        <v>-5.4094862937927202</v>
      </c>
      <c r="U393">
        <v>-5.58010005950928</v>
      </c>
      <c r="V393">
        <v>-5.61670017242432</v>
      </c>
      <c r="W393">
        <v>-5.5417337417602504</v>
      </c>
      <c r="X393">
        <v>-5.5468297004699698</v>
      </c>
      <c r="Y393">
        <v>-5.2325639724731401</v>
      </c>
      <c r="Z393">
        <v>-5.2853841781616202</v>
      </c>
    </row>
    <row r="394" spans="1:27">
      <c r="A394" t="s">
        <v>3</v>
      </c>
      <c r="B394" t="s">
        <v>9</v>
      </c>
      <c r="C394" t="s">
        <v>5</v>
      </c>
      <c r="D394">
        <v>52</v>
      </c>
      <c r="E394" t="s">
        <v>98</v>
      </c>
      <c r="F394">
        <v>-2.47005319595337</v>
      </c>
      <c r="G394">
        <v>-3.3349134922027601</v>
      </c>
      <c r="H394">
        <v>-3.7612178325653098</v>
      </c>
      <c r="I394">
        <v>-4.1468563079834002</v>
      </c>
      <c r="J394">
        <v>-4.0126619338989302</v>
      </c>
      <c r="K394">
        <v>-4.0143761634826696</v>
      </c>
      <c r="L394">
        <v>-4.0423078536987296</v>
      </c>
      <c r="M394">
        <v>-4.2638826370239302</v>
      </c>
      <c r="N394">
        <v>-4.3149485588073704</v>
      </c>
      <c r="O394">
        <v>-4.3138499259948704</v>
      </c>
      <c r="P394">
        <v>-4.6747612953186</v>
      </c>
      <c r="Q394">
        <v>-4.74686622619629</v>
      </c>
      <c r="R394">
        <v>-4.8766579627990696</v>
      </c>
      <c r="S394">
        <v>-4.8730578422546396</v>
      </c>
      <c r="T394">
        <v>-5.2422375679016104</v>
      </c>
      <c r="U394">
        <v>-5.4283294677734402</v>
      </c>
      <c r="V394">
        <v>-5.4073767662048304</v>
      </c>
      <c r="W394">
        <v>-5.2939915657043501</v>
      </c>
      <c r="X394">
        <v>-5.3638162612915004</v>
      </c>
      <c r="Y394">
        <v>-5.1170392036437997</v>
      </c>
      <c r="Z394">
        <v>-5.1689896583557102</v>
      </c>
    </row>
    <row r="395" spans="1:27">
      <c r="A395" t="s">
        <v>3</v>
      </c>
      <c r="B395" t="s">
        <v>9</v>
      </c>
      <c r="C395" t="s">
        <v>5</v>
      </c>
      <c r="D395">
        <v>52</v>
      </c>
      <c r="E395" t="s">
        <v>99</v>
      </c>
      <c r="F395">
        <v>-2.5779063701629599</v>
      </c>
      <c r="G395">
        <v>-3.3633286952972399</v>
      </c>
      <c r="H395">
        <v>-3.7826807498931898</v>
      </c>
      <c r="I395">
        <v>-4.1978588104248002</v>
      </c>
      <c r="J395">
        <v>-4.04107713699341</v>
      </c>
      <c r="K395">
        <v>-3.9916672706603999</v>
      </c>
      <c r="L395">
        <v>-4.0707230567932102</v>
      </c>
      <c r="M395">
        <v>-4.24965143203735</v>
      </c>
      <c r="N395">
        <v>-4.3383202552795401</v>
      </c>
      <c r="O395">
        <v>-4.3137617111206099</v>
      </c>
      <c r="P395">
        <v>-4.6362361907959002</v>
      </c>
      <c r="Q395">
        <v>-4.7042350769043004</v>
      </c>
      <c r="R395">
        <v>-4.8065981864929199</v>
      </c>
      <c r="S395">
        <v>-4.7549290657043501</v>
      </c>
      <c r="T395">
        <v>-5.1419343948364302</v>
      </c>
      <c r="U395">
        <v>-5.3345251083373997</v>
      </c>
      <c r="V395">
        <v>-5.3126301765441903</v>
      </c>
      <c r="W395">
        <v>-5.15838670730591</v>
      </c>
      <c r="X395">
        <v>-5.2624826431274396</v>
      </c>
      <c r="Y395">
        <v>-4.9935507774353001</v>
      </c>
      <c r="Z395">
        <v>-5.0441951751709002</v>
      </c>
    </row>
    <row r="396" spans="1:27">
      <c r="A396" t="s">
        <v>3</v>
      </c>
      <c r="B396" t="s">
        <v>9</v>
      </c>
      <c r="C396" t="s">
        <v>5</v>
      </c>
      <c r="D396">
        <v>52</v>
      </c>
      <c r="E396" t="s">
        <v>100</v>
      </c>
      <c r="F396">
        <v>-2.5804202556610099</v>
      </c>
      <c r="G396">
        <v>-3.4303069114685099</v>
      </c>
      <c r="H396">
        <v>-3.8260905742645299</v>
      </c>
      <c r="I396">
        <v>-4.2336754798889196</v>
      </c>
      <c r="J396">
        <v>-4.0844869613647496</v>
      </c>
      <c r="K396">
        <v>-4.0591287612915004</v>
      </c>
      <c r="L396">
        <v>-4.1141328811645499</v>
      </c>
      <c r="M396">
        <v>-4.3045320510864302</v>
      </c>
      <c r="N396">
        <v>-4.4275846481323198</v>
      </c>
      <c r="O396">
        <v>-4.39186763763428</v>
      </c>
      <c r="P396">
        <v>-4.7536125183105504</v>
      </c>
      <c r="Q396">
        <v>-4.8229722976684597</v>
      </c>
      <c r="R396">
        <v>-4.9060835838317898</v>
      </c>
      <c r="S396">
        <v>-4.8294157981872603</v>
      </c>
      <c r="T396">
        <v>-5.2363080978393599</v>
      </c>
      <c r="U396">
        <v>-5.4842576980590803</v>
      </c>
      <c r="V396">
        <v>-5.4213719367981001</v>
      </c>
      <c r="W396">
        <v>-5.26322221755981</v>
      </c>
      <c r="X396">
        <v>-5.3483152389526403</v>
      </c>
      <c r="Y396">
        <v>-5.01501369476318</v>
      </c>
      <c r="Z396">
        <v>-5.0656580924987802</v>
      </c>
    </row>
    <row r="397" spans="1:27">
      <c r="A397" t="s">
        <v>3</v>
      </c>
      <c r="B397" t="s">
        <v>9</v>
      </c>
      <c r="C397" t="s">
        <v>5</v>
      </c>
      <c r="D397">
        <v>52</v>
      </c>
      <c r="E397" t="s">
        <v>101</v>
      </c>
      <c r="F397">
        <v>-2.7270200252532999</v>
      </c>
      <c r="G397">
        <v>-3.4813656806945801</v>
      </c>
      <c r="H397">
        <v>-3.9194524288177499</v>
      </c>
      <c r="I397">
        <v>-4.1235489845275897</v>
      </c>
      <c r="J397">
        <v>-4.2661757469177202</v>
      </c>
      <c r="K397">
        <v>-4.2839984893798801</v>
      </c>
      <c r="L397">
        <v>-4.2997679710388201</v>
      </c>
      <c r="M397">
        <v>-4.54872846603394</v>
      </c>
      <c r="N397">
        <v>-4.6472725868225098</v>
      </c>
      <c r="O397">
        <v>-4.6572718620300302</v>
      </c>
      <c r="P397">
        <v>-5.1187067031860396</v>
      </c>
      <c r="Q397">
        <v>-5.2054195404052699</v>
      </c>
      <c r="R397">
        <v>-5.2568383216857901</v>
      </c>
      <c r="S397">
        <v>-5.51153516769409</v>
      </c>
      <c r="T397">
        <v>-5.6913256645202601</v>
      </c>
      <c r="U397">
        <v>-5.9805526733398402</v>
      </c>
      <c r="V397">
        <v>-6.1089630126953098</v>
      </c>
      <c r="W397">
        <v>-5.9651784896850604</v>
      </c>
      <c r="X397">
        <v>-6.1506972312927202</v>
      </c>
      <c r="Y397">
        <v>-5.7855634689331099</v>
      </c>
      <c r="Z397">
        <v>-5.84310007095337</v>
      </c>
    </row>
    <row r="398" spans="1:27">
      <c r="A398" t="s">
        <v>3</v>
      </c>
      <c r="B398" t="s">
        <v>9</v>
      </c>
      <c r="C398" t="s">
        <v>5</v>
      </c>
      <c r="D398">
        <v>53</v>
      </c>
      <c r="E398" t="s">
        <v>90</v>
      </c>
      <c r="F398">
        <v>-3.2460980415344198</v>
      </c>
      <c r="G398">
        <v>-3.8401565551757799</v>
      </c>
      <c r="H398">
        <v>-4.2436938285827601</v>
      </c>
      <c r="I398">
        <v>-4.4761013984680202</v>
      </c>
      <c r="J398">
        <v>-4.5496749877929696</v>
      </c>
      <c r="K398">
        <v>-4.6080584526062003</v>
      </c>
      <c r="L398">
        <v>-4.7031421661376998</v>
      </c>
      <c r="M398">
        <v>-4.9649281501770002</v>
      </c>
      <c r="N398">
        <v>-5.0342445373535201</v>
      </c>
      <c r="O398">
        <v>-5.1348528861999503</v>
      </c>
      <c r="P398">
        <v>-5.5367288589477504</v>
      </c>
      <c r="Q398">
        <v>-5.6855993270873997</v>
      </c>
      <c r="R398">
        <v>-5.7464456558227504</v>
      </c>
      <c r="S398">
        <v>-5.7417073249816903</v>
      </c>
      <c r="T398">
        <v>-5.9610171318054199</v>
      </c>
      <c r="U398">
        <v>-6.1753768920898402</v>
      </c>
      <c r="V398">
        <v>-6.2931575775146502</v>
      </c>
      <c r="W398">
        <v>-6.2501978874206499</v>
      </c>
      <c r="X398">
        <v>-6.3883152008056596</v>
      </c>
      <c r="Y398">
        <v>-6.0456700325012198</v>
      </c>
      <c r="Z398">
        <v>-6.1058073043823198</v>
      </c>
    </row>
    <row r="399" spans="1:27">
      <c r="A399" t="s">
        <v>3</v>
      </c>
      <c r="B399" t="s">
        <v>9</v>
      </c>
      <c r="C399" t="s">
        <v>5</v>
      </c>
      <c r="D399">
        <v>53</v>
      </c>
      <c r="E399" t="s">
        <v>91</v>
      </c>
      <c r="F399">
        <v>-3.49410080909729</v>
      </c>
      <c r="G399">
        <v>-4.1373033523559597</v>
      </c>
      <c r="H399">
        <v>-4.4978165626525897</v>
      </c>
      <c r="I399">
        <v>-4.6884179115295401</v>
      </c>
      <c r="J399">
        <v>-4.7404460906982404</v>
      </c>
      <c r="K399">
        <v>-4.7721009254455602</v>
      </c>
      <c r="L399">
        <v>-4.9095945358276403</v>
      </c>
      <c r="M399">
        <v>-5.0374855995178196</v>
      </c>
      <c r="N399">
        <v>-5.0854816436767596</v>
      </c>
      <c r="O399">
        <v>-5.2599468231201199</v>
      </c>
      <c r="P399">
        <v>-5.5924406051635698</v>
      </c>
      <c r="Q399">
        <v>-5.7298145294189498</v>
      </c>
      <c r="R399">
        <v>-5.7906608581543004</v>
      </c>
      <c r="S399">
        <v>-5.7856020927429199</v>
      </c>
      <c r="T399">
        <v>-6.00531005859375</v>
      </c>
      <c r="U399">
        <v>-6.2048025131225604</v>
      </c>
      <c r="V399">
        <v>-6.3225836753845197</v>
      </c>
      <c r="W399">
        <v>-6.30470991134644</v>
      </c>
      <c r="X399">
        <v>-6.4756517410278303</v>
      </c>
      <c r="Y399">
        <v>-6.1403946876525897</v>
      </c>
      <c r="Z399">
        <v>-6.2014794349670401</v>
      </c>
    </row>
    <row r="400" spans="1:27">
      <c r="A400" t="s">
        <v>3</v>
      </c>
      <c r="B400" t="s">
        <v>9</v>
      </c>
      <c r="C400" t="s">
        <v>5</v>
      </c>
      <c r="D400">
        <v>53</v>
      </c>
      <c r="E400" t="s">
        <v>92</v>
      </c>
      <c r="F400">
        <v>-3.23620533943176</v>
      </c>
      <c r="G400">
        <v>-3.4307308197021502</v>
      </c>
      <c r="H400">
        <v>-4.1764426231384304</v>
      </c>
      <c r="I400">
        <v>-4.6180977821350098</v>
      </c>
      <c r="J400">
        <v>-4.6631784439086896</v>
      </c>
      <c r="K400">
        <v>-4.7172188758850098</v>
      </c>
      <c r="L400">
        <v>-4.8412141799926802</v>
      </c>
      <c r="M400">
        <v>-4.8664026260376003</v>
      </c>
      <c r="N400">
        <v>-5.05362844467163</v>
      </c>
      <c r="O400">
        <v>-5.1261544227600098</v>
      </c>
      <c r="P400">
        <v>-5.3585243225097701</v>
      </c>
      <c r="Q400">
        <v>-5.5543055534362802</v>
      </c>
      <c r="R400">
        <v>-5.6293001174926802</v>
      </c>
      <c r="S400">
        <v>-5.5637049674987802</v>
      </c>
      <c r="T400">
        <v>-5.7588400840759304</v>
      </c>
      <c r="U400">
        <v>-5.9639449119567898</v>
      </c>
      <c r="V400">
        <v>-6.1050777435302699</v>
      </c>
      <c r="W400">
        <v>-6.1742882728576696</v>
      </c>
      <c r="X400">
        <v>-6.2522873878479004</v>
      </c>
      <c r="Y400">
        <v>-6.0521206855773899</v>
      </c>
      <c r="Z400">
        <v>-6.1123232841491699</v>
      </c>
      <c r="AA400">
        <v>-6.1731271743774396</v>
      </c>
    </row>
    <row r="401" spans="1:27">
      <c r="A401" t="s">
        <v>3</v>
      </c>
      <c r="B401" t="s">
        <v>9</v>
      </c>
      <c r="C401" t="s">
        <v>5</v>
      </c>
      <c r="D401">
        <v>53</v>
      </c>
      <c r="E401" t="s">
        <v>93</v>
      </c>
      <c r="F401">
        <v>-2.8647923469543501</v>
      </c>
      <c r="G401">
        <v>-3.4601566791534402</v>
      </c>
      <c r="H401">
        <v>-4.1085100173950204</v>
      </c>
      <c r="I401">
        <v>-4.6475238800048801</v>
      </c>
      <c r="J401">
        <v>-4.69260454177856</v>
      </c>
      <c r="K401">
        <v>-4.6862931251525897</v>
      </c>
      <c r="L401">
        <v>-4.8070015907287598</v>
      </c>
      <c r="M401">
        <v>-4.9107527732849103</v>
      </c>
      <c r="N401">
        <v>-5.0412230491638201</v>
      </c>
      <c r="O401">
        <v>-5.0963878631591797</v>
      </c>
      <c r="P401">
        <v>-5.3879504203796396</v>
      </c>
      <c r="Q401">
        <v>-5.5480623245239302</v>
      </c>
      <c r="R401">
        <v>-5.6209053993225098</v>
      </c>
      <c r="S401">
        <v>-5.54180955886841</v>
      </c>
      <c r="T401">
        <v>-5.7434444427490199</v>
      </c>
      <c r="U401">
        <v>-5.9627108573913601</v>
      </c>
      <c r="V401">
        <v>-6.0856685638427699</v>
      </c>
      <c r="W401">
        <v>-6.0750007629394496</v>
      </c>
      <c r="X401">
        <v>-6.23525094985962</v>
      </c>
      <c r="Y401">
        <v>-6.0472931861877397</v>
      </c>
      <c r="Z401">
        <v>-6.1074471473693803</v>
      </c>
      <c r="AA401">
        <v>-6.1682028770446804</v>
      </c>
    </row>
    <row r="402" spans="1:27">
      <c r="A402" t="s">
        <v>3</v>
      </c>
      <c r="B402" t="s">
        <v>9</v>
      </c>
      <c r="C402" t="s">
        <v>5</v>
      </c>
      <c r="D402">
        <v>53</v>
      </c>
      <c r="E402" t="s">
        <v>94</v>
      </c>
      <c r="F402">
        <v>-2.6266534328460698</v>
      </c>
      <c r="G402">
        <v>-3.3750128746032702</v>
      </c>
      <c r="H402">
        <v>-3.9655611515045202</v>
      </c>
      <c r="I402">
        <v>-4.5184807777404803</v>
      </c>
      <c r="J402">
        <v>-4.3103194236755398</v>
      </c>
      <c r="K402">
        <v>-4.28863573074341</v>
      </c>
      <c r="L402">
        <v>-4.3523054122924796</v>
      </c>
      <c r="M402">
        <v>-4.8253631591796902</v>
      </c>
      <c r="N402">
        <v>-4.9339904785156303</v>
      </c>
      <c r="O402">
        <v>-5.0604085922241202</v>
      </c>
      <c r="P402">
        <v>-5.3176126480102504</v>
      </c>
      <c r="Q402">
        <v>-5.4700593948364302</v>
      </c>
      <c r="R402">
        <v>-5.4711956977844203</v>
      </c>
      <c r="S402">
        <v>-5.3539457321167001</v>
      </c>
      <c r="T402">
        <v>-5.65252780914307</v>
      </c>
      <c r="U402">
        <v>-5.9085378646850604</v>
      </c>
      <c r="V402">
        <v>-5.9338622093200701</v>
      </c>
      <c r="W402">
        <v>-5.7778906822204599</v>
      </c>
      <c r="X402">
        <v>-5.9253683090209996</v>
      </c>
      <c r="Y402">
        <v>-5.6173591613769496</v>
      </c>
      <c r="Z402">
        <v>-5.6732139587402299</v>
      </c>
      <c r="AA402">
        <v>-5.7296271324157697</v>
      </c>
    </row>
    <row r="403" spans="1:27">
      <c r="A403" t="s">
        <v>3</v>
      </c>
      <c r="B403" t="s">
        <v>9</v>
      </c>
      <c r="C403" t="s">
        <v>5</v>
      </c>
      <c r="D403">
        <v>53</v>
      </c>
      <c r="E403" t="s">
        <v>95</v>
      </c>
      <c r="F403">
        <v>-2.4553127288818399</v>
      </c>
      <c r="G403">
        <v>-3.30475997924805</v>
      </c>
      <c r="H403">
        <v>-3.77970170974731</v>
      </c>
      <c r="I403">
        <v>-4.2426695823669398</v>
      </c>
      <c r="J403">
        <v>-4.2364163398742702</v>
      </c>
      <c r="K403">
        <v>-4.25842332839966</v>
      </c>
      <c r="L403">
        <v>-4.3075833320617702</v>
      </c>
      <c r="M403">
        <v>-4.6070857048034703</v>
      </c>
      <c r="N403">
        <v>-4.6660432815551802</v>
      </c>
      <c r="O403">
        <v>-4.6694364547729501</v>
      </c>
      <c r="P403">
        <v>-5.02056837081909</v>
      </c>
      <c r="Q403">
        <v>-5.1211142539978001</v>
      </c>
      <c r="R403">
        <v>-5.1828346252441397</v>
      </c>
      <c r="S403">
        <v>-5.1515030860900897</v>
      </c>
      <c r="T403">
        <v>-5.5658035278320304</v>
      </c>
      <c r="U403">
        <v>-5.7393555641174299</v>
      </c>
      <c r="V403">
        <v>-5.7622056007385298</v>
      </c>
      <c r="W403">
        <v>-5.6864929199218803</v>
      </c>
      <c r="X403">
        <v>-5.8779425621032697</v>
      </c>
      <c r="Y403">
        <v>-5.5930738449096697</v>
      </c>
      <c r="Z403">
        <v>-5.6506624221801802</v>
      </c>
    </row>
    <row r="404" spans="1:27">
      <c r="A404" t="s">
        <v>3</v>
      </c>
      <c r="B404" t="s">
        <v>9</v>
      </c>
      <c r="C404" t="s">
        <v>5</v>
      </c>
      <c r="D404">
        <v>53</v>
      </c>
      <c r="E404" t="s">
        <v>96</v>
      </c>
      <c r="F404">
        <v>-1.98067438602448</v>
      </c>
      <c r="G404">
        <v>-3.3201966285705602</v>
      </c>
      <c r="H404">
        <v>-3.7443556785583501</v>
      </c>
      <c r="I404">
        <v>-4.1765151023864702</v>
      </c>
      <c r="J404">
        <v>-4.1454796791076696</v>
      </c>
      <c r="K404">
        <v>-4.1310801506042498</v>
      </c>
      <c r="L404">
        <v>-4.1711268424987802</v>
      </c>
      <c r="M404">
        <v>-4.4824481010437003</v>
      </c>
      <c r="N404">
        <v>-4.5042433738708496</v>
      </c>
      <c r="O404">
        <v>-4.5343165397643999</v>
      </c>
      <c r="P404">
        <v>-4.94354152679443</v>
      </c>
      <c r="Q404">
        <v>-5.0399751663207999</v>
      </c>
      <c r="R404">
        <v>-5.1166324615478498</v>
      </c>
      <c r="S404">
        <v>-5.1248965263366699</v>
      </c>
      <c r="T404">
        <v>-5.5116276741027797</v>
      </c>
      <c r="U404">
        <v>-5.67751121520996</v>
      </c>
      <c r="V404">
        <v>-5.7200284004211399</v>
      </c>
      <c r="W404">
        <v>-5.6026673316955602</v>
      </c>
      <c r="X404">
        <v>-5.6450104713439897</v>
      </c>
      <c r="Y404">
        <v>-5.33493852615356</v>
      </c>
      <c r="Z404">
        <v>-5.3887825012206996</v>
      </c>
    </row>
    <row r="405" spans="1:27">
      <c r="A405" t="s">
        <v>3</v>
      </c>
      <c r="B405" t="s">
        <v>9</v>
      </c>
      <c r="C405" t="s">
        <v>5</v>
      </c>
      <c r="D405">
        <v>53</v>
      </c>
      <c r="E405" t="s">
        <v>97</v>
      </c>
      <c r="F405">
        <v>-2.69473457336426</v>
      </c>
      <c r="G405">
        <v>-3.30642461776733</v>
      </c>
      <c r="H405">
        <v>-3.7490401268005402</v>
      </c>
      <c r="I405">
        <v>-4.1183671951293901</v>
      </c>
      <c r="J405">
        <v>-4.0584011077880904</v>
      </c>
      <c r="K405">
        <v>-4.0396461486816397</v>
      </c>
      <c r="L405">
        <v>-4.0578808784484899</v>
      </c>
      <c r="M405">
        <v>-4.3382735252380398</v>
      </c>
      <c r="N405">
        <v>-4.3892083168029803</v>
      </c>
      <c r="O405">
        <v>-4.4082694053649902</v>
      </c>
      <c r="P405">
        <v>-4.83725833892822</v>
      </c>
      <c r="Q405">
        <v>-4.9873714447021502</v>
      </c>
      <c r="R405">
        <v>-5.0089545249939</v>
      </c>
      <c r="S405">
        <v>-5.0240440368652299</v>
      </c>
      <c r="T405">
        <v>-5.4094862937927202</v>
      </c>
      <c r="U405">
        <v>-5.58010005950928</v>
      </c>
      <c r="V405">
        <v>-5.61670017242432</v>
      </c>
      <c r="W405">
        <v>-5.5417337417602504</v>
      </c>
      <c r="X405">
        <v>-5.5468297004699698</v>
      </c>
      <c r="Y405">
        <v>-5.2325639724731401</v>
      </c>
      <c r="Z405">
        <v>-5.2853841781616202</v>
      </c>
    </row>
    <row r="406" spans="1:27">
      <c r="A406" t="s">
        <v>3</v>
      </c>
      <c r="B406" t="s">
        <v>9</v>
      </c>
      <c r="C406" t="s">
        <v>5</v>
      </c>
      <c r="D406">
        <v>53</v>
      </c>
      <c r="E406" t="s">
        <v>98</v>
      </c>
      <c r="F406">
        <v>-2.47005319595337</v>
      </c>
      <c r="G406">
        <v>-3.3349134922027601</v>
      </c>
      <c r="H406">
        <v>-3.7611622810363801</v>
      </c>
      <c r="I406">
        <v>-4.1468563079834002</v>
      </c>
      <c r="J406">
        <v>-4.0126619338989302</v>
      </c>
      <c r="K406">
        <v>-4.0143761634826696</v>
      </c>
      <c r="L406">
        <v>-4.0423078536987296</v>
      </c>
      <c r="M406">
        <v>-4.2638826370239302</v>
      </c>
      <c r="N406">
        <v>-4.3149485588073704</v>
      </c>
      <c r="O406">
        <v>-4.3138499259948704</v>
      </c>
      <c r="P406">
        <v>-4.6747612953186</v>
      </c>
      <c r="Q406">
        <v>-4.74686622619629</v>
      </c>
      <c r="R406">
        <v>-4.8766579627990696</v>
      </c>
      <c r="S406">
        <v>-4.8730578422546396</v>
      </c>
      <c r="T406">
        <v>-5.2422375679016104</v>
      </c>
      <c r="U406">
        <v>-5.4283294677734402</v>
      </c>
      <c r="V406">
        <v>-5.4073767662048304</v>
      </c>
      <c r="W406">
        <v>-5.2939915657043501</v>
      </c>
      <c r="X406">
        <v>-5.3638162612915004</v>
      </c>
      <c r="Y406">
        <v>-5.1170392036437997</v>
      </c>
      <c r="Z406">
        <v>-5.1689896583557102</v>
      </c>
    </row>
    <row r="407" spans="1:27">
      <c r="A407" t="s">
        <v>3</v>
      </c>
      <c r="B407" t="s">
        <v>9</v>
      </c>
      <c r="C407" t="s">
        <v>5</v>
      </c>
      <c r="D407">
        <v>53</v>
      </c>
      <c r="E407" t="s">
        <v>99</v>
      </c>
      <c r="F407">
        <v>-2.5779063701629599</v>
      </c>
      <c r="G407">
        <v>-3.36340236663818</v>
      </c>
      <c r="H407">
        <v>-3.7826807498931898</v>
      </c>
      <c r="I407">
        <v>-4.1978588104248002</v>
      </c>
      <c r="J407">
        <v>-4.0349607467651403</v>
      </c>
      <c r="K407">
        <v>-3.9916672706603999</v>
      </c>
      <c r="L407">
        <v>-4.0707969665527299</v>
      </c>
      <c r="M407">
        <v>-4.24965143203735</v>
      </c>
      <c r="N407">
        <v>-4.3383202552795401</v>
      </c>
      <c r="O407">
        <v>-4.3137617111206099</v>
      </c>
      <c r="P407">
        <v>-4.6362361907959002</v>
      </c>
      <c r="Q407">
        <v>-4.7042350769043004</v>
      </c>
      <c r="R407">
        <v>-4.8065981864929199</v>
      </c>
      <c r="S407">
        <v>-4.7549290657043501</v>
      </c>
      <c r="T407">
        <v>-5.1419343948364302</v>
      </c>
      <c r="U407">
        <v>-5.3345251083373997</v>
      </c>
      <c r="V407">
        <v>-5.3126301765441903</v>
      </c>
      <c r="W407">
        <v>-5.15838670730591</v>
      </c>
      <c r="X407">
        <v>-5.2624826431274396</v>
      </c>
      <c r="Y407">
        <v>-4.9934949874877903</v>
      </c>
      <c r="Z407">
        <v>-5.0441393852233896</v>
      </c>
    </row>
    <row r="408" spans="1:27">
      <c r="A408" t="s">
        <v>3</v>
      </c>
      <c r="B408" t="s">
        <v>9</v>
      </c>
      <c r="C408" t="s">
        <v>5</v>
      </c>
      <c r="D408">
        <v>53</v>
      </c>
      <c r="E408" t="s">
        <v>100</v>
      </c>
      <c r="F408">
        <v>-2.5804202556610099</v>
      </c>
      <c r="G408">
        <v>-3.4303069114685099</v>
      </c>
      <c r="H408">
        <v>-3.8260905742645299</v>
      </c>
      <c r="I408">
        <v>-4.2336754798889196</v>
      </c>
      <c r="J408">
        <v>-4.0783705711364702</v>
      </c>
      <c r="K408">
        <v>-4.0591287612915004</v>
      </c>
      <c r="L408">
        <v>-4.1142067909240696</v>
      </c>
      <c r="M408">
        <v>-4.3045320510864302</v>
      </c>
      <c r="N408">
        <v>-4.4275846481323198</v>
      </c>
      <c r="O408">
        <v>-4.39186763763428</v>
      </c>
      <c r="P408">
        <v>-4.7536125183105504</v>
      </c>
      <c r="Q408">
        <v>-4.8229722976684597</v>
      </c>
      <c r="R408">
        <v>-4.9060835838317898</v>
      </c>
      <c r="S408">
        <v>-4.8294157981872603</v>
      </c>
      <c r="T408">
        <v>-5.2363080978393599</v>
      </c>
      <c r="U408">
        <v>-5.4310684204101598</v>
      </c>
      <c r="V408">
        <v>-5.3684625625610396</v>
      </c>
      <c r="W408">
        <v>-5.2110176086425799</v>
      </c>
      <c r="X408">
        <v>-5.3058924674987802</v>
      </c>
      <c r="Y408">
        <v>-5.01501369476318</v>
      </c>
      <c r="Z408">
        <v>-5.0656580924987802</v>
      </c>
    </row>
    <row r="409" spans="1:27">
      <c r="A409" t="s">
        <v>3</v>
      </c>
      <c r="B409" t="s">
        <v>9</v>
      </c>
      <c r="C409" t="s">
        <v>5</v>
      </c>
      <c r="D409">
        <v>53</v>
      </c>
      <c r="E409" t="s">
        <v>101</v>
      </c>
      <c r="F409">
        <v>-2.6487765312194802</v>
      </c>
      <c r="G409">
        <v>-3.4813656806945801</v>
      </c>
      <c r="H409">
        <v>-3.9194524288177499</v>
      </c>
      <c r="I409">
        <v>-4.1235489845275897</v>
      </c>
      <c r="J409">
        <v>-4.2661757469177202</v>
      </c>
      <c r="K409">
        <v>-4.2839984893798801</v>
      </c>
      <c r="L409">
        <v>-4.2997679710388201</v>
      </c>
      <c r="M409">
        <v>-4.54872846603394</v>
      </c>
      <c r="N409">
        <v>-4.6472725868225098</v>
      </c>
      <c r="O409">
        <v>-4.6572718620300302</v>
      </c>
      <c r="P409">
        <v>-5.1187067031860396</v>
      </c>
      <c r="Q409">
        <v>-5.2054195404052699</v>
      </c>
      <c r="R409">
        <v>-5.2317161560058603</v>
      </c>
      <c r="S409">
        <v>-5.2461733818054199</v>
      </c>
      <c r="T409">
        <v>-5.6104454994201696</v>
      </c>
      <c r="U409">
        <v>-5.9805526733398402</v>
      </c>
      <c r="V409">
        <v>-6.1089630126953098</v>
      </c>
      <c r="W409">
        <v>-5.9651784896850604</v>
      </c>
      <c r="X409">
        <v>-6.1506972312927202</v>
      </c>
      <c r="Y409">
        <v>-5.7855634689331099</v>
      </c>
      <c r="Z409">
        <v>-5.84310007095337</v>
      </c>
    </row>
    <row r="410" spans="1:27">
      <c r="A410" t="s">
        <v>3</v>
      </c>
      <c r="B410" t="s">
        <v>9</v>
      </c>
      <c r="C410" t="s">
        <v>5</v>
      </c>
      <c r="D410">
        <v>54</v>
      </c>
      <c r="E410" t="s">
        <v>90</v>
      </c>
      <c r="F410">
        <v>-3.0488934516906698</v>
      </c>
      <c r="G410">
        <v>-3.8251967430114702</v>
      </c>
      <c r="H410">
        <v>-4.28735303878784</v>
      </c>
      <c r="I410">
        <v>-4.4761013984680202</v>
      </c>
      <c r="J410">
        <v>-4.5496749877929696</v>
      </c>
      <c r="K410">
        <v>-4.6080584526062003</v>
      </c>
      <c r="L410">
        <v>-4.7031421661376998</v>
      </c>
      <c r="M410">
        <v>-4.8878622055053702</v>
      </c>
      <c r="N410">
        <v>-4.9978561401367196</v>
      </c>
      <c r="O410">
        <v>-5.1348528861999503</v>
      </c>
      <c r="P410">
        <v>-5.5507383346557599</v>
      </c>
      <c r="Q410">
        <v>-5.6505870819091797</v>
      </c>
      <c r="R410">
        <v>-5.7194395065307599</v>
      </c>
      <c r="S410">
        <v>-5.7413868904113796</v>
      </c>
      <c r="T410">
        <v>-5.9610171318054199</v>
      </c>
      <c r="U410">
        <v>-6.1604528427123997</v>
      </c>
      <c r="V410">
        <v>-6.2783684730529803</v>
      </c>
      <c r="W410">
        <v>-6.2501978874206499</v>
      </c>
      <c r="X410">
        <v>-6.3883152008056596</v>
      </c>
      <c r="Y410">
        <v>-6.0541214942932102</v>
      </c>
      <c r="Z410">
        <v>-6.1058073043823198</v>
      </c>
    </row>
    <row r="411" spans="1:27">
      <c r="A411" t="s">
        <v>3</v>
      </c>
      <c r="B411" t="s">
        <v>9</v>
      </c>
      <c r="C411" t="s">
        <v>5</v>
      </c>
      <c r="D411">
        <v>54</v>
      </c>
      <c r="E411" t="s">
        <v>91</v>
      </c>
      <c r="F411">
        <v>-3.37143206596375</v>
      </c>
      <c r="G411">
        <v>-3.9914238452911399</v>
      </c>
      <c r="H411">
        <v>-4.4978165626525897</v>
      </c>
      <c r="I411">
        <v>-4.66129446029663</v>
      </c>
      <c r="J411">
        <v>-4.7404460906982404</v>
      </c>
      <c r="K411">
        <v>-4.7721009254455602</v>
      </c>
      <c r="L411">
        <v>-4.9095945358276403</v>
      </c>
      <c r="M411">
        <v>-5.0374855995178196</v>
      </c>
      <c r="N411">
        <v>-5.0342369079589799</v>
      </c>
      <c r="O411">
        <v>-5.1777968406677202</v>
      </c>
      <c r="P411">
        <v>-5.5924406051635698</v>
      </c>
      <c r="Q411">
        <v>-5.69480228424072</v>
      </c>
      <c r="R411">
        <v>-5.7637896537780797</v>
      </c>
      <c r="S411">
        <v>-5.7856020927429199</v>
      </c>
      <c r="T411">
        <v>-6.00531005859375</v>
      </c>
      <c r="U411">
        <v>-6.2048025131225604</v>
      </c>
      <c r="V411">
        <v>-6.3225836753845197</v>
      </c>
      <c r="W411">
        <v>-6.30470991134644</v>
      </c>
      <c r="X411">
        <v>-6.4756517410278303</v>
      </c>
      <c r="Y411">
        <v>-6.1403946876525897</v>
      </c>
      <c r="Z411">
        <v>-6.2014794349670401</v>
      </c>
    </row>
    <row r="412" spans="1:27">
      <c r="A412" t="s">
        <v>3</v>
      </c>
      <c r="B412" t="s">
        <v>9</v>
      </c>
      <c r="C412" t="s">
        <v>5</v>
      </c>
      <c r="D412">
        <v>54</v>
      </c>
      <c r="E412" t="s">
        <v>92</v>
      </c>
      <c r="F412">
        <v>-3.1583633422851598</v>
      </c>
      <c r="G412">
        <v>-3.7608659267425502</v>
      </c>
      <c r="H412">
        <v>-4.1764426231384304</v>
      </c>
      <c r="I412">
        <v>-4.7078123092651403</v>
      </c>
      <c r="J412">
        <v>-4.6934671401977504</v>
      </c>
      <c r="K412">
        <v>-4.7023239135742196</v>
      </c>
      <c r="L412">
        <v>-4.8412141799926802</v>
      </c>
      <c r="M412">
        <v>-4.95790719985962</v>
      </c>
      <c r="N412">
        <v>-4.9765625</v>
      </c>
      <c r="O412">
        <v>-5.0636920928955096</v>
      </c>
      <c r="P412">
        <v>-5.4432687759399396</v>
      </c>
      <c r="Q412">
        <v>-5.5543055534362802</v>
      </c>
      <c r="R412">
        <v>-5.6293001174926802</v>
      </c>
      <c r="S412">
        <v>-5.5637049674987802</v>
      </c>
      <c r="T412">
        <v>-5.7588400840759304</v>
      </c>
      <c r="U412">
        <v>-5.9639449119567898</v>
      </c>
      <c r="V412">
        <v>-6.1050777435302699</v>
      </c>
      <c r="W412">
        <v>-6.1742882728576696</v>
      </c>
      <c r="X412">
        <v>-6.2522873878479004</v>
      </c>
      <c r="Y412">
        <v>-6.7763404846191397</v>
      </c>
      <c r="Z412">
        <v>-6.1123232841491699</v>
      </c>
      <c r="AA412">
        <v>-6.1731271743774396</v>
      </c>
    </row>
    <row r="413" spans="1:27">
      <c r="A413" t="s">
        <v>3</v>
      </c>
      <c r="B413" t="s">
        <v>9</v>
      </c>
      <c r="C413" t="s">
        <v>5</v>
      </c>
      <c r="D413">
        <v>54</v>
      </c>
      <c r="E413" t="s">
        <v>93</v>
      </c>
      <c r="F413">
        <v>-2.8647923469543501</v>
      </c>
      <c r="G413">
        <v>-3.5257828235626198</v>
      </c>
      <c r="H413">
        <v>-4.1539220809936497</v>
      </c>
      <c r="I413">
        <v>-4.6714000701904297</v>
      </c>
      <c r="J413">
        <v>-4.6737999916076696</v>
      </c>
      <c r="K413">
        <v>-4.6867446899414098</v>
      </c>
      <c r="L413">
        <v>-4.8070015907287598</v>
      </c>
      <c r="M413">
        <v>-4.9431748390197798</v>
      </c>
      <c r="N413">
        <v>-5.0060176849365199</v>
      </c>
      <c r="O413">
        <v>-5.0963878631591797</v>
      </c>
      <c r="P413">
        <v>-5.4278497695922896</v>
      </c>
      <c r="Q413">
        <v>-5.5480623245239302</v>
      </c>
      <c r="R413">
        <v>-5.6209053993225098</v>
      </c>
      <c r="S413">
        <v>-5.54180955886841</v>
      </c>
      <c r="T413">
        <v>-5.7434444427490199</v>
      </c>
      <c r="U413">
        <v>-5.9627108573913601</v>
      </c>
      <c r="V413">
        <v>-6.0856685638427699</v>
      </c>
      <c r="W413">
        <v>-6.0750007629394496</v>
      </c>
      <c r="X413">
        <v>-6.23525094985962</v>
      </c>
      <c r="Y413">
        <v>-6.0472931861877397</v>
      </c>
      <c r="Z413">
        <v>-6.1074471473693803</v>
      </c>
      <c r="AA413">
        <v>-6.1682028770446804</v>
      </c>
    </row>
    <row r="414" spans="1:27">
      <c r="A414" t="s">
        <v>3</v>
      </c>
      <c r="B414" t="s">
        <v>9</v>
      </c>
      <c r="C414" t="s">
        <v>5</v>
      </c>
      <c r="D414">
        <v>54</v>
      </c>
      <c r="E414" t="s">
        <v>94</v>
      </c>
      <c r="F414">
        <v>-2.6266534328460698</v>
      </c>
      <c r="G414">
        <v>-3.47215795516968</v>
      </c>
      <c r="H414">
        <v>-4.0477728843689</v>
      </c>
      <c r="I414">
        <v>-4.5389509201049796</v>
      </c>
      <c r="J414">
        <v>-4.3103194236755398</v>
      </c>
      <c r="K414">
        <v>-4.28863573074341</v>
      </c>
      <c r="L414">
        <v>-4.3523054122924796</v>
      </c>
      <c r="M414">
        <v>-4.8253631591796902</v>
      </c>
      <c r="N414">
        <v>-4.9339904785156303</v>
      </c>
      <c r="O414">
        <v>-5.0817117691040004</v>
      </c>
      <c r="P414">
        <v>-5.3176126480102504</v>
      </c>
      <c r="Q414">
        <v>-5.4700593948364302</v>
      </c>
      <c r="R414">
        <v>-5.4711956977844203</v>
      </c>
      <c r="S414">
        <v>-5.3539457321167001</v>
      </c>
      <c r="T414">
        <v>-5.65252780914307</v>
      </c>
      <c r="U414">
        <v>-5.9085378646850604</v>
      </c>
      <c r="V414">
        <v>-5.9338622093200701</v>
      </c>
      <c r="W414">
        <v>-5.7778906822204599</v>
      </c>
      <c r="X414">
        <v>-5.9253683090209996</v>
      </c>
      <c r="Y414">
        <v>-5.6173591613769496</v>
      </c>
      <c r="Z414">
        <v>-5.6732139587402299</v>
      </c>
      <c r="AA414">
        <v>-5.7296271324157697</v>
      </c>
    </row>
    <row r="415" spans="1:27">
      <c r="A415" t="s">
        <v>3</v>
      </c>
      <c r="B415" t="s">
        <v>9</v>
      </c>
      <c r="C415" t="s">
        <v>5</v>
      </c>
      <c r="D415">
        <v>54</v>
      </c>
      <c r="E415" t="s">
        <v>95</v>
      </c>
      <c r="F415">
        <v>-2.4553127288818399</v>
      </c>
      <c r="G415">
        <v>-3.30475997924805</v>
      </c>
      <c r="H415">
        <v>-3.77970170974731</v>
      </c>
      <c r="I415">
        <v>-4.2426695823669398</v>
      </c>
      <c r="J415">
        <v>-4.2364163398742702</v>
      </c>
      <c r="K415">
        <v>-4.25842332839966</v>
      </c>
      <c r="L415">
        <v>-4.3075833320617702</v>
      </c>
      <c r="M415">
        <v>-4.6070857048034703</v>
      </c>
      <c r="N415">
        <v>-4.6660432815551802</v>
      </c>
      <c r="O415">
        <v>-4.6694364547729501</v>
      </c>
      <c r="P415">
        <v>-5.02056837081909</v>
      </c>
      <c r="Q415">
        <v>-5.1211142539978001</v>
      </c>
      <c r="R415">
        <v>-5.1828346252441397</v>
      </c>
      <c r="S415">
        <v>-5.1515030860900897</v>
      </c>
      <c r="T415">
        <v>-5.5658035278320304</v>
      </c>
      <c r="U415">
        <v>-5.7393555641174299</v>
      </c>
      <c r="V415">
        <v>-5.7622056007385298</v>
      </c>
      <c r="W415">
        <v>-5.6864929199218803</v>
      </c>
      <c r="X415">
        <v>-5.8779425621032697</v>
      </c>
      <c r="Y415">
        <v>-5.5930738449096697</v>
      </c>
      <c r="Z415">
        <v>-5.6506624221801802</v>
      </c>
    </row>
    <row r="416" spans="1:27">
      <c r="A416" t="s">
        <v>3</v>
      </c>
      <c r="B416" t="s">
        <v>9</v>
      </c>
      <c r="C416" t="s">
        <v>5</v>
      </c>
      <c r="D416">
        <v>54</v>
      </c>
      <c r="E416" t="s">
        <v>96</v>
      </c>
      <c r="F416">
        <v>-1.98067438602448</v>
      </c>
      <c r="G416">
        <v>-3.3201966285705602</v>
      </c>
      <c r="H416">
        <v>-3.7443556785583501</v>
      </c>
      <c r="I416">
        <v>-4.1765151023864702</v>
      </c>
      <c r="J416">
        <v>-4.1454796791076696</v>
      </c>
      <c r="K416">
        <v>-4.1310801506042498</v>
      </c>
      <c r="L416">
        <v>-4.1711268424987802</v>
      </c>
      <c r="M416">
        <v>-4.4824481010437003</v>
      </c>
      <c r="N416">
        <v>-4.5042433738708496</v>
      </c>
      <c r="O416">
        <v>-4.5343165397643999</v>
      </c>
      <c r="P416">
        <v>-4.94354152679443</v>
      </c>
      <c r="Q416">
        <v>-5.0399751663207999</v>
      </c>
      <c r="R416">
        <v>-5.1684145927429199</v>
      </c>
      <c r="S416">
        <v>-5.1248965263366699</v>
      </c>
      <c r="T416">
        <v>-5.5651774406433097</v>
      </c>
      <c r="U416">
        <v>-5.7318029403686497</v>
      </c>
      <c r="V416">
        <v>-5.7200284004211399</v>
      </c>
      <c r="W416">
        <v>-5.6566243171691903</v>
      </c>
      <c r="X416">
        <v>-5.65618944168091</v>
      </c>
      <c r="Y416">
        <v>-5.33493852615356</v>
      </c>
      <c r="Z416">
        <v>-5.3887825012206996</v>
      </c>
    </row>
    <row r="417" spans="1:27">
      <c r="A417" t="s">
        <v>3</v>
      </c>
      <c r="B417" t="s">
        <v>9</v>
      </c>
      <c r="C417" t="s">
        <v>5</v>
      </c>
      <c r="D417">
        <v>54</v>
      </c>
      <c r="E417" t="s">
        <v>97</v>
      </c>
      <c r="F417">
        <v>-2.69473457336426</v>
      </c>
      <c r="G417">
        <v>-3.30639624595642</v>
      </c>
      <c r="H417">
        <v>-3.7490401268005402</v>
      </c>
      <c r="I417">
        <v>-4.1183390617370597</v>
      </c>
      <c r="J417">
        <v>-4.0584011077880904</v>
      </c>
      <c r="K417">
        <v>-4.0396461486816397</v>
      </c>
      <c r="L417">
        <v>-4.0578808784484899</v>
      </c>
      <c r="M417">
        <v>-4.3382735252380398</v>
      </c>
      <c r="N417">
        <v>-4.3892083168029803</v>
      </c>
      <c r="O417">
        <v>-4.4082694053649902</v>
      </c>
      <c r="P417">
        <v>-4.83725833892822</v>
      </c>
      <c r="Q417">
        <v>-4.9363961219787598</v>
      </c>
      <c r="R417">
        <v>-5.0089545249939</v>
      </c>
      <c r="S417">
        <v>-5.0240440368652299</v>
      </c>
      <c r="T417">
        <v>-5.4094862937927202</v>
      </c>
      <c r="U417">
        <v>-5.58010005950928</v>
      </c>
      <c r="V417">
        <v>-5.61670017242432</v>
      </c>
      <c r="W417">
        <v>-5.4882884025573704</v>
      </c>
      <c r="X417">
        <v>-5.4933619499206499</v>
      </c>
      <c r="Y417">
        <v>-5.2325639724731401</v>
      </c>
      <c r="Z417">
        <v>-5.2853841781616202</v>
      </c>
    </row>
    <row r="418" spans="1:27">
      <c r="A418" t="s">
        <v>3</v>
      </c>
      <c r="B418" t="s">
        <v>9</v>
      </c>
      <c r="C418" t="s">
        <v>5</v>
      </c>
      <c r="D418">
        <v>54</v>
      </c>
      <c r="E418" t="s">
        <v>98</v>
      </c>
      <c r="F418">
        <v>-2.47005319595337</v>
      </c>
      <c r="G418">
        <v>-3.3349134922027601</v>
      </c>
      <c r="H418">
        <v>-3.76114082336426</v>
      </c>
      <c r="I418">
        <v>-4.1468563079834002</v>
      </c>
      <c r="J418">
        <v>-4.0126619338989302</v>
      </c>
      <c r="K418">
        <v>-4.0143761634826696</v>
      </c>
      <c r="L418">
        <v>-4.0423078536987296</v>
      </c>
      <c r="M418">
        <v>-4.2638826370239302</v>
      </c>
      <c r="N418">
        <v>-4.3149485588073704</v>
      </c>
      <c r="O418">
        <v>-4.3138499259948704</v>
      </c>
      <c r="P418">
        <v>-4.6747612953186</v>
      </c>
      <c r="Q418">
        <v>-4.74686622619629</v>
      </c>
      <c r="R418">
        <v>-4.8766579627990696</v>
      </c>
      <c r="S418">
        <v>-4.8730578422546396</v>
      </c>
      <c r="T418">
        <v>-5.2422375679016104</v>
      </c>
      <c r="U418">
        <v>-5.4283294677734402</v>
      </c>
      <c r="V418">
        <v>-5.4073767662048304</v>
      </c>
      <c r="W418">
        <v>-5.2939915657043501</v>
      </c>
      <c r="X418">
        <v>-5.3638162612915004</v>
      </c>
      <c r="Y418">
        <v>-5.1170392036437997</v>
      </c>
      <c r="Z418">
        <v>-5.1689896583557102</v>
      </c>
    </row>
    <row r="419" spans="1:27">
      <c r="A419" t="s">
        <v>3</v>
      </c>
      <c r="B419" t="s">
        <v>9</v>
      </c>
      <c r="C419" t="s">
        <v>5</v>
      </c>
      <c r="D419">
        <v>54</v>
      </c>
      <c r="E419" t="s">
        <v>99</v>
      </c>
      <c r="F419">
        <v>-2.5779063701629599</v>
      </c>
      <c r="G419">
        <v>-3.3634307384490998</v>
      </c>
      <c r="H419">
        <v>-3.7826807498931898</v>
      </c>
      <c r="I419">
        <v>-4.1978588104248002</v>
      </c>
      <c r="J419">
        <v>-4.0349607467651403</v>
      </c>
      <c r="K419">
        <v>-3.9916672706603999</v>
      </c>
      <c r="L419">
        <v>-4.0708250999450701</v>
      </c>
      <c r="M419">
        <v>-4.24965143203735</v>
      </c>
      <c r="N419">
        <v>-4.3383202552795401</v>
      </c>
      <c r="O419">
        <v>-4.3137617111206099</v>
      </c>
      <c r="P419">
        <v>-4.6362361907959002</v>
      </c>
      <c r="Q419">
        <v>-4.7042350769043004</v>
      </c>
      <c r="R419">
        <v>-4.8065981864929199</v>
      </c>
      <c r="S419">
        <v>-4.7549290657043501</v>
      </c>
      <c r="T419">
        <v>-5.1419343948364302</v>
      </c>
      <c r="U419">
        <v>-5.3345251083373997</v>
      </c>
      <c r="V419">
        <v>-5.3126301765441903</v>
      </c>
      <c r="W419">
        <v>-5.15838670730591</v>
      </c>
      <c r="X419">
        <v>-5.2624826431274396</v>
      </c>
      <c r="Y419">
        <v>-4.9934735298156703</v>
      </c>
      <c r="Z419">
        <v>-5.0371408462524396</v>
      </c>
    </row>
    <row r="420" spans="1:27">
      <c r="A420" t="s">
        <v>3</v>
      </c>
      <c r="B420" t="s">
        <v>9</v>
      </c>
      <c r="C420" t="s">
        <v>5</v>
      </c>
      <c r="D420">
        <v>54</v>
      </c>
      <c r="E420" t="s">
        <v>100</v>
      </c>
      <c r="F420">
        <v>-2.5804202556610099</v>
      </c>
      <c r="G420">
        <v>-3.4068405628204301</v>
      </c>
      <c r="H420">
        <v>-3.8260905742645299</v>
      </c>
      <c r="I420">
        <v>-4.2336754798889196</v>
      </c>
      <c r="J420">
        <v>-4.0783705711364702</v>
      </c>
      <c r="K420">
        <v>-4.0591287612915004</v>
      </c>
      <c r="L420">
        <v>-4.1142349243164098</v>
      </c>
      <c r="M420">
        <v>-4.3045320510864302</v>
      </c>
      <c r="N420">
        <v>-4.4275846481323198</v>
      </c>
      <c r="O420">
        <v>-4.39186763763428</v>
      </c>
      <c r="P420">
        <v>-4.7536125183105504</v>
      </c>
      <c r="Q420">
        <v>-4.8229722976684597</v>
      </c>
      <c r="R420">
        <v>-4.9060835838317898</v>
      </c>
      <c r="S420">
        <v>-4.8294157981872603</v>
      </c>
      <c r="T420">
        <v>-5.2363080978393599</v>
      </c>
      <c r="U420">
        <v>-5.4842576980590803</v>
      </c>
      <c r="V420">
        <v>-5.3684625625610396</v>
      </c>
      <c r="W420">
        <v>-5.2110176086425799</v>
      </c>
      <c r="X420">
        <v>-5.3058924674987802</v>
      </c>
      <c r="Y420">
        <v>-5.01501369476318</v>
      </c>
      <c r="Z420">
        <v>-5.0656580924987802</v>
      </c>
    </row>
    <row r="421" spans="1:27">
      <c r="A421" t="s">
        <v>3</v>
      </c>
      <c r="B421" t="s">
        <v>9</v>
      </c>
      <c r="C421" t="s">
        <v>5</v>
      </c>
      <c r="D421">
        <v>54</v>
      </c>
      <c r="E421" t="s">
        <v>101</v>
      </c>
      <c r="F421">
        <v>-2.6487765312194802</v>
      </c>
      <c r="G421">
        <v>-3.4813656806945801</v>
      </c>
      <c r="H421">
        <v>-3.9194524288177499</v>
      </c>
      <c r="I421">
        <v>-4.1235489845275897</v>
      </c>
      <c r="J421">
        <v>-4.2661757469177202</v>
      </c>
      <c r="K421">
        <v>-4.2839984893798801</v>
      </c>
      <c r="L421">
        <v>-4.2997679710388201</v>
      </c>
      <c r="M421">
        <v>-4.54872846603394</v>
      </c>
      <c r="N421">
        <v>-4.6472725868225098</v>
      </c>
      <c r="O421">
        <v>-4.6572718620300302</v>
      </c>
      <c r="P421">
        <v>-5.1187067031860396</v>
      </c>
      <c r="Q421">
        <v>-5.2054195404052699</v>
      </c>
      <c r="R421">
        <v>-5.2179331779479998</v>
      </c>
      <c r="S421">
        <v>-5.2252626419067401</v>
      </c>
      <c r="T421">
        <v>-5.6104454994201696</v>
      </c>
      <c r="U421">
        <v>-5.9805526733398402</v>
      </c>
      <c r="V421">
        <v>-5.7579331398010298</v>
      </c>
      <c r="W421">
        <v>-5.72696733474731</v>
      </c>
      <c r="X421">
        <v>-5.8595404624939</v>
      </c>
      <c r="Y421">
        <v>-5.7855634689331099</v>
      </c>
      <c r="Z421">
        <v>-5.6400318145751998</v>
      </c>
    </row>
    <row r="422" spans="1:27">
      <c r="A422" t="s">
        <v>3</v>
      </c>
      <c r="B422" t="s">
        <v>10</v>
      </c>
      <c r="C422" t="s">
        <v>5</v>
      </c>
      <c r="D422">
        <v>0</v>
      </c>
      <c r="E422" t="s">
        <v>90</v>
      </c>
      <c r="F422">
        <v>-3.2460980415344198</v>
      </c>
      <c r="G422">
        <v>-3.8251967430114702</v>
      </c>
      <c r="H422">
        <v>-4.2436938285827601</v>
      </c>
      <c r="I422">
        <v>-4.4761013984680202</v>
      </c>
      <c r="J422">
        <v>-4.5496749877929696</v>
      </c>
      <c r="K422">
        <v>-4.6080584526062003</v>
      </c>
      <c r="L422">
        <v>-4.7031421661376998</v>
      </c>
      <c r="M422">
        <v>-4.9649281501770002</v>
      </c>
      <c r="N422">
        <v>-5.0261311531066903</v>
      </c>
      <c r="O422">
        <v>-5.1348528861999503</v>
      </c>
      <c r="P422">
        <v>-5.5482254028320304</v>
      </c>
      <c r="Q422">
        <v>-5.6855993270873997</v>
      </c>
      <c r="R422">
        <v>-5.7613115310668901</v>
      </c>
      <c r="S422">
        <v>-5.7562527656555202</v>
      </c>
      <c r="T422">
        <v>-5.9759602546691903</v>
      </c>
      <c r="U422">
        <v>-6.1926808357238796</v>
      </c>
      <c r="V422">
        <v>-6.30641412734985</v>
      </c>
      <c r="W422">
        <v>-6.2501978874206499</v>
      </c>
      <c r="X422">
        <v>-6.3883152008056596</v>
      </c>
      <c r="Y422">
        <v>-6.0456700325012198</v>
      </c>
      <c r="Z422">
        <v>-6.1058073043823198</v>
      </c>
    </row>
    <row r="423" spans="1:27">
      <c r="A423" t="s">
        <v>3</v>
      </c>
      <c r="B423" t="s">
        <v>10</v>
      </c>
      <c r="C423" t="s">
        <v>5</v>
      </c>
      <c r="D423">
        <v>0</v>
      </c>
      <c r="E423" t="s">
        <v>91</v>
      </c>
      <c r="F423">
        <v>-3.5753152370452899</v>
      </c>
      <c r="G423">
        <v>-4.2250285148620597</v>
      </c>
      <c r="H423">
        <v>-4.4978165626525897</v>
      </c>
      <c r="I423">
        <v>-4.6884179115295401</v>
      </c>
      <c r="J423">
        <v>-4.7404460906982404</v>
      </c>
      <c r="K423">
        <v>-4.7721009254455602</v>
      </c>
      <c r="L423">
        <v>-4.9095945358276403</v>
      </c>
      <c r="M423">
        <v>-5.0374855995178196</v>
      </c>
      <c r="N423">
        <v>-5.0854816436767596</v>
      </c>
      <c r="O423">
        <v>-5.3166389465331996</v>
      </c>
      <c r="P423">
        <v>-5.5924406051635698</v>
      </c>
      <c r="Q423">
        <v>-5.7298145294189498</v>
      </c>
      <c r="R423">
        <v>-5.7906608581543004</v>
      </c>
      <c r="S423">
        <v>-500</v>
      </c>
      <c r="T423">
        <v>-500</v>
      </c>
      <c r="U423">
        <v>-500</v>
      </c>
      <c r="V423">
        <v>-500</v>
      </c>
      <c r="W423">
        <v>-500</v>
      </c>
      <c r="X423">
        <v>-500</v>
      </c>
      <c r="Y423">
        <v>-500</v>
      </c>
      <c r="Z423">
        <v>-500</v>
      </c>
    </row>
    <row r="424" spans="1:27">
      <c r="A424" t="s">
        <v>3</v>
      </c>
      <c r="B424" t="s">
        <v>10</v>
      </c>
      <c r="C424" t="s">
        <v>5</v>
      </c>
      <c r="D424">
        <v>0</v>
      </c>
      <c r="E424" t="s">
        <v>92</v>
      </c>
      <c r="F424">
        <v>-3.23620533943176</v>
      </c>
      <c r="G424">
        <v>-3.56131911277771</v>
      </c>
      <c r="H424">
        <v>-4.1764426231384304</v>
      </c>
      <c r="I424">
        <v>-4.6273221969604501</v>
      </c>
      <c r="J424">
        <v>-4.6934671401977504</v>
      </c>
      <c r="K424">
        <v>-4.7229328155517596</v>
      </c>
      <c r="L424">
        <v>-4.7626519203186</v>
      </c>
      <c r="M424">
        <v>-4.8973574638366699</v>
      </c>
      <c r="N424">
        <v>-5.0561661720275897</v>
      </c>
      <c r="O424">
        <v>-5.1148314476013201</v>
      </c>
      <c r="P424">
        <v>-5.3651103973388699</v>
      </c>
      <c r="Q424">
        <v>-5.5543055534362802</v>
      </c>
      <c r="R424">
        <v>-5.6293001174926802</v>
      </c>
      <c r="S424">
        <v>-5.5637049674987802</v>
      </c>
      <c r="T424">
        <v>-5.7588400840759304</v>
      </c>
      <c r="U424">
        <v>-5.9639449119567898</v>
      </c>
      <c r="V424">
        <v>-6.1050777435302699</v>
      </c>
      <c r="W424">
        <v>-6.1742882728576696</v>
      </c>
      <c r="X424">
        <v>-6.2522873878479004</v>
      </c>
      <c r="Y424">
        <v>-6.0521206855773899</v>
      </c>
      <c r="Z424">
        <v>-6.1123232841491699</v>
      </c>
      <c r="AA424">
        <v>-6.1731271743774396</v>
      </c>
    </row>
    <row r="425" spans="1:27">
      <c r="A425" t="s">
        <v>3</v>
      </c>
      <c r="B425" t="s">
        <v>10</v>
      </c>
      <c r="C425" t="s">
        <v>5</v>
      </c>
      <c r="D425">
        <v>0</v>
      </c>
      <c r="E425" t="s">
        <v>93</v>
      </c>
      <c r="F425">
        <v>-2.8647923469543501</v>
      </c>
      <c r="G425">
        <v>-3.5257828235626198</v>
      </c>
      <c r="H425">
        <v>-4.1539220809936497</v>
      </c>
      <c r="I425">
        <v>-4.6716723442077601</v>
      </c>
      <c r="J425">
        <v>-4.69260454177856</v>
      </c>
      <c r="K425">
        <v>-4.7456412315368697</v>
      </c>
      <c r="L425">
        <v>-4.8070015907287598</v>
      </c>
      <c r="M425">
        <v>-4.9417076110839799</v>
      </c>
      <c r="N425">
        <v>-5.0412230491638201</v>
      </c>
      <c r="O425">
        <v>-5.0963878631591797</v>
      </c>
      <c r="P425">
        <v>-5.4094605445861799</v>
      </c>
      <c r="Q425">
        <v>-5.5480623245239302</v>
      </c>
      <c r="R425">
        <v>-5.6209053993225098</v>
      </c>
      <c r="S425">
        <v>-5.54180955886841</v>
      </c>
      <c r="T425">
        <v>-5.7434444427490199</v>
      </c>
      <c r="U425">
        <v>-5.9627108573913601</v>
      </c>
      <c r="V425">
        <v>-6.0856685638427699</v>
      </c>
      <c r="W425">
        <v>-6.0750007629394496</v>
      </c>
      <c r="X425">
        <v>-6.23525094985962</v>
      </c>
      <c r="Y425">
        <v>-6.0472931861877397</v>
      </c>
      <c r="Z425">
        <v>-6.1074471473693803</v>
      </c>
      <c r="AA425">
        <v>-6.1682028770446804</v>
      </c>
    </row>
    <row r="426" spans="1:27">
      <c r="A426" t="s">
        <v>3</v>
      </c>
      <c r="B426" t="s">
        <v>10</v>
      </c>
      <c r="C426" t="s">
        <v>5</v>
      </c>
      <c r="D426">
        <v>0</v>
      </c>
      <c r="E426" t="s">
        <v>94</v>
      </c>
      <c r="F426">
        <v>-2.6266534328460698</v>
      </c>
      <c r="G426">
        <v>-3.3750128746032702</v>
      </c>
      <c r="H426">
        <v>-3.9655611515045202</v>
      </c>
      <c r="I426">
        <v>-4.4880266189575204</v>
      </c>
      <c r="J426">
        <v>-4.3103194236755398</v>
      </c>
      <c r="K426">
        <v>-4.28863573074341</v>
      </c>
      <c r="L426">
        <v>-4.3523054122924796</v>
      </c>
      <c r="M426">
        <v>-4.8253631591796902</v>
      </c>
      <c r="N426">
        <v>-4.9339904785156303</v>
      </c>
      <c r="O426">
        <v>-5.0604085922241202</v>
      </c>
      <c r="P426">
        <v>-5.3176126480102504</v>
      </c>
      <c r="Q426">
        <v>-5.4700593948364302</v>
      </c>
      <c r="R426">
        <v>-5.4711956977844203</v>
      </c>
      <c r="S426">
        <v>-5.3539457321167001</v>
      </c>
      <c r="T426">
        <v>-5.65252780914307</v>
      </c>
      <c r="U426">
        <v>-5.9085378646850604</v>
      </c>
      <c r="V426">
        <v>-5.9338622093200701</v>
      </c>
      <c r="W426">
        <v>-5.7778906822204599</v>
      </c>
      <c r="X426">
        <v>-5.9253683090209996</v>
      </c>
      <c r="Y426">
        <v>-5.6173591613769496</v>
      </c>
      <c r="Z426">
        <v>-5.6732139587402299</v>
      </c>
      <c r="AA426">
        <v>-5.7296271324157697</v>
      </c>
    </row>
    <row r="427" spans="1:27">
      <c r="A427" t="s">
        <v>3</v>
      </c>
      <c r="B427" t="s">
        <v>10</v>
      </c>
      <c r="C427" t="s">
        <v>5</v>
      </c>
      <c r="D427">
        <v>0</v>
      </c>
      <c r="E427" t="s">
        <v>95</v>
      </c>
      <c r="F427">
        <v>-2.4553127288818399</v>
      </c>
      <c r="G427">
        <v>-3.30475997924805</v>
      </c>
      <c r="H427">
        <v>-3.77970170974731</v>
      </c>
      <c r="I427">
        <v>-4.2426695823669398</v>
      </c>
      <c r="J427">
        <v>-4.2364163398742702</v>
      </c>
      <c r="K427">
        <v>-4.25842332839966</v>
      </c>
      <c r="L427">
        <v>-4.3075833320617702</v>
      </c>
      <c r="M427">
        <v>-4.6070857048034703</v>
      </c>
      <c r="N427">
        <v>-4.6660432815551802</v>
      </c>
      <c r="O427">
        <v>-4.6694364547729501</v>
      </c>
      <c r="P427">
        <v>-5.02056837081909</v>
      </c>
      <c r="Q427">
        <v>-5.1211142539978001</v>
      </c>
      <c r="R427">
        <v>-5.1828346252441397</v>
      </c>
      <c r="S427">
        <v>-5.1954884529113796</v>
      </c>
      <c r="T427">
        <v>-5.5658035278320304</v>
      </c>
      <c r="U427">
        <v>-5.7393555641174299</v>
      </c>
      <c r="V427">
        <v>-5.7622056007385298</v>
      </c>
      <c r="W427">
        <v>-5.6864929199218803</v>
      </c>
      <c r="X427">
        <v>-5.8779425621032697</v>
      </c>
      <c r="Y427">
        <v>-5.6146392822265598</v>
      </c>
      <c r="Z427">
        <v>-5.6723303794860804</v>
      </c>
    </row>
    <row r="428" spans="1:27">
      <c r="A428" t="s">
        <v>3</v>
      </c>
      <c r="B428" t="s">
        <v>10</v>
      </c>
      <c r="C428" t="s">
        <v>5</v>
      </c>
      <c r="D428">
        <v>0</v>
      </c>
      <c r="E428" t="s">
        <v>96</v>
      </c>
      <c r="F428">
        <v>-1.98067438602448</v>
      </c>
      <c r="G428">
        <v>-3.3201966285705602</v>
      </c>
      <c r="H428">
        <v>-3.7443556785583501</v>
      </c>
      <c r="I428">
        <v>-4.1765151023864702</v>
      </c>
      <c r="J428">
        <v>-4.1454796791076696</v>
      </c>
      <c r="K428">
        <v>-4.1310801506042498</v>
      </c>
      <c r="L428">
        <v>-4.1711268424987802</v>
      </c>
      <c r="M428">
        <v>-4.4824481010437003</v>
      </c>
      <c r="N428">
        <v>-4.5042433738708496</v>
      </c>
      <c r="O428">
        <v>-4.5445914268493697</v>
      </c>
      <c r="P428">
        <v>-4.94354152679443</v>
      </c>
      <c r="Q428">
        <v>-5.0399751663207999</v>
      </c>
      <c r="R428">
        <v>-5.1684145927429199</v>
      </c>
      <c r="S428">
        <v>-5.1767158508300799</v>
      </c>
      <c r="T428">
        <v>-5.5651774406433097</v>
      </c>
      <c r="U428">
        <v>-5.7318029403686497</v>
      </c>
      <c r="V428">
        <v>-5.7745103836059597</v>
      </c>
      <c r="W428">
        <v>-5.6566243171691903</v>
      </c>
      <c r="X428">
        <v>-5.65618944168091</v>
      </c>
      <c r="Y428">
        <v>-5.33493852615356</v>
      </c>
      <c r="Z428">
        <v>-5.3887825012206996</v>
      </c>
    </row>
    <row r="429" spans="1:27">
      <c r="A429" t="s">
        <v>3</v>
      </c>
      <c r="B429" t="s">
        <v>10</v>
      </c>
      <c r="C429" t="s">
        <v>5</v>
      </c>
      <c r="D429">
        <v>0</v>
      </c>
      <c r="E429" t="s">
        <v>97</v>
      </c>
      <c r="F429">
        <v>-2.69473457336426</v>
      </c>
      <c r="G429">
        <v>-3.3064982891082799</v>
      </c>
      <c r="H429">
        <v>-3.7490401268005402</v>
      </c>
      <c r="I429">
        <v>-4.1184411048889196</v>
      </c>
      <c r="J429">
        <v>-4.0584011077880904</v>
      </c>
      <c r="K429">
        <v>-4.0396461486816397</v>
      </c>
      <c r="L429">
        <v>-4.0578808784484899</v>
      </c>
      <c r="M429">
        <v>-4.3382735252380398</v>
      </c>
      <c r="N429">
        <v>-4.3892083168029803</v>
      </c>
      <c r="O429">
        <v>-4.4082694053649902</v>
      </c>
      <c r="P429">
        <v>-4.83725833892822</v>
      </c>
      <c r="Q429">
        <v>-4.9363961219787598</v>
      </c>
      <c r="R429">
        <v>-5.0089545249939</v>
      </c>
      <c r="S429">
        <v>-5.0240440368652299</v>
      </c>
      <c r="T429">
        <v>-5.4094862937927202</v>
      </c>
      <c r="U429">
        <v>-5.58010005950928</v>
      </c>
      <c r="V429">
        <v>-5.61670017242432</v>
      </c>
      <c r="W429">
        <v>-5.5417337417602504</v>
      </c>
      <c r="X429">
        <v>-5.5468297004699698</v>
      </c>
      <c r="Y429">
        <v>-5.2325639724731401</v>
      </c>
      <c r="Z429">
        <v>-5.2853841781616202</v>
      </c>
    </row>
    <row r="430" spans="1:27">
      <c r="A430" t="s">
        <v>3</v>
      </c>
      <c r="B430" t="s">
        <v>10</v>
      </c>
      <c r="C430" t="s">
        <v>5</v>
      </c>
      <c r="D430">
        <v>0</v>
      </c>
      <c r="E430" t="s">
        <v>98</v>
      </c>
      <c r="F430">
        <v>-2.47005319595337</v>
      </c>
      <c r="G430">
        <v>-3.3349134922027601</v>
      </c>
      <c r="H430">
        <v>-3.7612178325653098</v>
      </c>
      <c r="I430">
        <v>-4.1468563079834002</v>
      </c>
      <c r="J430">
        <v>-4.0126619338989302</v>
      </c>
      <c r="K430">
        <v>-4.0143761634826696</v>
      </c>
      <c r="L430">
        <v>-4.0423078536987296</v>
      </c>
      <c r="M430">
        <v>-4.2638826370239302</v>
      </c>
      <c r="N430">
        <v>-4.3149485588073704</v>
      </c>
      <c r="O430">
        <v>-4.3138499259948704</v>
      </c>
      <c r="P430">
        <v>-4.6747612953186</v>
      </c>
      <c r="Q430">
        <v>-4.74686622619629</v>
      </c>
      <c r="R430">
        <v>-4.8766579627990696</v>
      </c>
      <c r="S430">
        <v>-4.8730578422546396</v>
      </c>
      <c r="T430">
        <v>-5.2422375679016104</v>
      </c>
      <c r="U430">
        <v>-5.4283294677734402</v>
      </c>
      <c r="V430">
        <v>-5.4073767662048304</v>
      </c>
      <c r="W430">
        <v>-5.2939915657043501</v>
      </c>
      <c r="X430">
        <v>-5.3638162612915004</v>
      </c>
      <c r="Y430">
        <v>-5.1170392036437997</v>
      </c>
      <c r="Z430">
        <v>-5.1689896583557102</v>
      </c>
    </row>
    <row r="431" spans="1:27">
      <c r="A431" t="s">
        <v>3</v>
      </c>
      <c r="B431" t="s">
        <v>10</v>
      </c>
      <c r="C431" t="s">
        <v>5</v>
      </c>
      <c r="D431">
        <v>0</v>
      </c>
      <c r="E431" t="s">
        <v>99</v>
      </c>
      <c r="F431">
        <v>-2.5779063701629599</v>
      </c>
      <c r="G431">
        <v>-3.3633286952972399</v>
      </c>
      <c r="H431">
        <v>-3.7826807498931898</v>
      </c>
      <c r="I431">
        <v>-4.1978588104248002</v>
      </c>
      <c r="J431">
        <v>-4.04107713699341</v>
      </c>
      <c r="K431">
        <v>-3.9916672706603999</v>
      </c>
      <c r="L431">
        <v>-4.0707230567932102</v>
      </c>
      <c r="M431">
        <v>-4.24965143203735</v>
      </c>
      <c r="N431">
        <v>-4.3383202552795401</v>
      </c>
      <c r="O431">
        <v>-4.3137617111206099</v>
      </c>
      <c r="P431">
        <v>-4.6362361907959002</v>
      </c>
      <c r="Q431">
        <v>-4.7042350769043004</v>
      </c>
      <c r="R431">
        <v>-4.8065981864929199</v>
      </c>
      <c r="S431">
        <v>-4.7549290657043501</v>
      </c>
      <c r="T431">
        <v>-5.1419343948364302</v>
      </c>
      <c r="U431">
        <v>-5.3345251083373997</v>
      </c>
      <c r="V431">
        <v>-5.3126301765441903</v>
      </c>
      <c r="W431">
        <v>-5.15838670730591</v>
      </c>
      <c r="X431">
        <v>-5.2624826431274396</v>
      </c>
      <c r="Y431">
        <v>-4.9935507774353001</v>
      </c>
      <c r="Z431">
        <v>-5.0441951751709002</v>
      </c>
    </row>
    <row r="432" spans="1:27">
      <c r="A432" t="s">
        <v>3</v>
      </c>
      <c r="B432" t="s">
        <v>10</v>
      </c>
      <c r="C432" t="s">
        <v>5</v>
      </c>
      <c r="D432">
        <v>0</v>
      </c>
      <c r="E432" t="s">
        <v>100</v>
      </c>
      <c r="F432">
        <v>-2.5804202556610099</v>
      </c>
      <c r="G432">
        <v>-3.4303069114685099</v>
      </c>
      <c r="H432">
        <v>-3.8260905742645299</v>
      </c>
      <c r="I432">
        <v>-4.2336754798889196</v>
      </c>
      <c r="J432">
        <v>-4.0844869613647496</v>
      </c>
      <c r="K432">
        <v>-4.0591287612915004</v>
      </c>
      <c r="L432">
        <v>-4.1141328811645499</v>
      </c>
      <c r="M432">
        <v>-4.3045320510864302</v>
      </c>
      <c r="N432">
        <v>-4.4275846481323198</v>
      </c>
      <c r="O432">
        <v>-4.39186763763428</v>
      </c>
      <c r="P432">
        <v>-4.7536125183105504</v>
      </c>
      <c r="Q432">
        <v>-4.8229722976684597</v>
      </c>
      <c r="R432">
        <v>-4.9060835838317898</v>
      </c>
      <c r="S432">
        <v>-4.8294157981872603</v>
      </c>
      <c r="T432">
        <v>-5.2363080978393599</v>
      </c>
      <c r="U432">
        <v>-5.4842576980590803</v>
      </c>
      <c r="V432">
        <v>-5.4213719367981001</v>
      </c>
      <c r="W432">
        <v>-5.26322221755981</v>
      </c>
      <c r="X432">
        <v>-5.3483152389526403</v>
      </c>
      <c r="Y432">
        <v>-5.01501369476318</v>
      </c>
      <c r="Z432">
        <v>-5.0656580924987802</v>
      </c>
    </row>
    <row r="433" spans="1:27">
      <c r="A433" t="s">
        <v>3</v>
      </c>
      <c r="B433" t="s">
        <v>10</v>
      </c>
      <c r="C433" t="s">
        <v>5</v>
      </c>
      <c r="D433">
        <v>0</v>
      </c>
      <c r="E433" t="s">
        <v>101</v>
      </c>
      <c r="F433">
        <v>-2.7270200252532999</v>
      </c>
      <c r="G433">
        <v>-3.4813656806945801</v>
      </c>
      <c r="H433">
        <v>-3.9194524288177499</v>
      </c>
      <c r="I433">
        <v>-4.1235489845275897</v>
      </c>
      <c r="J433">
        <v>-4.2661757469177202</v>
      </c>
      <c r="K433">
        <v>-4.2839984893798801</v>
      </c>
      <c r="L433">
        <v>-4.2997679710388201</v>
      </c>
      <c r="M433">
        <v>-4.54872846603394</v>
      </c>
      <c r="N433">
        <v>-4.6472725868225098</v>
      </c>
      <c r="O433">
        <v>-4.6572718620300302</v>
      </c>
      <c r="P433">
        <v>-5.1187067031860396</v>
      </c>
      <c r="Q433">
        <v>-5.2054195404052699</v>
      </c>
      <c r="R433">
        <v>-5.2568383216857901</v>
      </c>
      <c r="S433">
        <v>-5.51153516769409</v>
      </c>
      <c r="T433">
        <v>-5.6913256645202601</v>
      </c>
      <c r="U433">
        <v>-5.9805526733398402</v>
      </c>
      <c r="V433">
        <v>-6.1089630126953098</v>
      </c>
      <c r="W433">
        <v>-5.9651784896850604</v>
      </c>
      <c r="X433">
        <v>-6.1506972312927202</v>
      </c>
      <c r="Y433">
        <v>-5.7855634689331099</v>
      </c>
      <c r="Z433">
        <v>-5.84310007095337</v>
      </c>
    </row>
    <row r="434" spans="1:27">
      <c r="A434" t="s">
        <v>3</v>
      </c>
      <c r="B434" t="s">
        <v>10</v>
      </c>
      <c r="C434" t="s">
        <v>5</v>
      </c>
      <c r="D434">
        <v>49</v>
      </c>
      <c r="E434" t="s">
        <v>90</v>
      </c>
      <c r="F434">
        <v>-3.2460980415344198</v>
      </c>
      <c r="G434">
        <v>-3.8251967430114702</v>
      </c>
      <c r="H434">
        <v>-4.2436938285827601</v>
      </c>
      <c r="I434">
        <v>-4.4761013984680202</v>
      </c>
      <c r="J434">
        <v>-4.5496749877929696</v>
      </c>
      <c r="K434">
        <v>-4.6080584526062003</v>
      </c>
      <c r="L434">
        <v>-4.7031421661376998</v>
      </c>
      <c r="M434">
        <v>-4.9649281501770002</v>
      </c>
      <c r="N434">
        <v>-5.0261311531066903</v>
      </c>
      <c r="O434">
        <v>-5.1348528861999503</v>
      </c>
      <c r="P434">
        <v>-5.5482254028320304</v>
      </c>
      <c r="Q434">
        <v>-5.6855993270873997</v>
      </c>
      <c r="R434">
        <v>-5.7613115310668901</v>
      </c>
      <c r="S434">
        <v>-5.7562527656555202</v>
      </c>
      <c r="T434">
        <v>-5.9759602546691903</v>
      </c>
      <c r="U434">
        <v>-6.1926808357238796</v>
      </c>
      <c r="V434">
        <v>-6.30641412734985</v>
      </c>
      <c r="W434">
        <v>-6.2501978874206499</v>
      </c>
      <c r="X434">
        <v>-6.3883152008056596</v>
      </c>
      <c r="Y434">
        <v>-6.0456700325012198</v>
      </c>
      <c r="Z434">
        <v>-6.1058073043823198</v>
      </c>
    </row>
    <row r="435" spans="1:27">
      <c r="A435" t="s">
        <v>3</v>
      </c>
      <c r="B435" t="s">
        <v>10</v>
      </c>
      <c r="C435" t="s">
        <v>5</v>
      </c>
      <c r="D435">
        <v>49</v>
      </c>
      <c r="E435" t="s">
        <v>91</v>
      </c>
      <c r="F435">
        <v>-3.5753152370452899</v>
      </c>
      <c r="G435">
        <v>-4.2250285148620597</v>
      </c>
      <c r="H435">
        <v>-4.4978165626525897</v>
      </c>
      <c r="I435">
        <v>-4.6884179115295401</v>
      </c>
      <c r="J435">
        <v>-4.7404460906982404</v>
      </c>
      <c r="K435">
        <v>-4.7721009254455602</v>
      </c>
      <c r="L435">
        <v>-4.9095945358276403</v>
      </c>
      <c r="M435">
        <v>-5.0374855995178196</v>
      </c>
      <c r="N435">
        <v>-5.0854816436767596</v>
      </c>
      <c r="O435">
        <v>-5.3166389465331996</v>
      </c>
      <c r="P435">
        <v>-5.5924406051635698</v>
      </c>
      <c r="Q435">
        <v>-5.7298145294189498</v>
      </c>
      <c r="R435">
        <v>-5.7906608581543004</v>
      </c>
      <c r="S435">
        <v>-500</v>
      </c>
      <c r="T435">
        <v>-500</v>
      </c>
      <c r="U435">
        <v>-500</v>
      </c>
      <c r="V435">
        <v>-500</v>
      </c>
      <c r="W435">
        <v>-500</v>
      </c>
      <c r="X435">
        <v>-500</v>
      </c>
      <c r="Y435">
        <v>-500</v>
      </c>
      <c r="Z435">
        <v>-500</v>
      </c>
    </row>
    <row r="436" spans="1:27">
      <c r="A436" t="s">
        <v>3</v>
      </c>
      <c r="B436" t="s">
        <v>10</v>
      </c>
      <c r="C436" t="s">
        <v>5</v>
      </c>
      <c r="D436">
        <v>49</v>
      </c>
      <c r="E436" t="s">
        <v>92</v>
      </c>
      <c r="F436">
        <v>-3.23620533943176</v>
      </c>
      <c r="G436">
        <v>-3.56131911277771</v>
      </c>
      <c r="H436">
        <v>-4.1764426231384304</v>
      </c>
      <c r="I436">
        <v>-4.6273221969604501</v>
      </c>
      <c r="J436">
        <v>-4.6934671401977504</v>
      </c>
      <c r="K436">
        <v>-4.7229328155517596</v>
      </c>
      <c r="L436">
        <v>-4.7626519203186</v>
      </c>
      <c r="M436">
        <v>-4.8973574638366699</v>
      </c>
      <c r="N436">
        <v>-5.0561661720275897</v>
      </c>
      <c r="O436">
        <v>-5.1148314476013201</v>
      </c>
      <c r="P436">
        <v>-5.3651103973388699</v>
      </c>
      <c r="Q436">
        <v>-5.5543055534362802</v>
      </c>
      <c r="R436">
        <v>-5.6293001174926802</v>
      </c>
      <c r="S436">
        <v>-5.5637049674987802</v>
      </c>
      <c r="T436">
        <v>-5.7588400840759304</v>
      </c>
      <c r="U436">
        <v>-5.9639449119567898</v>
      </c>
      <c r="V436">
        <v>-6.1050777435302699</v>
      </c>
      <c r="W436">
        <v>-6.1742882728576696</v>
      </c>
      <c r="X436">
        <v>-6.2522873878479004</v>
      </c>
      <c r="Y436">
        <v>-6.0521206855773899</v>
      </c>
      <c r="Z436">
        <v>-6.1123232841491699</v>
      </c>
      <c r="AA436">
        <v>-6.1731271743774396</v>
      </c>
    </row>
    <row r="437" spans="1:27">
      <c r="A437" t="s">
        <v>3</v>
      </c>
      <c r="B437" t="s">
        <v>10</v>
      </c>
      <c r="C437" t="s">
        <v>5</v>
      </c>
      <c r="D437">
        <v>49</v>
      </c>
      <c r="E437" t="s">
        <v>93</v>
      </c>
      <c r="F437">
        <v>-2.8647923469543501</v>
      </c>
      <c r="G437">
        <v>-3.5257828235626198</v>
      </c>
      <c r="H437">
        <v>-4.1539220809936497</v>
      </c>
      <c r="I437">
        <v>-4.6716723442077601</v>
      </c>
      <c r="J437">
        <v>-4.69260454177856</v>
      </c>
      <c r="K437">
        <v>-4.7456412315368697</v>
      </c>
      <c r="L437">
        <v>-4.8070015907287598</v>
      </c>
      <c r="M437">
        <v>-4.9417076110839799</v>
      </c>
      <c r="N437">
        <v>-5.0412230491638201</v>
      </c>
      <c r="O437">
        <v>-5.0963878631591797</v>
      </c>
      <c r="P437">
        <v>-5.4094605445861799</v>
      </c>
      <c r="Q437">
        <v>-5.5480623245239302</v>
      </c>
      <c r="R437">
        <v>-5.6209053993225098</v>
      </c>
      <c r="S437">
        <v>-5.54180955886841</v>
      </c>
      <c r="T437">
        <v>-5.7434444427490199</v>
      </c>
      <c r="U437">
        <v>-5.9627108573913601</v>
      </c>
      <c r="V437">
        <v>-6.0856685638427699</v>
      </c>
      <c r="W437">
        <v>-6.0750007629394496</v>
      </c>
      <c r="X437">
        <v>-6.23525094985962</v>
      </c>
      <c r="Y437">
        <v>-6.0472931861877397</v>
      </c>
      <c r="Z437">
        <v>-6.1074471473693803</v>
      </c>
      <c r="AA437">
        <v>-6.1682028770446804</v>
      </c>
    </row>
    <row r="438" spans="1:27">
      <c r="A438" t="s">
        <v>3</v>
      </c>
      <c r="B438" t="s">
        <v>10</v>
      </c>
      <c r="C438" t="s">
        <v>5</v>
      </c>
      <c r="D438">
        <v>49</v>
      </c>
      <c r="E438" t="s">
        <v>94</v>
      </c>
      <c r="F438">
        <v>-2.6266534328460698</v>
      </c>
      <c r="G438">
        <v>-3.3750128746032702</v>
      </c>
      <c r="H438">
        <v>-3.9655611515045202</v>
      </c>
      <c r="I438">
        <v>-4.4880266189575204</v>
      </c>
      <c r="J438">
        <v>-4.3103194236755398</v>
      </c>
      <c r="K438">
        <v>-4.28863573074341</v>
      </c>
      <c r="L438">
        <v>-4.3523054122924796</v>
      </c>
      <c r="M438">
        <v>-4.8253631591796902</v>
      </c>
      <c r="N438">
        <v>-4.9339904785156303</v>
      </c>
      <c r="O438">
        <v>-5.0604085922241202</v>
      </c>
      <c r="P438">
        <v>-5.3176126480102504</v>
      </c>
      <c r="Q438">
        <v>-5.4700593948364302</v>
      </c>
      <c r="R438">
        <v>-5.4711956977844203</v>
      </c>
      <c r="S438">
        <v>-5.3539457321167001</v>
      </c>
      <c r="T438">
        <v>-5.65252780914307</v>
      </c>
      <c r="U438">
        <v>-5.9085378646850604</v>
      </c>
      <c r="V438">
        <v>-5.9338622093200701</v>
      </c>
      <c r="W438">
        <v>-5.7778906822204599</v>
      </c>
      <c r="X438">
        <v>-5.9253683090209996</v>
      </c>
      <c r="Y438">
        <v>-5.6173591613769496</v>
      </c>
      <c r="Z438">
        <v>-5.6732139587402299</v>
      </c>
      <c r="AA438">
        <v>-5.7296271324157697</v>
      </c>
    </row>
    <row r="439" spans="1:27">
      <c r="A439" t="s">
        <v>3</v>
      </c>
      <c r="B439" t="s">
        <v>10</v>
      </c>
      <c r="C439" t="s">
        <v>5</v>
      </c>
      <c r="D439">
        <v>49</v>
      </c>
      <c r="E439" t="s">
        <v>95</v>
      </c>
      <c r="F439">
        <v>-2.4553127288818399</v>
      </c>
      <c r="G439">
        <v>-3.30475997924805</v>
      </c>
      <c r="H439">
        <v>-3.77970170974731</v>
      </c>
      <c r="I439">
        <v>-4.2426695823669398</v>
      </c>
      <c r="J439">
        <v>-4.2364163398742702</v>
      </c>
      <c r="K439">
        <v>-4.25842332839966</v>
      </c>
      <c r="L439">
        <v>-4.3075833320617702</v>
      </c>
      <c r="M439">
        <v>-4.6070857048034703</v>
      </c>
      <c r="N439">
        <v>-4.6660432815551802</v>
      </c>
      <c r="O439">
        <v>-4.6694364547729501</v>
      </c>
      <c r="P439">
        <v>-5.02056837081909</v>
      </c>
      <c r="Q439">
        <v>-5.1211142539978001</v>
      </c>
      <c r="R439">
        <v>-5.1828346252441397</v>
      </c>
      <c r="S439">
        <v>-5.1954884529113796</v>
      </c>
      <c r="T439">
        <v>-5.5658035278320304</v>
      </c>
      <c r="U439">
        <v>-5.7393555641174299</v>
      </c>
      <c r="V439">
        <v>-5.7622056007385298</v>
      </c>
      <c r="W439">
        <v>-5.6864929199218803</v>
      </c>
      <c r="X439">
        <v>-5.8779425621032697</v>
      </c>
      <c r="Y439">
        <v>-5.6146392822265598</v>
      </c>
      <c r="Z439">
        <v>-5.6723303794860804</v>
      </c>
    </row>
    <row r="440" spans="1:27">
      <c r="A440" t="s">
        <v>3</v>
      </c>
      <c r="B440" t="s">
        <v>10</v>
      </c>
      <c r="C440" t="s">
        <v>5</v>
      </c>
      <c r="D440">
        <v>49</v>
      </c>
      <c r="E440" t="s">
        <v>96</v>
      </c>
      <c r="F440">
        <v>-1.98067438602448</v>
      </c>
      <c r="G440">
        <v>-3.3201966285705602</v>
      </c>
      <c r="H440">
        <v>-3.7443556785583501</v>
      </c>
      <c r="I440">
        <v>-4.1765151023864702</v>
      </c>
      <c r="J440">
        <v>-4.1454796791076696</v>
      </c>
      <c r="K440">
        <v>-4.1310801506042498</v>
      </c>
      <c r="L440">
        <v>-4.1711268424987802</v>
      </c>
      <c r="M440">
        <v>-4.4824481010437003</v>
      </c>
      <c r="N440">
        <v>-4.5042433738708496</v>
      </c>
      <c r="O440">
        <v>-4.5445914268493697</v>
      </c>
      <c r="P440">
        <v>-4.94354152679443</v>
      </c>
      <c r="Q440">
        <v>-5.0399751663207999</v>
      </c>
      <c r="R440">
        <v>-5.1684145927429199</v>
      </c>
      <c r="S440">
        <v>-5.1767158508300799</v>
      </c>
      <c r="T440">
        <v>-5.5651774406433097</v>
      </c>
      <c r="U440">
        <v>-5.7318029403686497</v>
      </c>
      <c r="V440">
        <v>-5.7745103836059597</v>
      </c>
      <c r="W440">
        <v>-5.6566243171691903</v>
      </c>
      <c r="X440">
        <v>-5.65618944168091</v>
      </c>
      <c r="Y440">
        <v>-5.33493852615356</v>
      </c>
      <c r="Z440">
        <v>-5.3887825012206996</v>
      </c>
    </row>
    <row r="441" spans="1:27">
      <c r="A441" t="s">
        <v>3</v>
      </c>
      <c r="B441" t="s">
        <v>10</v>
      </c>
      <c r="C441" t="s">
        <v>5</v>
      </c>
      <c r="D441">
        <v>49</v>
      </c>
      <c r="E441" t="s">
        <v>97</v>
      </c>
      <c r="F441">
        <v>-2.69473457336426</v>
      </c>
      <c r="G441">
        <v>-3.3064982891082799</v>
      </c>
      <c r="H441">
        <v>-3.7490401268005402</v>
      </c>
      <c r="I441">
        <v>-4.1184411048889196</v>
      </c>
      <c r="J441">
        <v>-4.0584011077880904</v>
      </c>
      <c r="K441">
        <v>-4.0396461486816397</v>
      </c>
      <c r="L441">
        <v>-4.0578808784484899</v>
      </c>
      <c r="M441">
        <v>-4.3382735252380398</v>
      </c>
      <c r="N441">
        <v>-4.3892083168029803</v>
      </c>
      <c r="O441">
        <v>-4.4082694053649902</v>
      </c>
      <c r="P441">
        <v>-4.83725833892822</v>
      </c>
      <c r="Q441">
        <v>-4.9363961219787598</v>
      </c>
      <c r="R441">
        <v>-5.0089545249939</v>
      </c>
      <c r="S441">
        <v>-5.0240440368652299</v>
      </c>
      <c r="T441">
        <v>-5.4094862937927202</v>
      </c>
      <c r="U441">
        <v>-5.58010005950928</v>
      </c>
      <c r="V441">
        <v>-5.61670017242432</v>
      </c>
      <c r="W441">
        <v>-5.5417337417602504</v>
      </c>
      <c r="X441">
        <v>-5.5468297004699698</v>
      </c>
      <c r="Y441">
        <v>-5.2325639724731401</v>
      </c>
      <c r="Z441">
        <v>-5.2853841781616202</v>
      </c>
    </row>
    <row r="442" spans="1:27">
      <c r="A442" t="s">
        <v>3</v>
      </c>
      <c r="B442" t="s">
        <v>10</v>
      </c>
      <c r="C442" t="s">
        <v>5</v>
      </c>
      <c r="D442">
        <v>49</v>
      </c>
      <c r="E442" t="s">
        <v>98</v>
      </c>
      <c r="F442">
        <v>-2.47005319595337</v>
      </c>
      <c r="G442">
        <v>-3.3349134922027601</v>
      </c>
      <c r="H442">
        <v>-3.7612178325653098</v>
      </c>
      <c r="I442">
        <v>-4.1468563079834002</v>
      </c>
      <c r="J442">
        <v>-4.0126619338989302</v>
      </c>
      <c r="K442">
        <v>-4.0143761634826696</v>
      </c>
      <c r="L442">
        <v>-4.0423078536987296</v>
      </c>
      <c r="M442">
        <v>-4.2638826370239302</v>
      </c>
      <c r="N442">
        <v>-4.3149485588073704</v>
      </c>
      <c r="O442">
        <v>-4.3138499259948704</v>
      </c>
      <c r="P442">
        <v>-4.6747612953186</v>
      </c>
      <c r="Q442">
        <v>-4.74686622619629</v>
      </c>
      <c r="R442">
        <v>-4.8766579627990696</v>
      </c>
      <c r="S442">
        <v>-4.8730578422546396</v>
      </c>
      <c r="T442">
        <v>-5.2422375679016104</v>
      </c>
      <c r="U442">
        <v>-5.4283294677734402</v>
      </c>
      <c r="V442">
        <v>-5.4073767662048304</v>
      </c>
      <c r="W442">
        <v>-5.2939915657043501</v>
      </c>
      <c r="X442">
        <v>-5.3638162612915004</v>
      </c>
      <c r="Y442">
        <v>-5.1170392036437997</v>
      </c>
      <c r="Z442">
        <v>-5.1689896583557102</v>
      </c>
    </row>
    <row r="443" spans="1:27">
      <c r="A443" t="s">
        <v>3</v>
      </c>
      <c r="B443" t="s">
        <v>10</v>
      </c>
      <c r="C443" t="s">
        <v>5</v>
      </c>
      <c r="D443">
        <v>49</v>
      </c>
      <c r="E443" t="s">
        <v>99</v>
      </c>
      <c r="F443">
        <v>-2.5779063701629599</v>
      </c>
      <c r="G443">
        <v>-3.3633286952972399</v>
      </c>
      <c r="H443">
        <v>-3.7826807498931898</v>
      </c>
      <c r="I443">
        <v>-4.1978588104248002</v>
      </c>
      <c r="J443">
        <v>-4.04107713699341</v>
      </c>
      <c r="K443">
        <v>-3.9916672706603999</v>
      </c>
      <c r="L443">
        <v>-4.0707230567932102</v>
      </c>
      <c r="M443">
        <v>-4.24965143203735</v>
      </c>
      <c r="N443">
        <v>-4.3383202552795401</v>
      </c>
      <c r="O443">
        <v>-4.3137617111206099</v>
      </c>
      <c r="P443">
        <v>-4.6362361907959002</v>
      </c>
      <c r="Q443">
        <v>-4.7042350769043004</v>
      </c>
      <c r="R443">
        <v>-4.8065981864929199</v>
      </c>
      <c r="S443">
        <v>-4.7549290657043501</v>
      </c>
      <c r="T443">
        <v>-5.1419343948364302</v>
      </c>
      <c r="U443">
        <v>-5.3345251083373997</v>
      </c>
      <c r="V443">
        <v>-5.3126301765441903</v>
      </c>
      <c r="W443">
        <v>-5.15838670730591</v>
      </c>
      <c r="X443">
        <v>-5.2624826431274396</v>
      </c>
      <c r="Y443">
        <v>-4.9935507774353001</v>
      </c>
      <c r="Z443">
        <v>-5.0441951751709002</v>
      </c>
    </row>
    <row r="444" spans="1:27">
      <c r="A444" t="s">
        <v>3</v>
      </c>
      <c r="B444" t="s">
        <v>10</v>
      </c>
      <c r="C444" t="s">
        <v>5</v>
      </c>
      <c r="D444">
        <v>49</v>
      </c>
      <c r="E444" t="s">
        <v>100</v>
      </c>
      <c r="F444">
        <v>-2.5804202556610099</v>
      </c>
      <c r="G444">
        <v>-3.4303069114685099</v>
      </c>
      <c r="H444">
        <v>-3.8260905742645299</v>
      </c>
      <c r="I444">
        <v>-4.2336754798889196</v>
      </c>
      <c r="J444">
        <v>-4.0844869613647496</v>
      </c>
      <c r="K444">
        <v>-4.0591287612915004</v>
      </c>
      <c r="L444">
        <v>-4.1141328811645499</v>
      </c>
      <c r="M444">
        <v>-4.3045320510864302</v>
      </c>
      <c r="N444">
        <v>-4.4275846481323198</v>
      </c>
      <c r="O444">
        <v>-4.39186763763428</v>
      </c>
      <c r="P444">
        <v>-4.7536125183105504</v>
      </c>
      <c r="Q444">
        <v>-4.8229722976684597</v>
      </c>
      <c r="R444">
        <v>-4.9060835838317898</v>
      </c>
      <c r="S444">
        <v>-4.8294157981872603</v>
      </c>
      <c r="T444">
        <v>-5.2363080978393599</v>
      </c>
      <c r="U444">
        <v>-5.4842576980590803</v>
      </c>
      <c r="V444">
        <v>-5.4213719367981001</v>
      </c>
      <c r="W444">
        <v>-5.26322221755981</v>
      </c>
      <c r="X444">
        <v>-5.3483152389526403</v>
      </c>
      <c r="Y444">
        <v>-5.01501369476318</v>
      </c>
      <c r="Z444">
        <v>-5.0656580924987802</v>
      </c>
    </row>
    <row r="445" spans="1:27">
      <c r="A445" t="s">
        <v>3</v>
      </c>
      <c r="B445" t="s">
        <v>10</v>
      </c>
      <c r="C445" t="s">
        <v>5</v>
      </c>
      <c r="D445">
        <v>49</v>
      </c>
      <c r="E445" t="s">
        <v>101</v>
      </c>
      <c r="F445">
        <v>-2.7270200252532999</v>
      </c>
      <c r="G445">
        <v>-3.4813656806945801</v>
      </c>
      <c r="H445">
        <v>-3.9194524288177499</v>
      </c>
      <c r="I445">
        <v>-4.1235489845275897</v>
      </c>
      <c r="J445">
        <v>-4.2661757469177202</v>
      </c>
      <c r="K445">
        <v>-4.2839984893798801</v>
      </c>
      <c r="L445">
        <v>-4.2997679710388201</v>
      </c>
      <c r="M445">
        <v>-4.54872846603394</v>
      </c>
      <c r="N445">
        <v>-4.6472725868225098</v>
      </c>
      <c r="O445">
        <v>-4.6572718620300302</v>
      </c>
      <c r="P445">
        <v>-5.1187067031860396</v>
      </c>
      <c r="Q445">
        <v>-5.2054195404052699</v>
      </c>
      <c r="R445">
        <v>-5.2568383216857901</v>
      </c>
      <c r="S445">
        <v>-5.51153516769409</v>
      </c>
      <c r="T445">
        <v>-5.6913256645202601</v>
      </c>
      <c r="U445">
        <v>-5.9805526733398402</v>
      </c>
      <c r="V445">
        <v>-6.1089630126953098</v>
      </c>
      <c r="W445">
        <v>-5.9651784896850604</v>
      </c>
      <c r="X445">
        <v>-6.1506972312927202</v>
      </c>
      <c r="Y445">
        <v>-5.7855634689331099</v>
      </c>
      <c r="Z445">
        <v>-5.84310007095337</v>
      </c>
    </row>
    <row r="446" spans="1:27">
      <c r="A446" t="s">
        <v>3</v>
      </c>
      <c r="B446" t="s">
        <v>10</v>
      </c>
      <c r="C446" t="s">
        <v>5</v>
      </c>
      <c r="D446">
        <v>50</v>
      </c>
      <c r="E446" t="s">
        <v>90</v>
      </c>
      <c r="F446">
        <v>-3.2460980415344198</v>
      </c>
      <c r="G446">
        <v>-3.8251967430114702</v>
      </c>
      <c r="H446">
        <v>-4.2436938285827601</v>
      </c>
      <c r="I446">
        <v>-4.4761013984680202</v>
      </c>
      <c r="J446">
        <v>-4.5496749877929696</v>
      </c>
      <c r="K446">
        <v>-4.6080584526062003</v>
      </c>
      <c r="L446">
        <v>-4.7031421661376998</v>
      </c>
      <c r="M446">
        <v>-4.9649281501770002</v>
      </c>
      <c r="N446">
        <v>-5.0261311531066903</v>
      </c>
      <c r="O446">
        <v>-5.1348528861999503</v>
      </c>
      <c r="P446">
        <v>-5.5482254028320304</v>
      </c>
      <c r="Q446">
        <v>-5.6855993270873997</v>
      </c>
      <c r="R446">
        <v>-5.7613115310668901</v>
      </c>
      <c r="S446">
        <v>-5.7562527656555202</v>
      </c>
      <c r="T446">
        <v>-5.9759602546691903</v>
      </c>
      <c r="U446">
        <v>-6.1926808357238796</v>
      </c>
      <c r="V446">
        <v>-6.30641412734985</v>
      </c>
      <c r="W446">
        <v>-6.2501978874206499</v>
      </c>
      <c r="X446">
        <v>-6.3883152008056596</v>
      </c>
      <c r="Y446">
        <v>-6.0456700325012198</v>
      </c>
      <c r="Z446">
        <v>-6.1058073043823198</v>
      </c>
    </row>
    <row r="447" spans="1:27">
      <c r="A447" t="s">
        <v>3</v>
      </c>
      <c r="B447" t="s">
        <v>10</v>
      </c>
      <c r="C447" t="s">
        <v>5</v>
      </c>
      <c r="D447">
        <v>50</v>
      </c>
      <c r="E447" t="s">
        <v>91</v>
      </c>
      <c r="F447">
        <v>-3.5753152370452899</v>
      </c>
      <c r="G447">
        <v>-4.2250285148620597</v>
      </c>
      <c r="H447">
        <v>-4.4978165626525897</v>
      </c>
      <c r="I447">
        <v>-4.6884179115295401</v>
      </c>
      <c r="J447">
        <v>-4.7404460906982404</v>
      </c>
      <c r="K447">
        <v>-4.7721009254455602</v>
      </c>
      <c r="L447">
        <v>-4.9095945358276403</v>
      </c>
      <c r="M447">
        <v>-5.0374855995178196</v>
      </c>
      <c r="N447">
        <v>-5.0854816436767596</v>
      </c>
      <c r="O447">
        <v>-5.3166389465331996</v>
      </c>
      <c r="P447">
        <v>-5.5924406051635698</v>
      </c>
      <c r="Q447">
        <v>-5.7298145294189498</v>
      </c>
      <c r="R447">
        <v>-5.7906608581543004</v>
      </c>
      <c r="S447">
        <v>-500</v>
      </c>
      <c r="T447">
        <v>-500</v>
      </c>
      <c r="U447">
        <v>-500</v>
      </c>
      <c r="V447">
        <v>-500</v>
      </c>
      <c r="W447">
        <v>-500</v>
      </c>
      <c r="X447">
        <v>-500</v>
      </c>
      <c r="Y447">
        <v>-500</v>
      </c>
      <c r="Z447">
        <v>-500</v>
      </c>
    </row>
    <row r="448" spans="1:27">
      <c r="A448" t="s">
        <v>3</v>
      </c>
      <c r="B448" t="s">
        <v>10</v>
      </c>
      <c r="C448" t="s">
        <v>5</v>
      </c>
      <c r="D448">
        <v>50</v>
      </c>
      <c r="E448" t="s">
        <v>92</v>
      </c>
      <c r="F448">
        <v>-3.23620533943176</v>
      </c>
      <c r="G448">
        <v>-3.56131911277771</v>
      </c>
      <c r="H448">
        <v>-4.1764426231384304</v>
      </c>
      <c r="I448">
        <v>-4.6273221969604501</v>
      </c>
      <c r="J448">
        <v>-4.6934671401977504</v>
      </c>
      <c r="K448">
        <v>-4.7229328155517596</v>
      </c>
      <c r="L448">
        <v>-4.7626519203186</v>
      </c>
      <c r="M448">
        <v>-4.8973574638366699</v>
      </c>
      <c r="N448">
        <v>-5.0561661720275897</v>
      </c>
      <c r="O448">
        <v>-5.1148314476013201</v>
      </c>
      <c r="P448">
        <v>-5.3651103973388699</v>
      </c>
      <c r="Q448">
        <v>-5.5543055534362802</v>
      </c>
      <c r="R448">
        <v>-5.6293001174926802</v>
      </c>
      <c r="S448">
        <v>-5.5637049674987802</v>
      </c>
      <c r="T448">
        <v>-5.7588400840759304</v>
      </c>
      <c r="U448">
        <v>-5.9639449119567898</v>
      </c>
      <c r="V448">
        <v>-6.1050777435302699</v>
      </c>
      <c r="W448">
        <v>-6.1742882728576696</v>
      </c>
      <c r="X448">
        <v>-6.2522873878479004</v>
      </c>
      <c r="Y448">
        <v>-6.0521206855773899</v>
      </c>
      <c r="Z448">
        <v>-6.1123232841491699</v>
      </c>
      <c r="AA448">
        <v>-6.1731271743774396</v>
      </c>
    </row>
    <row r="449" spans="1:27">
      <c r="A449" t="s">
        <v>3</v>
      </c>
      <c r="B449" t="s">
        <v>10</v>
      </c>
      <c r="C449" t="s">
        <v>5</v>
      </c>
      <c r="D449">
        <v>50</v>
      </c>
      <c r="E449" t="s">
        <v>93</v>
      </c>
      <c r="F449">
        <v>-2.8647923469543501</v>
      </c>
      <c r="G449">
        <v>-3.5257828235626198</v>
      </c>
      <c r="H449">
        <v>-4.1539220809936497</v>
      </c>
      <c r="I449">
        <v>-4.6716723442077601</v>
      </c>
      <c r="J449">
        <v>-4.69260454177856</v>
      </c>
      <c r="K449">
        <v>-4.7456412315368697</v>
      </c>
      <c r="L449">
        <v>-4.8070015907287598</v>
      </c>
      <c r="M449">
        <v>-4.9417076110839799</v>
      </c>
      <c r="N449">
        <v>-5.0412230491638201</v>
      </c>
      <c r="O449">
        <v>-5.0963878631591797</v>
      </c>
      <c r="P449">
        <v>-5.4094605445861799</v>
      </c>
      <c r="Q449">
        <v>-5.5480623245239302</v>
      </c>
      <c r="R449">
        <v>-5.6209053993225098</v>
      </c>
      <c r="S449">
        <v>-5.54180955886841</v>
      </c>
      <c r="T449">
        <v>-5.7434444427490199</v>
      </c>
      <c r="U449">
        <v>-5.9627108573913601</v>
      </c>
      <c r="V449">
        <v>-6.0856685638427699</v>
      </c>
      <c r="W449">
        <v>-6.0750007629394496</v>
      </c>
      <c r="X449">
        <v>-6.23525094985962</v>
      </c>
      <c r="Y449">
        <v>-6.0472931861877397</v>
      </c>
      <c r="Z449">
        <v>-6.1074471473693803</v>
      </c>
      <c r="AA449">
        <v>-6.1682028770446804</v>
      </c>
    </row>
    <row r="450" spans="1:27">
      <c r="A450" t="s">
        <v>3</v>
      </c>
      <c r="B450" t="s">
        <v>10</v>
      </c>
      <c r="C450" t="s">
        <v>5</v>
      </c>
      <c r="D450">
        <v>50</v>
      </c>
      <c r="E450" t="s">
        <v>94</v>
      </c>
      <c r="F450">
        <v>-2.6266534328460698</v>
      </c>
      <c r="G450">
        <v>-3.3750128746032702</v>
      </c>
      <c r="H450">
        <v>-3.9655611515045202</v>
      </c>
      <c r="I450">
        <v>-4.4880266189575204</v>
      </c>
      <c r="J450">
        <v>-4.3103194236755398</v>
      </c>
      <c r="K450">
        <v>-4.28863573074341</v>
      </c>
      <c r="L450">
        <v>-4.3523054122924796</v>
      </c>
      <c r="M450">
        <v>-4.8253631591796902</v>
      </c>
      <c r="N450">
        <v>-4.9339904785156303</v>
      </c>
      <c r="O450">
        <v>-5.0604085922241202</v>
      </c>
      <c r="P450">
        <v>-5.3176126480102504</v>
      </c>
      <c r="Q450">
        <v>-5.4700593948364302</v>
      </c>
      <c r="R450">
        <v>-5.4711956977844203</v>
      </c>
      <c r="S450">
        <v>-5.3539457321167001</v>
      </c>
      <c r="T450">
        <v>-5.65252780914307</v>
      </c>
      <c r="U450">
        <v>-5.9085378646850604</v>
      </c>
      <c r="V450">
        <v>-5.9338622093200701</v>
      </c>
      <c r="W450">
        <v>-5.7778906822204599</v>
      </c>
      <c r="X450">
        <v>-5.9253683090209996</v>
      </c>
      <c r="Y450">
        <v>-5.6173591613769496</v>
      </c>
      <c r="Z450">
        <v>-5.6732139587402299</v>
      </c>
      <c r="AA450">
        <v>-5.7296271324157697</v>
      </c>
    </row>
    <row r="451" spans="1:27">
      <c r="A451" t="s">
        <v>3</v>
      </c>
      <c r="B451" t="s">
        <v>10</v>
      </c>
      <c r="C451" t="s">
        <v>5</v>
      </c>
      <c r="D451">
        <v>50</v>
      </c>
      <c r="E451" t="s">
        <v>95</v>
      </c>
      <c r="F451">
        <v>-2.4553127288818399</v>
      </c>
      <c r="G451">
        <v>-3.30475997924805</v>
      </c>
      <c r="H451">
        <v>-3.77970170974731</v>
      </c>
      <c r="I451">
        <v>-4.2426695823669398</v>
      </c>
      <c r="J451">
        <v>-4.2364163398742702</v>
      </c>
      <c r="K451">
        <v>-4.25842332839966</v>
      </c>
      <c r="L451">
        <v>-4.3075833320617702</v>
      </c>
      <c r="M451">
        <v>-4.6070857048034703</v>
      </c>
      <c r="N451">
        <v>-4.6660432815551802</v>
      </c>
      <c r="O451">
        <v>-4.6694364547729501</v>
      </c>
      <c r="P451">
        <v>-5.02056837081909</v>
      </c>
      <c r="Q451">
        <v>-5.1211142539978001</v>
      </c>
      <c r="R451">
        <v>-5.1828346252441397</v>
      </c>
      <c r="S451">
        <v>-5.1954884529113796</v>
      </c>
      <c r="T451">
        <v>-5.5658035278320304</v>
      </c>
      <c r="U451">
        <v>-5.7393555641174299</v>
      </c>
      <c r="V451">
        <v>-5.7622056007385298</v>
      </c>
      <c r="W451">
        <v>-5.6864929199218803</v>
      </c>
      <c r="X451">
        <v>-5.8779425621032697</v>
      </c>
      <c r="Y451">
        <v>-5.6146392822265598</v>
      </c>
      <c r="Z451">
        <v>-5.6723303794860804</v>
      </c>
    </row>
    <row r="452" spans="1:27">
      <c r="A452" t="s">
        <v>3</v>
      </c>
      <c r="B452" t="s">
        <v>10</v>
      </c>
      <c r="C452" t="s">
        <v>5</v>
      </c>
      <c r="D452">
        <v>50</v>
      </c>
      <c r="E452" t="s">
        <v>96</v>
      </c>
      <c r="F452">
        <v>-1.98067438602448</v>
      </c>
      <c r="G452">
        <v>-3.3201966285705602</v>
      </c>
      <c r="H452">
        <v>-3.7443556785583501</v>
      </c>
      <c r="I452">
        <v>-4.1765151023864702</v>
      </c>
      <c r="J452">
        <v>-4.1454796791076696</v>
      </c>
      <c r="K452">
        <v>-4.1310801506042498</v>
      </c>
      <c r="L452">
        <v>-4.1711268424987802</v>
      </c>
      <c r="M452">
        <v>-4.4824481010437003</v>
      </c>
      <c r="N452">
        <v>-4.5042433738708496</v>
      </c>
      <c r="O452">
        <v>-4.5445914268493697</v>
      </c>
      <c r="P452">
        <v>-4.94354152679443</v>
      </c>
      <c r="Q452">
        <v>-5.0399751663207999</v>
      </c>
      <c r="R452">
        <v>-5.1684145927429199</v>
      </c>
      <c r="S452">
        <v>-5.1767158508300799</v>
      </c>
      <c r="T452">
        <v>-5.5651774406433097</v>
      </c>
      <c r="U452">
        <v>-5.7318029403686497</v>
      </c>
      <c r="V452">
        <v>-5.7745103836059597</v>
      </c>
      <c r="W452">
        <v>-5.6566243171691903</v>
      </c>
      <c r="X452">
        <v>-5.65618944168091</v>
      </c>
      <c r="Y452">
        <v>-5.33493852615356</v>
      </c>
      <c r="Z452">
        <v>-5.3887825012206996</v>
      </c>
    </row>
    <row r="453" spans="1:27">
      <c r="A453" t="s">
        <v>3</v>
      </c>
      <c r="B453" t="s">
        <v>10</v>
      </c>
      <c r="C453" t="s">
        <v>5</v>
      </c>
      <c r="D453">
        <v>50</v>
      </c>
      <c r="E453" t="s">
        <v>97</v>
      </c>
      <c r="F453">
        <v>-2.69473457336426</v>
      </c>
      <c r="G453">
        <v>-3.3064982891082799</v>
      </c>
      <c r="H453">
        <v>-3.7490401268005402</v>
      </c>
      <c r="I453">
        <v>-4.1184411048889196</v>
      </c>
      <c r="J453">
        <v>-4.0584011077880904</v>
      </c>
      <c r="K453">
        <v>-4.0396461486816397</v>
      </c>
      <c r="L453">
        <v>-4.0578808784484899</v>
      </c>
      <c r="M453">
        <v>-4.3382735252380398</v>
      </c>
      <c r="N453">
        <v>-4.3892083168029803</v>
      </c>
      <c r="O453">
        <v>-4.4082694053649902</v>
      </c>
      <c r="P453">
        <v>-4.83725833892822</v>
      </c>
      <c r="Q453">
        <v>-4.9363961219787598</v>
      </c>
      <c r="R453">
        <v>-5.0089545249939</v>
      </c>
      <c r="S453">
        <v>-5.0240440368652299</v>
      </c>
      <c r="T453">
        <v>-5.4094862937927202</v>
      </c>
      <c r="U453">
        <v>-5.58010005950928</v>
      </c>
      <c r="V453">
        <v>-5.61670017242432</v>
      </c>
      <c r="W453">
        <v>-5.5417337417602504</v>
      </c>
      <c r="X453">
        <v>-5.5468297004699698</v>
      </c>
      <c r="Y453">
        <v>-5.2325639724731401</v>
      </c>
      <c r="Z453">
        <v>-5.2853841781616202</v>
      </c>
    </row>
    <row r="454" spans="1:27">
      <c r="A454" t="s">
        <v>3</v>
      </c>
      <c r="B454" t="s">
        <v>10</v>
      </c>
      <c r="C454" t="s">
        <v>5</v>
      </c>
      <c r="D454">
        <v>50</v>
      </c>
      <c r="E454" t="s">
        <v>98</v>
      </c>
      <c r="F454">
        <v>-2.47005319595337</v>
      </c>
      <c r="G454">
        <v>-3.3349134922027601</v>
      </c>
      <c r="H454">
        <v>-3.7612178325653098</v>
      </c>
      <c r="I454">
        <v>-4.1468563079834002</v>
      </c>
      <c r="J454">
        <v>-4.0126619338989302</v>
      </c>
      <c r="K454">
        <v>-4.0143761634826696</v>
      </c>
      <c r="L454">
        <v>-4.0423078536987296</v>
      </c>
      <c r="M454">
        <v>-4.2638826370239302</v>
      </c>
      <c r="N454">
        <v>-4.3149485588073704</v>
      </c>
      <c r="O454">
        <v>-4.3138499259948704</v>
      </c>
      <c r="P454">
        <v>-4.6747612953186</v>
      </c>
      <c r="Q454">
        <v>-4.74686622619629</v>
      </c>
      <c r="R454">
        <v>-4.8766579627990696</v>
      </c>
      <c r="S454">
        <v>-4.8730578422546396</v>
      </c>
      <c r="T454">
        <v>-5.2422375679016104</v>
      </c>
      <c r="U454">
        <v>-5.4283294677734402</v>
      </c>
      <c r="V454">
        <v>-5.4073767662048304</v>
      </c>
      <c r="W454">
        <v>-5.2939915657043501</v>
      </c>
      <c r="X454">
        <v>-5.3638162612915004</v>
      </c>
      <c r="Y454">
        <v>-5.1170392036437997</v>
      </c>
      <c r="Z454">
        <v>-5.1689896583557102</v>
      </c>
    </row>
    <row r="455" spans="1:27">
      <c r="A455" t="s">
        <v>3</v>
      </c>
      <c r="B455" t="s">
        <v>10</v>
      </c>
      <c r="C455" t="s">
        <v>5</v>
      </c>
      <c r="D455">
        <v>50</v>
      </c>
      <c r="E455" t="s">
        <v>99</v>
      </c>
      <c r="F455">
        <v>-2.5779063701629599</v>
      </c>
      <c r="G455">
        <v>-3.3633286952972399</v>
      </c>
      <c r="H455">
        <v>-3.7826807498931898</v>
      </c>
      <c r="I455">
        <v>-4.1978588104248002</v>
      </c>
      <c r="J455">
        <v>-4.04107713699341</v>
      </c>
      <c r="K455">
        <v>-3.9916672706603999</v>
      </c>
      <c r="L455">
        <v>-4.0707230567932102</v>
      </c>
      <c r="M455">
        <v>-4.24965143203735</v>
      </c>
      <c r="N455">
        <v>-4.3383202552795401</v>
      </c>
      <c r="O455">
        <v>-4.3137617111206099</v>
      </c>
      <c r="P455">
        <v>-4.6362361907959002</v>
      </c>
      <c r="Q455">
        <v>-4.7042350769043004</v>
      </c>
      <c r="R455">
        <v>-4.8065981864929199</v>
      </c>
      <c r="S455">
        <v>-4.7549290657043501</v>
      </c>
      <c r="T455">
        <v>-5.1419343948364302</v>
      </c>
      <c r="U455">
        <v>-5.3345251083373997</v>
      </c>
      <c r="V455">
        <v>-5.3126301765441903</v>
      </c>
      <c r="W455">
        <v>-5.15838670730591</v>
      </c>
      <c r="X455">
        <v>-5.2624826431274396</v>
      </c>
      <c r="Y455">
        <v>-4.9935507774353001</v>
      </c>
      <c r="Z455">
        <v>-5.0441951751709002</v>
      </c>
    </row>
    <row r="456" spans="1:27">
      <c r="A456" t="s">
        <v>3</v>
      </c>
      <c r="B456" t="s">
        <v>10</v>
      </c>
      <c r="C456" t="s">
        <v>5</v>
      </c>
      <c r="D456">
        <v>50</v>
      </c>
      <c r="E456" t="s">
        <v>100</v>
      </c>
      <c r="F456">
        <v>-2.5804202556610099</v>
      </c>
      <c r="G456">
        <v>-3.4303069114685099</v>
      </c>
      <c r="H456">
        <v>-3.8260905742645299</v>
      </c>
      <c r="I456">
        <v>-4.2336754798889196</v>
      </c>
      <c r="J456">
        <v>-4.0844869613647496</v>
      </c>
      <c r="K456">
        <v>-4.0591287612915004</v>
      </c>
      <c r="L456">
        <v>-4.1141328811645499</v>
      </c>
      <c r="M456">
        <v>-4.3045320510864302</v>
      </c>
      <c r="N456">
        <v>-4.4275846481323198</v>
      </c>
      <c r="O456">
        <v>-4.39186763763428</v>
      </c>
      <c r="P456">
        <v>-4.7536125183105504</v>
      </c>
      <c r="Q456">
        <v>-4.8229722976684597</v>
      </c>
      <c r="R456">
        <v>-4.9060835838317898</v>
      </c>
      <c r="S456">
        <v>-4.8294157981872603</v>
      </c>
      <c r="T456">
        <v>-5.2363080978393599</v>
      </c>
      <c r="U456">
        <v>-5.4842576980590803</v>
      </c>
      <c r="V456">
        <v>-5.4213719367981001</v>
      </c>
      <c r="W456">
        <v>-5.26322221755981</v>
      </c>
      <c r="X456">
        <v>-5.3483152389526403</v>
      </c>
      <c r="Y456">
        <v>-5.01501369476318</v>
      </c>
      <c r="Z456">
        <v>-5.0656580924987802</v>
      </c>
    </row>
    <row r="457" spans="1:27">
      <c r="A457" t="s">
        <v>3</v>
      </c>
      <c r="B457" t="s">
        <v>10</v>
      </c>
      <c r="C457" t="s">
        <v>5</v>
      </c>
      <c r="D457">
        <v>50</v>
      </c>
      <c r="E457" t="s">
        <v>101</v>
      </c>
      <c r="F457">
        <v>-2.7270200252532999</v>
      </c>
      <c r="G457">
        <v>-3.4813656806945801</v>
      </c>
      <c r="H457">
        <v>-3.9194524288177499</v>
      </c>
      <c r="I457">
        <v>-4.1235489845275897</v>
      </c>
      <c r="J457">
        <v>-4.2661757469177202</v>
      </c>
      <c r="K457">
        <v>-4.2839984893798801</v>
      </c>
      <c r="L457">
        <v>-4.2997679710388201</v>
      </c>
      <c r="M457">
        <v>-4.54872846603394</v>
      </c>
      <c r="N457">
        <v>-4.6472725868225098</v>
      </c>
      <c r="O457">
        <v>-4.6572718620300302</v>
      </c>
      <c r="P457">
        <v>-5.1187067031860396</v>
      </c>
      <c r="Q457">
        <v>-5.2054195404052699</v>
      </c>
      <c r="R457">
        <v>-5.2568383216857901</v>
      </c>
      <c r="S457">
        <v>-5.51153516769409</v>
      </c>
      <c r="T457">
        <v>-5.6913256645202601</v>
      </c>
      <c r="U457">
        <v>-5.9805526733398402</v>
      </c>
      <c r="V457">
        <v>-6.1089630126953098</v>
      </c>
      <c r="W457">
        <v>-5.9651784896850604</v>
      </c>
      <c r="X457">
        <v>-6.1506972312927202</v>
      </c>
      <c r="Y457">
        <v>-5.7855634689331099</v>
      </c>
      <c r="Z457">
        <v>-5.84310007095337</v>
      </c>
    </row>
    <row r="458" spans="1:27">
      <c r="A458" t="s">
        <v>3</v>
      </c>
      <c r="B458" t="s">
        <v>10</v>
      </c>
      <c r="C458" t="s">
        <v>5</v>
      </c>
      <c r="D458">
        <v>51</v>
      </c>
      <c r="E458" t="s">
        <v>90</v>
      </c>
      <c r="F458">
        <v>-3.2460980415344198</v>
      </c>
      <c r="G458">
        <v>-3.8251967430114702</v>
      </c>
      <c r="H458">
        <v>-4.2436938285827601</v>
      </c>
      <c r="I458">
        <v>-4.4761013984680202</v>
      </c>
      <c r="J458">
        <v>-4.5496749877929696</v>
      </c>
      <c r="K458">
        <v>-4.6080584526062003</v>
      </c>
      <c r="L458">
        <v>-4.7031421661376998</v>
      </c>
      <c r="M458">
        <v>-4.9649281501770002</v>
      </c>
      <c r="N458">
        <v>-5.0261311531066903</v>
      </c>
      <c r="O458">
        <v>-5.1348528861999503</v>
      </c>
      <c r="P458">
        <v>-5.5482254028320304</v>
      </c>
      <c r="Q458">
        <v>-5.6855993270873997</v>
      </c>
      <c r="R458">
        <v>-5.7613115310668901</v>
      </c>
      <c r="S458">
        <v>-5.7562527656555202</v>
      </c>
      <c r="T458">
        <v>-5.9759602546691903</v>
      </c>
      <c r="U458">
        <v>-6.1926808357238796</v>
      </c>
      <c r="V458">
        <v>-6.30641412734985</v>
      </c>
      <c r="W458">
        <v>-6.2501978874206499</v>
      </c>
      <c r="X458">
        <v>-6.3883152008056596</v>
      </c>
      <c r="Y458">
        <v>-6.0456700325012198</v>
      </c>
      <c r="Z458">
        <v>-6.1058073043823198</v>
      </c>
    </row>
    <row r="459" spans="1:27">
      <c r="A459" t="s">
        <v>3</v>
      </c>
      <c r="B459" t="s">
        <v>10</v>
      </c>
      <c r="C459" t="s">
        <v>5</v>
      </c>
      <c r="D459">
        <v>51</v>
      </c>
      <c r="E459" t="s">
        <v>91</v>
      </c>
      <c r="F459">
        <v>-3.5753152370452899</v>
      </c>
      <c r="G459">
        <v>-4.2250285148620597</v>
      </c>
      <c r="H459">
        <v>-4.4978165626525897</v>
      </c>
      <c r="I459">
        <v>-4.6884179115295401</v>
      </c>
      <c r="J459">
        <v>-4.7404460906982404</v>
      </c>
      <c r="K459">
        <v>-4.7721009254455602</v>
      </c>
      <c r="L459">
        <v>-4.9095945358276403</v>
      </c>
      <c r="M459">
        <v>-5.0374855995178196</v>
      </c>
      <c r="N459">
        <v>-5.0854816436767596</v>
      </c>
      <c r="O459">
        <v>-5.3166389465331996</v>
      </c>
      <c r="P459">
        <v>-5.5924406051635698</v>
      </c>
      <c r="Q459">
        <v>-5.7298145294189498</v>
      </c>
      <c r="R459">
        <v>-5.7906608581543004</v>
      </c>
      <c r="S459">
        <v>-500</v>
      </c>
      <c r="T459">
        <v>-500</v>
      </c>
      <c r="U459">
        <v>-500</v>
      </c>
      <c r="V459">
        <v>-500</v>
      </c>
      <c r="W459">
        <v>-500</v>
      </c>
      <c r="X459">
        <v>-500</v>
      </c>
      <c r="Y459">
        <v>-500</v>
      </c>
      <c r="Z459">
        <v>-500</v>
      </c>
    </row>
    <row r="460" spans="1:27">
      <c r="A460" t="s">
        <v>3</v>
      </c>
      <c r="B460" t="s">
        <v>10</v>
      </c>
      <c r="C460" t="s">
        <v>5</v>
      </c>
      <c r="D460">
        <v>51</v>
      </c>
      <c r="E460" t="s">
        <v>92</v>
      </c>
      <c r="F460">
        <v>-3.23620533943176</v>
      </c>
      <c r="G460">
        <v>-3.56131911277771</v>
      </c>
      <c r="H460">
        <v>-4.1764426231384304</v>
      </c>
      <c r="I460">
        <v>-4.6273221969604501</v>
      </c>
      <c r="J460">
        <v>-4.6934671401977504</v>
      </c>
      <c r="K460">
        <v>-4.7229328155517596</v>
      </c>
      <c r="L460">
        <v>-4.7626519203186</v>
      </c>
      <c r="M460">
        <v>-4.8973574638366699</v>
      </c>
      <c r="N460">
        <v>-5.0561661720275897</v>
      </c>
      <c r="O460">
        <v>-5.1148314476013201</v>
      </c>
      <c r="P460">
        <v>-5.3651103973388699</v>
      </c>
      <c r="Q460">
        <v>-5.5543055534362802</v>
      </c>
      <c r="R460">
        <v>-5.6293001174926802</v>
      </c>
      <c r="S460">
        <v>-5.5637049674987802</v>
      </c>
      <c r="T460">
        <v>-5.7588400840759304</v>
      </c>
      <c r="U460">
        <v>-5.9639449119567898</v>
      </c>
      <c r="V460">
        <v>-6.1050777435302699</v>
      </c>
      <c r="W460">
        <v>-6.1742882728576696</v>
      </c>
      <c r="X460">
        <v>-6.2522873878479004</v>
      </c>
      <c r="Y460">
        <v>-6.0521206855773899</v>
      </c>
      <c r="Z460">
        <v>-6.1123232841491699</v>
      </c>
      <c r="AA460">
        <v>-6.1731271743774396</v>
      </c>
    </row>
    <row r="461" spans="1:27">
      <c r="A461" t="s">
        <v>3</v>
      </c>
      <c r="B461" t="s">
        <v>10</v>
      </c>
      <c r="C461" t="s">
        <v>5</v>
      </c>
      <c r="D461">
        <v>51</v>
      </c>
      <c r="E461" t="s">
        <v>93</v>
      </c>
      <c r="F461">
        <v>-2.8647923469543501</v>
      </c>
      <c r="G461">
        <v>-3.5257828235626198</v>
      </c>
      <c r="H461">
        <v>-4.1539220809936497</v>
      </c>
      <c r="I461">
        <v>-4.6716723442077601</v>
      </c>
      <c r="J461">
        <v>-4.69260454177856</v>
      </c>
      <c r="K461">
        <v>-4.7456412315368697</v>
      </c>
      <c r="L461">
        <v>-4.8070015907287598</v>
      </c>
      <c r="M461">
        <v>-4.9417076110839799</v>
      </c>
      <c r="N461">
        <v>-5.0412230491638201</v>
      </c>
      <c r="O461">
        <v>-5.0963878631591797</v>
      </c>
      <c r="P461">
        <v>-5.4094605445861799</v>
      </c>
      <c r="Q461">
        <v>-5.5480623245239302</v>
      </c>
      <c r="R461">
        <v>-5.6209053993225098</v>
      </c>
      <c r="S461">
        <v>-5.54180955886841</v>
      </c>
      <c r="T461">
        <v>-5.7434444427490199</v>
      </c>
      <c r="U461">
        <v>-5.9627108573913601</v>
      </c>
      <c r="V461">
        <v>-6.0856685638427699</v>
      </c>
      <c r="W461">
        <v>-6.0750007629394496</v>
      </c>
      <c r="X461">
        <v>-6.23525094985962</v>
      </c>
      <c r="Y461">
        <v>-6.0472931861877397</v>
      </c>
      <c r="Z461">
        <v>-6.1074471473693803</v>
      </c>
      <c r="AA461">
        <v>-6.1682028770446804</v>
      </c>
    </row>
    <row r="462" spans="1:27">
      <c r="A462" t="s">
        <v>3</v>
      </c>
      <c r="B462" t="s">
        <v>10</v>
      </c>
      <c r="C462" t="s">
        <v>5</v>
      </c>
      <c r="D462">
        <v>51</v>
      </c>
      <c r="E462" t="s">
        <v>94</v>
      </c>
      <c r="F462">
        <v>-2.6266534328460698</v>
      </c>
      <c r="G462">
        <v>-3.3750128746032702</v>
      </c>
      <c r="H462">
        <v>-3.9655611515045202</v>
      </c>
      <c r="I462">
        <v>-4.4880266189575204</v>
      </c>
      <c r="J462">
        <v>-4.3103194236755398</v>
      </c>
      <c r="K462">
        <v>-4.28863573074341</v>
      </c>
      <c r="L462">
        <v>-4.3523054122924796</v>
      </c>
      <c r="M462">
        <v>-4.8253631591796902</v>
      </c>
      <c r="N462">
        <v>-4.9339904785156303</v>
      </c>
      <c r="O462">
        <v>-5.0604085922241202</v>
      </c>
      <c r="P462">
        <v>-5.3176126480102504</v>
      </c>
      <c r="Q462">
        <v>-5.4700593948364302</v>
      </c>
      <c r="R462">
        <v>-5.4711956977844203</v>
      </c>
      <c r="S462">
        <v>-5.3539457321167001</v>
      </c>
      <c r="T462">
        <v>-5.65252780914307</v>
      </c>
      <c r="U462">
        <v>-5.9085378646850604</v>
      </c>
      <c r="V462">
        <v>-5.9338622093200701</v>
      </c>
      <c r="W462">
        <v>-5.7778906822204599</v>
      </c>
      <c r="X462">
        <v>-5.9253683090209996</v>
      </c>
      <c r="Y462">
        <v>-5.6173591613769496</v>
      </c>
      <c r="Z462">
        <v>-5.6732139587402299</v>
      </c>
      <c r="AA462">
        <v>-5.7296271324157697</v>
      </c>
    </row>
    <row r="463" spans="1:27">
      <c r="A463" t="s">
        <v>3</v>
      </c>
      <c r="B463" t="s">
        <v>10</v>
      </c>
      <c r="C463" t="s">
        <v>5</v>
      </c>
      <c r="D463">
        <v>51</v>
      </c>
      <c r="E463" t="s">
        <v>95</v>
      </c>
      <c r="F463">
        <v>-2.4553127288818399</v>
      </c>
      <c r="G463">
        <v>-3.30475997924805</v>
      </c>
      <c r="H463">
        <v>-3.77970170974731</v>
      </c>
      <c r="I463">
        <v>-4.2426695823669398</v>
      </c>
      <c r="J463">
        <v>-4.2364163398742702</v>
      </c>
      <c r="K463">
        <v>-4.25842332839966</v>
      </c>
      <c r="L463">
        <v>-4.3075833320617702</v>
      </c>
      <c r="M463">
        <v>-4.6070857048034703</v>
      </c>
      <c r="N463">
        <v>-4.6660432815551802</v>
      </c>
      <c r="O463">
        <v>-4.6694364547729501</v>
      </c>
      <c r="P463">
        <v>-5.02056837081909</v>
      </c>
      <c r="Q463">
        <v>-5.1211142539978001</v>
      </c>
      <c r="R463">
        <v>-5.1828346252441397</v>
      </c>
      <c r="S463">
        <v>-5.1954884529113796</v>
      </c>
      <c r="T463">
        <v>-5.5658035278320304</v>
      </c>
      <c r="U463">
        <v>-5.7393555641174299</v>
      </c>
      <c r="V463">
        <v>-5.7622056007385298</v>
      </c>
      <c r="W463">
        <v>-5.6864929199218803</v>
      </c>
      <c r="X463">
        <v>-5.8779425621032697</v>
      </c>
      <c r="Y463">
        <v>-5.6146392822265598</v>
      </c>
      <c r="Z463">
        <v>-5.6723303794860804</v>
      </c>
    </row>
    <row r="464" spans="1:27">
      <c r="A464" t="s">
        <v>3</v>
      </c>
      <c r="B464" t="s">
        <v>10</v>
      </c>
      <c r="C464" t="s">
        <v>5</v>
      </c>
      <c r="D464">
        <v>51</v>
      </c>
      <c r="E464" t="s">
        <v>96</v>
      </c>
      <c r="F464">
        <v>-1.98067438602448</v>
      </c>
      <c r="G464">
        <v>-3.3201966285705602</v>
      </c>
      <c r="H464">
        <v>-3.7443556785583501</v>
      </c>
      <c r="I464">
        <v>-4.1765151023864702</v>
      </c>
      <c r="J464">
        <v>-4.1454796791076696</v>
      </c>
      <c r="K464">
        <v>-4.1310801506042498</v>
      </c>
      <c r="L464">
        <v>-4.1711268424987802</v>
      </c>
      <c r="M464">
        <v>-4.4824481010437003</v>
      </c>
      <c r="N464">
        <v>-4.5042433738708496</v>
      </c>
      <c r="O464">
        <v>-4.5445914268493697</v>
      </c>
      <c r="P464">
        <v>-4.94354152679443</v>
      </c>
      <c r="Q464">
        <v>-5.0399751663207999</v>
      </c>
      <c r="R464">
        <v>-5.1684145927429199</v>
      </c>
      <c r="S464">
        <v>-5.1767158508300799</v>
      </c>
      <c r="T464">
        <v>-5.5651774406433097</v>
      </c>
      <c r="U464">
        <v>-5.7318029403686497</v>
      </c>
      <c r="V464">
        <v>-5.7745103836059597</v>
      </c>
      <c r="W464">
        <v>-5.6566243171691903</v>
      </c>
      <c r="X464">
        <v>-5.65618944168091</v>
      </c>
      <c r="Y464">
        <v>-5.33493852615356</v>
      </c>
      <c r="Z464">
        <v>-5.3887825012206996</v>
      </c>
    </row>
    <row r="465" spans="1:27">
      <c r="A465" t="s">
        <v>3</v>
      </c>
      <c r="B465" t="s">
        <v>10</v>
      </c>
      <c r="C465" t="s">
        <v>5</v>
      </c>
      <c r="D465">
        <v>51</v>
      </c>
      <c r="E465" t="s">
        <v>97</v>
      </c>
      <c r="F465">
        <v>-2.69473457336426</v>
      </c>
      <c r="G465">
        <v>-3.3064982891082799</v>
      </c>
      <c r="H465">
        <v>-3.7490401268005402</v>
      </c>
      <c r="I465">
        <v>-4.1184411048889196</v>
      </c>
      <c r="J465">
        <v>-4.0584011077880904</v>
      </c>
      <c r="K465">
        <v>-4.0396461486816397</v>
      </c>
      <c r="L465">
        <v>-4.0578808784484899</v>
      </c>
      <c r="M465">
        <v>-4.3382735252380398</v>
      </c>
      <c r="N465">
        <v>-4.3892083168029803</v>
      </c>
      <c r="O465">
        <v>-4.4082694053649902</v>
      </c>
      <c r="P465">
        <v>-4.83725833892822</v>
      </c>
      <c r="Q465">
        <v>-4.9363961219787598</v>
      </c>
      <c r="R465">
        <v>-5.0089545249939</v>
      </c>
      <c r="S465">
        <v>-5.0240440368652299</v>
      </c>
      <c r="T465">
        <v>-5.4094862937927202</v>
      </c>
      <c r="U465">
        <v>-5.58010005950928</v>
      </c>
      <c r="V465">
        <v>-5.61670017242432</v>
      </c>
      <c r="W465">
        <v>-5.5417337417602504</v>
      </c>
      <c r="X465">
        <v>-5.5468297004699698</v>
      </c>
      <c r="Y465">
        <v>-5.2325639724731401</v>
      </c>
      <c r="Z465">
        <v>-5.2853841781616202</v>
      </c>
    </row>
    <row r="466" spans="1:27">
      <c r="A466" t="s">
        <v>3</v>
      </c>
      <c r="B466" t="s">
        <v>10</v>
      </c>
      <c r="C466" t="s">
        <v>5</v>
      </c>
      <c r="D466">
        <v>51</v>
      </c>
      <c r="E466" t="s">
        <v>98</v>
      </c>
      <c r="F466">
        <v>-2.47005319595337</v>
      </c>
      <c r="G466">
        <v>-3.3349134922027601</v>
      </c>
      <c r="H466">
        <v>-3.7612178325653098</v>
      </c>
      <c r="I466">
        <v>-4.1468563079834002</v>
      </c>
      <c r="J466">
        <v>-4.0126619338989302</v>
      </c>
      <c r="K466">
        <v>-4.0143761634826696</v>
      </c>
      <c r="L466">
        <v>-4.0423078536987296</v>
      </c>
      <c r="M466">
        <v>-4.2638826370239302</v>
      </c>
      <c r="N466">
        <v>-4.3149485588073704</v>
      </c>
      <c r="O466">
        <v>-4.3138499259948704</v>
      </c>
      <c r="P466">
        <v>-4.6747612953186</v>
      </c>
      <c r="Q466">
        <v>-4.74686622619629</v>
      </c>
      <c r="R466">
        <v>-4.8766579627990696</v>
      </c>
      <c r="S466">
        <v>-4.8730578422546396</v>
      </c>
      <c r="T466">
        <v>-5.2422375679016104</v>
      </c>
      <c r="U466">
        <v>-5.4283294677734402</v>
      </c>
      <c r="V466">
        <v>-5.4073767662048304</v>
      </c>
      <c r="W466">
        <v>-5.2939915657043501</v>
      </c>
      <c r="X466">
        <v>-5.3638162612915004</v>
      </c>
      <c r="Y466">
        <v>-5.1170392036437997</v>
      </c>
      <c r="Z466">
        <v>-5.1689896583557102</v>
      </c>
    </row>
    <row r="467" spans="1:27">
      <c r="A467" t="s">
        <v>3</v>
      </c>
      <c r="B467" t="s">
        <v>10</v>
      </c>
      <c r="C467" t="s">
        <v>5</v>
      </c>
      <c r="D467">
        <v>51</v>
      </c>
      <c r="E467" t="s">
        <v>99</v>
      </c>
      <c r="F467">
        <v>-2.5779063701629599</v>
      </c>
      <c r="G467">
        <v>-3.3633286952972399</v>
      </c>
      <c r="H467">
        <v>-3.7826807498931898</v>
      </c>
      <c r="I467">
        <v>-4.1978588104248002</v>
      </c>
      <c r="J467">
        <v>-4.04107713699341</v>
      </c>
      <c r="K467">
        <v>-3.9916672706603999</v>
      </c>
      <c r="L467">
        <v>-4.0707230567932102</v>
      </c>
      <c r="M467">
        <v>-4.24965143203735</v>
      </c>
      <c r="N467">
        <v>-4.3383202552795401</v>
      </c>
      <c r="O467">
        <v>-4.3137617111206099</v>
      </c>
      <c r="P467">
        <v>-4.6362361907959002</v>
      </c>
      <c r="Q467">
        <v>-4.7042350769043004</v>
      </c>
      <c r="R467">
        <v>-4.8065981864929199</v>
      </c>
      <c r="S467">
        <v>-4.7549290657043501</v>
      </c>
      <c r="T467">
        <v>-5.1419343948364302</v>
      </c>
      <c r="U467">
        <v>-5.3345251083373997</v>
      </c>
      <c r="V467">
        <v>-5.3126301765441903</v>
      </c>
      <c r="W467">
        <v>-5.15838670730591</v>
      </c>
      <c r="X467">
        <v>-5.2624826431274396</v>
      </c>
      <c r="Y467">
        <v>-4.9935507774353001</v>
      </c>
      <c r="Z467">
        <v>-5.0441951751709002</v>
      </c>
    </row>
    <row r="468" spans="1:27">
      <c r="A468" t="s">
        <v>3</v>
      </c>
      <c r="B468" t="s">
        <v>10</v>
      </c>
      <c r="C468" t="s">
        <v>5</v>
      </c>
      <c r="D468">
        <v>51</v>
      </c>
      <c r="E468" t="s">
        <v>100</v>
      </c>
      <c r="F468">
        <v>-2.5804202556610099</v>
      </c>
      <c r="G468">
        <v>-3.4303069114685099</v>
      </c>
      <c r="H468">
        <v>-3.8260905742645299</v>
      </c>
      <c r="I468">
        <v>-4.2336754798889196</v>
      </c>
      <c r="J468">
        <v>-4.0844869613647496</v>
      </c>
      <c r="K468">
        <v>-4.0591287612915004</v>
      </c>
      <c r="L468">
        <v>-4.1141328811645499</v>
      </c>
      <c r="M468">
        <v>-4.3045320510864302</v>
      </c>
      <c r="N468">
        <v>-4.4275846481323198</v>
      </c>
      <c r="O468">
        <v>-4.39186763763428</v>
      </c>
      <c r="P468">
        <v>-4.7536125183105504</v>
      </c>
      <c r="Q468">
        <v>-4.8229722976684597</v>
      </c>
      <c r="R468">
        <v>-4.9060835838317898</v>
      </c>
      <c r="S468">
        <v>-4.8294157981872603</v>
      </c>
      <c r="T468">
        <v>-5.2363080978393599</v>
      </c>
      <c r="U468">
        <v>-5.4842576980590803</v>
      </c>
      <c r="V468">
        <v>-5.4213719367981001</v>
      </c>
      <c r="W468">
        <v>-5.26322221755981</v>
      </c>
      <c r="X468">
        <v>-5.3483152389526403</v>
      </c>
      <c r="Y468">
        <v>-5.01501369476318</v>
      </c>
      <c r="Z468">
        <v>-5.0656580924987802</v>
      </c>
    </row>
    <row r="469" spans="1:27">
      <c r="A469" t="s">
        <v>3</v>
      </c>
      <c r="B469" t="s">
        <v>10</v>
      </c>
      <c r="C469" t="s">
        <v>5</v>
      </c>
      <c r="D469">
        <v>51</v>
      </c>
      <c r="E469" t="s">
        <v>101</v>
      </c>
      <c r="F469">
        <v>-2.7270200252532999</v>
      </c>
      <c r="G469">
        <v>-3.4813656806945801</v>
      </c>
      <c r="H469">
        <v>-3.9194524288177499</v>
      </c>
      <c r="I469">
        <v>-4.1235489845275897</v>
      </c>
      <c r="J469">
        <v>-4.2661757469177202</v>
      </c>
      <c r="K469">
        <v>-4.2839984893798801</v>
      </c>
      <c r="L469">
        <v>-4.2997679710388201</v>
      </c>
      <c r="M469">
        <v>-4.54872846603394</v>
      </c>
      <c r="N469">
        <v>-4.6472725868225098</v>
      </c>
      <c r="O469">
        <v>-4.6572718620300302</v>
      </c>
      <c r="P469">
        <v>-5.1187067031860396</v>
      </c>
      <c r="Q469">
        <v>-5.2054195404052699</v>
      </c>
      <c r="R469">
        <v>-5.2568383216857901</v>
      </c>
      <c r="S469">
        <v>-5.51153516769409</v>
      </c>
      <c r="T469">
        <v>-5.6913256645202601</v>
      </c>
      <c r="U469">
        <v>-5.9805526733398402</v>
      </c>
      <c r="V469">
        <v>-6.1089630126953098</v>
      </c>
      <c r="W469">
        <v>-5.9651784896850604</v>
      </c>
      <c r="X469">
        <v>-6.1506972312927202</v>
      </c>
      <c r="Y469">
        <v>-5.7855634689331099</v>
      </c>
      <c r="Z469">
        <v>-5.84310007095337</v>
      </c>
    </row>
    <row r="470" spans="1:27">
      <c r="A470" t="s">
        <v>3</v>
      </c>
      <c r="B470" t="s">
        <v>10</v>
      </c>
      <c r="C470" t="s">
        <v>5</v>
      </c>
      <c r="D470">
        <v>52</v>
      </c>
      <c r="E470" t="s">
        <v>90</v>
      </c>
      <c r="F470">
        <v>-3.2460980415344198</v>
      </c>
      <c r="G470">
        <v>-3.8251967430114702</v>
      </c>
      <c r="H470">
        <v>-4.2436938285827601</v>
      </c>
      <c r="I470">
        <v>-4.4761013984680202</v>
      </c>
      <c r="J470">
        <v>-4.5496749877929696</v>
      </c>
      <c r="K470">
        <v>-4.6080584526062003</v>
      </c>
      <c r="L470">
        <v>-4.7031421661376998</v>
      </c>
      <c r="M470">
        <v>-4.9649281501770002</v>
      </c>
      <c r="N470">
        <v>-5.0261311531066903</v>
      </c>
      <c r="O470">
        <v>-5.1348528861999503</v>
      </c>
      <c r="P470">
        <v>-5.5482254028320304</v>
      </c>
      <c r="Q470">
        <v>-5.6855993270873997</v>
      </c>
      <c r="R470">
        <v>-5.7613115310668901</v>
      </c>
      <c r="S470">
        <v>-5.7562527656555202</v>
      </c>
      <c r="T470">
        <v>-5.9759602546691903</v>
      </c>
      <c r="U470">
        <v>-6.1926808357238796</v>
      </c>
      <c r="V470">
        <v>-6.30641412734985</v>
      </c>
      <c r="W470">
        <v>-6.2501978874206499</v>
      </c>
      <c r="X470">
        <v>-6.3883152008056596</v>
      </c>
      <c r="Y470">
        <v>-6.0456700325012198</v>
      </c>
      <c r="Z470">
        <v>-6.1058073043823198</v>
      </c>
    </row>
    <row r="471" spans="1:27">
      <c r="A471" t="s">
        <v>3</v>
      </c>
      <c r="B471" t="s">
        <v>10</v>
      </c>
      <c r="C471" t="s">
        <v>5</v>
      </c>
      <c r="D471">
        <v>52</v>
      </c>
      <c r="E471" t="s">
        <v>91</v>
      </c>
      <c r="F471">
        <v>-3.5753152370452899</v>
      </c>
      <c r="G471">
        <v>-4.2250285148620597</v>
      </c>
      <c r="H471">
        <v>-4.4978165626525897</v>
      </c>
      <c r="I471">
        <v>-4.6884179115295401</v>
      </c>
      <c r="J471">
        <v>-4.7404460906982404</v>
      </c>
      <c r="K471">
        <v>-4.7721009254455602</v>
      </c>
      <c r="L471">
        <v>-4.9095945358276403</v>
      </c>
      <c r="M471">
        <v>-5.0374855995178196</v>
      </c>
      <c r="N471">
        <v>-5.0854816436767596</v>
      </c>
      <c r="O471">
        <v>-5.3166389465331996</v>
      </c>
      <c r="P471">
        <v>-5.5924406051635698</v>
      </c>
      <c r="Q471">
        <v>-5.7298145294189498</v>
      </c>
      <c r="R471">
        <v>-5.7906608581543004</v>
      </c>
      <c r="S471">
        <v>-500</v>
      </c>
      <c r="T471">
        <v>-500</v>
      </c>
      <c r="U471">
        <v>-500</v>
      </c>
      <c r="V471">
        <v>-500</v>
      </c>
      <c r="W471">
        <v>-500</v>
      </c>
      <c r="X471">
        <v>-500</v>
      </c>
      <c r="Y471">
        <v>-500</v>
      </c>
      <c r="Z471">
        <v>-500</v>
      </c>
    </row>
    <row r="472" spans="1:27">
      <c r="A472" t="s">
        <v>3</v>
      </c>
      <c r="B472" t="s">
        <v>10</v>
      </c>
      <c r="C472" t="s">
        <v>5</v>
      </c>
      <c r="D472">
        <v>52</v>
      </c>
      <c r="E472" t="s">
        <v>92</v>
      </c>
      <c r="F472">
        <v>-3.23620533943176</v>
      </c>
      <c r="G472">
        <v>-3.56131911277771</v>
      </c>
      <c r="H472">
        <v>-4.1764426231384304</v>
      </c>
      <c r="I472">
        <v>-4.6273221969604501</v>
      </c>
      <c r="J472">
        <v>-4.6934671401977504</v>
      </c>
      <c r="K472">
        <v>-4.7229328155517596</v>
      </c>
      <c r="L472">
        <v>-4.7626519203186</v>
      </c>
      <c r="M472">
        <v>-4.8973574638366699</v>
      </c>
      <c r="N472">
        <v>-5.0561661720275897</v>
      </c>
      <c r="O472">
        <v>-5.1148314476013201</v>
      </c>
      <c r="P472">
        <v>-5.3651103973388699</v>
      </c>
      <c r="Q472">
        <v>-5.5543055534362802</v>
      </c>
      <c r="R472">
        <v>-5.6293001174926802</v>
      </c>
      <c r="S472">
        <v>-5.5637049674987802</v>
      </c>
      <c r="T472">
        <v>-5.7588400840759304</v>
      </c>
      <c r="U472">
        <v>-5.9639449119567898</v>
      </c>
      <c r="V472">
        <v>-6.1050777435302699</v>
      </c>
      <c r="W472">
        <v>-6.1742882728576696</v>
      </c>
      <c r="X472">
        <v>-6.2522873878479004</v>
      </c>
      <c r="Y472">
        <v>-6.0521206855773899</v>
      </c>
      <c r="Z472">
        <v>-6.1123232841491699</v>
      </c>
      <c r="AA472">
        <v>-6.1731271743774396</v>
      </c>
    </row>
    <row r="473" spans="1:27">
      <c r="A473" t="s">
        <v>3</v>
      </c>
      <c r="B473" t="s">
        <v>10</v>
      </c>
      <c r="C473" t="s">
        <v>5</v>
      </c>
      <c r="D473">
        <v>52</v>
      </c>
      <c r="E473" t="s">
        <v>93</v>
      </c>
      <c r="F473">
        <v>-2.8647923469543501</v>
      </c>
      <c r="G473">
        <v>-3.5257828235626198</v>
      </c>
      <c r="H473">
        <v>-4.1539220809936497</v>
      </c>
      <c r="I473">
        <v>-4.6716723442077601</v>
      </c>
      <c r="J473">
        <v>-4.69260454177856</v>
      </c>
      <c r="K473">
        <v>-4.7456412315368697</v>
      </c>
      <c r="L473">
        <v>-4.8070015907287598</v>
      </c>
      <c r="M473">
        <v>-4.9417076110839799</v>
      </c>
      <c r="N473">
        <v>-5.0412230491638201</v>
      </c>
      <c r="O473">
        <v>-5.0963878631591797</v>
      </c>
      <c r="P473">
        <v>-5.4094605445861799</v>
      </c>
      <c r="Q473">
        <v>-5.5480623245239302</v>
      </c>
      <c r="R473">
        <v>-5.6209053993225098</v>
      </c>
      <c r="S473">
        <v>-5.54180955886841</v>
      </c>
      <c r="T473">
        <v>-5.7434444427490199</v>
      </c>
      <c r="U473">
        <v>-5.9627108573913601</v>
      </c>
      <c r="V473">
        <v>-6.0856685638427699</v>
      </c>
      <c r="W473">
        <v>-6.0750007629394496</v>
      </c>
      <c r="X473">
        <v>-6.23525094985962</v>
      </c>
      <c r="Y473">
        <v>-6.0472931861877397</v>
      </c>
      <c r="Z473">
        <v>-6.1074471473693803</v>
      </c>
      <c r="AA473">
        <v>-6.1682028770446804</v>
      </c>
    </row>
    <row r="474" spans="1:27">
      <c r="A474" t="s">
        <v>3</v>
      </c>
      <c r="B474" t="s">
        <v>10</v>
      </c>
      <c r="C474" t="s">
        <v>5</v>
      </c>
      <c r="D474">
        <v>52</v>
      </c>
      <c r="E474" t="s">
        <v>94</v>
      </c>
      <c r="F474">
        <v>-2.6266534328460698</v>
      </c>
      <c r="G474">
        <v>-3.3750128746032702</v>
      </c>
      <c r="H474">
        <v>-3.9655611515045202</v>
      </c>
      <c r="I474">
        <v>-4.4880266189575204</v>
      </c>
      <c r="J474">
        <v>-4.3103194236755398</v>
      </c>
      <c r="K474">
        <v>-4.28863573074341</v>
      </c>
      <c r="L474">
        <v>-4.3523054122924796</v>
      </c>
      <c r="M474">
        <v>-4.8253631591796902</v>
      </c>
      <c r="N474">
        <v>-4.9339904785156303</v>
      </c>
      <c r="O474">
        <v>-5.0604085922241202</v>
      </c>
      <c r="P474">
        <v>-5.3176126480102504</v>
      </c>
      <c r="Q474">
        <v>-5.4700593948364302</v>
      </c>
      <c r="R474">
        <v>-5.4711956977844203</v>
      </c>
      <c r="S474">
        <v>-5.3539457321167001</v>
      </c>
      <c r="T474">
        <v>-5.65252780914307</v>
      </c>
      <c r="U474">
        <v>-5.9085378646850604</v>
      </c>
      <c r="V474">
        <v>-5.9338622093200701</v>
      </c>
      <c r="W474">
        <v>-5.7778906822204599</v>
      </c>
      <c r="X474">
        <v>-5.9253683090209996</v>
      </c>
      <c r="Y474">
        <v>-5.6173591613769496</v>
      </c>
      <c r="Z474">
        <v>-5.6732139587402299</v>
      </c>
      <c r="AA474">
        <v>-5.7296271324157697</v>
      </c>
    </row>
    <row r="475" spans="1:27">
      <c r="A475" t="s">
        <v>3</v>
      </c>
      <c r="B475" t="s">
        <v>10</v>
      </c>
      <c r="C475" t="s">
        <v>5</v>
      </c>
      <c r="D475">
        <v>52</v>
      </c>
      <c r="E475" t="s">
        <v>95</v>
      </c>
      <c r="F475">
        <v>-2.4553127288818399</v>
      </c>
      <c r="G475">
        <v>-3.30475997924805</v>
      </c>
      <c r="H475">
        <v>-3.77970170974731</v>
      </c>
      <c r="I475">
        <v>-4.2426695823669398</v>
      </c>
      <c r="J475">
        <v>-4.2364163398742702</v>
      </c>
      <c r="K475">
        <v>-4.25842332839966</v>
      </c>
      <c r="L475">
        <v>-4.3075833320617702</v>
      </c>
      <c r="M475">
        <v>-4.6070857048034703</v>
      </c>
      <c r="N475">
        <v>-4.6660432815551802</v>
      </c>
      <c r="O475">
        <v>-4.6694364547729501</v>
      </c>
      <c r="P475">
        <v>-5.02056837081909</v>
      </c>
      <c r="Q475">
        <v>-5.1211142539978001</v>
      </c>
      <c r="R475">
        <v>-5.1828346252441397</v>
      </c>
      <c r="S475">
        <v>-5.1954884529113796</v>
      </c>
      <c r="T475">
        <v>-5.5658035278320304</v>
      </c>
      <c r="U475">
        <v>-5.7393555641174299</v>
      </c>
      <c r="V475">
        <v>-5.7622056007385298</v>
      </c>
      <c r="W475">
        <v>-5.6864929199218803</v>
      </c>
      <c r="X475">
        <v>-5.8779425621032697</v>
      </c>
      <c r="Y475">
        <v>-5.6146392822265598</v>
      </c>
      <c r="Z475">
        <v>-5.6723303794860804</v>
      </c>
    </row>
    <row r="476" spans="1:27">
      <c r="A476" t="s">
        <v>3</v>
      </c>
      <c r="B476" t="s">
        <v>10</v>
      </c>
      <c r="C476" t="s">
        <v>5</v>
      </c>
      <c r="D476">
        <v>52</v>
      </c>
      <c r="E476" t="s">
        <v>96</v>
      </c>
      <c r="F476">
        <v>-1.98067438602448</v>
      </c>
      <c r="G476">
        <v>-3.3201966285705602</v>
      </c>
      <c r="H476">
        <v>-3.7443556785583501</v>
      </c>
      <c r="I476">
        <v>-4.1765151023864702</v>
      </c>
      <c r="J476">
        <v>-4.1454796791076696</v>
      </c>
      <c r="K476">
        <v>-4.1310801506042498</v>
      </c>
      <c r="L476">
        <v>-4.1711268424987802</v>
      </c>
      <c r="M476">
        <v>-4.4824481010437003</v>
      </c>
      <c r="N476">
        <v>-4.5042433738708496</v>
      </c>
      <c r="O476">
        <v>-4.5445914268493697</v>
      </c>
      <c r="P476">
        <v>-4.94354152679443</v>
      </c>
      <c r="Q476">
        <v>-5.0399751663207999</v>
      </c>
      <c r="R476">
        <v>-5.1684145927429199</v>
      </c>
      <c r="S476">
        <v>-5.1767158508300799</v>
      </c>
      <c r="T476">
        <v>-5.5651774406433097</v>
      </c>
      <c r="U476">
        <v>-5.7318029403686497</v>
      </c>
      <c r="V476">
        <v>-5.7745103836059597</v>
      </c>
      <c r="W476">
        <v>-5.6566243171691903</v>
      </c>
      <c r="X476">
        <v>-5.65618944168091</v>
      </c>
      <c r="Y476">
        <v>-5.33493852615356</v>
      </c>
      <c r="Z476">
        <v>-5.3887825012206996</v>
      </c>
    </row>
    <row r="477" spans="1:27">
      <c r="A477" t="s">
        <v>3</v>
      </c>
      <c r="B477" t="s">
        <v>10</v>
      </c>
      <c r="C477" t="s">
        <v>5</v>
      </c>
      <c r="D477">
        <v>52</v>
      </c>
      <c r="E477" t="s">
        <v>97</v>
      </c>
      <c r="F477">
        <v>-2.69473457336426</v>
      </c>
      <c r="G477">
        <v>-3.3064982891082799</v>
      </c>
      <c r="H477">
        <v>-3.7490401268005402</v>
      </c>
      <c r="I477">
        <v>-4.1184411048889196</v>
      </c>
      <c r="J477">
        <v>-4.0584011077880904</v>
      </c>
      <c r="K477">
        <v>-4.0396461486816397</v>
      </c>
      <c r="L477">
        <v>-4.0578808784484899</v>
      </c>
      <c r="M477">
        <v>-4.3382735252380398</v>
      </c>
      <c r="N477">
        <v>-4.3892083168029803</v>
      </c>
      <c r="O477">
        <v>-4.4082694053649902</v>
      </c>
      <c r="P477">
        <v>-4.83725833892822</v>
      </c>
      <c r="Q477">
        <v>-4.9363961219787598</v>
      </c>
      <c r="R477">
        <v>-5.0089545249939</v>
      </c>
      <c r="S477">
        <v>-5.0240440368652299</v>
      </c>
      <c r="T477">
        <v>-5.4094862937927202</v>
      </c>
      <c r="U477">
        <v>-5.58010005950928</v>
      </c>
      <c r="V477">
        <v>-5.61670017242432</v>
      </c>
      <c r="W477">
        <v>-5.5417337417602504</v>
      </c>
      <c r="X477">
        <v>-5.5468297004699698</v>
      </c>
      <c r="Y477">
        <v>-5.2325639724731401</v>
      </c>
      <c r="Z477">
        <v>-5.2853841781616202</v>
      </c>
    </row>
    <row r="478" spans="1:27">
      <c r="A478" t="s">
        <v>3</v>
      </c>
      <c r="B478" t="s">
        <v>10</v>
      </c>
      <c r="C478" t="s">
        <v>5</v>
      </c>
      <c r="D478">
        <v>52</v>
      </c>
      <c r="E478" t="s">
        <v>98</v>
      </c>
      <c r="F478">
        <v>-2.47005319595337</v>
      </c>
      <c r="G478">
        <v>-3.3349134922027601</v>
      </c>
      <c r="H478">
        <v>-3.7612178325653098</v>
      </c>
      <c r="I478">
        <v>-4.1468563079834002</v>
      </c>
      <c r="J478">
        <v>-4.0126619338989302</v>
      </c>
      <c r="K478">
        <v>-4.0143761634826696</v>
      </c>
      <c r="L478">
        <v>-4.0423078536987296</v>
      </c>
      <c r="M478">
        <v>-4.2638826370239302</v>
      </c>
      <c r="N478">
        <v>-4.3149485588073704</v>
      </c>
      <c r="O478">
        <v>-4.3138499259948704</v>
      </c>
      <c r="P478">
        <v>-4.6747612953186</v>
      </c>
      <c r="Q478">
        <v>-4.74686622619629</v>
      </c>
      <c r="R478">
        <v>-4.8766579627990696</v>
      </c>
      <c r="S478">
        <v>-4.8730578422546396</v>
      </c>
      <c r="T478">
        <v>-5.2422375679016104</v>
      </c>
      <c r="U478">
        <v>-5.4283294677734402</v>
      </c>
      <c r="V478">
        <v>-5.4073767662048304</v>
      </c>
      <c r="W478">
        <v>-5.2939915657043501</v>
      </c>
      <c r="X478">
        <v>-5.3638162612915004</v>
      </c>
      <c r="Y478">
        <v>-5.1170392036437997</v>
      </c>
      <c r="Z478">
        <v>-5.1689896583557102</v>
      </c>
    </row>
    <row r="479" spans="1:27">
      <c r="A479" t="s">
        <v>3</v>
      </c>
      <c r="B479" t="s">
        <v>10</v>
      </c>
      <c r="C479" t="s">
        <v>5</v>
      </c>
      <c r="D479">
        <v>52</v>
      </c>
      <c r="E479" t="s">
        <v>99</v>
      </c>
      <c r="F479">
        <v>-2.5779063701629599</v>
      </c>
      <c r="G479">
        <v>-3.3633286952972399</v>
      </c>
      <c r="H479">
        <v>-3.7826807498931898</v>
      </c>
      <c r="I479">
        <v>-4.1978588104248002</v>
      </c>
      <c r="J479">
        <v>-4.04107713699341</v>
      </c>
      <c r="K479">
        <v>-3.9916672706603999</v>
      </c>
      <c r="L479">
        <v>-4.0707230567932102</v>
      </c>
      <c r="M479">
        <v>-4.24965143203735</v>
      </c>
      <c r="N479">
        <v>-4.3383202552795401</v>
      </c>
      <c r="O479">
        <v>-4.3137617111206099</v>
      </c>
      <c r="P479">
        <v>-4.6362361907959002</v>
      </c>
      <c r="Q479">
        <v>-4.7042350769043004</v>
      </c>
      <c r="R479">
        <v>-4.8065981864929199</v>
      </c>
      <c r="S479">
        <v>-4.7549290657043501</v>
      </c>
      <c r="T479">
        <v>-5.1419343948364302</v>
      </c>
      <c r="U479">
        <v>-5.3345251083373997</v>
      </c>
      <c r="V479">
        <v>-5.3126301765441903</v>
      </c>
      <c r="W479">
        <v>-5.15838670730591</v>
      </c>
      <c r="X479">
        <v>-5.2624826431274396</v>
      </c>
      <c r="Y479">
        <v>-4.9935507774353001</v>
      </c>
      <c r="Z479">
        <v>-5.0441951751709002</v>
      </c>
    </row>
    <row r="480" spans="1:27">
      <c r="A480" t="s">
        <v>3</v>
      </c>
      <c r="B480" t="s">
        <v>10</v>
      </c>
      <c r="C480" t="s">
        <v>5</v>
      </c>
      <c r="D480">
        <v>52</v>
      </c>
      <c r="E480" t="s">
        <v>100</v>
      </c>
      <c r="F480">
        <v>-2.5804202556610099</v>
      </c>
      <c r="G480">
        <v>-3.4303069114685099</v>
      </c>
      <c r="H480">
        <v>-3.8260905742645299</v>
      </c>
      <c r="I480">
        <v>-4.2336754798889196</v>
      </c>
      <c r="J480">
        <v>-4.0844869613647496</v>
      </c>
      <c r="K480">
        <v>-4.0591287612915004</v>
      </c>
      <c r="L480">
        <v>-4.1141328811645499</v>
      </c>
      <c r="M480">
        <v>-4.3045320510864302</v>
      </c>
      <c r="N480">
        <v>-4.4275846481323198</v>
      </c>
      <c r="O480">
        <v>-4.39186763763428</v>
      </c>
      <c r="P480">
        <v>-4.7536125183105504</v>
      </c>
      <c r="Q480">
        <v>-4.8229722976684597</v>
      </c>
      <c r="R480">
        <v>-4.9060835838317898</v>
      </c>
      <c r="S480">
        <v>-4.8294157981872603</v>
      </c>
      <c r="T480">
        <v>-5.2363080978393599</v>
      </c>
      <c r="U480">
        <v>-5.4842576980590803</v>
      </c>
      <c r="V480">
        <v>-5.4213719367981001</v>
      </c>
      <c r="W480">
        <v>-5.26322221755981</v>
      </c>
      <c r="X480">
        <v>-5.3483152389526403</v>
      </c>
      <c r="Y480">
        <v>-5.01501369476318</v>
      </c>
      <c r="Z480">
        <v>-5.0656580924987802</v>
      </c>
    </row>
    <row r="481" spans="1:27">
      <c r="A481" t="s">
        <v>3</v>
      </c>
      <c r="B481" t="s">
        <v>10</v>
      </c>
      <c r="C481" t="s">
        <v>5</v>
      </c>
      <c r="D481">
        <v>52</v>
      </c>
      <c r="E481" t="s">
        <v>101</v>
      </c>
      <c r="F481">
        <v>-2.7270200252532999</v>
      </c>
      <c r="G481">
        <v>-3.4813656806945801</v>
      </c>
      <c r="H481">
        <v>-3.9194524288177499</v>
      </c>
      <c r="I481">
        <v>-4.1235489845275897</v>
      </c>
      <c r="J481">
        <v>-4.2661757469177202</v>
      </c>
      <c r="K481">
        <v>-4.2839984893798801</v>
      </c>
      <c r="L481">
        <v>-4.2997679710388201</v>
      </c>
      <c r="M481">
        <v>-4.54872846603394</v>
      </c>
      <c r="N481">
        <v>-4.6472725868225098</v>
      </c>
      <c r="O481">
        <v>-4.6572718620300302</v>
      </c>
      <c r="P481">
        <v>-5.1187067031860396</v>
      </c>
      <c r="Q481">
        <v>-5.2054195404052699</v>
      </c>
      <c r="R481">
        <v>-5.2568383216857901</v>
      </c>
      <c r="S481">
        <v>-5.51153516769409</v>
      </c>
      <c r="T481">
        <v>-5.6913256645202601</v>
      </c>
      <c r="U481">
        <v>-5.9805526733398402</v>
      </c>
      <c r="V481">
        <v>-6.1089630126953098</v>
      </c>
      <c r="W481">
        <v>-5.9651784896850604</v>
      </c>
      <c r="X481">
        <v>-6.1506972312927202</v>
      </c>
      <c r="Y481">
        <v>-5.7855634689331099</v>
      </c>
      <c r="Z481">
        <v>-5.84310007095337</v>
      </c>
    </row>
    <row r="482" spans="1:27">
      <c r="A482" t="s">
        <v>3</v>
      </c>
      <c r="B482" t="s">
        <v>10</v>
      </c>
      <c r="C482" t="s">
        <v>5</v>
      </c>
      <c r="D482">
        <v>53</v>
      </c>
      <c r="E482" t="s">
        <v>90</v>
      </c>
      <c r="F482">
        <v>-3.2460980415344198</v>
      </c>
      <c r="G482">
        <v>-3.8401565551757799</v>
      </c>
      <c r="H482">
        <v>-4.2436938285827601</v>
      </c>
      <c r="I482">
        <v>-4.4761013984680202</v>
      </c>
      <c r="J482">
        <v>-4.5496749877929696</v>
      </c>
      <c r="K482">
        <v>-4.6080584526062003</v>
      </c>
      <c r="L482">
        <v>-4.7031421661376998</v>
      </c>
      <c r="M482">
        <v>-4.9649281501770002</v>
      </c>
      <c r="N482">
        <v>-5.0342445373535201</v>
      </c>
      <c r="O482">
        <v>-5.1348528861999503</v>
      </c>
      <c r="P482">
        <v>-5.5367288589477504</v>
      </c>
      <c r="Q482">
        <v>-5.6855993270873997</v>
      </c>
      <c r="R482">
        <v>-5.7464456558227504</v>
      </c>
      <c r="S482">
        <v>-5.7417073249816903</v>
      </c>
      <c r="T482">
        <v>-5.9610171318054199</v>
      </c>
      <c r="U482">
        <v>-6.1753768920898402</v>
      </c>
      <c r="V482">
        <v>-6.2931575775146502</v>
      </c>
      <c r="W482">
        <v>-6.2501978874206499</v>
      </c>
      <c r="X482">
        <v>-6.3883152008056596</v>
      </c>
      <c r="Y482">
        <v>-6.0456700325012198</v>
      </c>
      <c r="Z482">
        <v>-6.1058073043823198</v>
      </c>
    </row>
    <row r="483" spans="1:27">
      <c r="A483" t="s">
        <v>3</v>
      </c>
      <c r="B483" t="s">
        <v>10</v>
      </c>
      <c r="C483" t="s">
        <v>5</v>
      </c>
      <c r="D483">
        <v>53</v>
      </c>
      <c r="E483" t="s">
        <v>91</v>
      </c>
      <c r="F483">
        <v>-3.49410080909729</v>
      </c>
      <c r="G483">
        <v>-4.1373033523559597</v>
      </c>
      <c r="H483">
        <v>-4.4978165626525897</v>
      </c>
      <c r="I483">
        <v>-4.6884179115295401</v>
      </c>
      <c r="J483">
        <v>-4.7404460906982404</v>
      </c>
      <c r="K483">
        <v>-4.7721009254455602</v>
      </c>
      <c r="L483">
        <v>-4.9095945358276403</v>
      </c>
      <c r="M483">
        <v>-5.0374855995178196</v>
      </c>
      <c r="N483">
        <v>-5.0854816436767596</v>
      </c>
      <c r="O483">
        <v>-5.2599468231201199</v>
      </c>
      <c r="P483">
        <v>-5.5924406051635698</v>
      </c>
      <c r="Q483">
        <v>-5.7298145294189498</v>
      </c>
      <c r="R483">
        <v>-5.7906608581543004</v>
      </c>
      <c r="S483">
        <v>-500</v>
      </c>
      <c r="T483">
        <v>-500</v>
      </c>
      <c r="U483">
        <v>-500</v>
      </c>
      <c r="V483">
        <v>-500</v>
      </c>
      <c r="W483">
        <v>-500</v>
      </c>
      <c r="X483">
        <v>-500</v>
      </c>
      <c r="Y483">
        <v>-500</v>
      </c>
      <c r="Z483">
        <v>-500</v>
      </c>
    </row>
    <row r="484" spans="1:27">
      <c r="A484" t="s">
        <v>3</v>
      </c>
      <c r="B484" t="s">
        <v>10</v>
      </c>
      <c r="C484" t="s">
        <v>5</v>
      </c>
      <c r="D484">
        <v>53</v>
      </c>
      <c r="E484" t="s">
        <v>92</v>
      </c>
      <c r="F484">
        <v>-3.23620533943176</v>
      </c>
      <c r="G484">
        <v>-3.4307308197021502</v>
      </c>
      <c r="H484">
        <v>-4.1764426231384304</v>
      </c>
      <c r="I484">
        <v>-4.6180977821350098</v>
      </c>
      <c r="J484">
        <v>-4.6631784439086896</v>
      </c>
      <c r="K484">
        <v>-4.7172188758850098</v>
      </c>
      <c r="L484">
        <v>-4.8412141799926802</v>
      </c>
      <c r="M484">
        <v>-4.8664026260376003</v>
      </c>
      <c r="N484">
        <v>-5.05362844467163</v>
      </c>
      <c r="O484">
        <v>-5.1261544227600098</v>
      </c>
      <c r="P484">
        <v>-5.3585243225097701</v>
      </c>
      <c r="Q484">
        <v>-5.5543055534362802</v>
      </c>
      <c r="R484">
        <v>-5.6293001174926802</v>
      </c>
      <c r="S484">
        <v>-5.5637049674987802</v>
      </c>
      <c r="T484">
        <v>-5.7588400840759304</v>
      </c>
      <c r="U484">
        <v>-5.9639449119567898</v>
      </c>
      <c r="V484">
        <v>-6.1050777435302699</v>
      </c>
      <c r="W484">
        <v>-6.1742882728576696</v>
      </c>
      <c r="X484">
        <v>-6.2522873878479004</v>
      </c>
      <c r="Y484">
        <v>-6.0521206855773899</v>
      </c>
      <c r="Z484">
        <v>-6.1123232841491699</v>
      </c>
      <c r="AA484">
        <v>-6.1731271743774396</v>
      </c>
    </row>
    <row r="485" spans="1:27">
      <c r="A485" t="s">
        <v>3</v>
      </c>
      <c r="B485" t="s">
        <v>10</v>
      </c>
      <c r="C485" t="s">
        <v>5</v>
      </c>
      <c r="D485">
        <v>53</v>
      </c>
      <c r="E485" t="s">
        <v>93</v>
      </c>
      <c r="F485">
        <v>-2.8647923469543501</v>
      </c>
      <c r="G485">
        <v>-3.4601566791534402</v>
      </c>
      <c r="H485">
        <v>-4.1085100173950204</v>
      </c>
      <c r="I485">
        <v>-4.6475238800048801</v>
      </c>
      <c r="J485">
        <v>-4.69260454177856</v>
      </c>
      <c r="K485">
        <v>-4.6862931251525897</v>
      </c>
      <c r="L485">
        <v>-4.8070015907287598</v>
      </c>
      <c r="M485">
        <v>-4.9107527732849103</v>
      </c>
      <c r="N485">
        <v>-5.0412230491638201</v>
      </c>
      <c r="O485">
        <v>-5.0963878631591797</v>
      </c>
      <c r="P485">
        <v>-5.3879504203796396</v>
      </c>
      <c r="Q485">
        <v>-5.5480623245239302</v>
      </c>
      <c r="R485">
        <v>-5.6209053993225098</v>
      </c>
      <c r="S485">
        <v>-5.54180955886841</v>
      </c>
      <c r="T485">
        <v>-5.7434444427490199</v>
      </c>
      <c r="U485">
        <v>-5.9627108573913601</v>
      </c>
      <c r="V485">
        <v>-6.0856685638427699</v>
      </c>
      <c r="W485">
        <v>-6.0750007629394496</v>
      </c>
      <c r="X485">
        <v>-6.23525094985962</v>
      </c>
      <c r="Y485">
        <v>-6.0472931861877397</v>
      </c>
      <c r="Z485">
        <v>-6.1074471473693803</v>
      </c>
      <c r="AA485">
        <v>-6.1682028770446804</v>
      </c>
    </row>
    <row r="486" spans="1:27">
      <c r="A486" t="s">
        <v>3</v>
      </c>
      <c r="B486" t="s">
        <v>10</v>
      </c>
      <c r="C486" t="s">
        <v>5</v>
      </c>
      <c r="D486">
        <v>53</v>
      </c>
      <c r="E486" t="s">
        <v>94</v>
      </c>
      <c r="F486">
        <v>-2.6266534328460698</v>
      </c>
      <c r="G486">
        <v>-3.3750128746032702</v>
      </c>
      <c r="H486">
        <v>-3.9655611515045202</v>
      </c>
      <c r="I486">
        <v>-4.5184807777404803</v>
      </c>
      <c r="J486">
        <v>-4.3103194236755398</v>
      </c>
      <c r="K486">
        <v>-4.28863573074341</v>
      </c>
      <c r="L486">
        <v>-4.3523054122924796</v>
      </c>
      <c r="M486">
        <v>-4.8253631591796902</v>
      </c>
      <c r="N486">
        <v>-4.9339904785156303</v>
      </c>
      <c r="O486">
        <v>-5.0604085922241202</v>
      </c>
      <c r="P486">
        <v>-5.3176126480102504</v>
      </c>
      <c r="Q486">
        <v>-5.4700593948364302</v>
      </c>
      <c r="R486">
        <v>-5.4711956977844203</v>
      </c>
      <c r="S486">
        <v>-5.3539457321167001</v>
      </c>
      <c r="T486">
        <v>-5.65252780914307</v>
      </c>
      <c r="U486">
        <v>-5.9085378646850604</v>
      </c>
      <c r="V486">
        <v>-5.9338622093200701</v>
      </c>
      <c r="W486">
        <v>-5.7778906822204599</v>
      </c>
      <c r="X486">
        <v>-5.9253683090209996</v>
      </c>
      <c r="Y486">
        <v>-5.6173591613769496</v>
      </c>
      <c r="Z486">
        <v>-5.6732139587402299</v>
      </c>
      <c r="AA486">
        <v>-5.7296271324157697</v>
      </c>
    </row>
    <row r="487" spans="1:27">
      <c r="A487" t="s">
        <v>3</v>
      </c>
      <c r="B487" t="s">
        <v>10</v>
      </c>
      <c r="C487" t="s">
        <v>5</v>
      </c>
      <c r="D487">
        <v>53</v>
      </c>
      <c r="E487" t="s">
        <v>95</v>
      </c>
      <c r="F487">
        <v>-2.4553127288818399</v>
      </c>
      <c r="G487">
        <v>-3.30475997924805</v>
      </c>
      <c r="H487">
        <v>-3.77970170974731</v>
      </c>
      <c r="I487">
        <v>-4.2426695823669398</v>
      </c>
      <c r="J487">
        <v>-4.2364163398742702</v>
      </c>
      <c r="K487">
        <v>-4.25842332839966</v>
      </c>
      <c r="L487">
        <v>-4.3075833320617702</v>
      </c>
      <c r="M487">
        <v>-4.6070857048034703</v>
      </c>
      <c r="N487">
        <v>-4.6660432815551802</v>
      </c>
      <c r="O487">
        <v>-4.6694364547729501</v>
      </c>
      <c r="P487">
        <v>-5.02056837081909</v>
      </c>
      <c r="Q487">
        <v>-5.1211142539978001</v>
      </c>
      <c r="R487">
        <v>-5.1828346252441397</v>
      </c>
      <c r="S487">
        <v>-5.1515030860900897</v>
      </c>
      <c r="T487">
        <v>-5.5658035278320304</v>
      </c>
      <c r="U487">
        <v>-5.7393555641174299</v>
      </c>
      <c r="V487">
        <v>-5.7622056007385298</v>
      </c>
      <c r="W487">
        <v>-5.6864929199218803</v>
      </c>
      <c r="X487">
        <v>-5.8779425621032697</v>
      </c>
      <c r="Y487">
        <v>-5.5930738449096697</v>
      </c>
      <c r="Z487">
        <v>-5.6506624221801802</v>
      </c>
    </row>
    <row r="488" spans="1:27">
      <c r="A488" t="s">
        <v>3</v>
      </c>
      <c r="B488" t="s">
        <v>10</v>
      </c>
      <c r="C488" t="s">
        <v>5</v>
      </c>
      <c r="D488">
        <v>53</v>
      </c>
      <c r="E488" t="s">
        <v>96</v>
      </c>
      <c r="F488">
        <v>-1.98067438602448</v>
      </c>
      <c r="G488">
        <v>-3.3201966285705602</v>
      </c>
      <c r="H488">
        <v>-3.7443556785583501</v>
      </c>
      <c r="I488">
        <v>-4.1765151023864702</v>
      </c>
      <c r="J488">
        <v>-4.1454796791076696</v>
      </c>
      <c r="K488">
        <v>-4.1310801506042498</v>
      </c>
      <c r="L488">
        <v>-4.1711268424987802</v>
      </c>
      <c r="M488">
        <v>-4.4824481010437003</v>
      </c>
      <c r="N488">
        <v>-4.5042433738708496</v>
      </c>
      <c r="O488">
        <v>-4.5343165397643999</v>
      </c>
      <c r="P488">
        <v>-4.94354152679443</v>
      </c>
      <c r="Q488">
        <v>-5.0399751663207999</v>
      </c>
      <c r="R488">
        <v>-5.1166324615478498</v>
      </c>
      <c r="S488">
        <v>-5.1248965263366699</v>
      </c>
      <c r="T488">
        <v>-5.5116276741027797</v>
      </c>
      <c r="U488">
        <v>-5.67751121520996</v>
      </c>
      <c r="V488">
        <v>-5.7200284004211399</v>
      </c>
      <c r="W488">
        <v>-5.6026673316955602</v>
      </c>
      <c r="X488">
        <v>-5.6450104713439897</v>
      </c>
      <c r="Y488">
        <v>-5.33493852615356</v>
      </c>
      <c r="Z488">
        <v>-5.3887825012206996</v>
      </c>
    </row>
    <row r="489" spans="1:27">
      <c r="A489" t="s">
        <v>3</v>
      </c>
      <c r="B489" t="s">
        <v>10</v>
      </c>
      <c r="C489" t="s">
        <v>5</v>
      </c>
      <c r="D489">
        <v>53</v>
      </c>
      <c r="E489" t="s">
        <v>97</v>
      </c>
      <c r="F489">
        <v>-2.69473457336426</v>
      </c>
      <c r="G489">
        <v>-3.30642461776733</v>
      </c>
      <c r="H489">
        <v>-3.7490401268005402</v>
      </c>
      <c r="I489">
        <v>-4.1183671951293901</v>
      </c>
      <c r="J489">
        <v>-4.0584011077880904</v>
      </c>
      <c r="K489">
        <v>-4.0396461486816397</v>
      </c>
      <c r="L489">
        <v>-4.0578808784484899</v>
      </c>
      <c r="M489">
        <v>-4.3382735252380398</v>
      </c>
      <c r="N489">
        <v>-4.3892083168029803</v>
      </c>
      <c r="O489">
        <v>-4.4082694053649902</v>
      </c>
      <c r="P489">
        <v>-4.83725833892822</v>
      </c>
      <c r="Q489">
        <v>-4.9873714447021502</v>
      </c>
      <c r="R489">
        <v>-5.0089545249939</v>
      </c>
      <c r="S489">
        <v>-5.0240440368652299</v>
      </c>
      <c r="T489">
        <v>-5.4094862937927202</v>
      </c>
      <c r="U489">
        <v>-5.58010005950928</v>
      </c>
      <c r="V489">
        <v>-5.61670017242432</v>
      </c>
      <c r="W489">
        <v>-5.5417337417602504</v>
      </c>
      <c r="X489">
        <v>-5.5468297004699698</v>
      </c>
      <c r="Y489">
        <v>-5.2325639724731401</v>
      </c>
      <c r="Z489">
        <v>-5.2853841781616202</v>
      </c>
    </row>
    <row r="490" spans="1:27">
      <c r="A490" t="s">
        <v>3</v>
      </c>
      <c r="B490" t="s">
        <v>10</v>
      </c>
      <c r="C490" t="s">
        <v>5</v>
      </c>
      <c r="D490">
        <v>53</v>
      </c>
      <c r="E490" t="s">
        <v>98</v>
      </c>
      <c r="F490">
        <v>-2.47005319595337</v>
      </c>
      <c r="G490">
        <v>-3.3349134922027601</v>
      </c>
      <c r="H490">
        <v>-3.7611622810363801</v>
      </c>
      <c r="I490">
        <v>-4.1468563079834002</v>
      </c>
      <c r="J490">
        <v>-4.0126619338989302</v>
      </c>
      <c r="K490">
        <v>-4.0143761634826696</v>
      </c>
      <c r="L490">
        <v>-4.0423078536987296</v>
      </c>
      <c r="M490">
        <v>-4.2638826370239302</v>
      </c>
      <c r="N490">
        <v>-4.3149485588073704</v>
      </c>
      <c r="O490">
        <v>-4.3138499259948704</v>
      </c>
      <c r="P490">
        <v>-4.6747612953186</v>
      </c>
      <c r="Q490">
        <v>-4.74686622619629</v>
      </c>
      <c r="R490">
        <v>-4.8766579627990696</v>
      </c>
      <c r="S490">
        <v>-4.8730578422546396</v>
      </c>
      <c r="T490">
        <v>-5.2422375679016104</v>
      </c>
      <c r="U490">
        <v>-5.4283294677734402</v>
      </c>
      <c r="V490">
        <v>-5.4073767662048304</v>
      </c>
      <c r="W490">
        <v>-5.2939915657043501</v>
      </c>
      <c r="X490">
        <v>-5.3638162612915004</v>
      </c>
      <c r="Y490">
        <v>-5.1170392036437997</v>
      </c>
      <c r="Z490">
        <v>-5.1689896583557102</v>
      </c>
    </row>
    <row r="491" spans="1:27">
      <c r="A491" t="s">
        <v>3</v>
      </c>
      <c r="B491" t="s">
        <v>10</v>
      </c>
      <c r="C491" t="s">
        <v>5</v>
      </c>
      <c r="D491">
        <v>53</v>
      </c>
      <c r="E491" t="s">
        <v>99</v>
      </c>
      <c r="F491">
        <v>-2.5779063701629599</v>
      </c>
      <c r="G491">
        <v>-3.36340236663818</v>
      </c>
      <c r="H491">
        <v>-3.7826807498931898</v>
      </c>
      <c r="I491">
        <v>-4.1978588104248002</v>
      </c>
      <c r="J491">
        <v>-4.0349607467651403</v>
      </c>
      <c r="K491">
        <v>-3.9916672706603999</v>
      </c>
      <c r="L491">
        <v>-4.0707969665527299</v>
      </c>
      <c r="M491">
        <v>-4.24965143203735</v>
      </c>
      <c r="N491">
        <v>-4.3383202552795401</v>
      </c>
      <c r="O491">
        <v>-4.3137617111206099</v>
      </c>
      <c r="P491">
        <v>-4.6362361907959002</v>
      </c>
      <c r="Q491">
        <v>-4.7042350769043004</v>
      </c>
      <c r="R491">
        <v>-4.8065981864929199</v>
      </c>
      <c r="S491">
        <v>-4.7549290657043501</v>
      </c>
      <c r="T491">
        <v>-5.1419343948364302</v>
      </c>
      <c r="U491">
        <v>-5.3345251083373997</v>
      </c>
      <c r="V491">
        <v>-5.3126301765441903</v>
      </c>
      <c r="W491">
        <v>-5.15838670730591</v>
      </c>
      <c r="X491">
        <v>-5.2624826431274396</v>
      </c>
      <c r="Y491">
        <v>-4.9934949874877903</v>
      </c>
      <c r="Z491">
        <v>-5.0441393852233896</v>
      </c>
    </row>
    <row r="492" spans="1:27">
      <c r="A492" t="s">
        <v>3</v>
      </c>
      <c r="B492" t="s">
        <v>10</v>
      </c>
      <c r="C492" t="s">
        <v>5</v>
      </c>
      <c r="D492">
        <v>53</v>
      </c>
      <c r="E492" t="s">
        <v>100</v>
      </c>
      <c r="F492">
        <v>-2.5804202556610099</v>
      </c>
      <c r="G492">
        <v>-3.4303069114685099</v>
      </c>
      <c r="H492">
        <v>-3.8260905742645299</v>
      </c>
      <c r="I492">
        <v>-4.2336754798889196</v>
      </c>
      <c r="J492">
        <v>-4.0783705711364702</v>
      </c>
      <c r="K492">
        <v>-4.0591287612915004</v>
      </c>
      <c r="L492">
        <v>-4.1142067909240696</v>
      </c>
      <c r="M492">
        <v>-4.3045320510864302</v>
      </c>
      <c r="N492">
        <v>-4.4275846481323198</v>
      </c>
      <c r="O492">
        <v>-4.39186763763428</v>
      </c>
      <c r="P492">
        <v>-4.7536125183105504</v>
      </c>
      <c r="Q492">
        <v>-4.8229722976684597</v>
      </c>
      <c r="R492">
        <v>-4.9060835838317898</v>
      </c>
      <c r="S492">
        <v>-4.8294157981872603</v>
      </c>
      <c r="T492">
        <v>-5.2363080978393599</v>
      </c>
      <c r="U492">
        <v>-5.4310684204101598</v>
      </c>
      <c r="V492">
        <v>-5.3684625625610396</v>
      </c>
      <c r="W492">
        <v>-5.2110176086425799</v>
      </c>
      <c r="X492">
        <v>-5.3058924674987802</v>
      </c>
      <c r="Y492">
        <v>-5.01501369476318</v>
      </c>
      <c r="Z492">
        <v>-5.0656580924987802</v>
      </c>
    </row>
    <row r="493" spans="1:27">
      <c r="A493" t="s">
        <v>3</v>
      </c>
      <c r="B493" t="s">
        <v>10</v>
      </c>
      <c r="C493" t="s">
        <v>5</v>
      </c>
      <c r="D493">
        <v>53</v>
      </c>
      <c r="E493" t="s">
        <v>101</v>
      </c>
      <c r="F493">
        <v>-2.6487765312194802</v>
      </c>
      <c r="G493">
        <v>-3.4813656806945801</v>
      </c>
      <c r="H493">
        <v>-3.9194524288177499</v>
      </c>
      <c r="I493">
        <v>-4.1235489845275897</v>
      </c>
      <c r="J493">
        <v>-4.2661757469177202</v>
      </c>
      <c r="K493">
        <v>-4.2839984893798801</v>
      </c>
      <c r="L493">
        <v>-4.2997679710388201</v>
      </c>
      <c r="M493">
        <v>-4.54872846603394</v>
      </c>
      <c r="N493">
        <v>-4.6472725868225098</v>
      </c>
      <c r="O493">
        <v>-4.6572718620300302</v>
      </c>
      <c r="P493">
        <v>-5.1187067031860396</v>
      </c>
      <c r="Q493">
        <v>-5.2054195404052699</v>
      </c>
      <c r="R493">
        <v>-5.2317161560058603</v>
      </c>
      <c r="S493">
        <v>-5.2461733818054199</v>
      </c>
      <c r="T493">
        <v>-5.6104454994201696</v>
      </c>
      <c r="U493">
        <v>-5.9805526733398402</v>
      </c>
      <c r="V493">
        <v>-6.1089630126953098</v>
      </c>
      <c r="W493">
        <v>-5.9651784896850604</v>
      </c>
      <c r="X493">
        <v>-6.1506972312927202</v>
      </c>
      <c r="Y493">
        <v>-5.7855634689331099</v>
      </c>
      <c r="Z493">
        <v>-5.84310007095337</v>
      </c>
    </row>
    <row r="494" spans="1:27">
      <c r="A494" t="s">
        <v>3</v>
      </c>
      <c r="B494" t="s">
        <v>10</v>
      </c>
      <c r="C494" t="s">
        <v>5</v>
      </c>
      <c r="D494">
        <v>54</v>
      </c>
      <c r="E494" t="s">
        <v>90</v>
      </c>
      <c r="F494">
        <v>-3.0488934516906698</v>
      </c>
      <c r="G494">
        <v>-3.8251967430114702</v>
      </c>
      <c r="H494">
        <v>-4.28735303878784</v>
      </c>
      <c r="I494">
        <v>-4.4761013984680202</v>
      </c>
      <c r="J494">
        <v>-4.5496749877929696</v>
      </c>
      <c r="K494">
        <v>-4.6080584526062003</v>
      </c>
      <c r="L494">
        <v>-4.7031421661376998</v>
      </c>
      <c r="M494">
        <v>-4.8878622055053702</v>
      </c>
      <c r="N494">
        <v>-4.9978561401367196</v>
      </c>
      <c r="O494">
        <v>-5.1348528861999503</v>
      </c>
      <c r="P494">
        <v>-5.5507383346557599</v>
      </c>
      <c r="Q494">
        <v>-5.6505870819091797</v>
      </c>
      <c r="R494">
        <v>-5.7194395065307599</v>
      </c>
      <c r="S494">
        <v>-5.7413868904113796</v>
      </c>
      <c r="T494">
        <v>-5.9610171318054199</v>
      </c>
      <c r="U494">
        <v>-6.1604528427123997</v>
      </c>
      <c r="V494">
        <v>-6.2783684730529803</v>
      </c>
      <c r="W494">
        <v>-6.2501978874206499</v>
      </c>
      <c r="X494">
        <v>-6.3883152008056596</v>
      </c>
      <c r="Y494">
        <v>-6.0541214942932102</v>
      </c>
      <c r="Z494">
        <v>-6.1058073043823198</v>
      </c>
    </row>
    <row r="495" spans="1:27">
      <c r="A495" t="s">
        <v>3</v>
      </c>
      <c r="B495" t="s">
        <v>10</v>
      </c>
      <c r="C495" t="s">
        <v>5</v>
      </c>
      <c r="D495">
        <v>54</v>
      </c>
      <c r="E495" t="s">
        <v>91</v>
      </c>
      <c r="F495">
        <v>-3.37143206596375</v>
      </c>
      <c r="G495">
        <v>-3.9914238452911399</v>
      </c>
      <c r="H495">
        <v>-4.4978165626525897</v>
      </c>
      <c r="I495">
        <v>-4.66129446029663</v>
      </c>
      <c r="J495">
        <v>-4.7404460906982404</v>
      </c>
      <c r="K495">
        <v>-4.7721009254455602</v>
      </c>
      <c r="L495">
        <v>-4.9095945358276403</v>
      </c>
      <c r="M495">
        <v>-5.0374855995178196</v>
      </c>
      <c r="N495">
        <v>-5.0342369079589799</v>
      </c>
      <c r="O495">
        <v>-5.1777968406677202</v>
      </c>
      <c r="P495">
        <v>-5.5924406051635698</v>
      </c>
      <c r="Q495">
        <v>-5.69480228424072</v>
      </c>
      <c r="R495">
        <v>-5.7637896537780797</v>
      </c>
      <c r="S495">
        <v>-5.7856020927429199</v>
      </c>
      <c r="T495">
        <v>-6.00531005859375</v>
      </c>
      <c r="U495">
        <v>-6.2048025131225604</v>
      </c>
      <c r="V495">
        <v>-6.3225836753845197</v>
      </c>
      <c r="W495">
        <v>-6.30470991134644</v>
      </c>
      <c r="X495">
        <v>-6.4756517410278303</v>
      </c>
      <c r="Y495">
        <v>-6.1403946876525897</v>
      </c>
      <c r="Z495">
        <v>-6.2014794349670401</v>
      </c>
    </row>
    <row r="496" spans="1:27">
      <c r="A496" t="s">
        <v>3</v>
      </c>
      <c r="B496" t="s">
        <v>10</v>
      </c>
      <c r="C496" t="s">
        <v>5</v>
      </c>
      <c r="D496">
        <v>54</v>
      </c>
      <c r="E496" t="s">
        <v>92</v>
      </c>
      <c r="F496">
        <v>-3.1583633422851598</v>
      </c>
      <c r="G496">
        <v>-3.7608659267425502</v>
      </c>
      <c r="H496">
        <v>-4.1764426231384304</v>
      </c>
      <c r="I496">
        <v>-4.7078123092651403</v>
      </c>
      <c r="J496">
        <v>-4.6934671401977504</v>
      </c>
      <c r="K496">
        <v>-4.7023239135742196</v>
      </c>
      <c r="L496">
        <v>-4.8412141799926802</v>
      </c>
      <c r="M496">
        <v>-4.95790719985962</v>
      </c>
      <c r="N496">
        <v>-4.9765625</v>
      </c>
      <c r="O496">
        <v>-5.0636920928955096</v>
      </c>
      <c r="P496">
        <v>-5.4432687759399396</v>
      </c>
      <c r="Q496">
        <v>-5.5543055534362802</v>
      </c>
      <c r="R496">
        <v>-5.6293001174926802</v>
      </c>
      <c r="S496">
        <v>-5.5637049674987802</v>
      </c>
      <c r="T496">
        <v>-5.7588400840759304</v>
      </c>
      <c r="U496">
        <v>-5.9639449119567898</v>
      </c>
      <c r="V496">
        <v>-6.1050777435302699</v>
      </c>
      <c r="W496">
        <v>-6.1742882728576696</v>
      </c>
      <c r="X496">
        <v>-6.2522873878479004</v>
      </c>
      <c r="Y496">
        <v>-500</v>
      </c>
      <c r="Z496">
        <v>-6.1123232841491699</v>
      </c>
      <c r="AA496">
        <v>-500</v>
      </c>
    </row>
    <row r="497" spans="1:27">
      <c r="A497" t="s">
        <v>3</v>
      </c>
      <c r="B497" t="s">
        <v>10</v>
      </c>
      <c r="C497" t="s">
        <v>5</v>
      </c>
      <c r="D497">
        <v>54</v>
      </c>
      <c r="E497" t="s">
        <v>93</v>
      </c>
      <c r="F497">
        <v>-2.8647923469543501</v>
      </c>
      <c r="G497">
        <v>-3.5257828235626198</v>
      </c>
      <c r="H497">
        <v>-4.1539220809936497</v>
      </c>
      <c r="I497">
        <v>-4.6714000701904297</v>
      </c>
      <c r="J497">
        <v>-4.6737999916076696</v>
      </c>
      <c r="K497">
        <v>-4.6867446899414098</v>
      </c>
      <c r="L497">
        <v>-4.8070015907287598</v>
      </c>
      <c r="M497">
        <v>-4.9431748390197798</v>
      </c>
      <c r="N497">
        <v>-5.0060176849365199</v>
      </c>
      <c r="O497">
        <v>-5.0963878631591797</v>
      </c>
      <c r="P497">
        <v>-5.4278497695922896</v>
      </c>
      <c r="Q497">
        <v>-5.5480623245239302</v>
      </c>
      <c r="R497">
        <v>-5.6209053993225098</v>
      </c>
      <c r="S497">
        <v>-5.54180955886841</v>
      </c>
      <c r="T497">
        <v>-5.7434444427490199</v>
      </c>
      <c r="U497">
        <v>-5.9627108573913601</v>
      </c>
      <c r="V497">
        <v>-6.0856685638427699</v>
      </c>
      <c r="W497">
        <v>-6.0750007629394496</v>
      </c>
      <c r="X497">
        <v>-6.23525094985962</v>
      </c>
      <c r="Y497">
        <v>-6.0472931861877397</v>
      </c>
      <c r="Z497">
        <v>-6.1074471473693803</v>
      </c>
      <c r="AA497">
        <v>-6.1682028770446804</v>
      </c>
    </row>
    <row r="498" spans="1:27">
      <c r="A498" t="s">
        <v>3</v>
      </c>
      <c r="B498" t="s">
        <v>10</v>
      </c>
      <c r="C498" t="s">
        <v>5</v>
      </c>
      <c r="D498">
        <v>54</v>
      </c>
      <c r="E498" t="s">
        <v>94</v>
      </c>
      <c r="F498">
        <v>-2.6266534328460698</v>
      </c>
      <c r="G498">
        <v>-3.47215795516968</v>
      </c>
      <c r="H498">
        <v>-4.0477728843689</v>
      </c>
      <c r="I498">
        <v>-4.5389509201049796</v>
      </c>
      <c r="J498">
        <v>-4.3103194236755398</v>
      </c>
      <c r="K498">
        <v>-4.28863573074341</v>
      </c>
      <c r="L498">
        <v>-4.3523054122924796</v>
      </c>
      <c r="M498">
        <v>-4.8253631591796902</v>
      </c>
      <c r="N498">
        <v>-4.9339904785156303</v>
      </c>
      <c r="O498">
        <v>-5.0817117691040004</v>
      </c>
      <c r="P498">
        <v>-5.3176126480102504</v>
      </c>
      <c r="Q498">
        <v>-5.4700593948364302</v>
      </c>
      <c r="R498">
        <v>-5.4711956977844203</v>
      </c>
      <c r="S498">
        <v>-5.3539457321167001</v>
      </c>
      <c r="T498">
        <v>-5.65252780914307</v>
      </c>
      <c r="U498">
        <v>-5.9085378646850604</v>
      </c>
      <c r="V498">
        <v>-5.9338622093200701</v>
      </c>
      <c r="W498">
        <v>-5.7778906822204599</v>
      </c>
      <c r="X498">
        <v>-5.9253683090209996</v>
      </c>
      <c r="Y498">
        <v>-5.6173591613769496</v>
      </c>
      <c r="Z498">
        <v>-5.6732139587402299</v>
      </c>
      <c r="AA498">
        <v>-5.7296271324157697</v>
      </c>
    </row>
    <row r="499" spans="1:27">
      <c r="A499" t="s">
        <v>3</v>
      </c>
      <c r="B499" t="s">
        <v>10</v>
      </c>
      <c r="C499" t="s">
        <v>5</v>
      </c>
      <c r="D499">
        <v>54</v>
      </c>
      <c r="E499" t="s">
        <v>95</v>
      </c>
      <c r="F499">
        <v>-2.4553127288818399</v>
      </c>
      <c r="G499">
        <v>-3.30475997924805</v>
      </c>
      <c r="H499">
        <v>-3.77970170974731</v>
      </c>
      <c r="I499">
        <v>-4.2426695823669398</v>
      </c>
      <c r="J499">
        <v>-4.2364163398742702</v>
      </c>
      <c r="K499">
        <v>-4.25842332839966</v>
      </c>
      <c r="L499">
        <v>-4.3075833320617702</v>
      </c>
      <c r="M499">
        <v>-4.6070857048034703</v>
      </c>
      <c r="N499">
        <v>-4.6660432815551802</v>
      </c>
      <c r="O499">
        <v>-4.6694364547729501</v>
      </c>
      <c r="P499">
        <v>-5.02056837081909</v>
      </c>
      <c r="Q499">
        <v>-5.1211142539978001</v>
      </c>
      <c r="R499">
        <v>-5.1828346252441397</v>
      </c>
      <c r="S499">
        <v>-5.1515030860900897</v>
      </c>
      <c r="T499">
        <v>-5.5658035278320304</v>
      </c>
      <c r="U499">
        <v>-5.7393555641174299</v>
      </c>
      <c r="V499">
        <v>-5.7622056007385298</v>
      </c>
      <c r="W499">
        <v>-5.6864929199218803</v>
      </c>
      <c r="X499">
        <v>-5.8779425621032697</v>
      </c>
      <c r="Y499">
        <v>-5.5930738449096697</v>
      </c>
      <c r="Z499">
        <v>-5.6506624221801802</v>
      </c>
    </row>
    <row r="500" spans="1:27">
      <c r="A500" t="s">
        <v>3</v>
      </c>
      <c r="B500" t="s">
        <v>10</v>
      </c>
      <c r="C500" t="s">
        <v>5</v>
      </c>
      <c r="D500">
        <v>54</v>
      </c>
      <c r="E500" t="s">
        <v>96</v>
      </c>
      <c r="F500">
        <v>-1.98067438602448</v>
      </c>
      <c r="G500">
        <v>-3.3201966285705602</v>
      </c>
      <c r="H500">
        <v>-3.7443556785583501</v>
      </c>
      <c r="I500">
        <v>-4.1765151023864702</v>
      </c>
      <c r="J500">
        <v>-4.1454796791076696</v>
      </c>
      <c r="K500">
        <v>-4.1310801506042498</v>
      </c>
      <c r="L500">
        <v>-4.1711268424987802</v>
      </c>
      <c r="M500">
        <v>-4.4824481010437003</v>
      </c>
      <c r="N500">
        <v>-4.5042433738708496</v>
      </c>
      <c r="O500">
        <v>-4.5343165397643999</v>
      </c>
      <c r="P500">
        <v>-4.94354152679443</v>
      </c>
      <c r="Q500">
        <v>-5.0399751663207999</v>
      </c>
      <c r="R500">
        <v>-5.1684145927429199</v>
      </c>
      <c r="S500">
        <v>-5.1248965263366699</v>
      </c>
      <c r="T500">
        <v>-5.5651774406433097</v>
      </c>
      <c r="U500">
        <v>-5.7318029403686497</v>
      </c>
      <c r="V500">
        <v>-5.7200284004211399</v>
      </c>
      <c r="W500">
        <v>-5.6566243171691903</v>
      </c>
      <c r="X500">
        <v>-5.65618944168091</v>
      </c>
      <c r="Y500">
        <v>-5.33493852615356</v>
      </c>
      <c r="Z500">
        <v>-5.3887825012206996</v>
      </c>
    </row>
    <row r="501" spans="1:27">
      <c r="A501" t="s">
        <v>3</v>
      </c>
      <c r="B501" t="s">
        <v>10</v>
      </c>
      <c r="C501" t="s">
        <v>5</v>
      </c>
      <c r="D501">
        <v>54</v>
      </c>
      <c r="E501" t="s">
        <v>97</v>
      </c>
      <c r="F501">
        <v>-2.69473457336426</v>
      </c>
      <c r="G501">
        <v>-3.30639624595642</v>
      </c>
      <c r="H501">
        <v>-3.7490401268005402</v>
      </c>
      <c r="I501">
        <v>-4.1183390617370597</v>
      </c>
      <c r="J501">
        <v>-4.0584011077880904</v>
      </c>
      <c r="K501">
        <v>-4.0396461486816397</v>
      </c>
      <c r="L501">
        <v>-4.0578808784484899</v>
      </c>
      <c r="M501">
        <v>-4.3382735252380398</v>
      </c>
      <c r="N501">
        <v>-4.3892083168029803</v>
      </c>
      <c r="O501">
        <v>-4.4082694053649902</v>
      </c>
      <c r="P501">
        <v>-4.83725833892822</v>
      </c>
      <c r="Q501">
        <v>-4.9363961219787598</v>
      </c>
      <c r="R501">
        <v>-5.0089545249939</v>
      </c>
      <c r="S501">
        <v>-5.0240440368652299</v>
      </c>
      <c r="T501">
        <v>-5.4094862937927202</v>
      </c>
      <c r="U501">
        <v>-5.58010005950928</v>
      </c>
      <c r="V501">
        <v>-5.61670017242432</v>
      </c>
      <c r="W501">
        <v>-5.4882884025573704</v>
      </c>
      <c r="X501">
        <v>-5.4933619499206499</v>
      </c>
      <c r="Y501">
        <v>-5.2325639724731401</v>
      </c>
      <c r="Z501">
        <v>-5.2853841781616202</v>
      </c>
    </row>
    <row r="502" spans="1:27">
      <c r="A502" t="s">
        <v>3</v>
      </c>
      <c r="B502" t="s">
        <v>10</v>
      </c>
      <c r="C502" t="s">
        <v>5</v>
      </c>
      <c r="D502">
        <v>54</v>
      </c>
      <c r="E502" t="s">
        <v>98</v>
      </c>
      <c r="F502">
        <v>-2.47005319595337</v>
      </c>
      <c r="G502">
        <v>-3.3349134922027601</v>
      </c>
      <c r="H502">
        <v>-3.76114082336426</v>
      </c>
      <c r="I502">
        <v>-4.1468563079834002</v>
      </c>
      <c r="J502">
        <v>-4.0126619338989302</v>
      </c>
      <c r="K502">
        <v>-4.0143761634826696</v>
      </c>
      <c r="L502">
        <v>-4.0423078536987296</v>
      </c>
      <c r="M502">
        <v>-4.2638826370239302</v>
      </c>
      <c r="N502">
        <v>-4.3149485588073704</v>
      </c>
      <c r="O502">
        <v>-4.3138499259948704</v>
      </c>
      <c r="P502">
        <v>-4.6747612953186</v>
      </c>
      <c r="Q502">
        <v>-4.74686622619629</v>
      </c>
      <c r="R502">
        <v>-4.8766579627990696</v>
      </c>
      <c r="S502">
        <v>-4.8730578422546396</v>
      </c>
      <c r="T502">
        <v>-5.2422375679016104</v>
      </c>
      <c r="U502">
        <v>-5.4283294677734402</v>
      </c>
      <c r="V502">
        <v>-5.4073767662048304</v>
      </c>
      <c r="W502">
        <v>-5.2939915657043501</v>
      </c>
      <c r="X502">
        <v>-5.3638162612915004</v>
      </c>
      <c r="Y502">
        <v>-5.1170392036437997</v>
      </c>
      <c r="Z502">
        <v>-5.1689896583557102</v>
      </c>
    </row>
    <row r="503" spans="1:27">
      <c r="A503" t="s">
        <v>3</v>
      </c>
      <c r="B503" t="s">
        <v>10</v>
      </c>
      <c r="C503" t="s">
        <v>5</v>
      </c>
      <c r="D503">
        <v>54</v>
      </c>
      <c r="E503" t="s">
        <v>99</v>
      </c>
      <c r="F503">
        <v>-2.5779063701629599</v>
      </c>
      <c r="G503">
        <v>-3.3634307384490998</v>
      </c>
      <c r="H503">
        <v>-3.7826807498931898</v>
      </c>
      <c r="I503">
        <v>-4.1978588104248002</v>
      </c>
      <c r="J503">
        <v>-4.0349607467651403</v>
      </c>
      <c r="K503">
        <v>-3.9916672706603999</v>
      </c>
      <c r="L503">
        <v>-4.0708250999450701</v>
      </c>
      <c r="M503">
        <v>-4.24965143203735</v>
      </c>
      <c r="N503">
        <v>-4.3383202552795401</v>
      </c>
      <c r="O503">
        <v>-4.3137617111206099</v>
      </c>
      <c r="P503">
        <v>-4.6362361907959002</v>
      </c>
      <c r="Q503">
        <v>-4.7042350769043004</v>
      </c>
      <c r="R503">
        <v>-4.8065981864929199</v>
      </c>
      <c r="S503">
        <v>-4.7549290657043501</v>
      </c>
      <c r="T503">
        <v>-5.1419343948364302</v>
      </c>
      <c r="U503">
        <v>-5.3345251083373997</v>
      </c>
      <c r="V503">
        <v>-5.3126301765441903</v>
      </c>
      <c r="W503">
        <v>-5.15838670730591</v>
      </c>
      <c r="X503">
        <v>-5.2624826431274396</v>
      </c>
      <c r="Y503">
        <v>-4.9934735298156703</v>
      </c>
      <c r="Z503">
        <v>-5.0371408462524396</v>
      </c>
    </row>
    <row r="504" spans="1:27">
      <c r="A504" t="s">
        <v>3</v>
      </c>
      <c r="B504" t="s">
        <v>10</v>
      </c>
      <c r="C504" t="s">
        <v>5</v>
      </c>
      <c r="D504">
        <v>54</v>
      </c>
      <c r="E504" t="s">
        <v>100</v>
      </c>
      <c r="F504">
        <v>-2.5804202556610099</v>
      </c>
      <c r="G504">
        <v>-3.4068405628204301</v>
      </c>
      <c r="H504">
        <v>-3.8260905742645299</v>
      </c>
      <c r="I504">
        <v>-4.2336754798889196</v>
      </c>
      <c r="J504">
        <v>-4.0783705711364702</v>
      </c>
      <c r="K504">
        <v>-4.0591287612915004</v>
      </c>
      <c r="L504">
        <v>-4.1142349243164098</v>
      </c>
      <c r="M504">
        <v>-4.3045320510864302</v>
      </c>
      <c r="N504">
        <v>-4.4275846481323198</v>
      </c>
      <c r="O504">
        <v>-4.39186763763428</v>
      </c>
      <c r="P504">
        <v>-4.7536125183105504</v>
      </c>
      <c r="Q504">
        <v>-4.8229722976684597</v>
      </c>
      <c r="R504">
        <v>-4.9060835838317898</v>
      </c>
      <c r="S504">
        <v>-4.8294157981872603</v>
      </c>
      <c r="T504">
        <v>-5.2363080978393599</v>
      </c>
      <c r="U504">
        <v>-5.4842576980590803</v>
      </c>
      <c r="V504">
        <v>-5.3684625625610396</v>
      </c>
      <c r="W504">
        <v>-5.2110176086425799</v>
      </c>
      <c r="X504">
        <v>-5.3058924674987802</v>
      </c>
      <c r="Y504">
        <v>-5.01501369476318</v>
      </c>
      <c r="Z504">
        <v>-5.0656580924987802</v>
      </c>
    </row>
    <row r="505" spans="1:27">
      <c r="A505" t="s">
        <v>3</v>
      </c>
      <c r="B505" t="s">
        <v>10</v>
      </c>
      <c r="C505" t="s">
        <v>5</v>
      </c>
      <c r="D505">
        <v>54</v>
      </c>
      <c r="E505" t="s">
        <v>101</v>
      </c>
      <c r="F505">
        <v>-2.6487765312194802</v>
      </c>
      <c r="G505">
        <v>-3.4813656806945801</v>
      </c>
      <c r="H505">
        <v>-3.9194524288177499</v>
      </c>
      <c r="I505">
        <v>-4.1235489845275897</v>
      </c>
      <c r="J505">
        <v>-4.2661757469177202</v>
      </c>
      <c r="K505">
        <v>-4.2839984893798801</v>
      </c>
      <c r="L505">
        <v>-4.2997679710388201</v>
      </c>
      <c r="M505">
        <v>-4.54872846603394</v>
      </c>
      <c r="N505">
        <v>-4.6472725868225098</v>
      </c>
      <c r="O505">
        <v>-4.6572718620300302</v>
      </c>
      <c r="P505">
        <v>-5.1187067031860396</v>
      </c>
      <c r="Q505">
        <v>-5.2054195404052699</v>
      </c>
      <c r="R505">
        <v>-5.2179331779479998</v>
      </c>
      <c r="S505">
        <v>-5.2252626419067401</v>
      </c>
      <c r="T505">
        <v>-5.6104454994201696</v>
      </c>
      <c r="U505">
        <v>-5.9805526733398402</v>
      </c>
      <c r="V505">
        <v>-5.7579331398010298</v>
      </c>
      <c r="W505">
        <v>-5.72696733474731</v>
      </c>
      <c r="X505">
        <v>-5.8595404624939</v>
      </c>
      <c r="Y505">
        <v>-5.7855634689331099</v>
      </c>
      <c r="Z505">
        <v>-5.6400318145751998</v>
      </c>
    </row>
    <row r="506" spans="1:27">
      <c r="A506" t="s">
        <v>3</v>
      </c>
      <c r="B506" t="s">
        <v>11</v>
      </c>
      <c r="C506" t="s">
        <v>5</v>
      </c>
      <c r="D506">
        <v>0</v>
      </c>
      <c r="E506" t="s">
        <v>90</v>
      </c>
      <c r="F506">
        <v>-3.2460980415344198</v>
      </c>
      <c r="G506">
        <v>-3.8251967430114702</v>
      </c>
      <c r="H506">
        <v>-4.2436938285827601</v>
      </c>
      <c r="I506">
        <v>-4.4761013984680202</v>
      </c>
      <c r="J506">
        <v>-4.5496749877929696</v>
      </c>
      <c r="K506">
        <v>-4.6080584526062003</v>
      </c>
      <c r="L506">
        <v>-4.7031421661376998</v>
      </c>
      <c r="M506">
        <v>-4.9649281501770002</v>
      </c>
      <c r="N506">
        <v>-5.0261311531066903</v>
      </c>
      <c r="O506">
        <v>-5.1348528861999503</v>
      </c>
      <c r="P506">
        <v>-5.5482254028320304</v>
      </c>
      <c r="Q506">
        <v>-5.6855993270873997</v>
      </c>
      <c r="R506">
        <v>-5.7613115310668901</v>
      </c>
      <c r="S506">
        <v>-5.7562527656555202</v>
      </c>
      <c r="T506">
        <v>-5.9759602546691903</v>
      </c>
      <c r="U506">
        <v>-6.1926808357238796</v>
      </c>
      <c r="V506">
        <v>-6.30641412734985</v>
      </c>
      <c r="W506">
        <v>-6.2501978874206499</v>
      </c>
      <c r="X506">
        <v>-6.3883152008056596</v>
      </c>
      <c r="Y506">
        <v>-6.0456700325012198</v>
      </c>
      <c r="Z506">
        <v>-6.1058073043823198</v>
      </c>
    </row>
    <row r="507" spans="1:27">
      <c r="A507" t="s">
        <v>3</v>
      </c>
      <c r="B507" t="s">
        <v>11</v>
      </c>
      <c r="C507" t="s">
        <v>5</v>
      </c>
      <c r="D507">
        <v>0</v>
      </c>
      <c r="E507" t="s">
        <v>91</v>
      </c>
      <c r="F507">
        <v>-3.5753152370452899</v>
      </c>
      <c r="G507">
        <v>-4.2250285148620597</v>
      </c>
      <c r="H507">
        <v>-4.4978165626525897</v>
      </c>
      <c r="I507">
        <v>-4.6884179115295401</v>
      </c>
      <c r="J507">
        <v>-4.7404460906982404</v>
      </c>
      <c r="K507">
        <v>-4.7721009254455602</v>
      </c>
      <c r="L507">
        <v>-4.9095945358276403</v>
      </c>
      <c r="M507">
        <v>-5.0374855995178196</v>
      </c>
      <c r="N507">
        <v>-5.0854816436767596</v>
      </c>
      <c r="O507">
        <v>-5.3166389465331996</v>
      </c>
      <c r="P507">
        <v>-5.5924406051635698</v>
      </c>
      <c r="Q507">
        <v>-5.7298145294189498</v>
      </c>
      <c r="R507">
        <v>-5.7906608581543004</v>
      </c>
      <c r="S507">
        <v>-6.0305085182189897</v>
      </c>
      <c r="T507">
        <v>-6.5281000137329102</v>
      </c>
      <c r="U507">
        <v>-6.7863540649414098</v>
      </c>
      <c r="V507">
        <v>-6.8379368782043501</v>
      </c>
      <c r="W507">
        <v>-6.7822618484497097</v>
      </c>
      <c r="X507">
        <v>-7.0119194984436</v>
      </c>
      <c r="Y507">
        <v>-11.8681316375732</v>
      </c>
      <c r="Z507">
        <v>-12.180799484252899</v>
      </c>
    </row>
    <row r="508" spans="1:27">
      <c r="A508" t="s">
        <v>3</v>
      </c>
      <c r="B508" t="s">
        <v>11</v>
      </c>
      <c r="C508" t="s">
        <v>5</v>
      </c>
      <c r="D508">
        <v>0</v>
      </c>
      <c r="E508" t="s">
        <v>92</v>
      </c>
      <c r="F508">
        <v>-3.23620533943176</v>
      </c>
      <c r="G508">
        <v>-3.56131911277771</v>
      </c>
      <c r="H508">
        <v>-4.1764426231384304</v>
      </c>
      <c r="I508">
        <v>-4.6273221969604501</v>
      </c>
      <c r="J508">
        <v>-4.6934671401977504</v>
      </c>
      <c r="K508">
        <v>-4.7229328155517596</v>
      </c>
      <c r="L508">
        <v>-4.7626519203186</v>
      </c>
      <c r="M508">
        <v>-4.8973574638366699</v>
      </c>
      <c r="N508">
        <v>-5.0561661720275897</v>
      </c>
      <c r="O508">
        <v>-5.1148314476013201</v>
      </c>
      <c r="P508">
        <v>-5.3651103973388699</v>
      </c>
      <c r="Q508">
        <v>-5.5543055534362802</v>
      </c>
      <c r="R508">
        <v>-5.6293001174926802</v>
      </c>
      <c r="S508">
        <v>-5.5637049674987802</v>
      </c>
      <c r="T508">
        <v>-5.7588400840759304</v>
      </c>
      <c r="U508">
        <v>-5.9639449119567898</v>
      </c>
      <c r="V508">
        <v>-6.1050777435302699</v>
      </c>
      <c r="W508">
        <v>-6.1742882728576696</v>
      </c>
      <c r="X508">
        <v>-6.2522873878479004</v>
      </c>
      <c r="Y508">
        <v>-6.0521206855773899</v>
      </c>
      <c r="Z508">
        <v>-6.1123232841491699</v>
      </c>
      <c r="AA508">
        <v>-6.1731271743774396</v>
      </c>
    </row>
    <row r="509" spans="1:27">
      <c r="A509" t="s">
        <v>3</v>
      </c>
      <c r="B509" t="s">
        <v>11</v>
      </c>
      <c r="C509" t="s">
        <v>5</v>
      </c>
      <c r="D509">
        <v>0</v>
      </c>
      <c r="E509" t="s">
        <v>93</v>
      </c>
      <c r="F509">
        <v>-2.8647923469543501</v>
      </c>
      <c r="G509">
        <v>-3.5257828235626198</v>
      </c>
      <c r="H509">
        <v>-4.1539220809936497</v>
      </c>
      <c r="I509">
        <v>-4.6716723442077601</v>
      </c>
      <c r="J509">
        <v>-4.69260454177856</v>
      </c>
      <c r="K509">
        <v>-4.7456412315368697</v>
      </c>
      <c r="L509">
        <v>-4.8070015907287598</v>
      </c>
      <c r="M509">
        <v>-4.9417076110839799</v>
      </c>
      <c r="N509">
        <v>-5.0412230491638201</v>
      </c>
      <c r="O509">
        <v>-5.0963878631591797</v>
      </c>
      <c r="P509">
        <v>-5.4094605445861799</v>
      </c>
      <c r="Q509">
        <v>-5.5480623245239302</v>
      </c>
      <c r="R509">
        <v>-5.6209053993225098</v>
      </c>
      <c r="S509">
        <v>-5.54180955886841</v>
      </c>
      <c r="T509">
        <v>-5.7434444427490199</v>
      </c>
      <c r="U509">
        <v>-5.9627108573913601</v>
      </c>
      <c r="V509">
        <v>-6.0856685638427699</v>
      </c>
      <c r="W509">
        <v>-6.0750007629394496</v>
      </c>
      <c r="X509">
        <v>-6.23525094985962</v>
      </c>
      <c r="Y509">
        <v>-6.0472931861877397</v>
      </c>
      <c r="Z509">
        <v>-6.1074471473693803</v>
      </c>
      <c r="AA509">
        <v>-6.1682028770446804</v>
      </c>
    </row>
    <row r="510" spans="1:27">
      <c r="A510" t="s">
        <v>3</v>
      </c>
      <c r="B510" t="s">
        <v>11</v>
      </c>
      <c r="C510" t="s">
        <v>5</v>
      </c>
      <c r="D510">
        <v>0</v>
      </c>
      <c r="E510" t="s">
        <v>94</v>
      </c>
      <c r="F510">
        <v>-2.6266534328460698</v>
      </c>
      <c r="G510">
        <v>-3.3750128746032702</v>
      </c>
      <c r="H510">
        <v>-3.9655611515045202</v>
      </c>
      <c r="I510">
        <v>-4.4880266189575204</v>
      </c>
      <c r="J510">
        <v>-4.3103194236755398</v>
      </c>
      <c r="K510">
        <v>-4.28863573074341</v>
      </c>
      <c r="L510">
        <v>-4.3523054122924796</v>
      </c>
      <c r="M510">
        <v>-4.8253631591796902</v>
      </c>
      <c r="N510">
        <v>-4.9339904785156303</v>
      </c>
      <c r="O510">
        <v>-5.0604085922241202</v>
      </c>
      <c r="P510">
        <v>-5.3176126480102504</v>
      </c>
      <c r="Q510">
        <v>-5.4700593948364302</v>
      </c>
      <c r="R510">
        <v>-5.4711956977844203</v>
      </c>
      <c r="S510">
        <v>-5.3539457321167001</v>
      </c>
      <c r="T510">
        <v>-5.65252780914307</v>
      </c>
      <c r="U510">
        <v>-5.9085378646850604</v>
      </c>
      <c r="V510">
        <v>-5.9338622093200701</v>
      </c>
      <c r="W510">
        <v>-5.7778906822204599</v>
      </c>
      <c r="X510">
        <v>-5.9253683090209996</v>
      </c>
      <c r="Y510">
        <v>-5.6173591613769496</v>
      </c>
      <c r="Z510">
        <v>-5.6732139587402299</v>
      </c>
      <c r="AA510">
        <v>-5.7296271324157697</v>
      </c>
    </row>
    <row r="511" spans="1:27">
      <c r="A511" t="s">
        <v>3</v>
      </c>
      <c r="B511" t="s">
        <v>11</v>
      </c>
      <c r="C511" t="s">
        <v>5</v>
      </c>
      <c r="D511">
        <v>0</v>
      </c>
      <c r="E511" t="s">
        <v>95</v>
      </c>
      <c r="F511">
        <v>-2.4553127288818399</v>
      </c>
      <c r="G511">
        <v>-3.30475997924805</v>
      </c>
      <c r="H511">
        <v>-3.77970170974731</v>
      </c>
      <c r="I511">
        <v>-4.2426695823669398</v>
      </c>
      <c r="J511">
        <v>-4.2364163398742702</v>
      </c>
      <c r="K511">
        <v>-4.25842332839966</v>
      </c>
      <c r="L511">
        <v>-4.3075833320617702</v>
      </c>
      <c r="M511">
        <v>-4.6070857048034703</v>
      </c>
      <c r="N511">
        <v>-4.6660432815551802</v>
      </c>
      <c r="O511">
        <v>-4.6694364547729501</v>
      </c>
      <c r="P511">
        <v>-5.02056837081909</v>
      </c>
      <c r="Q511">
        <v>-5.1211142539978001</v>
      </c>
      <c r="R511">
        <v>-5.1828346252441397</v>
      </c>
      <c r="S511">
        <v>-5.1954884529113796</v>
      </c>
      <c r="T511">
        <v>-5.5658035278320304</v>
      </c>
      <c r="U511">
        <v>-5.7393555641174299</v>
      </c>
      <c r="V511">
        <v>-5.7622056007385298</v>
      </c>
      <c r="W511">
        <v>-5.6864929199218803</v>
      </c>
      <c r="X511">
        <v>-5.8779425621032697</v>
      </c>
      <c r="Y511">
        <v>-5.6146392822265598</v>
      </c>
      <c r="Z511">
        <v>-5.6723303794860804</v>
      </c>
    </row>
    <row r="512" spans="1:27">
      <c r="A512" t="s">
        <v>3</v>
      </c>
      <c r="B512" t="s">
        <v>11</v>
      </c>
      <c r="C512" t="s">
        <v>5</v>
      </c>
      <c r="D512">
        <v>0</v>
      </c>
      <c r="E512" t="s">
        <v>96</v>
      </c>
      <c r="F512">
        <v>-1.98067438602448</v>
      </c>
      <c r="G512">
        <v>-3.3201966285705602</v>
      </c>
      <c r="H512">
        <v>-3.7443556785583501</v>
      </c>
      <c r="I512">
        <v>-4.1765151023864702</v>
      </c>
      <c r="J512">
        <v>-4.1454796791076696</v>
      </c>
      <c r="K512">
        <v>-4.1310801506042498</v>
      </c>
      <c r="L512">
        <v>-4.1711268424987802</v>
      </c>
      <c r="M512">
        <v>-4.4824481010437003</v>
      </c>
      <c r="N512">
        <v>-4.5042433738708496</v>
      </c>
      <c r="O512">
        <v>-4.5445914268493697</v>
      </c>
      <c r="P512">
        <v>-4.94354152679443</v>
      </c>
      <c r="Q512">
        <v>-5.0399751663207999</v>
      </c>
      <c r="R512">
        <v>-5.1684145927429199</v>
      </c>
      <c r="S512">
        <v>-5.1767158508300799</v>
      </c>
      <c r="T512">
        <v>-5.5651774406433097</v>
      </c>
      <c r="U512">
        <v>-5.7318029403686497</v>
      </c>
      <c r="V512">
        <v>-5.7745103836059597</v>
      </c>
      <c r="W512">
        <v>-5.6566243171691903</v>
      </c>
      <c r="X512">
        <v>-5.65618944168091</v>
      </c>
      <c r="Y512">
        <v>-5.33493852615356</v>
      </c>
      <c r="Z512">
        <v>-5.3887825012206996</v>
      </c>
    </row>
    <row r="513" spans="1:27">
      <c r="A513" t="s">
        <v>3</v>
      </c>
      <c r="B513" t="s">
        <v>11</v>
      </c>
      <c r="C513" t="s">
        <v>5</v>
      </c>
      <c r="D513">
        <v>0</v>
      </c>
      <c r="E513" t="s">
        <v>97</v>
      </c>
      <c r="F513">
        <v>-2.69473457336426</v>
      </c>
      <c r="G513">
        <v>-3.3064982891082799</v>
      </c>
      <c r="H513">
        <v>-3.7490401268005402</v>
      </c>
      <c r="I513">
        <v>-4.1184411048889196</v>
      </c>
      <c r="J513">
        <v>-4.0584011077880904</v>
      </c>
      <c r="K513">
        <v>-4.0396461486816397</v>
      </c>
      <c r="L513">
        <v>-4.0578808784484899</v>
      </c>
      <c r="M513">
        <v>-4.3382735252380398</v>
      </c>
      <c r="N513">
        <v>-4.3892083168029803</v>
      </c>
      <c r="O513">
        <v>-4.4082694053649902</v>
      </c>
      <c r="P513">
        <v>-4.83725833892822</v>
      </c>
      <c r="Q513">
        <v>-4.9363961219787598</v>
      </c>
      <c r="R513">
        <v>-5.0089545249939</v>
      </c>
      <c r="S513">
        <v>-5.0240440368652299</v>
      </c>
      <c r="T513">
        <v>-5.4094862937927202</v>
      </c>
      <c r="U513">
        <v>-5.58010005950928</v>
      </c>
      <c r="V513">
        <v>-5.61670017242432</v>
      </c>
      <c r="W513">
        <v>-5.5417337417602504</v>
      </c>
      <c r="X513">
        <v>-5.5468297004699698</v>
      </c>
      <c r="Y513">
        <v>-5.2325639724731401</v>
      </c>
      <c r="Z513">
        <v>-5.2853841781616202</v>
      </c>
    </row>
    <row r="514" spans="1:27">
      <c r="A514" t="s">
        <v>3</v>
      </c>
      <c r="B514" t="s">
        <v>11</v>
      </c>
      <c r="C514" t="s">
        <v>5</v>
      </c>
      <c r="D514">
        <v>0</v>
      </c>
      <c r="E514" t="s">
        <v>98</v>
      </c>
      <c r="F514">
        <v>-2.47005319595337</v>
      </c>
      <c r="G514">
        <v>-3.3349134922027601</v>
      </c>
      <c r="H514">
        <v>-3.7612178325653098</v>
      </c>
      <c r="I514">
        <v>-4.1468563079834002</v>
      </c>
      <c r="J514">
        <v>-4.0126619338989302</v>
      </c>
      <c r="K514">
        <v>-4.0143761634826696</v>
      </c>
      <c r="L514">
        <v>-4.0423078536987296</v>
      </c>
      <c r="M514">
        <v>-4.2638826370239302</v>
      </c>
      <c r="N514">
        <v>-4.3149485588073704</v>
      </c>
      <c r="O514">
        <v>-4.3138499259948704</v>
      </c>
      <c r="P514">
        <v>-4.6747612953186</v>
      </c>
      <c r="Q514">
        <v>-4.74686622619629</v>
      </c>
      <c r="R514">
        <v>-4.8766579627990696</v>
      </c>
      <c r="S514">
        <v>-4.8730578422546396</v>
      </c>
      <c r="T514">
        <v>-5.2422375679016104</v>
      </c>
      <c r="U514">
        <v>-5.4283294677734402</v>
      </c>
      <c r="V514">
        <v>-5.4073767662048304</v>
      </c>
      <c r="W514">
        <v>-5.2939915657043501</v>
      </c>
      <c r="X514">
        <v>-5.3638162612915004</v>
      </c>
      <c r="Y514">
        <v>-5.1170392036437997</v>
      </c>
      <c r="Z514">
        <v>-5.1689896583557102</v>
      </c>
    </row>
    <row r="515" spans="1:27">
      <c r="A515" t="s">
        <v>3</v>
      </c>
      <c r="B515" t="s">
        <v>11</v>
      </c>
      <c r="C515" t="s">
        <v>5</v>
      </c>
      <c r="D515">
        <v>0</v>
      </c>
      <c r="E515" t="s">
        <v>99</v>
      </c>
      <c r="F515">
        <v>-2.5779063701629599</v>
      </c>
      <c r="G515">
        <v>-3.3633286952972399</v>
      </c>
      <c r="H515">
        <v>-3.7826807498931898</v>
      </c>
      <c r="I515">
        <v>-4.1978588104248002</v>
      </c>
      <c r="J515">
        <v>-4.04107713699341</v>
      </c>
      <c r="K515">
        <v>-3.9916672706603999</v>
      </c>
      <c r="L515">
        <v>-4.0707230567932102</v>
      </c>
      <c r="M515">
        <v>-4.24965143203735</v>
      </c>
      <c r="N515">
        <v>-4.3383202552795401</v>
      </c>
      <c r="O515">
        <v>-4.3137617111206099</v>
      </c>
      <c r="P515">
        <v>-4.6362361907959002</v>
      </c>
      <c r="Q515">
        <v>-4.7042350769043004</v>
      </c>
      <c r="R515">
        <v>-4.8065981864929199</v>
      </c>
      <c r="S515">
        <v>-4.7549290657043501</v>
      </c>
      <c r="T515">
        <v>-5.1419343948364302</v>
      </c>
      <c r="U515">
        <v>-5.3345251083373997</v>
      </c>
      <c r="V515">
        <v>-5.3126301765441903</v>
      </c>
      <c r="W515">
        <v>-5.15838670730591</v>
      </c>
      <c r="X515">
        <v>-5.2624826431274396</v>
      </c>
      <c r="Y515">
        <v>-4.9935507774353001</v>
      </c>
      <c r="Z515">
        <v>-5.0441951751709002</v>
      </c>
    </row>
    <row r="516" spans="1:27">
      <c r="A516" t="s">
        <v>3</v>
      </c>
      <c r="B516" t="s">
        <v>11</v>
      </c>
      <c r="C516" t="s">
        <v>5</v>
      </c>
      <c r="D516">
        <v>0</v>
      </c>
      <c r="E516" t="s">
        <v>100</v>
      </c>
      <c r="F516">
        <v>-2.5804202556610099</v>
      </c>
      <c r="G516">
        <v>-3.4303069114685099</v>
      </c>
      <c r="H516">
        <v>-3.8260905742645299</v>
      </c>
      <c r="I516">
        <v>-4.2336754798889196</v>
      </c>
      <c r="J516">
        <v>-4.0844869613647496</v>
      </c>
      <c r="K516">
        <v>-4.0591287612915004</v>
      </c>
      <c r="L516">
        <v>-4.1141328811645499</v>
      </c>
      <c r="M516">
        <v>-4.3045320510864302</v>
      </c>
      <c r="N516">
        <v>-4.4275846481323198</v>
      </c>
      <c r="O516">
        <v>-4.39186763763428</v>
      </c>
      <c r="P516">
        <v>-4.7536125183105504</v>
      </c>
      <c r="Q516">
        <v>-4.8229722976684597</v>
      </c>
      <c r="R516">
        <v>-4.9060835838317898</v>
      </c>
      <c r="S516">
        <v>-4.8294157981872603</v>
      </c>
      <c r="T516">
        <v>-5.2363080978393599</v>
      </c>
      <c r="U516">
        <v>-5.4842576980590803</v>
      </c>
      <c r="V516">
        <v>-5.4213719367981001</v>
      </c>
      <c r="W516">
        <v>-5.26322221755981</v>
      </c>
      <c r="X516">
        <v>-5.3483152389526403</v>
      </c>
      <c r="Y516">
        <v>-5.01501369476318</v>
      </c>
      <c r="Z516">
        <v>-5.0656580924987802</v>
      </c>
    </row>
    <row r="517" spans="1:27">
      <c r="A517" t="s">
        <v>3</v>
      </c>
      <c r="B517" t="s">
        <v>11</v>
      </c>
      <c r="C517" t="s">
        <v>5</v>
      </c>
      <c r="D517">
        <v>0</v>
      </c>
      <c r="E517" t="s">
        <v>101</v>
      </c>
      <c r="F517">
        <v>-2.7270200252532999</v>
      </c>
      <c r="G517">
        <v>-3.4813656806945801</v>
      </c>
      <c r="H517">
        <v>-3.9194524288177499</v>
      </c>
      <c r="I517">
        <v>-4.1235489845275897</v>
      </c>
      <c r="J517">
        <v>-4.2661757469177202</v>
      </c>
      <c r="K517">
        <v>-4.2839984893798801</v>
      </c>
      <c r="L517">
        <v>-4.2997679710388201</v>
      </c>
      <c r="M517">
        <v>-4.54872846603394</v>
      </c>
      <c r="N517">
        <v>-4.6472725868225098</v>
      </c>
      <c r="O517">
        <v>-4.6572718620300302</v>
      </c>
      <c r="P517">
        <v>-5.1187067031860396</v>
      </c>
      <c r="Q517">
        <v>-5.2054195404052699</v>
      </c>
      <c r="R517">
        <v>-5.2568383216857901</v>
      </c>
      <c r="S517">
        <v>-5.51153516769409</v>
      </c>
      <c r="T517">
        <v>-5.6913256645202601</v>
      </c>
      <c r="U517">
        <v>-5.9805526733398402</v>
      </c>
      <c r="V517">
        <v>-6.1089630126953098</v>
      </c>
      <c r="W517">
        <v>-5.9651784896850604</v>
      </c>
      <c r="X517">
        <v>-6.1506972312927202</v>
      </c>
      <c r="Y517">
        <v>-5.7855634689331099</v>
      </c>
      <c r="Z517">
        <v>-5.84310007095337</v>
      </c>
    </row>
    <row r="518" spans="1:27">
      <c r="A518" t="s">
        <v>3</v>
      </c>
      <c r="B518" t="s">
        <v>11</v>
      </c>
      <c r="C518" t="s">
        <v>5</v>
      </c>
      <c r="D518">
        <v>49</v>
      </c>
      <c r="E518" t="s">
        <v>90</v>
      </c>
      <c r="F518">
        <v>-3.2460980415344198</v>
      </c>
      <c r="G518">
        <v>-3.8251967430114702</v>
      </c>
      <c r="H518">
        <v>-4.2436938285827601</v>
      </c>
      <c r="I518">
        <v>-4.4761013984680202</v>
      </c>
      <c r="J518">
        <v>-4.5496749877929696</v>
      </c>
      <c r="K518">
        <v>-4.6080584526062003</v>
      </c>
      <c r="L518">
        <v>-4.7031421661376998</v>
      </c>
      <c r="M518">
        <v>-4.9649281501770002</v>
      </c>
      <c r="N518">
        <v>-5.0261311531066903</v>
      </c>
      <c r="O518">
        <v>-5.1348528861999503</v>
      </c>
      <c r="P518">
        <v>-5.5482254028320304</v>
      </c>
      <c r="Q518">
        <v>-5.6855993270873997</v>
      </c>
      <c r="R518">
        <v>-5.7613115310668901</v>
      </c>
      <c r="S518">
        <v>-5.7562527656555202</v>
      </c>
      <c r="T518">
        <v>-5.9759602546691903</v>
      </c>
      <c r="U518">
        <v>-6.1926808357238796</v>
      </c>
      <c r="V518">
        <v>-6.30641412734985</v>
      </c>
      <c r="W518">
        <v>-6.2501978874206499</v>
      </c>
      <c r="X518">
        <v>-6.3883152008056596</v>
      </c>
      <c r="Y518">
        <v>-6.0456700325012198</v>
      </c>
      <c r="Z518">
        <v>-6.1058073043823198</v>
      </c>
    </row>
    <row r="519" spans="1:27">
      <c r="A519" t="s">
        <v>3</v>
      </c>
      <c r="B519" t="s">
        <v>11</v>
      </c>
      <c r="C519" t="s">
        <v>5</v>
      </c>
      <c r="D519">
        <v>49</v>
      </c>
      <c r="E519" t="s">
        <v>91</v>
      </c>
      <c r="F519">
        <v>-3.5753152370452899</v>
      </c>
      <c r="G519">
        <v>-4.2250285148620597</v>
      </c>
      <c r="H519">
        <v>-4.4978165626525897</v>
      </c>
      <c r="I519">
        <v>-4.6884179115295401</v>
      </c>
      <c r="J519">
        <v>-4.7404460906982404</v>
      </c>
      <c r="K519">
        <v>-4.7721009254455602</v>
      </c>
      <c r="L519">
        <v>-4.9095945358276403</v>
      </c>
      <c r="M519">
        <v>-5.0374855995178196</v>
      </c>
      <c r="N519">
        <v>-5.0854816436767596</v>
      </c>
      <c r="O519">
        <v>-5.3166389465331996</v>
      </c>
      <c r="P519">
        <v>-5.5924406051635698</v>
      </c>
      <c r="Q519">
        <v>-5.7298145294189498</v>
      </c>
      <c r="R519">
        <v>-5.7906608581543004</v>
      </c>
      <c r="S519">
        <v>-6.0305085182189897</v>
      </c>
      <c r="T519">
        <v>-6.5281000137329102</v>
      </c>
      <c r="U519">
        <v>-6.7863540649414098</v>
      </c>
      <c r="V519">
        <v>-6.8379368782043501</v>
      </c>
      <c r="W519">
        <v>-6.7822618484497097</v>
      </c>
      <c r="X519">
        <v>-7.0119194984436</v>
      </c>
      <c r="Y519">
        <v>-11.8681316375732</v>
      </c>
      <c r="Z519">
        <v>-12.180799484252899</v>
      </c>
    </row>
    <row r="520" spans="1:27">
      <c r="A520" t="s">
        <v>3</v>
      </c>
      <c r="B520" t="s">
        <v>11</v>
      </c>
      <c r="C520" t="s">
        <v>5</v>
      </c>
      <c r="D520">
        <v>49</v>
      </c>
      <c r="E520" t="s">
        <v>92</v>
      </c>
      <c r="F520">
        <v>-3.23620533943176</v>
      </c>
      <c r="G520">
        <v>-3.56131911277771</v>
      </c>
      <c r="H520">
        <v>-4.1764426231384304</v>
      </c>
      <c r="I520">
        <v>-4.6273221969604501</v>
      </c>
      <c r="J520">
        <v>-4.6934671401977504</v>
      </c>
      <c r="K520">
        <v>-4.7229328155517596</v>
      </c>
      <c r="L520">
        <v>-4.7626519203186</v>
      </c>
      <c r="M520">
        <v>-4.8973574638366699</v>
      </c>
      <c r="N520">
        <v>-5.0561661720275897</v>
      </c>
      <c r="O520">
        <v>-5.1148314476013201</v>
      </c>
      <c r="P520">
        <v>-5.3651103973388699</v>
      </c>
      <c r="Q520">
        <v>-5.5543055534362802</v>
      </c>
      <c r="R520">
        <v>-5.6293001174926802</v>
      </c>
      <c r="S520">
        <v>-5.5637049674987802</v>
      </c>
      <c r="T520">
        <v>-5.7588400840759304</v>
      </c>
      <c r="U520">
        <v>-5.9639449119567898</v>
      </c>
      <c r="V520">
        <v>-6.1050777435302699</v>
      </c>
      <c r="W520">
        <v>-6.1742882728576696</v>
      </c>
      <c r="X520">
        <v>-6.2522873878479004</v>
      </c>
      <c r="Y520">
        <v>-6.0521206855773899</v>
      </c>
      <c r="Z520">
        <v>-6.1123232841491699</v>
      </c>
      <c r="AA520">
        <v>-6.1731271743774396</v>
      </c>
    </row>
    <row r="521" spans="1:27">
      <c r="A521" t="s">
        <v>3</v>
      </c>
      <c r="B521" t="s">
        <v>11</v>
      </c>
      <c r="C521" t="s">
        <v>5</v>
      </c>
      <c r="D521">
        <v>49</v>
      </c>
      <c r="E521" t="s">
        <v>93</v>
      </c>
      <c r="F521">
        <v>-2.8647923469543501</v>
      </c>
      <c r="G521">
        <v>-3.5257828235626198</v>
      </c>
      <c r="H521">
        <v>-4.1539220809936497</v>
      </c>
      <c r="I521">
        <v>-4.6716723442077601</v>
      </c>
      <c r="J521">
        <v>-4.69260454177856</v>
      </c>
      <c r="K521">
        <v>-4.7456412315368697</v>
      </c>
      <c r="L521">
        <v>-4.8070015907287598</v>
      </c>
      <c r="M521">
        <v>-4.9417076110839799</v>
      </c>
      <c r="N521">
        <v>-5.0412230491638201</v>
      </c>
      <c r="O521">
        <v>-5.0963878631591797</v>
      </c>
      <c r="P521">
        <v>-5.4094605445861799</v>
      </c>
      <c r="Q521">
        <v>-5.5480623245239302</v>
      </c>
      <c r="R521">
        <v>-5.6209053993225098</v>
      </c>
      <c r="S521">
        <v>-5.54180955886841</v>
      </c>
      <c r="T521">
        <v>-5.7434444427490199</v>
      </c>
      <c r="U521">
        <v>-5.9627108573913601</v>
      </c>
      <c r="V521">
        <v>-6.0856685638427699</v>
      </c>
      <c r="W521">
        <v>-6.0750007629394496</v>
      </c>
      <c r="X521">
        <v>-6.23525094985962</v>
      </c>
      <c r="Y521">
        <v>-6.0472931861877397</v>
      </c>
      <c r="Z521">
        <v>-6.1074471473693803</v>
      </c>
      <c r="AA521">
        <v>-6.1682028770446804</v>
      </c>
    </row>
    <row r="522" spans="1:27">
      <c r="A522" t="s">
        <v>3</v>
      </c>
      <c r="B522" t="s">
        <v>11</v>
      </c>
      <c r="C522" t="s">
        <v>5</v>
      </c>
      <c r="D522">
        <v>49</v>
      </c>
      <c r="E522" t="s">
        <v>94</v>
      </c>
      <c r="F522">
        <v>-2.6266534328460698</v>
      </c>
      <c r="G522">
        <v>-3.3750128746032702</v>
      </c>
      <c r="H522">
        <v>-3.9655611515045202</v>
      </c>
      <c r="I522">
        <v>-4.4880266189575204</v>
      </c>
      <c r="J522">
        <v>-4.3103194236755398</v>
      </c>
      <c r="K522">
        <v>-4.28863573074341</v>
      </c>
      <c r="L522">
        <v>-4.3523054122924796</v>
      </c>
      <c r="M522">
        <v>-4.8253631591796902</v>
      </c>
      <c r="N522">
        <v>-4.9339904785156303</v>
      </c>
      <c r="O522">
        <v>-5.0604085922241202</v>
      </c>
      <c r="P522">
        <v>-5.3176126480102504</v>
      </c>
      <c r="Q522">
        <v>-5.4700593948364302</v>
      </c>
      <c r="R522">
        <v>-5.4711956977844203</v>
      </c>
      <c r="S522">
        <v>-5.3539457321167001</v>
      </c>
      <c r="T522">
        <v>-5.65252780914307</v>
      </c>
      <c r="U522">
        <v>-5.9085378646850604</v>
      </c>
      <c r="V522">
        <v>-5.9338622093200701</v>
      </c>
      <c r="W522">
        <v>-5.7778906822204599</v>
      </c>
      <c r="X522">
        <v>-5.9253683090209996</v>
      </c>
      <c r="Y522">
        <v>-5.6173591613769496</v>
      </c>
      <c r="Z522">
        <v>-5.6732139587402299</v>
      </c>
      <c r="AA522">
        <v>-5.7296271324157697</v>
      </c>
    </row>
    <row r="523" spans="1:27">
      <c r="A523" t="s">
        <v>3</v>
      </c>
      <c r="B523" t="s">
        <v>11</v>
      </c>
      <c r="C523" t="s">
        <v>5</v>
      </c>
      <c r="D523">
        <v>49</v>
      </c>
      <c r="E523" t="s">
        <v>95</v>
      </c>
      <c r="F523">
        <v>-2.4553127288818399</v>
      </c>
      <c r="G523">
        <v>-3.30475997924805</v>
      </c>
      <c r="H523">
        <v>-3.77970170974731</v>
      </c>
      <c r="I523">
        <v>-4.2426695823669398</v>
      </c>
      <c r="J523">
        <v>-4.2364163398742702</v>
      </c>
      <c r="K523">
        <v>-4.25842332839966</v>
      </c>
      <c r="L523">
        <v>-4.3075833320617702</v>
      </c>
      <c r="M523">
        <v>-4.6070857048034703</v>
      </c>
      <c r="N523">
        <v>-4.6660432815551802</v>
      </c>
      <c r="O523">
        <v>-4.6694364547729501</v>
      </c>
      <c r="P523">
        <v>-5.02056837081909</v>
      </c>
      <c r="Q523">
        <v>-5.1211142539978001</v>
      </c>
      <c r="R523">
        <v>-5.1828346252441397</v>
      </c>
      <c r="S523">
        <v>-5.1954884529113796</v>
      </c>
      <c r="T523">
        <v>-5.5658035278320304</v>
      </c>
      <c r="U523">
        <v>-5.7393555641174299</v>
      </c>
      <c r="V523">
        <v>-5.7622056007385298</v>
      </c>
      <c r="W523">
        <v>-5.6864929199218803</v>
      </c>
      <c r="X523">
        <v>-5.8779425621032697</v>
      </c>
      <c r="Y523">
        <v>-5.6146392822265598</v>
      </c>
      <c r="Z523">
        <v>-5.6723303794860804</v>
      </c>
    </row>
    <row r="524" spans="1:27">
      <c r="A524" t="s">
        <v>3</v>
      </c>
      <c r="B524" t="s">
        <v>11</v>
      </c>
      <c r="C524" t="s">
        <v>5</v>
      </c>
      <c r="D524">
        <v>49</v>
      </c>
      <c r="E524" t="s">
        <v>96</v>
      </c>
      <c r="F524">
        <v>-1.98067438602448</v>
      </c>
      <c r="G524">
        <v>-3.3201966285705602</v>
      </c>
      <c r="H524">
        <v>-3.7443556785583501</v>
      </c>
      <c r="I524">
        <v>-4.1765151023864702</v>
      </c>
      <c r="J524">
        <v>-4.1454796791076696</v>
      </c>
      <c r="K524">
        <v>-4.1310801506042498</v>
      </c>
      <c r="L524">
        <v>-4.1711268424987802</v>
      </c>
      <c r="M524">
        <v>-4.4824481010437003</v>
      </c>
      <c r="N524">
        <v>-4.5042433738708496</v>
      </c>
      <c r="O524">
        <v>-4.5445914268493697</v>
      </c>
      <c r="P524">
        <v>-4.94354152679443</v>
      </c>
      <c r="Q524">
        <v>-5.0399751663207999</v>
      </c>
      <c r="R524">
        <v>-5.1684145927429199</v>
      </c>
      <c r="S524">
        <v>-5.1767158508300799</v>
      </c>
      <c r="T524">
        <v>-5.5651774406433097</v>
      </c>
      <c r="U524">
        <v>-5.7318029403686497</v>
      </c>
      <c r="V524">
        <v>-5.7745103836059597</v>
      </c>
      <c r="W524">
        <v>-5.6566243171691903</v>
      </c>
      <c r="X524">
        <v>-5.65618944168091</v>
      </c>
      <c r="Y524">
        <v>-5.33493852615356</v>
      </c>
      <c r="Z524">
        <v>-5.3887825012206996</v>
      </c>
    </row>
    <row r="525" spans="1:27">
      <c r="A525" t="s">
        <v>3</v>
      </c>
      <c r="B525" t="s">
        <v>11</v>
      </c>
      <c r="C525" t="s">
        <v>5</v>
      </c>
      <c r="D525">
        <v>49</v>
      </c>
      <c r="E525" t="s">
        <v>97</v>
      </c>
      <c r="F525">
        <v>-2.69473457336426</v>
      </c>
      <c r="G525">
        <v>-3.3064982891082799</v>
      </c>
      <c r="H525">
        <v>-3.7490401268005402</v>
      </c>
      <c r="I525">
        <v>-4.1184411048889196</v>
      </c>
      <c r="J525">
        <v>-4.0584011077880904</v>
      </c>
      <c r="K525">
        <v>-4.0396461486816397</v>
      </c>
      <c r="L525">
        <v>-4.0578808784484899</v>
      </c>
      <c r="M525">
        <v>-4.3382735252380398</v>
      </c>
      <c r="N525">
        <v>-4.3892083168029803</v>
      </c>
      <c r="O525">
        <v>-4.4082694053649902</v>
      </c>
      <c r="P525">
        <v>-4.83725833892822</v>
      </c>
      <c r="Q525">
        <v>-4.9363961219787598</v>
      </c>
      <c r="R525">
        <v>-5.0089545249939</v>
      </c>
      <c r="S525">
        <v>-5.0240440368652299</v>
      </c>
      <c r="T525">
        <v>-5.4094862937927202</v>
      </c>
      <c r="U525">
        <v>-5.58010005950928</v>
      </c>
      <c r="V525">
        <v>-5.61670017242432</v>
      </c>
      <c r="W525">
        <v>-5.5417337417602504</v>
      </c>
      <c r="X525">
        <v>-5.5468297004699698</v>
      </c>
      <c r="Y525">
        <v>-5.2325639724731401</v>
      </c>
      <c r="Z525">
        <v>-5.2853841781616202</v>
      </c>
    </row>
    <row r="526" spans="1:27">
      <c r="A526" t="s">
        <v>3</v>
      </c>
      <c r="B526" t="s">
        <v>11</v>
      </c>
      <c r="C526" t="s">
        <v>5</v>
      </c>
      <c r="D526">
        <v>49</v>
      </c>
      <c r="E526" t="s">
        <v>98</v>
      </c>
      <c r="F526">
        <v>-2.47005319595337</v>
      </c>
      <c r="G526">
        <v>-3.3349134922027601</v>
      </c>
      <c r="H526">
        <v>-3.7612178325653098</v>
      </c>
      <c r="I526">
        <v>-4.1468563079834002</v>
      </c>
      <c r="J526">
        <v>-4.0126619338989302</v>
      </c>
      <c r="K526">
        <v>-4.0143761634826696</v>
      </c>
      <c r="L526">
        <v>-4.0423078536987296</v>
      </c>
      <c r="M526">
        <v>-4.2638826370239302</v>
      </c>
      <c r="N526">
        <v>-4.3149485588073704</v>
      </c>
      <c r="O526">
        <v>-4.3138499259948704</v>
      </c>
      <c r="P526">
        <v>-4.6747612953186</v>
      </c>
      <c r="Q526">
        <v>-4.74686622619629</v>
      </c>
      <c r="R526">
        <v>-4.8766579627990696</v>
      </c>
      <c r="S526">
        <v>-4.8730578422546396</v>
      </c>
      <c r="T526">
        <v>-5.2422375679016104</v>
      </c>
      <c r="U526">
        <v>-5.4283294677734402</v>
      </c>
      <c r="V526">
        <v>-5.4073767662048304</v>
      </c>
      <c r="W526">
        <v>-5.2939915657043501</v>
      </c>
      <c r="X526">
        <v>-5.3638162612915004</v>
      </c>
      <c r="Y526">
        <v>-5.1170392036437997</v>
      </c>
      <c r="Z526">
        <v>-5.1689896583557102</v>
      </c>
    </row>
    <row r="527" spans="1:27">
      <c r="A527" t="s">
        <v>3</v>
      </c>
      <c r="B527" t="s">
        <v>11</v>
      </c>
      <c r="C527" t="s">
        <v>5</v>
      </c>
      <c r="D527">
        <v>49</v>
      </c>
      <c r="E527" t="s">
        <v>99</v>
      </c>
      <c r="F527">
        <v>-2.5779063701629599</v>
      </c>
      <c r="G527">
        <v>-3.3633286952972399</v>
      </c>
      <c r="H527">
        <v>-3.7826807498931898</v>
      </c>
      <c r="I527">
        <v>-4.1978588104248002</v>
      </c>
      <c r="J527">
        <v>-4.04107713699341</v>
      </c>
      <c r="K527">
        <v>-3.9916672706603999</v>
      </c>
      <c r="L527">
        <v>-4.0707230567932102</v>
      </c>
      <c r="M527">
        <v>-4.24965143203735</v>
      </c>
      <c r="N527">
        <v>-4.3383202552795401</v>
      </c>
      <c r="O527">
        <v>-4.3137617111206099</v>
      </c>
      <c r="P527">
        <v>-4.6362361907959002</v>
      </c>
      <c r="Q527">
        <v>-4.7042350769043004</v>
      </c>
      <c r="R527">
        <v>-4.8065981864929199</v>
      </c>
      <c r="S527">
        <v>-4.7549290657043501</v>
      </c>
      <c r="T527">
        <v>-5.1419343948364302</v>
      </c>
      <c r="U527">
        <v>-5.3345251083373997</v>
      </c>
      <c r="V527">
        <v>-5.3126301765441903</v>
      </c>
      <c r="W527">
        <v>-5.15838670730591</v>
      </c>
      <c r="X527">
        <v>-5.2624826431274396</v>
      </c>
      <c r="Y527">
        <v>-4.9935507774353001</v>
      </c>
      <c r="Z527">
        <v>-5.0441951751709002</v>
      </c>
    </row>
    <row r="528" spans="1:27">
      <c r="A528" t="s">
        <v>3</v>
      </c>
      <c r="B528" t="s">
        <v>11</v>
      </c>
      <c r="C528" t="s">
        <v>5</v>
      </c>
      <c r="D528">
        <v>49</v>
      </c>
      <c r="E528" t="s">
        <v>100</v>
      </c>
      <c r="F528">
        <v>-2.5804202556610099</v>
      </c>
      <c r="G528">
        <v>-3.4303069114685099</v>
      </c>
      <c r="H528">
        <v>-3.8260905742645299</v>
      </c>
      <c r="I528">
        <v>-4.2336754798889196</v>
      </c>
      <c r="J528">
        <v>-4.0844869613647496</v>
      </c>
      <c r="K528">
        <v>-4.0591287612915004</v>
      </c>
      <c r="L528">
        <v>-4.1141328811645499</v>
      </c>
      <c r="M528">
        <v>-4.3045320510864302</v>
      </c>
      <c r="N528">
        <v>-4.4275846481323198</v>
      </c>
      <c r="O528">
        <v>-4.39186763763428</v>
      </c>
      <c r="P528">
        <v>-4.7536125183105504</v>
      </c>
      <c r="Q528">
        <v>-4.8229722976684597</v>
      </c>
      <c r="R528">
        <v>-4.9060835838317898</v>
      </c>
      <c r="S528">
        <v>-4.8294157981872603</v>
      </c>
      <c r="T528">
        <v>-5.2363080978393599</v>
      </c>
      <c r="U528">
        <v>-5.4842576980590803</v>
      </c>
      <c r="V528">
        <v>-5.4213719367981001</v>
      </c>
      <c r="W528">
        <v>-5.26322221755981</v>
      </c>
      <c r="X528">
        <v>-5.3483152389526403</v>
      </c>
      <c r="Y528">
        <v>-5.01501369476318</v>
      </c>
      <c r="Z528">
        <v>-5.0656580924987802</v>
      </c>
    </row>
    <row r="529" spans="1:27">
      <c r="A529" t="s">
        <v>3</v>
      </c>
      <c r="B529" t="s">
        <v>11</v>
      </c>
      <c r="C529" t="s">
        <v>5</v>
      </c>
      <c r="D529">
        <v>49</v>
      </c>
      <c r="E529" t="s">
        <v>101</v>
      </c>
      <c r="F529">
        <v>-2.7270200252532999</v>
      </c>
      <c r="G529">
        <v>-3.4813656806945801</v>
      </c>
      <c r="H529">
        <v>-3.9194524288177499</v>
      </c>
      <c r="I529">
        <v>-4.1235489845275897</v>
      </c>
      <c r="J529">
        <v>-4.2661757469177202</v>
      </c>
      <c r="K529">
        <v>-4.2839984893798801</v>
      </c>
      <c r="L529">
        <v>-4.2997679710388201</v>
      </c>
      <c r="M529">
        <v>-4.54872846603394</v>
      </c>
      <c r="N529">
        <v>-4.6472725868225098</v>
      </c>
      <c r="O529">
        <v>-4.6572718620300302</v>
      </c>
      <c r="P529">
        <v>-5.1187067031860396</v>
      </c>
      <c r="Q529">
        <v>-5.2054195404052699</v>
      </c>
      <c r="R529">
        <v>-5.2568383216857901</v>
      </c>
      <c r="S529">
        <v>-5.51153516769409</v>
      </c>
      <c r="T529">
        <v>-5.6913256645202601</v>
      </c>
      <c r="U529">
        <v>-5.9805526733398402</v>
      </c>
      <c r="V529">
        <v>-6.1089630126953098</v>
      </c>
      <c r="W529">
        <v>-5.9651784896850604</v>
      </c>
      <c r="X529">
        <v>-6.1506972312927202</v>
      </c>
      <c r="Y529">
        <v>-5.7855634689331099</v>
      </c>
      <c r="Z529">
        <v>-5.84310007095337</v>
      </c>
    </row>
    <row r="530" spans="1:27">
      <c r="A530" t="s">
        <v>3</v>
      </c>
      <c r="B530" t="s">
        <v>11</v>
      </c>
      <c r="C530" t="s">
        <v>5</v>
      </c>
      <c r="D530">
        <v>50</v>
      </c>
      <c r="E530" t="s">
        <v>90</v>
      </c>
      <c r="F530">
        <v>-3.2460980415344198</v>
      </c>
      <c r="G530">
        <v>-3.8251967430114702</v>
      </c>
      <c r="H530">
        <v>-4.2436938285827601</v>
      </c>
      <c r="I530">
        <v>-4.4761013984680202</v>
      </c>
      <c r="J530">
        <v>-4.5496749877929696</v>
      </c>
      <c r="K530">
        <v>-4.6080584526062003</v>
      </c>
      <c r="L530">
        <v>-4.7031421661376998</v>
      </c>
      <c r="M530">
        <v>-4.9649281501770002</v>
      </c>
      <c r="N530">
        <v>-5.0261311531066903</v>
      </c>
      <c r="O530">
        <v>-5.1348528861999503</v>
      </c>
      <c r="P530">
        <v>-5.5482254028320304</v>
      </c>
      <c r="Q530">
        <v>-5.6855993270873997</v>
      </c>
      <c r="R530">
        <v>-5.7613115310668901</v>
      </c>
      <c r="S530">
        <v>-5.7562527656555202</v>
      </c>
      <c r="T530">
        <v>-5.9759602546691903</v>
      </c>
      <c r="U530">
        <v>-6.1926808357238796</v>
      </c>
      <c r="V530">
        <v>-6.30641412734985</v>
      </c>
      <c r="W530">
        <v>-6.2501978874206499</v>
      </c>
      <c r="X530">
        <v>-6.3883152008056596</v>
      </c>
      <c r="Y530">
        <v>-6.0456700325012198</v>
      </c>
      <c r="Z530">
        <v>-6.1058073043823198</v>
      </c>
    </row>
    <row r="531" spans="1:27">
      <c r="A531" t="s">
        <v>3</v>
      </c>
      <c r="B531" t="s">
        <v>11</v>
      </c>
      <c r="C531" t="s">
        <v>5</v>
      </c>
      <c r="D531">
        <v>50</v>
      </c>
      <c r="E531" t="s">
        <v>91</v>
      </c>
      <c r="F531">
        <v>-3.5753152370452899</v>
      </c>
      <c r="G531">
        <v>-4.2250285148620597</v>
      </c>
      <c r="H531">
        <v>-4.4978165626525897</v>
      </c>
      <c r="I531">
        <v>-4.6884179115295401</v>
      </c>
      <c r="J531">
        <v>-4.7404460906982404</v>
      </c>
      <c r="K531">
        <v>-4.7721009254455602</v>
      </c>
      <c r="L531">
        <v>-4.9095945358276403</v>
      </c>
      <c r="M531">
        <v>-5.0374855995178196</v>
      </c>
      <c r="N531">
        <v>-5.0854816436767596</v>
      </c>
      <c r="O531">
        <v>-5.3166389465331996</v>
      </c>
      <c r="P531">
        <v>-5.5924406051635698</v>
      </c>
      <c r="Q531">
        <v>-5.7298145294189498</v>
      </c>
      <c r="R531">
        <v>-5.7906608581543004</v>
      </c>
      <c r="S531">
        <v>-6.0305085182189897</v>
      </c>
      <c r="T531">
        <v>-6.5281000137329102</v>
      </c>
      <c r="U531">
        <v>-6.7863540649414098</v>
      </c>
      <c r="V531">
        <v>-6.8379368782043501</v>
      </c>
      <c r="W531">
        <v>-6.7822618484497097</v>
      </c>
      <c r="X531">
        <v>-7.0119194984436</v>
      </c>
      <c r="Y531">
        <v>-11.8681316375732</v>
      </c>
      <c r="Z531">
        <v>-12.180799484252899</v>
      </c>
    </row>
    <row r="532" spans="1:27">
      <c r="A532" t="s">
        <v>3</v>
      </c>
      <c r="B532" t="s">
        <v>11</v>
      </c>
      <c r="C532" t="s">
        <v>5</v>
      </c>
      <c r="D532">
        <v>50</v>
      </c>
      <c r="E532" t="s">
        <v>92</v>
      </c>
      <c r="F532">
        <v>-3.23620533943176</v>
      </c>
      <c r="G532">
        <v>-3.56131911277771</v>
      </c>
      <c r="H532">
        <v>-4.1764426231384304</v>
      </c>
      <c r="I532">
        <v>-4.6273221969604501</v>
      </c>
      <c r="J532">
        <v>-4.6934671401977504</v>
      </c>
      <c r="K532">
        <v>-4.7229328155517596</v>
      </c>
      <c r="L532">
        <v>-4.7626519203186</v>
      </c>
      <c r="M532">
        <v>-4.8973574638366699</v>
      </c>
      <c r="N532">
        <v>-5.0561661720275897</v>
      </c>
      <c r="O532">
        <v>-5.1148314476013201</v>
      </c>
      <c r="P532">
        <v>-5.3651103973388699</v>
      </c>
      <c r="Q532">
        <v>-5.5543055534362802</v>
      </c>
      <c r="R532">
        <v>-5.6293001174926802</v>
      </c>
      <c r="S532">
        <v>-5.5637049674987802</v>
      </c>
      <c r="T532">
        <v>-5.7588400840759304</v>
      </c>
      <c r="U532">
        <v>-5.9639449119567898</v>
      </c>
      <c r="V532">
        <v>-6.1050777435302699</v>
      </c>
      <c r="W532">
        <v>-6.1742882728576696</v>
      </c>
      <c r="X532">
        <v>-6.2522873878479004</v>
      </c>
      <c r="Y532">
        <v>-6.0521206855773899</v>
      </c>
      <c r="Z532">
        <v>-6.1123232841491699</v>
      </c>
      <c r="AA532">
        <v>-6.1731271743774396</v>
      </c>
    </row>
    <row r="533" spans="1:27">
      <c r="A533" t="s">
        <v>3</v>
      </c>
      <c r="B533" t="s">
        <v>11</v>
      </c>
      <c r="C533" t="s">
        <v>5</v>
      </c>
      <c r="D533">
        <v>50</v>
      </c>
      <c r="E533" t="s">
        <v>93</v>
      </c>
      <c r="F533">
        <v>-2.8647923469543501</v>
      </c>
      <c r="G533">
        <v>-3.5257828235626198</v>
      </c>
      <c r="H533">
        <v>-4.1539220809936497</v>
      </c>
      <c r="I533">
        <v>-4.6716723442077601</v>
      </c>
      <c r="J533">
        <v>-4.69260454177856</v>
      </c>
      <c r="K533">
        <v>-4.7456412315368697</v>
      </c>
      <c r="L533">
        <v>-4.8070015907287598</v>
      </c>
      <c r="M533">
        <v>-4.9417076110839799</v>
      </c>
      <c r="N533">
        <v>-5.0412230491638201</v>
      </c>
      <c r="O533">
        <v>-5.0963878631591797</v>
      </c>
      <c r="P533">
        <v>-5.4094605445861799</v>
      </c>
      <c r="Q533">
        <v>-5.5480623245239302</v>
      </c>
      <c r="R533">
        <v>-5.6209053993225098</v>
      </c>
      <c r="S533">
        <v>-5.54180955886841</v>
      </c>
      <c r="T533">
        <v>-5.7434444427490199</v>
      </c>
      <c r="U533">
        <v>-5.9627108573913601</v>
      </c>
      <c r="V533">
        <v>-6.0856685638427699</v>
      </c>
      <c r="W533">
        <v>-6.0750007629394496</v>
      </c>
      <c r="X533">
        <v>-6.23525094985962</v>
      </c>
      <c r="Y533">
        <v>-6.0472931861877397</v>
      </c>
      <c r="Z533">
        <v>-6.1074471473693803</v>
      </c>
      <c r="AA533">
        <v>-6.1682028770446804</v>
      </c>
    </row>
    <row r="534" spans="1:27">
      <c r="A534" t="s">
        <v>3</v>
      </c>
      <c r="B534" t="s">
        <v>11</v>
      </c>
      <c r="C534" t="s">
        <v>5</v>
      </c>
      <c r="D534">
        <v>50</v>
      </c>
      <c r="E534" t="s">
        <v>94</v>
      </c>
      <c r="F534">
        <v>-2.6266534328460698</v>
      </c>
      <c r="G534">
        <v>-3.3750128746032702</v>
      </c>
      <c r="H534">
        <v>-3.9655611515045202</v>
      </c>
      <c r="I534">
        <v>-4.4880266189575204</v>
      </c>
      <c r="J534">
        <v>-4.3103194236755398</v>
      </c>
      <c r="K534">
        <v>-4.28863573074341</v>
      </c>
      <c r="L534">
        <v>-4.3523054122924796</v>
      </c>
      <c r="M534">
        <v>-4.8253631591796902</v>
      </c>
      <c r="N534">
        <v>-4.9339904785156303</v>
      </c>
      <c r="O534">
        <v>-5.0604085922241202</v>
      </c>
      <c r="P534">
        <v>-5.3176126480102504</v>
      </c>
      <c r="Q534">
        <v>-5.4700593948364302</v>
      </c>
      <c r="R534">
        <v>-5.4711956977844203</v>
      </c>
      <c r="S534">
        <v>-5.3539457321167001</v>
      </c>
      <c r="T534">
        <v>-5.65252780914307</v>
      </c>
      <c r="U534">
        <v>-5.9085378646850604</v>
      </c>
      <c r="V534">
        <v>-5.9338622093200701</v>
      </c>
      <c r="W534">
        <v>-5.7778906822204599</v>
      </c>
      <c r="X534">
        <v>-5.9253683090209996</v>
      </c>
      <c r="Y534">
        <v>-5.6173591613769496</v>
      </c>
      <c r="Z534">
        <v>-5.6732139587402299</v>
      </c>
      <c r="AA534">
        <v>-5.7296271324157697</v>
      </c>
    </row>
    <row r="535" spans="1:27">
      <c r="A535" t="s">
        <v>3</v>
      </c>
      <c r="B535" t="s">
        <v>11</v>
      </c>
      <c r="C535" t="s">
        <v>5</v>
      </c>
      <c r="D535">
        <v>50</v>
      </c>
      <c r="E535" t="s">
        <v>95</v>
      </c>
      <c r="F535">
        <v>-2.4553127288818399</v>
      </c>
      <c r="G535">
        <v>-3.30475997924805</v>
      </c>
      <c r="H535">
        <v>-3.77970170974731</v>
      </c>
      <c r="I535">
        <v>-4.2426695823669398</v>
      </c>
      <c r="J535">
        <v>-4.2364163398742702</v>
      </c>
      <c r="K535">
        <v>-4.25842332839966</v>
      </c>
      <c r="L535">
        <v>-4.3075833320617702</v>
      </c>
      <c r="M535">
        <v>-4.6070857048034703</v>
      </c>
      <c r="N535">
        <v>-4.6660432815551802</v>
      </c>
      <c r="O535">
        <v>-4.6694364547729501</v>
      </c>
      <c r="P535">
        <v>-5.02056837081909</v>
      </c>
      <c r="Q535">
        <v>-5.1211142539978001</v>
      </c>
      <c r="R535">
        <v>-5.1828346252441397</v>
      </c>
      <c r="S535">
        <v>-5.1954884529113796</v>
      </c>
      <c r="T535">
        <v>-5.5658035278320304</v>
      </c>
      <c r="U535">
        <v>-5.7393555641174299</v>
      </c>
      <c r="V535">
        <v>-5.7622056007385298</v>
      </c>
      <c r="W535">
        <v>-5.6864929199218803</v>
      </c>
      <c r="X535">
        <v>-5.8779425621032697</v>
      </c>
      <c r="Y535">
        <v>-5.6146392822265598</v>
      </c>
      <c r="Z535">
        <v>-5.6723303794860804</v>
      </c>
    </row>
    <row r="536" spans="1:27">
      <c r="A536" t="s">
        <v>3</v>
      </c>
      <c r="B536" t="s">
        <v>11</v>
      </c>
      <c r="C536" t="s">
        <v>5</v>
      </c>
      <c r="D536">
        <v>50</v>
      </c>
      <c r="E536" t="s">
        <v>96</v>
      </c>
      <c r="F536">
        <v>-1.98067438602448</v>
      </c>
      <c r="G536">
        <v>-3.3201966285705602</v>
      </c>
      <c r="H536">
        <v>-3.7443556785583501</v>
      </c>
      <c r="I536">
        <v>-4.1765151023864702</v>
      </c>
      <c r="J536">
        <v>-4.1454796791076696</v>
      </c>
      <c r="K536">
        <v>-4.1310801506042498</v>
      </c>
      <c r="L536">
        <v>-4.1711268424987802</v>
      </c>
      <c r="M536">
        <v>-4.4824481010437003</v>
      </c>
      <c r="N536">
        <v>-4.5042433738708496</v>
      </c>
      <c r="O536">
        <v>-4.5445914268493697</v>
      </c>
      <c r="P536">
        <v>-4.94354152679443</v>
      </c>
      <c r="Q536">
        <v>-5.0399751663207999</v>
      </c>
      <c r="R536">
        <v>-5.1684145927429199</v>
      </c>
      <c r="S536">
        <v>-5.1767158508300799</v>
      </c>
      <c r="T536">
        <v>-5.5651774406433097</v>
      </c>
      <c r="U536">
        <v>-5.7318029403686497</v>
      </c>
      <c r="V536">
        <v>-5.7745103836059597</v>
      </c>
      <c r="W536">
        <v>-5.6566243171691903</v>
      </c>
      <c r="X536">
        <v>-5.65618944168091</v>
      </c>
      <c r="Y536">
        <v>-5.33493852615356</v>
      </c>
      <c r="Z536">
        <v>-5.3887825012206996</v>
      </c>
    </row>
    <row r="537" spans="1:27">
      <c r="A537" t="s">
        <v>3</v>
      </c>
      <c r="B537" t="s">
        <v>11</v>
      </c>
      <c r="C537" t="s">
        <v>5</v>
      </c>
      <c r="D537">
        <v>50</v>
      </c>
      <c r="E537" t="s">
        <v>97</v>
      </c>
      <c r="F537">
        <v>-2.69473457336426</v>
      </c>
      <c r="G537">
        <v>-3.3064982891082799</v>
      </c>
      <c r="H537">
        <v>-3.7490401268005402</v>
      </c>
      <c r="I537">
        <v>-4.1184411048889196</v>
      </c>
      <c r="J537">
        <v>-4.0584011077880904</v>
      </c>
      <c r="K537">
        <v>-4.0396461486816397</v>
      </c>
      <c r="L537">
        <v>-4.0578808784484899</v>
      </c>
      <c r="M537">
        <v>-4.3382735252380398</v>
      </c>
      <c r="N537">
        <v>-4.3892083168029803</v>
      </c>
      <c r="O537">
        <v>-4.4082694053649902</v>
      </c>
      <c r="P537">
        <v>-4.83725833892822</v>
      </c>
      <c r="Q537">
        <v>-4.9363961219787598</v>
      </c>
      <c r="R537">
        <v>-5.0089545249939</v>
      </c>
      <c r="S537">
        <v>-5.0240440368652299</v>
      </c>
      <c r="T537">
        <v>-5.4094862937927202</v>
      </c>
      <c r="U537">
        <v>-5.58010005950928</v>
      </c>
      <c r="V537">
        <v>-5.61670017242432</v>
      </c>
      <c r="W537">
        <v>-5.5417337417602504</v>
      </c>
      <c r="X537">
        <v>-5.5468297004699698</v>
      </c>
      <c r="Y537">
        <v>-5.2325639724731401</v>
      </c>
      <c r="Z537">
        <v>-5.2853841781616202</v>
      </c>
    </row>
    <row r="538" spans="1:27">
      <c r="A538" t="s">
        <v>3</v>
      </c>
      <c r="B538" t="s">
        <v>11</v>
      </c>
      <c r="C538" t="s">
        <v>5</v>
      </c>
      <c r="D538">
        <v>50</v>
      </c>
      <c r="E538" t="s">
        <v>98</v>
      </c>
      <c r="F538">
        <v>-2.47005319595337</v>
      </c>
      <c r="G538">
        <v>-3.3349134922027601</v>
      </c>
      <c r="H538">
        <v>-3.7612178325653098</v>
      </c>
      <c r="I538">
        <v>-4.1468563079834002</v>
      </c>
      <c r="J538">
        <v>-4.0126619338989302</v>
      </c>
      <c r="K538">
        <v>-4.0143761634826696</v>
      </c>
      <c r="L538">
        <v>-4.0423078536987296</v>
      </c>
      <c r="M538">
        <v>-4.2638826370239302</v>
      </c>
      <c r="N538">
        <v>-4.3149485588073704</v>
      </c>
      <c r="O538">
        <v>-4.3138499259948704</v>
      </c>
      <c r="P538">
        <v>-4.6747612953186</v>
      </c>
      <c r="Q538">
        <v>-4.74686622619629</v>
      </c>
      <c r="R538">
        <v>-4.8766579627990696</v>
      </c>
      <c r="S538">
        <v>-4.8730578422546396</v>
      </c>
      <c r="T538">
        <v>-5.2422375679016104</v>
      </c>
      <c r="U538">
        <v>-5.4283294677734402</v>
      </c>
      <c r="V538">
        <v>-5.4073767662048304</v>
      </c>
      <c r="W538">
        <v>-5.2939915657043501</v>
      </c>
      <c r="X538">
        <v>-5.3638162612915004</v>
      </c>
      <c r="Y538">
        <v>-5.1170392036437997</v>
      </c>
      <c r="Z538">
        <v>-5.1689896583557102</v>
      </c>
    </row>
    <row r="539" spans="1:27">
      <c r="A539" t="s">
        <v>3</v>
      </c>
      <c r="B539" t="s">
        <v>11</v>
      </c>
      <c r="C539" t="s">
        <v>5</v>
      </c>
      <c r="D539">
        <v>50</v>
      </c>
      <c r="E539" t="s">
        <v>99</v>
      </c>
      <c r="F539">
        <v>-2.5779063701629599</v>
      </c>
      <c r="G539">
        <v>-3.3633286952972399</v>
      </c>
      <c r="H539">
        <v>-3.7826807498931898</v>
      </c>
      <c r="I539">
        <v>-4.1978588104248002</v>
      </c>
      <c r="J539">
        <v>-4.04107713699341</v>
      </c>
      <c r="K539">
        <v>-3.9916672706603999</v>
      </c>
      <c r="L539">
        <v>-4.0707230567932102</v>
      </c>
      <c r="M539">
        <v>-4.24965143203735</v>
      </c>
      <c r="N539">
        <v>-4.3383202552795401</v>
      </c>
      <c r="O539">
        <v>-4.3137617111206099</v>
      </c>
      <c r="P539">
        <v>-4.6362361907959002</v>
      </c>
      <c r="Q539">
        <v>-4.7042350769043004</v>
      </c>
      <c r="R539">
        <v>-4.8065981864929199</v>
      </c>
      <c r="S539">
        <v>-4.7549290657043501</v>
      </c>
      <c r="T539">
        <v>-5.1419343948364302</v>
      </c>
      <c r="U539">
        <v>-5.3345251083373997</v>
      </c>
      <c r="V539">
        <v>-5.3126301765441903</v>
      </c>
      <c r="W539">
        <v>-5.15838670730591</v>
      </c>
      <c r="X539">
        <v>-5.2624826431274396</v>
      </c>
      <c r="Y539">
        <v>-4.9935507774353001</v>
      </c>
      <c r="Z539">
        <v>-5.0441951751709002</v>
      </c>
    </row>
    <row r="540" spans="1:27">
      <c r="A540" t="s">
        <v>3</v>
      </c>
      <c r="B540" t="s">
        <v>11</v>
      </c>
      <c r="C540" t="s">
        <v>5</v>
      </c>
      <c r="D540">
        <v>50</v>
      </c>
      <c r="E540" t="s">
        <v>100</v>
      </c>
      <c r="F540">
        <v>-2.5804202556610099</v>
      </c>
      <c r="G540">
        <v>-3.4303069114685099</v>
      </c>
      <c r="H540">
        <v>-3.8260905742645299</v>
      </c>
      <c r="I540">
        <v>-4.2336754798889196</v>
      </c>
      <c r="J540">
        <v>-4.0844869613647496</v>
      </c>
      <c r="K540">
        <v>-4.0591287612915004</v>
      </c>
      <c r="L540">
        <v>-4.1141328811645499</v>
      </c>
      <c r="M540">
        <v>-4.3045320510864302</v>
      </c>
      <c r="N540">
        <v>-4.4275846481323198</v>
      </c>
      <c r="O540">
        <v>-4.39186763763428</v>
      </c>
      <c r="P540">
        <v>-4.7536125183105504</v>
      </c>
      <c r="Q540">
        <v>-4.8229722976684597</v>
      </c>
      <c r="R540">
        <v>-4.9060835838317898</v>
      </c>
      <c r="S540">
        <v>-4.8294157981872603</v>
      </c>
      <c r="T540">
        <v>-5.2363080978393599</v>
      </c>
      <c r="U540">
        <v>-5.4842576980590803</v>
      </c>
      <c r="V540">
        <v>-5.4213719367981001</v>
      </c>
      <c r="W540">
        <v>-5.26322221755981</v>
      </c>
      <c r="X540">
        <v>-5.3483152389526403</v>
      </c>
      <c r="Y540">
        <v>-5.01501369476318</v>
      </c>
      <c r="Z540">
        <v>-5.0656580924987802</v>
      </c>
    </row>
    <row r="541" spans="1:27">
      <c r="A541" t="s">
        <v>3</v>
      </c>
      <c r="B541" t="s">
        <v>11</v>
      </c>
      <c r="C541" t="s">
        <v>5</v>
      </c>
      <c r="D541">
        <v>50</v>
      </c>
      <c r="E541" t="s">
        <v>101</v>
      </c>
      <c r="F541">
        <v>-2.7270200252532999</v>
      </c>
      <c r="G541">
        <v>-3.4813656806945801</v>
      </c>
      <c r="H541">
        <v>-3.9194524288177499</v>
      </c>
      <c r="I541">
        <v>-4.1235489845275897</v>
      </c>
      <c r="J541">
        <v>-4.2661757469177202</v>
      </c>
      <c r="K541">
        <v>-4.2839984893798801</v>
      </c>
      <c r="L541">
        <v>-4.2997679710388201</v>
      </c>
      <c r="M541">
        <v>-4.54872846603394</v>
      </c>
      <c r="N541">
        <v>-4.6472725868225098</v>
      </c>
      <c r="O541">
        <v>-4.6572718620300302</v>
      </c>
      <c r="P541">
        <v>-5.1187067031860396</v>
      </c>
      <c r="Q541">
        <v>-5.2054195404052699</v>
      </c>
      <c r="R541">
        <v>-5.2568383216857901</v>
      </c>
      <c r="S541">
        <v>-5.51153516769409</v>
      </c>
      <c r="T541">
        <v>-5.6913256645202601</v>
      </c>
      <c r="U541">
        <v>-5.9805526733398402</v>
      </c>
      <c r="V541">
        <v>-6.1089630126953098</v>
      </c>
      <c r="W541">
        <v>-5.9651784896850604</v>
      </c>
      <c r="X541">
        <v>-6.1506972312927202</v>
      </c>
      <c r="Y541">
        <v>-5.7855634689331099</v>
      </c>
      <c r="Z541">
        <v>-5.84310007095337</v>
      </c>
    </row>
    <row r="542" spans="1:27">
      <c r="A542" t="s">
        <v>3</v>
      </c>
      <c r="B542" t="s">
        <v>11</v>
      </c>
      <c r="C542" t="s">
        <v>5</v>
      </c>
      <c r="D542">
        <v>51</v>
      </c>
      <c r="E542" t="s">
        <v>90</v>
      </c>
      <c r="F542">
        <v>-3.2460980415344198</v>
      </c>
      <c r="G542">
        <v>-3.8251967430114702</v>
      </c>
      <c r="H542">
        <v>-4.2436938285827601</v>
      </c>
      <c r="I542">
        <v>-4.4761013984680202</v>
      </c>
      <c r="J542">
        <v>-4.5496749877929696</v>
      </c>
      <c r="K542">
        <v>-4.6080584526062003</v>
      </c>
      <c r="L542">
        <v>-4.7031421661376998</v>
      </c>
      <c r="M542">
        <v>-4.9649281501770002</v>
      </c>
      <c r="N542">
        <v>-5.0261311531066903</v>
      </c>
      <c r="O542">
        <v>-5.1348528861999503</v>
      </c>
      <c r="P542">
        <v>-5.5482254028320304</v>
      </c>
      <c r="Q542">
        <v>-5.6855993270873997</v>
      </c>
      <c r="R542">
        <v>-5.7613115310668901</v>
      </c>
      <c r="S542">
        <v>-5.7562527656555202</v>
      </c>
      <c r="T542">
        <v>-5.9759602546691903</v>
      </c>
      <c r="U542">
        <v>-6.1926808357238796</v>
      </c>
      <c r="V542">
        <v>-6.30641412734985</v>
      </c>
      <c r="W542">
        <v>-6.2501978874206499</v>
      </c>
      <c r="X542">
        <v>-6.3883152008056596</v>
      </c>
      <c r="Y542">
        <v>-6.0456700325012198</v>
      </c>
      <c r="Z542">
        <v>-6.1058073043823198</v>
      </c>
    </row>
    <row r="543" spans="1:27">
      <c r="A543" t="s">
        <v>3</v>
      </c>
      <c r="B543" t="s">
        <v>11</v>
      </c>
      <c r="C543" t="s">
        <v>5</v>
      </c>
      <c r="D543">
        <v>51</v>
      </c>
      <c r="E543" t="s">
        <v>91</v>
      </c>
      <c r="F543">
        <v>-3.5753152370452899</v>
      </c>
      <c r="G543">
        <v>-4.2250285148620597</v>
      </c>
      <c r="H543">
        <v>-4.4978165626525897</v>
      </c>
      <c r="I543">
        <v>-4.6884179115295401</v>
      </c>
      <c r="J543">
        <v>-4.7404460906982404</v>
      </c>
      <c r="K543">
        <v>-4.7721009254455602</v>
      </c>
      <c r="L543">
        <v>-4.9095945358276403</v>
      </c>
      <c r="M543">
        <v>-5.0374855995178196</v>
      </c>
      <c r="N543">
        <v>-5.0854816436767596</v>
      </c>
      <c r="O543">
        <v>-5.3166389465331996</v>
      </c>
      <c r="P543">
        <v>-5.5924406051635698</v>
      </c>
      <c r="Q543">
        <v>-5.7298145294189498</v>
      </c>
      <c r="R543">
        <v>-5.7906608581543004</v>
      </c>
      <c r="S543">
        <v>-6.0305085182189897</v>
      </c>
      <c r="T543">
        <v>-6.5281000137329102</v>
      </c>
      <c r="U543">
        <v>-6.7863540649414098</v>
      </c>
      <c r="V543">
        <v>-6.8379368782043501</v>
      </c>
      <c r="W543">
        <v>-6.7822618484497097</v>
      </c>
      <c r="X543">
        <v>-7.0119194984436</v>
      </c>
      <c r="Y543">
        <v>-11.8681316375732</v>
      </c>
      <c r="Z543">
        <v>-12.180799484252899</v>
      </c>
    </row>
    <row r="544" spans="1:27">
      <c r="A544" t="s">
        <v>3</v>
      </c>
      <c r="B544" t="s">
        <v>11</v>
      </c>
      <c r="C544" t="s">
        <v>5</v>
      </c>
      <c r="D544">
        <v>51</v>
      </c>
      <c r="E544" t="s">
        <v>92</v>
      </c>
      <c r="F544">
        <v>-3.23620533943176</v>
      </c>
      <c r="G544">
        <v>-3.56131911277771</v>
      </c>
      <c r="H544">
        <v>-4.1764426231384304</v>
      </c>
      <c r="I544">
        <v>-4.6273221969604501</v>
      </c>
      <c r="J544">
        <v>-4.6934671401977504</v>
      </c>
      <c r="K544">
        <v>-4.7229328155517596</v>
      </c>
      <c r="L544">
        <v>-4.7626519203186</v>
      </c>
      <c r="M544">
        <v>-4.8973574638366699</v>
      </c>
      <c r="N544">
        <v>-5.0561661720275897</v>
      </c>
      <c r="O544">
        <v>-5.1148314476013201</v>
      </c>
      <c r="P544">
        <v>-5.3651103973388699</v>
      </c>
      <c r="Q544">
        <v>-5.5543055534362802</v>
      </c>
      <c r="R544">
        <v>-5.6293001174926802</v>
      </c>
      <c r="S544">
        <v>-5.5637049674987802</v>
      </c>
      <c r="T544">
        <v>-5.7588400840759304</v>
      </c>
      <c r="U544">
        <v>-5.9639449119567898</v>
      </c>
      <c r="V544">
        <v>-6.1050777435302699</v>
      </c>
      <c r="W544">
        <v>-6.1742882728576696</v>
      </c>
      <c r="X544">
        <v>-6.2522873878479004</v>
      </c>
      <c r="Y544">
        <v>-6.0521206855773899</v>
      </c>
      <c r="Z544">
        <v>-6.1123232841491699</v>
      </c>
      <c r="AA544">
        <v>-6.1731271743774396</v>
      </c>
    </row>
    <row r="545" spans="1:27">
      <c r="A545" t="s">
        <v>3</v>
      </c>
      <c r="B545" t="s">
        <v>11</v>
      </c>
      <c r="C545" t="s">
        <v>5</v>
      </c>
      <c r="D545">
        <v>51</v>
      </c>
      <c r="E545" t="s">
        <v>93</v>
      </c>
      <c r="F545">
        <v>-2.8647923469543501</v>
      </c>
      <c r="G545">
        <v>-3.5257828235626198</v>
      </c>
      <c r="H545">
        <v>-4.1539220809936497</v>
      </c>
      <c r="I545">
        <v>-4.6716723442077601</v>
      </c>
      <c r="J545">
        <v>-4.69260454177856</v>
      </c>
      <c r="K545">
        <v>-4.7456412315368697</v>
      </c>
      <c r="L545">
        <v>-4.8070015907287598</v>
      </c>
      <c r="M545">
        <v>-4.9417076110839799</v>
      </c>
      <c r="N545">
        <v>-5.0412230491638201</v>
      </c>
      <c r="O545">
        <v>-5.0963878631591797</v>
      </c>
      <c r="P545">
        <v>-5.4094605445861799</v>
      </c>
      <c r="Q545">
        <v>-5.5480623245239302</v>
      </c>
      <c r="R545">
        <v>-5.6209053993225098</v>
      </c>
      <c r="S545">
        <v>-5.54180955886841</v>
      </c>
      <c r="T545">
        <v>-5.7434444427490199</v>
      </c>
      <c r="U545">
        <v>-5.9627108573913601</v>
      </c>
      <c r="V545">
        <v>-6.0856685638427699</v>
      </c>
      <c r="W545">
        <v>-6.0750007629394496</v>
      </c>
      <c r="X545">
        <v>-6.23525094985962</v>
      </c>
      <c r="Y545">
        <v>-6.0472931861877397</v>
      </c>
      <c r="Z545">
        <v>-6.1074471473693803</v>
      </c>
      <c r="AA545">
        <v>-6.1682028770446804</v>
      </c>
    </row>
    <row r="546" spans="1:27">
      <c r="A546" t="s">
        <v>3</v>
      </c>
      <c r="B546" t="s">
        <v>11</v>
      </c>
      <c r="C546" t="s">
        <v>5</v>
      </c>
      <c r="D546">
        <v>51</v>
      </c>
      <c r="E546" t="s">
        <v>94</v>
      </c>
      <c r="F546">
        <v>-2.6266534328460698</v>
      </c>
      <c r="G546">
        <v>-3.3750128746032702</v>
      </c>
      <c r="H546">
        <v>-3.9655611515045202</v>
      </c>
      <c r="I546">
        <v>-4.4880266189575204</v>
      </c>
      <c r="J546">
        <v>-4.3103194236755398</v>
      </c>
      <c r="K546">
        <v>-4.28863573074341</v>
      </c>
      <c r="L546">
        <v>-4.3523054122924796</v>
      </c>
      <c r="M546">
        <v>-4.8253631591796902</v>
      </c>
      <c r="N546">
        <v>-4.9339904785156303</v>
      </c>
      <c r="O546">
        <v>-5.0604085922241202</v>
      </c>
      <c r="P546">
        <v>-5.3176126480102504</v>
      </c>
      <c r="Q546">
        <v>-5.4700593948364302</v>
      </c>
      <c r="R546">
        <v>-5.4711956977844203</v>
      </c>
      <c r="S546">
        <v>-5.3539457321167001</v>
      </c>
      <c r="T546">
        <v>-5.65252780914307</v>
      </c>
      <c r="U546">
        <v>-5.9085378646850604</v>
      </c>
      <c r="V546">
        <v>-5.9338622093200701</v>
      </c>
      <c r="W546">
        <v>-5.7778906822204599</v>
      </c>
      <c r="X546">
        <v>-5.9253683090209996</v>
      </c>
      <c r="Y546">
        <v>-5.6173591613769496</v>
      </c>
      <c r="Z546">
        <v>-5.6732139587402299</v>
      </c>
      <c r="AA546">
        <v>-5.7296271324157697</v>
      </c>
    </row>
    <row r="547" spans="1:27">
      <c r="A547" t="s">
        <v>3</v>
      </c>
      <c r="B547" t="s">
        <v>11</v>
      </c>
      <c r="C547" t="s">
        <v>5</v>
      </c>
      <c r="D547">
        <v>51</v>
      </c>
      <c r="E547" t="s">
        <v>95</v>
      </c>
      <c r="F547">
        <v>-2.4553127288818399</v>
      </c>
      <c r="G547">
        <v>-3.30475997924805</v>
      </c>
      <c r="H547">
        <v>-3.77970170974731</v>
      </c>
      <c r="I547">
        <v>-4.2426695823669398</v>
      </c>
      <c r="J547">
        <v>-4.2364163398742702</v>
      </c>
      <c r="K547">
        <v>-4.25842332839966</v>
      </c>
      <c r="L547">
        <v>-4.3075833320617702</v>
      </c>
      <c r="M547">
        <v>-4.6070857048034703</v>
      </c>
      <c r="N547">
        <v>-4.6660432815551802</v>
      </c>
      <c r="O547">
        <v>-4.6694364547729501</v>
      </c>
      <c r="P547">
        <v>-5.02056837081909</v>
      </c>
      <c r="Q547">
        <v>-5.1211142539978001</v>
      </c>
      <c r="R547">
        <v>-5.1828346252441397</v>
      </c>
      <c r="S547">
        <v>-5.1954884529113796</v>
      </c>
      <c r="T547">
        <v>-5.5658035278320304</v>
      </c>
      <c r="U547">
        <v>-5.7393555641174299</v>
      </c>
      <c r="V547">
        <v>-5.7622056007385298</v>
      </c>
      <c r="W547">
        <v>-5.6864929199218803</v>
      </c>
      <c r="X547">
        <v>-5.8779425621032697</v>
      </c>
      <c r="Y547">
        <v>-5.6146392822265598</v>
      </c>
      <c r="Z547">
        <v>-5.6723303794860804</v>
      </c>
    </row>
    <row r="548" spans="1:27">
      <c r="A548" t="s">
        <v>3</v>
      </c>
      <c r="B548" t="s">
        <v>11</v>
      </c>
      <c r="C548" t="s">
        <v>5</v>
      </c>
      <c r="D548">
        <v>51</v>
      </c>
      <c r="E548" t="s">
        <v>96</v>
      </c>
      <c r="F548">
        <v>-1.98067438602448</v>
      </c>
      <c r="G548">
        <v>-3.3201966285705602</v>
      </c>
      <c r="H548">
        <v>-3.7443556785583501</v>
      </c>
      <c r="I548">
        <v>-4.1765151023864702</v>
      </c>
      <c r="J548">
        <v>-4.1454796791076696</v>
      </c>
      <c r="K548">
        <v>-4.1310801506042498</v>
      </c>
      <c r="L548">
        <v>-4.1711268424987802</v>
      </c>
      <c r="M548">
        <v>-4.4824481010437003</v>
      </c>
      <c r="N548">
        <v>-4.5042433738708496</v>
      </c>
      <c r="O548">
        <v>-4.5445914268493697</v>
      </c>
      <c r="P548">
        <v>-4.94354152679443</v>
      </c>
      <c r="Q548">
        <v>-5.0399751663207999</v>
      </c>
      <c r="R548">
        <v>-5.1684145927429199</v>
      </c>
      <c r="S548">
        <v>-5.1767158508300799</v>
      </c>
      <c r="T548">
        <v>-5.5651774406433097</v>
      </c>
      <c r="U548">
        <v>-5.7318029403686497</v>
      </c>
      <c r="V548">
        <v>-5.7745103836059597</v>
      </c>
      <c r="W548">
        <v>-5.6566243171691903</v>
      </c>
      <c r="X548">
        <v>-5.65618944168091</v>
      </c>
      <c r="Y548">
        <v>-5.33493852615356</v>
      </c>
      <c r="Z548">
        <v>-5.3887825012206996</v>
      </c>
    </row>
    <row r="549" spans="1:27">
      <c r="A549" t="s">
        <v>3</v>
      </c>
      <c r="B549" t="s">
        <v>11</v>
      </c>
      <c r="C549" t="s">
        <v>5</v>
      </c>
      <c r="D549">
        <v>51</v>
      </c>
      <c r="E549" t="s">
        <v>97</v>
      </c>
      <c r="F549">
        <v>-2.69473457336426</v>
      </c>
      <c r="G549">
        <v>-3.3064982891082799</v>
      </c>
      <c r="H549">
        <v>-3.7490401268005402</v>
      </c>
      <c r="I549">
        <v>-4.1184411048889196</v>
      </c>
      <c r="J549">
        <v>-4.0584011077880904</v>
      </c>
      <c r="K549">
        <v>-4.0396461486816397</v>
      </c>
      <c r="L549">
        <v>-4.0578808784484899</v>
      </c>
      <c r="M549">
        <v>-4.3382735252380398</v>
      </c>
      <c r="N549">
        <v>-4.3892083168029803</v>
      </c>
      <c r="O549">
        <v>-4.4082694053649902</v>
      </c>
      <c r="P549">
        <v>-4.83725833892822</v>
      </c>
      <c r="Q549">
        <v>-4.9363961219787598</v>
      </c>
      <c r="R549">
        <v>-5.0089545249939</v>
      </c>
      <c r="S549">
        <v>-5.0240440368652299</v>
      </c>
      <c r="T549">
        <v>-5.4094862937927202</v>
      </c>
      <c r="U549">
        <v>-5.58010005950928</v>
      </c>
      <c r="V549">
        <v>-5.61670017242432</v>
      </c>
      <c r="W549">
        <v>-5.5417337417602504</v>
      </c>
      <c r="X549">
        <v>-5.5468297004699698</v>
      </c>
      <c r="Y549">
        <v>-5.2325639724731401</v>
      </c>
      <c r="Z549">
        <v>-5.2853841781616202</v>
      </c>
    </row>
    <row r="550" spans="1:27">
      <c r="A550" t="s">
        <v>3</v>
      </c>
      <c r="B550" t="s">
        <v>11</v>
      </c>
      <c r="C550" t="s">
        <v>5</v>
      </c>
      <c r="D550">
        <v>51</v>
      </c>
      <c r="E550" t="s">
        <v>98</v>
      </c>
      <c r="F550">
        <v>-2.47005319595337</v>
      </c>
      <c r="G550">
        <v>-3.3349134922027601</v>
      </c>
      <c r="H550">
        <v>-3.7612178325653098</v>
      </c>
      <c r="I550">
        <v>-4.1468563079834002</v>
      </c>
      <c r="J550">
        <v>-4.0126619338989302</v>
      </c>
      <c r="K550">
        <v>-4.0143761634826696</v>
      </c>
      <c r="L550">
        <v>-4.0423078536987296</v>
      </c>
      <c r="M550">
        <v>-4.2638826370239302</v>
      </c>
      <c r="N550">
        <v>-4.3149485588073704</v>
      </c>
      <c r="O550">
        <v>-4.3138499259948704</v>
      </c>
      <c r="P550">
        <v>-4.6747612953186</v>
      </c>
      <c r="Q550">
        <v>-4.74686622619629</v>
      </c>
      <c r="R550">
        <v>-4.8766579627990696</v>
      </c>
      <c r="S550">
        <v>-4.8730578422546396</v>
      </c>
      <c r="T550">
        <v>-5.2422375679016104</v>
      </c>
      <c r="U550">
        <v>-5.4283294677734402</v>
      </c>
      <c r="V550">
        <v>-5.4073767662048304</v>
      </c>
      <c r="W550">
        <v>-5.2939915657043501</v>
      </c>
      <c r="X550">
        <v>-5.3638162612915004</v>
      </c>
      <c r="Y550">
        <v>-5.1170392036437997</v>
      </c>
      <c r="Z550">
        <v>-5.1689896583557102</v>
      </c>
    </row>
    <row r="551" spans="1:27">
      <c r="A551" t="s">
        <v>3</v>
      </c>
      <c r="B551" t="s">
        <v>11</v>
      </c>
      <c r="C551" t="s">
        <v>5</v>
      </c>
      <c r="D551">
        <v>51</v>
      </c>
      <c r="E551" t="s">
        <v>99</v>
      </c>
      <c r="F551">
        <v>-2.5779063701629599</v>
      </c>
      <c r="G551">
        <v>-3.3633286952972399</v>
      </c>
      <c r="H551">
        <v>-3.7826807498931898</v>
      </c>
      <c r="I551">
        <v>-4.1978588104248002</v>
      </c>
      <c r="J551">
        <v>-4.04107713699341</v>
      </c>
      <c r="K551">
        <v>-3.9916672706603999</v>
      </c>
      <c r="L551">
        <v>-4.0707230567932102</v>
      </c>
      <c r="M551">
        <v>-4.24965143203735</v>
      </c>
      <c r="N551">
        <v>-4.3383202552795401</v>
      </c>
      <c r="O551">
        <v>-4.3137617111206099</v>
      </c>
      <c r="P551">
        <v>-4.6362361907959002</v>
      </c>
      <c r="Q551">
        <v>-4.7042350769043004</v>
      </c>
      <c r="R551">
        <v>-4.8065981864929199</v>
      </c>
      <c r="S551">
        <v>-4.7549290657043501</v>
      </c>
      <c r="T551">
        <v>-5.1419343948364302</v>
      </c>
      <c r="U551">
        <v>-5.3345251083373997</v>
      </c>
      <c r="V551">
        <v>-5.3126301765441903</v>
      </c>
      <c r="W551">
        <v>-5.15838670730591</v>
      </c>
      <c r="X551">
        <v>-5.2624826431274396</v>
      </c>
      <c r="Y551">
        <v>-4.9935507774353001</v>
      </c>
      <c r="Z551">
        <v>-5.0441951751709002</v>
      </c>
    </row>
    <row r="552" spans="1:27">
      <c r="A552" t="s">
        <v>3</v>
      </c>
      <c r="B552" t="s">
        <v>11</v>
      </c>
      <c r="C552" t="s">
        <v>5</v>
      </c>
      <c r="D552">
        <v>51</v>
      </c>
      <c r="E552" t="s">
        <v>100</v>
      </c>
      <c r="F552">
        <v>-2.5804202556610099</v>
      </c>
      <c r="G552">
        <v>-3.4303069114685099</v>
      </c>
      <c r="H552">
        <v>-3.8260905742645299</v>
      </c>
      <c r="I552">
        <v>-4.2336754798889196</v>
      </c>
      <c r="J552">
        <v>-4.0844869613647496</v>
      </c>
      <c r="K552">
        <v>-4.0591287612915004</v>
      </c>
      <c r="L552">
        <v>-4.1141328811645499</v>
      </c>
      <c r="M552">
        <v>-4.3045320510864302</v>
      </c>
      <c r="N552">
        <v>-4.4275846481323198</v>
      </c>
      <c r="O552">
        <v>-4.39186763763428</v>
      </c>
      <c r="P552">
        <v>-4.7536125183105504</v>
      </c>
      <c r="Q552">
        <v>-4.8229722976684597</v>
      </c>
      <c r="R552">
        <v>-4.9060835838317898</v>
      </c>
      <c r="S552">
        <v>-4.8294157981872603</v>
      </c>
      <c r="T552">
        <v>-5.2363080978393599</v>
      </c>
      <c r="U552">
        <v>-5.4842576980590803</v>
      </c>
      <c r="V552">
        <v>-5.4213719367981001</v>
      </c>
      <c r="W552">
        <v>-5.26322221755981</v>
      </c>
      <c r="X552">
        <v>-5.3483152389526403</v>
      </c>
      <c r="Y552">
        <v>-5.01501369476318</v>
      </c>
      <c r="Z552">
        <v>-5.0656580924987802</v>
      </c>
    </row>
    <row r="553" spans="1:27">
      <c r="A553" t="s">
        <v>3</v>
      </c>
      <c r="B553" t="s">
        <v>11</v>
      </c>
      <c r="C553" t="s">
        <v>5</v>
      </c>
      <c r="D553">
        <v>51</v>
      </c>
      <c r="E553" t="s">
        <v>101</v>
      </c>
      <c r="F553">
        <v>-2.7270200252532999</v>
      </c>
      <c r="G553">
        <v>-3.4813656806945801</v>
      </c>
      <c r="H553">
        <v>-3.9194524288177499</v>
      </c>
      <c r="I553">
        <v>-4.1235489845275897</v>
      </c>
      <c r="J553">
        <v>-4.2661757469177202</v>
      </c>
      <c r="K553">
        <v>-4.2839984893798801</v>
      </c>
      <c r="L553">
        <v>-4.2997679710388201</v>
      </c>
      <c r="M553">
        <v>-4.54872846603394</v>
      </c>
      <c r="N553">
        <v>-4.6472725868225098</v>
      </c>
      <c r="O553">
        <v>-4.6572718620300302</v>
      </c>
      <c r="P553">
        <v>-5.1187067031860396</v>
      </c>
      <c r="Q553">
        <v>-5.2054195404052699</v>
      </c>
      <c r="R553">
        <v>-5.2568383216857901</v>
      </c>
      <c r="S553">
        <v>-5.51153516769409</v>
      </c>
      <c r="T553">
        <v>-5.6913256645202601</v>
      </c>
      <c r="U553">
        <v>-5.9805526733398402</v>
      </c>
      <c r="V553">
        <v>-6.1089630126953098</v>
      </c>
      <c r="W553">
        <v>-5.9651784896850604</v>
      </c>
      <c r="X553">
        <v>-6.1506972312927202</v>
      </c>
      <c r="Y553">
        <v>-5.7855634689331099</v>
      </c>
      <c r="Z553">
        <v>-5.84310007095337</v>
      </c>
    </row>
    <row r="554" spans="1:27">
      <c r="A554" t="s">
        <v>3</v>
      </c>
      <c r="B554" t="s">
        <v>11</v>
      </c>
      <c r="C554" t="s">
        <v>5</v>
      </c>
      <c r="D554">
        <v>52</v>
      </c>
      <c r="E554" t="s">
        <v>90</v>
      </c>
      <c r="F554">
        <v>-3.2460980415344198</v>
      </c>
      <c r="G554">
        <v>-3.8251967430114702</v>
      </c>
      <c r="H554">
        <v>-4.2436938285827601</v>
      </c>
      <c r="I554">
        <v>-4.4761013984680202</v>
      </c>
      <c r="J554">
        <v>-4.5496749877929696</v>
      </c>
      <c r="K554">
        <v>-4.6080584526062003</v>
      </c>
      <c r="L554">
        <v>-4.7031421661376998</v>
      </c>
      <c r="M554">
        <v>-4.9649281501770002</v>
      </c>
      <c r="N554">
        <v>-5.0261311531066903</v>
      </c>
      <c r="O554">
        <v>-5.1348528861999503</v>
      </c>
      <c r="P554">
        <v>-5.5482254028320304</v>
      </c>
      <c r="Q554">
        <v>-5.6855993270873997</v>
      </c>
      <c r="R554">
        <v>-5.7613115310668901</v>
      </c>
      <c r="S554">
        <v>-5.7562527656555202</v>
      </c>
      <c r="T554">
        <v>-5.9759602546691903</v>
      </c>
      <c r="U554">
        <v>-6.1926808357238796</v>
      </c>
      <c r="V554">
        <v>-6.30641412734985</v>
      </c>
      <c r="W554">
        <v>-6.2501978874206499</v>
      </c>
      <c r="X554">
        <v>-6.3883152008056596</v>
      </c>
      <c r="Y554">
        <v>-6.0456700325012198</v>
      </c>
      <c r="Z554">
        <v>-6.1058073043823198</v>
      </c>
    </row>
    <row r="555" spans="1:27">
      <c r="A555" t="s">
        <v>3</v>
      </c>
      <c r="B555" t="s">
        <v>11</v>
      </c>
      <c r="C555" t="s">
        <v>5</v>
      </c>
      <c r="D555">
        <v>52</v>
      </c>
      <c r="E555" t="s">
        <v>91</v>
      </c>
      <c r="F555">
        <v>-3.5753152370452899</v>
      </c>
      <c r="G555">
        <v>-4.2250285148620597</v>
      </c>
      <c r="H555">
        <v>-4.4978165626525897</v>
      </c>
      <c r="I555">
        <v>-4.6884179115295401</v>
      </c>
      <c r="J555">
        <v>-4.7404460906982404</v>
      </c>
      <c r="K555">
        <v>-4.7721009254455602</v>
      </c>
      <c r="L555">
        <v>-4.9095945358276403</v>
      </c>
      <c r="M555">
        <v>-5.0374855995178196</v>
      </c>
      <c r="N555">
        <v>-5.0854816436767596</v>
      </c>
      <c r="O555">
        <v>-5.3166389465331996</v>
      </c>
      <c r="P555">
        <v>-5.5924406051635698</v>
      </c>
      <c r="Q555">
        <v>-5.7298145294189498</v>
      </c>
      <c r="R555">
        <v>-5.7906608581543004</v>
      </c>
      <c r="S555">
        <v>-6.0305085182189897</v>
      </c>
      <c r="T555">
        <v>-6.5281000137329102</v>
      </c>
      <c r="U555">
        <v>-6.7863540649414098</v>
      </c>
      <c r="V555">
        <v>-6.8379368782043501</v>
      </c>
      <c r="W555">
        <v>-6.7822618484497097</v>
      </c>
      <c r="X555">
        <v>-7.0119194984436</v>
      </c>
      <c r="Y555">
        <v>-11.8681316375732</v>
      </c>
      <c r="Z555">
        <v>-12.180799484252899</v>
      </c>
    </row>
    <row r="556" spans="1:27">
      <c r="A556" t="s">
        <v>3</v>
      </c>
      <c r="B556" t="s">
        <v>11</v>
      </c>
      <c r="C556" t="s">
        <v>5</v>
      </c>
      <c r="D556">
        <v>52</v>
      </c>
      <c r="E556" t="s">
        <v>92</v>
      </c>
      <c r="F556">
        <v>-3.23620533943176</v>
      </c>
      <c r="G556">
        <v>-3.56131911277771</v>
      </c>
      <c r="H556">
        <v>-4.1764426231384304</v>
      </c>
      <c r="I556">
        <v>-4.6273221969604501</v>
      </c>
      <c r="J556">
        <v>-4.6934671401977504</v>
      </c>
      <c r="K556">
        <v>-4.7229328155517596</v>
      </c>
      <c r="L556">
        <v>-4.7626519203186</v>
      </c>
      <c r="M556">
        <v>-4.8973574638366699</v>
      </c>
      <c r="N556">
        <v>-5.0561661720275897</v>
      </c>
      <c r="O556">
        <v>-5.1148314476013201</v>
      </c>
      <c r="P556">
        <v>-5.3651103973388699</v>
      </c>
      <c r="Q556">
        <v>-5.5543055534362802</v>
      </c>
      <c r="R556">
        <v>-5.6293001174926802</v>
      </c>
      <c r="S556">
        <v>-5.5637049674987802</v>
      </c>
      <c r="T556">
        <v>-5.7588400840759304</v>
      </c>
      <c r="U556">
        <v>-5.9639449119567898</v>
      </c>
      <c r="V556">
        <v>-6.1050777435302699</v>
      </c>
      <c r="W556">
        <v>-6.1742882728576696</v>
      </c>
      <c r="X556">
        <v>-6.2522873878479004</v>
      </c>
      <c r="Y556">
        <v>-6.0521206855773899</v>
      </c>
      <c r="Z556">
        <v>-6.1123232841491699</v>
      </c>
      <c r="AA556">
        <v>-6.1731271743774396</v>
      </c>
    </row>
    <row r="557" spans="1:27">
      <c r="A557" t="s">
        <v>3</v>
      </c>
      <c r="B557" t="s">
        <v>11</v>
      </c>
      <c r="C557" t="s">
        <v>5</v>
      </c>
      <c r="D557">
        <v>52</v>
      </c>
      <c r="E557" t="s">
        <v>93</v>
      </c>
      <c r="F557">
        <v>-2.8647923469543501</v>
      </c>
      <c r="G557">
        <v>-3.5257828235626198</v>
      </c>
      <c r="H557">
        <v>-4.1539220809936497</v>
      </c>
      <c r="I557">
        <v>-4.6716723442077601</v>
      </c>
      <c r="J557">
        <v>-4.69260454177856</v>
      </c>
      <c r="K557">
        <v>-4.7456412315368697</v>
      </c>
      <c r="L557">
        <v>-4.8070015907287598</v>
      </c>
      <c r="M557">
        <v>-4.9417076110839799</v>
      </c>
      <c r="N557">
        <v>-5.0412230491638201</v>
      </c>
      <c r="O557">
        <v>-5.0963878631591797</v>
      </c>
      <c r="P557">
        <v>-5.4094605445861799</v>
      </c>
      <c r="Q557">
        <v>-5.5480623245239302</v>
      </c>
      <c r="R557">
        <v>-5.6209053993225098</v>
      </c>
      <c r="S557">
        <v>-5.54180955886841</v>
      </c>
      <c r="T557">
        <v>-5.7434444427490199</v>
      </c>
      <c r="U557">
        <v>-5.9627108573913601</v>
      </c>
      <c r="V557">
        <v>-6.0856685638427699</v>
      </c>
      <c r="W557">
        <v>-6.0750007629394496</v>
      </c>
      <c r="X557">
        <v>-6.23525094985962</v>
      </c>
      <c r="Y557">
        <v>-6.0472931861877397</v>
      </c>
      <c r="Z557">
        <v>-6.1074471473693803</v>
      </c>
      <c r="AA557">
        <v>-6.1682028770446804</v>
      </c>
    </row>
    <row r="558" spans="1:27">
      <c r="A558" t="s">
        <v>3</v>
      </c>
      <c r="B558" t="s">
        <v>11</v>
      </c>
      <c r="C558" t="s">
        <v>5</v>
      </c>
      <c r="D558">
        <v>52</v>
      </c>
      <c r="E558" t="s">
        <v>94</v>
      </c>
      <c r="F558">
        <v>-2.6266534328460698</v>
      </c>
      <c r="G558">
        <v>-3.3750128746032702</v>
      </c>
      <c r="H558">
        <v>-3.9655611515045202</v>
      </c>
      <c r="I558">
        <v>-4.4880266189575204</v>
      </c>
      <c r="J558">
        <v>-4.3103194236755398</v>
      </c>
      <c r="K558">
        <v>-4.28863573074341</v>
      </c>
      <c r="L558">
        <v>-4.3523054122924796</v>
      </c>
      <c r="M558">
        <v>-4.8253631591796902</v>
      </c>
      <c r="N558">
        <v>-4.9339904785156303</v>
      </c>
      <c r="O558">
        <v>-5.0604085922241202</v>
      </c>
      <c r="P558">
        <v>-5.3176126480102504</v>
      </c>
      <c r="Q558">
        <v>-5.4700593948364302</v>
      </c>
      <c r="R558">
        <v>-5.4711956977844203</v>
      </c>
      <c r="S558">
        <v>-5.3539457321167001</v>
      </c>
      <c r="T558">
        <v>-5.65252780914307</v>
      </c>
      <c r="U558">
        <v>-5.9085378646850604</v>
      </c>
      <c r="V558">
        <v>-5.9338622093200701</v>
      </c>
      <c r="W558">
        <v>-5.7778906822204599</v>
      </c>
      <c r="X558">
        <v>-5.9253683090209996</v>
      </c>
      <c r="Y558">
        <v>-5.6173591613769496</v>
      </c>
      <c r="Z558">
        <v>-5.6732139587402299</v>
      </c>
      <c r="AA558">
        <v>-5.7296271324157697</v>
      </c>
    </row>
    <row r="559" spans="1:27">
      <c r="A559" t="s">
        <v>3</v>
      </c>
      <c r="B559" t="s">
        <v>11</v>
      </c>
      <c r="C559" t="s">
        <v>5</v>
      </c>
      <c r="D559">
        <v>52</v>
      </c>
      <c r="E559" t="s">
        <v>95</v>
      </c>
      <c r="F559">
        <v>-2.4553127288818399</v>
      </c>
      <c r="G559">
        <v>-3.30475997924805</v>
      </c>
      <c r="H559">
        <v>-3.77970170974731</v>
      </c>
      <c r="I559">
        <v>-4.2426695823669398</v>
      </c>
      <c r="J559">
        <v>-4.2364163398742702</v>
      </c>
      <c r="K559">
        <v>-4.25842332839966</v>
      </c>
      <c r="L559">
        <v>-4.3075833320617702</v>
      </c>
      <c r="M559">
        <v>-4.6070857048034703</v>
      </c>
      <c r="N559">
        <v>-4.6660432815551802</v>
      </c>
      <c r="O559">
        <v>-4.6694364547729501</v>
      </c>
      <c r="P559">
        <v>-5.02056837081909</v>
      </c>
      <c r="Q559">
        <v>-5.1211142539978001</v>
      </c>
      <c r="R559">
        <v>-5.1828346252441397</v>
      </c>
      <c r="S559">
        <v>-5.1954884529113796</v>
      </c>
      <c r="T559">
        <v>-5.5658035278320304</v>
      </c>
      <c r="U559">
        <v>-5.7393555641174299</v>
      </c>
      <c r="V559">
        <v>-5.7622056007385298</v>
      </c>
      <c r="W559">
        <v>-5.6864929199218803</v>
      </c>
      <c r="X559">
        <v>-5.8779425621032697</v>
      </c>
      <c r="Y559">
        <v>-5.6146392822265598</v>
      </c>
      <c r="Z559">
        <v>-5.6723303794860804</v>
      </c>
    </row>
    <row r="560" spans="1:27">
      <c r="A560" t="s">
        <v>3</v>
      </c>
      <c r="B560" t="s">
        <v>11</v>
      </c>
      <c r="C560" t="s">
        <v>5</v>
      </c>
      <c r="D560">
        <v>52</v>
      </c>
      <c r="E560" t="s">
        <v>96</v>
      </c>
      <c r="F560">
        <v>-1.98067438602448</v>
      </c>
      <c r="G560">
        <v>-3.3201966285705602</v>
      </c>
      <c r="H560">
        <v>-3.7443556785583501</v>
      </c>
      <c r="I560">
        <v>-4.1765151023864702</v>
      </c>
      <c r="J560">
        <v>-4.1454796791076696</v>
      </c>
      <c r="K560">
        <v>-4.1310801506042498</v>
      </c>
      <c r="L560">
        <v>-4.1711268424987802</v>
      </c>
      <c r="M560">
        <v>-4.4824481010437003</v>
      </c>
      <c r="N560">
        <v>-4.5042433738708496</v>
      </c>
      <c r="O560">
        <v>-4.5445914268493697</v>
      </c>
      <c r="P560">
        <v>-4.94354152679443</v>
      </c>
      <c r="Q560">
        <v>-5.0399751663207999</v>
      </c>
      <c r="R560">
        <v>-5.1684145927429199</v>
      </c>
      <c r="S560">
        <v>-5.1767158508300799</v>
      </c>
      <c r="T560">
        <v>-5.5651774406433097</v>
      </c>
      <c r="U560">
        <v>-5.7318029403686497</v>
      </c>
      <c r="V560">
        <v>-5.7745103836059597</v>
      </c>
      <c r="W560">
        <v>-5.6566243171691903</v>
      </c>
      <c r="X560">
        <v>-5.65618944168091</v>
      </c>
      <c r="Y560">
        <v>-5.33493852615356</v>
      </c>
      <c r="Z560">
        <v>-5.3887825012206996</v>
      </c>
    </row>
    <row r="561" spans="1:27">
      <c r="A561" t="s">
        <v>3</v>
      </c>
      <c r="B561" t="s">
        <v>11</v>
      </c>
      <c r="C561" t="s">
        <v>5</v>
      </c>
      <c r="D561">
        <v>52</v>
      </c>
      <c r="E561" t="s">
        <v>97</v>
      </c>
      <c r="F561">
        <v>-2.69473457336426</v>
      </c>
      <c r="G561">
        <v>-3.3064982891082799</v>
      </c>
      <c r="H561">
        <v>-3.7490401268005402</v>
      </c>
      <c r="I561">
        <v>-4.1184411048889196</v>
      </c>
      <c r="J561">
        <v>-4.0584011077880904</v>
      </c>
      <c r="K561">
        <v>-4.0396461486816397</v>
      </c>
      <c r="L561">
        <v>-4.0578808784484899</v>
      </c>
      <c r="M561">
        <v>-4.3382735252380398</v>
      </c>
      <c r="N561">
        <v>-4.3892083168029803</v>
      </c>
      <c r="O561">
        <v>-4.4082694053649902</v>
      </c>
      <c r="P561">
        <v>-4.83725833892822</v>
      </c>
      <c r="Q561">
        <v>-4.9363961219787598</v>
      </c>
      <c r="R561">
        <v>-5.0089545249939</v>
      </c>
      <c r="S561">
        <v>-5.0240440368652299</v>
      </c>
      <c r="T561">
        <v>-5.4094862937927202</v>
      </c>
      <c r="U561">
        <v>-5.58010005950928</v>
      </c>
      <c r="V561">
        <v>-5.61670017242432</v>
      </c>
      <c r="W561">
        <v>-5.5417337417602504</v>
      </c>
      <c r="X561">
        <v>-5.5468297004699698</v>
      </c>
      <c r="Y561">
        <v>-5.2325639724731401</v>
      </c>
      <c r="Z561">
        <v>-5.2853841781616202</v>
      </c>
    </row>
    <row r="562" spans="1:27">
      <c r="A562" t="s">
        <v>3</v>
      </c>
      <c r="B562" t="s">
        <v>11</v>
      </c>
      <c r="C562" t="s">
        <v>5</v>
      </c>
      <c r="D562">
        <v>52</v>
      </c>
      <c r="E562" t="s">
        <v>98</v>
      </c>
      <c r="F562">
        <v>-2.47005319595337</v>
      </c>
      <c r="G562">
        <v>-3.3349134922027601</v>
      </c>
      <c r="H562">
        <v>-3.7612178325653098</v>
      </c>
      <c r="I562">
        <v>-4.1468563079834002</v>
      </c>
      <c r="J562">
        <v>-4.0126619338989302</v>
      </c>
      <c r="K562">
        <v>-4.0143761634826696</v>
      </c>
      <c r="L562">
        <v>-4.0423078536987296</v>
      </c>
      <c r="M562">
        <v>-4.2638826370239302</v>
      </c>
      <c r="N562">
        <v>-4.3149485588073704</v>
      </c>
      <c r="O562">
        <v>-4.3138499259948704</v>
      </c>
      <c r="P562">
        <v>-4.6747612953186</v>
      </c>
      <c r="Q562">
        <v>-4.74686622619629</v>
      </c>
      <c r="R562">
        <v>-4.8766579627990696</v>
      </c>
      <c r="S562">
        <v>-4.8730578422546396</v>
      </c>
      <c r="T562">
        <v>-5.2422375679016104</v>
      </c>
      <c r="U562">
        <v>-5.4283294677734402</v>
      </c>
      <c r="V562">
        <v>-5.4073767662048304</v>
      </c>
      <c r="W562">
        <v>-5.2939915657043501</v>
      </c>
      <c r="X562">
        <v>-5.3638162612915004</v>
      </c>
      <c r="Y562">
        <v>-5.1170392036437997</v>
      </c>
      <c r="Z562">
        <v>-5.1689896583557102</v>
      </c>
    </row>
    <row r="563" spans="1:27">
      <c r="A563" t="s">
        <v>3</v>
      </c>
      <c r="B563" t="s">
        <v>11</v>
      </c>
      <c r="C563" t="s">
        <v>5</v>
      </c>
      <c r="D563">
        <v>52</v>
      </c>
      <c r="E563" t="s">
        <v>99</v>
      </c>
      <c r="F563">
        <v>-2.5779063701629599</v>
      </c>
      <c r="G563">
        <v>-3.3633286952972399</v>
      </c>
      <c r="H563">
        <v>-3.7826807498931898</v>
      </c>
      <c r="I563">
        <v>-4.1978588104248002</v>
      </c>
      <c r="J563">
        <v>-4.04107713699341</v>
      </c>
      <c r="K563">
        <v>-3.9916672706603999</v>
      </c>
      <c r="L563">
        <v>-4.0707230567932102</v>
      </c>
      <c r="M563">
        <v>-4.24965143203735</v>
      </c>
      <c r="N563">
        <v>-4.3383202552795401</v>
      </c>
      <c r="O563">
        <v>-4.3137617111206099</v>
      </c>
      <c r="P563">
        <v>-4.6362361907959002</v>
      </c>
      <c r="Q563">
        <v>-4.7042350769043004</v>
      </c>
      <c r="R563">
        <v>-4.8065981864929199</v>
      </c>
      <c r="S563">
        <v>-4.7549290657043501</v>
      </c>
      <c r="T563">
        <v>-5.1419343948364302</v>
      </c>
      <c r="U563">
        <v>-5.3345251083373997</v>
      </c>
      <c r="V563">
        <v>-5.3126301765441903</v>
      </c>
      <c r="W563">
        <v>-5.15838670730591</v>
      </c>
      <c r="X563">
        <v>-5.2624826431274396</v>
      </c>
      <c r="Y563">
        <v>-4.9935507774353001</v>
      </c>
      <c r="Z563">
        <v>-5.0441951751709002</v>
      </c>
    </row>
    <row r="564" spans="1:27">
      <c r="A564" t="s">
        <v>3</v>
      </c>
      <c r="B564" t="s">
        <v>11</v>
      </c>
      <c r="C564" t="s">
        <v>5</v>
      </c>
      <c r="D564">
        <v>52</v>
      </c>
      <c r="E564" t="s">
        <v>100</v>
      </c>
      <c r="F564">
        <v>-2.5804202556610099</v>
      </c>
      <c r="G564">
        <v>-3.4303069114685099</v>
      </c>
      <c r="H564">
        <v>-3.8260905742645299</v>
      </c>
      <c r="I564">
        <v>-4.2336754798889196</v>
      </c>
      <c r="J564">
        <v>-4.0844869613647496</v>
      </c>
      <c r="K564">
        <v>-4.0591287612915004</v>
      </c>
      <c r="L564">
        <v>-4.1141328811645499</v>
      </c>
      <c r="M564">
        <v>-4.3045320510864302</v>
      </c>
      <c r="N564">
        <v>-4.4275846481323198</v>
      </c>
      <c r="O564">
        <v>-4.39186763763428</v>
      </c>
      <c r="P564">
        <v>-4.7536125183105504</v>
      </c>
      <c r="Q564">
        <v>-4.8229722976684597</v>
      </c>
      <c r="R564">
        <v>-4.9060835838317898</v>
      </c>
      <c r="S564">
        <v>-4.8294157981872603</v>
      </c>
      <c r="T564">
        <v>-5.2363080978393599</v>
      </c>
      <c r="U564">
        <v>-5.4842576980590803</v>
      </c>
      <c r="V564">
        <v>-5.4213719367981001</v>
      </c>
      <c r="W564">
        <v>-5.26322221755981</v>
      </c>
      <c r="X564">
        <v>-5.3483152389526403</v>
      </c>
      <c r="Y564">
        <v>-5.01501369476318</v>
      </c>
      <c r="Z564">
        <v>-5.0656580924987802</v>
      </c>
    </row>
    <row r="565" spans="1:27">
      <c r="A565" t="s">
        <v>3</v>
      </c>
      <c r="B565" t="s">
        <v>11</v>
      </c>
      <c r="C565" t="s">
        <v>5</v>
      </c>
      <c r="D565">
        <v>52</v>
      </c>
      <c r="E565" t="s">
        <v>101</v>
      </c>
      <c r="F565">
        <v>-2.7270200252532999</v>
      </c>
      <c r="G565">
        <v>-3.4813656806945801</v>
      </c>
      <c r="H565">
        <v>-3.9194524288177499</v>
      </c>
      <c r="I565">
        <v>-4.1235489845275897</v>
      </c>
      <c r="J565">
        <v>-4.2661757469177202</v>
      </c>
      <c r="K565">
        <v>-4.2839984893798801</v>
      </c>
      <c r="L565">
        <v>-4.2997679710388201</v>
      </c>
      <c r="M565">
        <v>-4.54872846603394</v>
      </c>
      <c r="N565">
        <v>-4.6472725868225098</v>
      </c>
      <c r="O565">
        <v>-4.6572718620300302</v>
      </c>
      <c r="P565">
        <v>-5.1187067031860396</v>
      </c>
      <c r="Q565">
        <v>-5.2054195404052699</v>
      </c>
      <c r="R565">
        <v>-5.2568383216857901</v>
      </c>
      <c r="S565">
        <v>-5.51153516769409</v>
      </c>
      <c r="T565">
        <v>-5.6913256645202601</v>
      </c>
      <c r="U565">
        <v>-5.9805526733398402</v>
      </c>
      <c r="V565">
        <v>-6.1089630126953098</v>
      </c>
      <c r="W565">
        <v>-5.9651784896850604</v>
      </c>
      <c r="X565">
        <v>-6.1506972312927202</v>
      </c>
      <c r="Y565">
        <v>-5.7855634689331099</v>
      </c>
      <c r="Z565">
        <v>-5.84310007095337</v>
      </c>
    </row>
    <row r="566" spans="1:27">
      <c r="A566" t="s">
        <v>3</v>
      </c>
      <c r="B566" t="s">
        <v>11</v>
      </c>
      <c r="C566" t="s">
        <v>5</v>
      </c>
      <c r="D566">
        <v>53</v>
      </c>
      <c r="E566" t="s">
        <v>90</v>
      </c>
      <c r="F566">
        <v>-3.2460980415344198</v>
      </c>
      <c r="G566">
        <v>-3.8401565551757799</v>
      </c>
      <c r="H566">
        <v>-4.2436938285827601</v>
      </c>
      <c r="I566">
        <v>-4.4761013984680202</v>
      </c>
      <c r="J566">
        <v>-4.5496749877929696</v>
      </c>
      <c r="K566">
        <v>-4.6080584526062003</v>
      </c>
      <c r="L566">
        <v>-4.7031421661376998</v>
      </c>
      <c r="M566">
        <v>-4.9649281501770002</v>
      </c>
      <c r="N566">
        <v>-5.0342445373535201</v>
      </c>
      <c r="O566">
        <v>-5.1348528861999503</v>
      </c>
      <c r="P566">
        <v>-5.5367288589477504</v>
      </c>
      <c r="Q566">
        <v>-5.6855993270873997</v>
      </c>
      <c r="R566">
        <v>-5.7464456558227504</v>
      </c>
      <c r="S566">
        <v>-5.7417073249816903</v>
      </c>
      <c r="T566">
        <v>-5.9610171318054199</v>
      </c>
      <c r="U566">
        <v>-6.1753768920898402</v>
      </c>
      <c r="V566">
        <v>-6.2931575775146502</v>
      </c>
      <c r="W566">
        <v>-6.2501978874206499</v>
      </c>
      <c r="X566">
        <v>-6.3883152008056596</v>
      </c>
      <c r="Y566">
        <v>-6.0456700325012198</v>
      </c>
      <c r="Z566">
        <v>-6.1058073043823198</v>
      </c>
    </row>
    <row r="567" spans="1:27">
      <c r="A567" t="s">
        <v>3</v>
      </c>
      <c r="B567" t="s">
        <v>11</v>
      </c>
      <c r="C567" t="s">
        <v>5</v>
      </c>
      <c r="D567">
        <v>53</v>
      </c>
      <c r="E567" t="s">
        <v>91</v>
      </c>
      <c r="F567">
        <v>-3.49410080909729</v>
      </c>
      <c r="G567">
        <v>-4.1373033523559597</v>
      </c>
      <c r="H567">
        <v>-4.4978165626525897</v>
      </c>
      <c r="I567">
        <v>-4.6884179115295401</v>
      </c>
      <c r="J567">
        <v>-4.7404460906982404</v>
      </c>
      <c r="K567">
        <v>-4.7721009254455602</v>
      </c>
      <c r="L567">
        <v>-4.9095945358276403</v>
      </c>
      <c r="M567">
        <v>-5.0374855995178196</v>
      </c>
      <c r="N567">
        <v>-5.0854816436767596</v>
      </c>
      <c r="O567">
        <v>-5.2599468231201199</v>
      </c>
      <c r="P567">
        <v>-5.5924406051635698</v>
      </c>
      <c r="Q567">
        <v>-5.7298145294189498</v>
      </c>
      <c r="R567">
        <v>-5.7906608581543004</v>
      </c>
      <c r="S567">
        <v>-5.7856020927429199</v>
      </c>
      <c r="T567">
        <v>-6.00531005859375</v>
      </c>
      <c r="U567">
        <v>-6.2048025131225604</v>
      </c>
      <c r="V567">
        <v>-6.3225836753845197</v>
      </c>
      <c r="W567">
        <v>-6.30470991134644</v>
      </c>
      <c r="X567">
        <v>-6.4756517410278303</v>
      </c>
      <c r="Y567">
        <v>-6.1403946876525897</v>
      </c>
      <c r="Z567">
        <v>-6.2014794349670401</v>
      </c>
    </row>
    <row r="568" spans="1:27">
      <c r="A568" t="s">
        <v>3</v>
      </c>
      <c r="B568" t="s">
        <v>11</v>
      </c>
      <c r="C568" t="s">
        <v>5</v>
      </c>
      <c r="D568">
        <v>53</v>
      </c>
      <c r="E568" t="s">
        <v>92</v>
      </c>
      <c r="F568">
        <v>-3.23620533943176</v>
      </c>
      <c r="G568">
        <v>-3.4307308197021502</v>
      </c>
      <c r="H568">
        <v>-4.1764426231384304</v>
      </c>
      <c r="I568">
        <v>-4.6180977821350098</v>
      </c>
      <c r="J568">
        <v>-4.6631784439086896</v>
      </c>
      <c r="K568">
        <v>-4.7172188758850098</v>
      </c>
      <c r="L568">
        <v>-4.8412141799926802</v>
      </c>
      <c r="M568">
        <v>-4.8664026260376003</v>
      </c>
      <c r="N568">
        <v>-5.05362844467163</v>
      </c>
      <c r="O568">
        <v>-5.1261544227600098</v>
      </c>
      <c r="P568">
        <v>-5.3585243225097701</v>
      </c>
      <c r="Q568">
        <v>-5.5543055534362802</v>
      </c>
      <c r="R568">
        <v>-5.6293001174926802</v>
      </c>
      <c r="S568">
        <v>-5.5637049674987802</v>
      </c>
      <c r="T568">
        <v>-5.7588400840759304</v>
      </c>
      <c r="U568">
        <v>-5.9639449119567898</v>
      </c>
      <c r="V568">
        <v>-6.1050777435302699</v>
      </c>
      <c r="W568">
        <v>-6.1742882728576696</v>
      </c>
      <c r="X568">
        <v>-6.2522873878479004</v>
      </c>
      <c r="Y568">
        <v>-6.0521206855773899</v>
      </c>
      <c r="Z568">
        <v>-6.1123232841491699</v>
      </c>
      <c r="AA568">
        <v>-6.1731271743774396</v>
      </c>
    </row>
    <row r="569" spans="1:27">
      <c r="A569" t="s">
        <v>3</v>
      </c>
      <c r="B569" t="s">
        <v>11</v>
      </c>
      <c r="C569" t="s">
        <v>5</v>
      </c>
      <c r="D569">
        <v>53</v>
      </c>
      <c r="E569" t="s">
        <v>93</v>
      </c>
      <c r="F569">
        <v>-2.8647923469543501</v>
      </c>
      <c r="G569">
        <v>-3.4601566791534402</v>
      </c>
      <c r="H569">
        <v>-4.1085100173950204</v>
      </c>
      <c r="I569">
        <v>-4.6475238800048801</v>
      </c>
      <c r="J569">
        <v>-4.69260454177856</v>
      </c>
      <c r="K569">
        <v>-4.6862931251525897</v>
      </c>
      <c r="L569">
        <v>-4.8070015907287598</v>
      </c>
      <c r="M569">
        <v>-4.9107527732849103</v>
      </c>
      <c r="N569">
        <v>-5.0412230491638201</v>
      </c>
      <c r="O569">
        <v>-5.0963878631591797</v>
      </c>
      <c r="P569">
        <v>-5.3879504203796396</v>
      </c>
      <c r="Q569">
        <v>-5.5480623245239302</v>
      </c>
      <c r="R569">
        <v>-5.6209053993225098</v>
      </c>
      <c r="S569">
        <v>-5.54180955886841</v>
      </c>
      <c r="T569">
        <v>-5.7434444427490199</v>
      </c>
      <c r="U569">
        <v>-5.9627108573913601</v>
      </c>
      <c r="V569">
        <v>-6.0856685638427699</v>
      </c>
      <c r="W569">
        <v>-6.0750007629394496</v>
      </c>
      <c r="X569">
        <v>-6.23525094985962</v>
      </c>
      <c r="Y569">
        <v>-6.0472931861877397</v>
      </c>
      <c r="Z569">
        <v>-6.1074471473693803</v>
      </c>
      <c r="AA569">
        <v>-6.1682028770446804</v>
      </c>
    </row>
    <row r="570" spans="1:27">
      <c r="A570" t="s">
        <v>3</v>
      </c>
      <c r="B570" t="s">
        <v>11</v>
      </c>
      <c r="C570" t="s">
        <v>5</v>
      </c>
      <c r="D570">
        <v>53</v>
      </c>
      <c r="E570" t="s">
        <v>94</v>
      </c>
      <c r="F570">
        <v>-2.6266534328460698</v>
      </c>
      <c r="G570">
        <v>-3.3750128746032702</v>
      </c>
      <c r="H570">
        <v>-3.9655611515045202</v>
      </c>
      <c r="I570">
        <v>-4.5184807777404803</v>
      </c>
      <c r="J570">
        <v>-4.3103194236755398</v>
      </c>
      <c r="K570">
        <v>-4.28863573074341</v>
      </c>
      <c r="L570">
        <v>-4.3523054122924796</v>
      </c>
      <c r="M570">
        <v>-4.8253631591796902</v>
      </c>
      <c r="N570">
        <v>-4.9339904785156303</v>
      </c>
      <c r="O570">
        <v>-5.0604085922241202</v>
      </c>
      <c r="P570">
        <v>-5.3176126480102504</v>
      </c>
      <c r="Q570">
        <v>-5.4700593948364302</v>
      </c>
      <c r="R570">
        <v>-5.4711956977844203</v>
      </c>
      <c r="S570">
        <v>-5.3539457321167001</v>
      </c>
      <c r="T570">
        <v>-5.65252780914307</v>
      </c>
      <c r="U570">
        <v>-5.9085378646850604</v>
      </c>
      <c r="V570">
        <v>-5.9338622093200701</v>
      </c>
      <c r="W570">
        <v>-5.7778906822204599</v>
      </c>
      <c r="X570">
        <v>-5.9253683090209996</v>
      </c>
      <c r="Y570">
        <v>-5.6173591613769496</v>
      </c>
      <c r="Z570">
        <v>-5.6732139587402299</v>
      </c>
      <c r="AA570">
        <v>-5.7296271324157697</v>
      </c>
    </row>
    <row r="571" spans="1:27">
      <c r="A571" t="s">
        <v>3</v>
      </c>
      <c r="B571" t="s">
        <v>11</v>
      </c>
      <c r="C571" t="s">
        <v>5</v>
      </c>
      <c r="D571">
        <v>53</v>
      </c>
      <c r="E571" t="s">
        <v>95</v>
      </c>
      <c r="F571">
        <v>-2.4553127288818399</v>
      </c>
      <c r="G571">
        <v>-3.30475997924805</v>
      </c>
      <c r="H571">
        <v>-3.77970170974731</v>
      </c>
      <c r="I571">
        <v>-4.2426695823669398</v>
      </c>
      <c r="J571">
        <v>-4.2364163398742702</v>
      </c>
      <c r="K571">
        <v>-4.25842332839966</v>
      </c>
      <c r="L571">
        <v>-4.3075833320617702</v>
      </c>
      <c r="M571">
        <v>-4.6070857048034703</v>
      </c>
      <c r="N571">
        <v>-4.6660432815551802</v>
      </c>
      <c r="O571">
        <v>-4.6694364547729501</v>
      </c>
      <c r="P571">
        <v>-5.02056837081909</v>
      </c>
      <c r="Q571">
        <v>-5.1211142539978001</v>
      </c>
      <c r="R571">
        <v>-5.1828346252441397</v>
      </c>
      <c r="S571">
        <v>-5.1515030860900897</v>
      </c>
      <c r="T571">
        <v>-5.5658035278320304</v>
      </c>
      <c r="U571">
        <v>-5.7393555641174299</v>
      </c>
      <c r="V571">
        <v>-5.7622056007385298</v>
      </c>
      <c r="W571">
        <v>-5.6864929199218803</v>
      </c>
      <c r="X571">
        <v>-5.8779425621032697</v>
      </c>
      <c r="Y571">
        <v>-5.5930738449096697</v>
      </c>
      <c r="Z571">
        <v>-5.6506624221801802</v>
      </c>
    </row>
    <row r="572" spans="1:27">
      <c r="A572" t="s">
        <v>3</v>
      </c>
      <c r="B572" t="s">
        <v>11</v>
      </c>
      <c r="C572" t="s">
        <v>5</v>
      </c>
      <c r="D572">
        <v>53</v>
      </c>
      <c r="E572" t="s">
        <v>96</v>
      </c>
      <c r="F572">
        <v>-1.98067438602448</v>
      </c>
      <c r="G572">
        <v>-3.3201966285705602</v>
      </c>
      <c r="H572">
        <v>-3.7443556785583501</v>
      </c>
      <c r="I572">
        <v>-4.1765151023864702</v>
      </c>
      <c r="J572">
        <v>-4.1454796791076696</v>
      </c>
      <c r="K572">
        <v>-4.1310801506042498</v>
      </c>
      <c r="L572">
        <v>-4.1711268424987802</v>
      </c>
      <c r="M572">
        <v>-4.4824481010437003</v>
      </c>
      <c r="N572">
        <v>-4.5042433738708496</v>
      </c>
      <c r="O572">
        <v>-4.5343165397643999</v>
      </c>
      <c r="P572">
        <v>-4.94354152679443</v>
      </c>
      <c r="Q572">
        <v>-5.0399751663207999</v>
      </c>
      <c r="R572">
        <v>-5.1166324615478498</v>
      </c>
      <c r="S572">
        <v>-5.1248965263366699</v>
      </c>
      <c r="T572">
        <v>-5.5116276741027797</v>
      </c>
      <c r="U572">
        <v>-5.67751121520996</v>
      </c>
      <c r="V572">
        <v>-5.7200284004211399</v>
      </c>
      <c r="W572">
        <v>-5.6026673316955602</v>
      </c>
      <c r="X572">
        <v>-5.6450104713439897</v>
      </c>
      <c r="Y572">
        <v>-5.33493852615356</v>
      </c>
      <c r="Z572">
        <v>-5.3887825012206996</v>
      </c>
    </row>
    <row r="573" spans="1:27">
      <c r="A573" t="s">
        <v>3</v>
      </c>
      <c r="B573" t="s">
        <v>11</v>
      </c>
      <c r="C573" t="s">
        <v>5</v>
      </c>
      <c r="D573">
        <v>53</v>
      </c>
      <c r="E573" t="s">
        <v>97</v>
      </c>
      <c r="F573">
        <v>-2.69473457336426</v>
      </c>
      <c r="G573">
        <v>-3.30642461776733</v>
      </c>
      <c r="H573">
        <v>-3.7490401268005402</v>
      </c>
      <c r="I573">
        <v>-4.1183671951293901</v>
      </c>
      <c r="J573">
        <v>-4.0584011077880904</v>
      </c>
      <c r="K573">
        <v>-4.0396461486816397</v>
      </c>
      <c r="L573">
        <v>-4.0578808784484899</v>
      </c>
      <c r="M573">
        <v>-4.3382735252380398</v>
      </c>
      <c r="N573">
        <v>-4.3892083168029803</v>
      </c>
      <c r="O573">
        <v>-4.4082694053649902</v>
      </c>
      <c r="P573">
        <v>-4.83725833892822</v>
      </c>
      <c r="Q573">
        <v>-4.9873714447021502</v>
      </c>
      <c r="R573">
        <v>-5.0089545249939</v>
      </c>
      <c r="S573">
        <v>-5.0240440368652299</v>
      </c>
      <c r="T573">
        <v>-5.4094862937927202</v>
      </c>
      <c r="U573">
        <v>-5.58010005950928</v>
      </c>
      <c r="V573">
        <v>-5.61670017242432</v>
      </c>
      <c r="W573">
        <v>-5.5417337417602504</v>
      </c>
      <c r="X573">
        <v>-5.5468297004699698</v>
      </c>
      <c r="Y573">
        <v>-5.2325639724731401</v>
      </c>
      <c r="Z573">
        <v>-5.2853841781616202</v>
      </c>
    </row>
    <row r="574" spans="1:27">
      <c r="A574" t="s">
        <v>3</v>
      </c>
      <c r="B574" t="s">
        <v>11</v>
      </c>
      <c r="C574" t="s">
        <v>5</v>
      </c>
      <c r="D574">
        <v>53</v>
      </c>
      <c r="E574" t="s">
        <v>98</v>
      </c>
      <c r="F574">
        <v>-2.47005319595337</v>
      </c>
      <c r="G574">
        <v>-3.3349134922027601</v>
      </c>
      <c r="H574">
        <v>-3.7611622810363801</v>
      </c>
      <c r="I574">
        <v>-4.1468563079834002</v>
      </c>
      <c r="J574">
        <v>-4.0126619338989302</v>
      </c>
      <c r="K574">
        <v>-4.0143761634826696</v>
      </c>
      <c r="L574">
        <v>-4.0423078536987296</v>
      </c>
      <c r="M574">
        <v>-4.2638826370239302</v>
      </c>
      <c r="N574">
        <v>-4.3149485588073704</v>
      </c>
      <c r="O574">
        <v>-4.3138499259948704</v>
      </c>
      <c r="P574">
        <v>-4.6747612953186</v>
      </c>
      <c r="Q574">
        <v>-4.74686622619629</v>
      </c>
      <c r="R574">
        <v>-4.8766579627990696</v>
      </c>
      <c r="S574">
        <v>-4.8730578422546396</v>
      </c>
      <c r="T574">
        <v>-5.2422375679016104</v>
      </c>
      <c r="U574">
        <v>-5.4283294677734402</v>
      </c>
      <c r="V574">
        <v>-5.4073767662048304</v>
      </c>
      <c r="W574">
        <v>-5.2939915657043501</v>
      </c>
      <c r="X574">
        <v>-5.3638162612915004</v>
      </c>
      <c r="Y574">
        <v>-5.1170392036437997</v>
      </c>
      <c r="Z574">
        <v>-5.1689896583557102</v>
      </c>
    </row>
    <row r="575" spans="1:27">
      <c r="A575" t="s">
        <v>3</v>
      </c>
      <c r="B575" t="s">
        <v>11</v>
      </c>
      <c r="C575" t="s">
        <v>5</v>
      </c>
      <c r="D575">
        <v>53</v>
      </c>
      <c r="E575" t="s">
        <v>99</v>
      </c>
      <c r="F575">
        <v>-2.5779063701629599</v>
      </c>
      <c r="G575">
        <v>-3.36340236663818</v>
      </c>
      <c r="H575">
        <v>-3.7826807498931898</v>
      </c>
      <c r="I575">
        <v>-4.1978588104248002</v>
      </c>
      <c r="J575">
        <v>-4.0349607467651403</v>
      </c>
      <c r="K575">
        <v>-3.9916672706603999</v>
      </c>
      <c r="L575">
        <v>-4.0707969665527299</v>
      </c>
      <c r="M575">
        <v>-4.24965143203735</v>
      </c>
      <c r="N575">
        <v>-4.3383202552795401</v>
      </c>
      <c r="O575">
        <v>-4.3137617111206099</v>
      </c>
      <c r="P575">
        <v>-4.6362361907959002</v>
      </c>
      <c r="Q575">
        <v>-4.7042350769043004</v>
      </c>
      <c r="R575">
        <v>-4.8065981864929199</v>
      </c>
      <c r="S575">
        <v>-4.7549290657043501</v>
      </c>
      <c r="T575">
        <v>-5.1419343948364302</v>
      </c>
      <c r="U575">
        <v>-5.3345251083373997</v>
      </c>
      <c r="V575">
        <v>-5.3126301765441903</v>
      </c>
      <c r="W575">
        <v>-5.15838670730591</v>
      </c>
      <c r="X575">
        <v>-5.2624826431274396</v>
      </c>
      <c r="Y575">
        <v>-4.9934949874877903</v>
      </c>
      <c r="Z575">
        <v>-5.0441393852233896</v>
      </c>
    </row>
    <row r="576" spans="1:27">
      <c r="A576" t="s">
        <v>3</v>
      </c>
      <c r="B576" t="s">
        <v>11</v>
      </c>
      <c r="C576" t="s">
        <v>5</v>
      </c>
      <c r="D576">
        <v>53</v>
      </c>
      <c r="E576" t="s">
        <v>100</v>
      </c>
      <c r="F576">
        <v>-2.5804202556610099</v>
      </c>
      <c r="G576">
        <v>-3.4303069114685099</v>
      </c>
      <c r="H576">
        <v>-3.8260905742645299</v>
      </c>
      <c r="I576">
        <v>-4.2336754798889196</v>
      </c>
      <c r="J576">
        <v>-4.0783705711364702</v>
      </c>
      <c r="K576">
        <v>-4.0591287612915004</v>
      </c>
      <c r="L576">
        <v>-4.1142067909240696</v>
      </c>
      <c r="M576">
        <v>-4.3045320510864302</v>
      </c>
      <c r="N576">
        <v>-4.4275846481323198</v>
      </c>
      <c r="O576">
        <v>-4.39186763763428</v>
      </c>
      <c r="P576">
        <v>-4.7536125183105504</v>
      </c>
      <c r="Q576">
        <v>-4.8229722976684597</v>
      </c>
      <c r="R576">
        <v>-4.9060835838317898</v>
      </c>
      <c r="S576">
        <v>-4.8294157981872603</v>
      </c>
      <c r="T576">
        <v>-5.2363080978393599</v>
      </c>
      <c r="U576">
        <v>-5.4310684204101598</v>
      </c>
      <c r="V576">
        <v>-5.3684625625610396</v>
      </c>
      <c r="W576">
        <v>-5.2110176086425799</v>
      </c>
      <c r="X576">
        <v>-5.3058924674987802</v>
      </c>
      <c r="Y576">
        <v>-5.01501369476318</v>
      </c>
      <c r="Z576">
        <v>-5.0656580924987802</v>
      </c>
    </row>
    <row r="577" spans="1:27">
      <c r="A577" t="s">
        <v>3</v>
      </c>
      <c r="B577" t="s">
        <v>11</v>
      </c>
      <c r="C577" t="s">
        <v>5</v>
      </c>
      <c r="D577">
        <v>53</v>
      </c>
      <c r="E577" t="s">
        <v>101</v>
      </c>
      <c r="F577">
        <v>-2.6487765312194802</v>
      </c>
      <c r="G577">
        <v>-3.4813656806945801</v>
      </c>
      <c r="H577">
        <v>-3.9194524288177499</v>
      </c>
      <c r="I577">
        <v>-4.1235489845275897</v>
      </c>
      <c r="J577">
        <v>-4.2661757469177202</v>
      </c>
      <c r="K577">
        <v>-4.2839984893798801</v>
      </c>
      <c r="L577">
        <v>-4.2997679710388201</v>
      </c>
      <c r="M577">
        <v>-4.54872846603394</v>
      </c>
      <c r="N577">
        <v>-4.6472725868225098</v>
      </c>
      <c r="O577">
        <v>-4.6572718620300302</v>
      </c>
      <c r="P577">
        <v>-5.1187067031860396</v>
      </c>
      <c r="Q577">
        <v>-5.2054195404052699</v>
      </c>
      <c r="R577">
        <v>-5.2317161560058603</v>
      </c>
      <c r="S577">
        <v>-5.2461733818054199</v>
      </c>
      <c r="T577">
        <v>-5.6104454994201696</v>
      </c>
      <c r="U577">
        <v>-5.9805526733398402</v>
      </c>
      <c r="V577">
        <v>-6.1089630126953098</v>
      </c>
      <c r="W577">
        <v>-5.9651784896850604</v>
      </c>
      <c r="X577">
        <v>-6.1506972312927202</v>
      </c>
      <c r="Y577">
        <v>-5.7855634689331099</v>
      </c>
      <c r="Z577">
        <v>-5.84310007095337</v>
      </c>
    </row>
    <row r="578" spans="1:27">
      <c r="A578" t="s">
        <v>3</v>
      </c>
      <c r="B578" t="s">
        <v>11</v>
      </c>
      <c r="C578" t="s">
        <v>5</v>
      </c>
      <c r="D578">
        <v>54</v>
      </c>
      <c r="E578" t="s">
        <v>90</v>
      </c>
      <c r="F578">
        <v>-3.0488934516906698</v>
      </c>
      <c r="G578">
        <v>-3.8251967430114702</v>
      </c>
      <c r="H578">
        <v>-4.28735303878784</v>
      </c>
      <c r="I578">
        <v>-4.4761013984680202</v>
      </c>
      <c r="J578">
        <v>-4.5496749877929696</v>
      </c>
      <c r="K578">
        <v>-4.6080584526062003</v>
      </c>
      <c r="L578">
        <v>-4.7031421661376998</v>
      </c>
      <c r="M578">
        <v>-4.8878622055053702</v>
      </c>
      <c r="N578">
        <v>-4.9978561401367196</v>
      </c>
      <c r="O578">
        <v>-5.1348528861999503</v>
      </c>
      <c r="P578">
        <v>-5.5507383346557599</v>
      </c>
      <c r="Q578">
        <v>-5.6505870819091797</v>
      </c>
      <c r="R578">
        <v>-5.7194395065307599</v>
      </c>
      <c r="S578">
        <v>-5.7413868904113796</v>
      </c>
      <c r="T578">
        <v>-5.9610171318054199</v>
      </c>
      <c r="U578">
        <v>-6.1604528427123997</v>
      </c>
      <c r="V578">
        <v>-6.2783684730529803</v>
      </c>
      <c r="W578">
        <v>-6.2501978874206499</v>
      </c>
      <c r="X578">
        <v>-6.3883152008056596</v>
      </c>
      <c r="Y578">
        <v>-6.0541214942932102</v>
      </c>
      <c r="Z578">
        <v>-6.1058073043823198</v>
      </c>
    </row>
    <row r="579" spans="1:27">
      <c r="A579" t="s">
        <v>3</v>
      </c>
      <c r="B579" t="s">
        <v>11</v>
      </c>
      <c r="C579" t="s">
        <v>5</v>
      </c>
      <c r="D579">
        <v>54</v>
      </c>
      <c r="E579" t="s">
        <v>91</v>
      </c>
      <c r="F579">
        <v>-3.37143206596375</v>
      </c>
      <c r="G579">
        <v>-3.9914238452911399</v>
      </c>
      <c r="H579">
        <v>-4.4978165626525897</v>
      </c>
      <c r="I579">
        <v>-4.66129446029663</v>
      </c>
      <c r="J579">
        <v>-4.7404460906982404</v>
      </c>
      <c r="K579">
        <v>-4.7721009254455602</v>
      </c>
      <c r="L579">
        <v>-4.9095945358276403</v>
      </c>
      <c r="M579">
        <v>-5.0374855995178196</v>
      </c>
      <c r="N579">
        <v>-5.0342369079589799</v>
      </c>
      <c r="O579">
        <v>-5.1777968406677202</v>
      </c>
      <c r="P579">
        <v>-5.5924406051635698</v>
      </c>
      <c r="Q579">
        <v>-5.69480228424072</v>
      </c>
      <c r="R579">
        <v>-5.7637896537780797</v>
      </c>
      <c r="S579">
        <v>-5.7856020927429199</v>
      </c>
      <c r="T579">
        <v>-6.00531005859375</v>
      </c>
      <c r="U579">
        <v>-6.2048025131225604</v>
      </c>
      <c r="V579">
        <v>-6.3225836753845197</v>
      </c>
      <c r="W579">
        <v>-6.30470991134644</v>
      </c>
      <c r="X579">
        <v>-6.4756517410278303</v>
      </c>
      <c r="Y579">
        <v>-6.1403946876525897</v>
      </c>
      <c r="Z579">
        <v>-6.2014794349670401</v>
      </c>
    </row>
    <row r="580" spans="1:27">
      <c r="A580" t="s">
        <v>3</v>
      </c>
      <c r="B580" t="s">
        <v>11</v>
      </c>
      <c r="C580" t="s">
        <v>5</v>
      </c>
      <c r="D580">
        <v>54</v>
      </c>
      <c r="E580" t="s">
        <v>92</v>
      </c>
      <c r="F580">
        <v>-3.1583633422851598</v>
      </c>
      <c r="G580">
        <v>-3.7608659267425502</v>
      </c>
      <c r="H580">
        <v>-4.1764426231384304</v>
      </c>
      <c r="I580">
        <v>-4.7078123092651403</v>
      </c>
      <c r="J580">
        <v>-4.6934671401977504</v>
      </c>
      <c r="K580">
        <v>-4.7023239135742196</v>
      </c>
      <c r="L580">
        <v>-4.8412141799926802</v>
      </c>
      <c r="M580">
        <v>-4.95790719985962</v>
      </c>
      <c r="N580">
        <v>-4.9765625</v>
      </c>
      <c r="O580">
        <v>-5.0636920928955096</v>
      </c>
      <c r="P580">
        <v>-5.4432687759399396</v>
      </c>
      <c r="Q580">
        <v>-5.5543055534362802</v>
      </c>
      <c r="R580">
        <v>-5.6293001174926802</v>
      </c>
      <c r="S580">
        <v>-5.5637049674987802</v>
      </c>
      <c r="T580">
        <v>-5.7588400840759304</v>
      </c>
      <c r="U580">
        <v>-5.9639449119567898</v>
      </c>
      <c r="V580">
        <v>-6.1050777435302699</v>
      </c>
      <c r="W580">
        <v>-6.1742882728576696</v>
      </c>
      <c r="X580">
        <v>-6.2522873878479004</v>
      </c>
      <c r="Y580">
        <v>-6.7763404846191397</v>
      </c>
      <c r="Z580">
        <v>-6.1123232841491699</v>
      </c>
      <c r="AA580">
        <v>-500</v>
      </c>
    </row>
    <row r="581" spans="1:27">
      <c r="A581" t="s">
        <v>3</v>
      </c>
      <c r="B581" t="s">
        <v>11</v>
      </c>
      <c r="C581" t="s">
        <v>5</v>
      </c>
      <c r="D581">
        <v>54</v>
      </c>
      <c r="E581" t="s">
        <v>93</v>
      </c>
      <c r="F581">
        <v>-2.8647923469543501</v>
      </c>
      <c r="G581">
        <v>-3.5257828235626198</v>
      </c>
      <c r="H581">
        <v>-4.1539220809936497</v>
      </c>
      <c r="I581">
        <v>-4.6714000701904297</v>
      </c>
      <c r="J581">
        <v>-4.6737999916076696</v>
      </c>
      <c r="K581">
        <v>-4.6867446899414098</v>
      </c>
      <c r="L581">
        <v>-4.8070015907287598</v>
      </c>
      <c r="M581">
        <v>-4.9431748390197798</v>
      </c>
      <c r="N581">
        <v>-5.0060176849365199</v>
      </c>
      <c r="O581">
        <v>-5.0963878631591797</v>
      </c>
      <c r="P581">
        <v>-5.4278497695922896</v>
      </c>
      <c r="Q581">
        <v>-5.5480623245239302</v>
      </c>
      <c r="R581">
        <v>-5.6209053993225098</v>
      </c>
      <c r="S581">
        <v>-5.54180955886841</v>
      </c>
      <c r="T581">
        <v>-5.7434444427490199</v>
      </c>
      <c r="U581">
        <v>-5.9627108573913601</v>
      </c>
      <c r="V581">
        <v>-6.0856685638427699</v>
      </c>
      <c r="W581">
        <v>-6.0750007629394496</v>
      </c>
      <c r="X581">
        <v>-6.23525094985962</v>
      </c>
      <c r="Y581">
        <v>-6.0472931861877397</v>
      </c>
      <c r="Z581">
        <v>-6.1074471473693803</v>
      </c>
      <c r="AA581">
        <v>-6.1682028770446804</v>
      </c>
    </row>
    <row r="582" spans="1:27">
      <c r="A582" t="s">
        <v>3</v>
      </c>
      <c r="B582" t="s">
        <v>11</v>
      </c>
      <c r="C582" t="s">
        <v>5</v>
      </c>
      <c r="D582">
        <v>54</v>
      </c>
      <c r="E582" t="s">
        <v>94</v>
      </c>
      <c r="F582">
        <v>-2.6266534328460698</v>
      </c>
      <c r="G582">
        <v>-3.47215795516968</v>
      </c>
      <c r="H582">
        <v>-4.0477728843689</v>
      </c>
      <c r="I582">
        <v>-4.5389509201049796</v>
      </c>
      <c r="J582">
        <v>-4.3103194236755398</v>
      </c>
      <c r="K582">
        <v>-4.28863573074341</v>
      </c>
      <c r="L582">
        <v>-4.3523054122924796</v>
      </c>
      <c r="M582">
        <v>-4.8253631591796902</v>
      </c>
      <c r="N582">
        <v>-4.9339904785156303</v>
      </c>
      <c r="O582">
        <v>-5.0817117691040004</v>
      </c>
      <c r="P582">
        <v>-5.3176126480102504</v>
      </c>
      <c r="Q582">
        <v>-5.4700593948364302</v>
      </c>
      <c r="R582">
        <v>-5.4711956977844203</v>
      </c>
      <c r="S582">
        <v>-5.3539457321167001</v>
      </c>
      <c r="T582">
        <v>-5.65252780914307</v>
      </c>
      <c r="U582">
        <v>-5.9085378646850604</v>
      </c>
      <c r="V582">
        <v>-5.9338622093200701</v>
      </c>
      <c r="W582">
        <v>-5.7778906822204599</v>
      </c>
      <c r="X582">
        <v>-5.9253683090209996</v>
      </c>
      <c r="Y582">
        <v>-5.6173591613769496</v>
      </c>
      <c r="Z582">
        <v>-5.6732139587402299</v>
      </c>
      <c r="AA582">
        <v>-5.7296271324157697</v>
      </c>
    </row>
    <row r="583" spans="1:27">
      <c r="A583" t="s">
        <v>3</v>
      </c>
      <c r="B583" t="s">
        <v>11</v>
      </c>
      <c r="C583" t="s">
        <v>5</v>
      </c>
      <c r="D583">
        <v>54</v>
      </c>
      <c r="E583" t="s">
        <v>95</v>
      </c>
      <c r="F583">
        <v>-2.4553127288818399</v>
      </c>
      <c r="G583">
        <v>-3.30475997924805</v>
      </c>
      <c r="H583">
        <v>-3.77970170974731</v>
      </c>
      <c r="I583">
        <v>-4.2426695823669398</v>
      </c>
      <c r="J583">
        <v>-4.2364163398742702</v>
      </c>
      <c r="K583">
        <v>-4.25842332839966</v>
      </c>
      <c r="L583">
        <v>-4.3075833320617702</v>
      </c>
      <c r="M583">
        <v>-4.6070857048034703</v>
      </c>
      <c r="N583">
        <v>-4.6660432815551802</v>
      </c>
      <c r="O583">
        <v>-4.6694364547729501</v>
      </c>
      <c r="P583">
        <v>-5.02056837081909</v>
      </c>
      <c r="Q583">
        <v>-5.1211142539978001</v>
      </c>
      <c r="R583">
        <v>-5.1828346252441397</v>
      </c>
      <c r="S583">
        <v>-5.1515030860900897</v>
      </c>
      <c r="T583">
        <v>-5.5658035278320304</v>
      </c>
      <c r="U583">
        <v>-5.7393555641174299</v>
      </c>
      <c r="V583">
        <v>-5.7622056007385298</v>
      </c>
      <c r="W583">
        <v>-5.6864929199218803</v>
      </c>
      <c r="X583">
        <v>-5.8779425621032697</v>
      </c>
      <c r="Y583">
        <v>-5.5930738449096697</v>
      </c>
      <c r="Z583">
        <v>-5.6506624221801802</v>
      </c>
    </row>
    <row r="584" spans="1:27">
      <c r="A584" t="s">
        <v>3</v>
      </c>
      <c r="B584" t="s">
        <v>11</v>
      </c>
      <c r="C584" t="s">
        <v>5</v>
      </c>
      <c r="D584">
        <v>54</v>
      </c>
      <c r="E584" t="s">
        <v>96</v>
      </c>
      <c r="F584">
        <v>-1.98067438602448</v>
      </c>
      <c r="G584">
        <v>-3.3201966285705602</v>
      </c>
      <c r="H584">
        <v>-3.7443556785583501</v>
      </c>
      <c r="I584">
        <v>-4.1765151023864702</v>
      </c>
      <c r="J584">
        <v>-4.1454796791076696</v>
      </c>
      <c r="K584">
        <v>-4.1310801506042498</v>
      </c>
      <c r="L584">
        <v>-4.1711268424987802</v>
      </c>
      <c r="M584">
        <v>-4.4824481010437003</v>
      </c>
      <c r="N584">
        <v>-4.5042433738708496</v>
      </c>
      <c r="O584">
        <v>-4.5343165397643999</v>
      </c>
      <c r="P584">
        <v>-4.94354152679443</v>
      </c>
      <c r="Q584">
        <v>-5.0399751663207999</v>
      </c>
      <c r="R584">
        <v>-5.1684145927429199</v>
      </c>
      <c r="S584">
        <v>-5.1248965263366699</v>
      </c>
      <c r="T584">
        <v>-5.5651774406433097</v>
      </c>
      <c r="U584">
        <v>-5.7318029403686497</v>
      </c>
      <c r="V584">
        <v>-5.7200284004211399</v>
      </c>
      <c r="W584">
        <v>-5.6566243171691903</v>
      </c>
      <c r="X584">
        <v>-5.65618944168091</v>
      </c>
      <c r="Y584">
        <v>-5.33493852615356</v>
      </c>
      <c r="Z584">
        <v>-5.3887825012206996</v>
      </c>
    </row>
    <row r="585" spans="1:27">
      <c r="A585" t="s">
        <v>3</v>
      </c>
      <c r="B585" t="s">
        <v>11</v>
      </c>
      <c r="C585" t="s">
        <v>5</v>
      </c>
      <c r="D585">
        <v>54</v>
      </c>
      <c r="E585" t="s">
        <v>97</v>
      </c>
      <c r="F585">
        <v>-2.69473457336426</v>
      </c>
      <c r="G585">
        <v>-3.30639624595642</v>
      </c>
      <c r="H585">
        <v>-3.7490401268005402</v>
      </c>
      <c r="I585">
        <v>-4.1183390617370597</v>
      </c>
      <c r="J585">
        <v>-4.0584011077880904</v>
      </c>
      <c r="K585">
        <v>-4.0396461486816397</v>
      </c>
      <c r="L585">
        <v>-4.0578808784484899</v>
      </c>
      <c r="M585">
        <v>-4.3382735252380398</v>
      </c>
      <c r="N585">
        <v>-4.3892083168029803</v>
      </c>
      <c r="O585">
        <v>-4.4082694053649902</v>
      </c>
      <c r="P585">
        <v>-4.83725833892822</v>
      </c>
      <c r="Q585">
        <v>-4.9363961219787598</v>
      </c>
      <c r="R585">
        <v>-5.0089545249939</v>
      </c>
      <c r="S585">
        <v>-5.0240440368652299</v>
      </c>
      <c r="T585">
        <v>-5.4094862937927202</v>
      </c>
      <c r="U585">
        <v>-5.58010005950928</v>
      </c>
      <c r="V585">
        <v>-5.61670017242432</v>
      </c>
      <c r="W585">
        <v>-5.4882884025573704</v>
      </c>
      <c r="X585">
        <v>-5.4933619499206499</v>
      </c>
      <c r="Y585">
        <v>-5.2325639724731401</v>
      </c>
      <c r="Z585">
        <v>-5.2853841781616202</v>
      </c>
    </row>
    <row r="586" spans="1:27">
      <c r="A586" t="s">
        <v>3</v>
      </c>
      <c r="B586" t="s">
        <v>11</v>
      </c>
      <c r="C586" t="s">
        <v>5</v>
      </c>
      <c r="D586">
        <v>54</v>
      </c>
      <c r="E586" t="s">
        <v>98</v>
      </c>
      <c r="F586">
        <v>-2.47005319595337</v>
      </c>
      <c r="G586">
        <v>-3.3349134922027601</v>
      </c>
      <c r="H586">
        <v>-3.76114082336426</v>
      </c>
      <c r="I586">
        <v>-4.1468563079834002</v>
      </c>
      <c r="J586">
        <v>-4.0126619338989302</v>
      </c>
      <c r="K586">
        <v>-4.0143761634826696</v>
      </c>
      <c r="L586">
        <v>-4.0423078536987296</v>
      </c>
      <c r="M586">
        <v>-4.2638826370239302</v>
      </c>
      <c r="N586">
        <v>-4.3149485588073704</v>
      </c>
      <c r="O586">
        <v>-4.3138499259948704</v>
      </c>
      <c r="P586">
        <v>-4.6747612953186</v>
      </c>
      <c r="Q586">
        <v>-4.74686622619629</v>
      </c>
      <c r="R586">
        <v>-4.8766579627990696</v>
      </c>
      <c r="S586">
        <v>-4.8730578422546396</v>
      </c>
      <c r="T586">
        <v>-5.2422375679016104</v>
      </c>
      <c r="U586">
        <v>-5.4283294677734402</v>
      </c>
      <c r="V586">
        <v>-5.4073767662048304</v>
      </c>
      <c r="W586">
        <v>-5.2939915657043501</v>
      </c>
      <c r="X586">
        <v>-5.3638162612915004</v>
      </c>
      <c r="Y586">
        <v>-5.1170392036437997</v>
      </c>
      <c r="Z586">
        <v>-5.1689896583557102</v>
      </c>
    </row>
    <row r="587" spans="1:27">
      <c r="A587" t="s">
        <v>3</v>
      </c>
      <c r="B587" t="s">
        <v>11</v>
      </c>
      <c r="C587" t="s">
        <v>5</v>
      </c>
      <c r="D587">
        <v>54</v>
      </c>
      <c r="E587" t="s">
        <v>99</v>
      </c>
      <c r="F587">
        <v>-2.5779063701629599</v>
      </c>
      <c r="G587">
        <v>-3.3634307384490998</v>
      </c>
      <c r="H587">
        <v>-3.7826807498931898</v>
      </c>
      <c r="I587">
        <v>-4.1978588104248002</v>
      </c>
      <c r="J587">
        <v>-4.0349607467651403</v>
      </c>
      <c r="K587">
        <v>-3.9916672706603999</v>
      </c>
      <c r="L587">
        <v>-4.0708250999450701</v>
      </c>
      <c r="M587">
        <v>-4.24965143203735</v>
      </c>
      <c r="N587">
        <v>-4.3383202552795401</v>
      </c>
      <c r="O587">
        <v>-4.3137617111206099</v>
      </c>
      <c r="P587">
        <v>-4.6362361907959002</v>
      </c>
      <c r="Q587">
        <v>-4.7042350769043004</v>
      </c>
      <c r="R587">
        <v>-4.8065981864929199</v>
      </c>
      <c r="S587">
        <v>-4.7549290657043501</v>
      </c>
      <c r="T587">
        <v>-5.1419343948364302</v>
      </c>
      <c r="U587">
        <v>-5.3345251083373997</v>
      </c>
      <c r="V587">
        <v>-5.3126301765441903</v>
      </c>
      <c r="W587">
        <v>-5.15838670730591</v>
      </c>
      <c r="X587">
        <v>-5.2624826431274396</v>
      </c>
      <c r="Y587">
        <v>-4.9934735298156703</v>
      </c>
      <c r="Z587">
        <v>-5.0371408462524396</v>
      </c>
    </row>
    <row r="588" spans="1:27">
      <c r="A588" t="s">
        <v>3</v>
      </c>
      <c r="B588" t="s">
        <v>11</v>
      </c>
      <c r="C588" t="s">
        <v>5</v>
      </c>
      <c r="D588">
        <v>54</v>
      </c>
      <c r="E588" t="s">
        <v>100</v>
      </c>
      <c r="F588">
        <v>-2.5804202556610099</v>
      </c>
      <c r="G588">
        <v>-3.4068405628204301</v>
      </c>
      <c r="H588">
        <v>-3.8260905742645299</v>
      </c>
      <c r="I588">
        <v>-4.2336754798889196</v>
      </c>
      <c r="J588">
        <v>-4.0783705711364702</v>
      </c>
      <c r="K588">
        <v>-4.0591287612915004</v>
      </c>
      <c r="L588">
        <v>-4.1142349243164098</v>
      </c>
      <c r="M588">
        <v>-4.3045320510864302</v>
      </c>
      <c r="N588">
        <v>-4.4275846481323198</v>
      </c>
      <c r="O588">
        <v>-4.39186763763428</v>
      </c>
      <c r="P588">
        <v>-4.7536125183105504</v>
      </c>
      <c r="Q588">
        <v>-4.8229722976684597</v>
      </c>
      <c r="R588">
        <v>-4.9060835838317898</v>
      </c>
      <c r="S588">
        <v>-4.8294157981872603</v>
      </c>
      <c r="T588">
        <v>-5.2363080978393599</v>
      </c>
      <c r="U588">
        <v>-5.4842576980590803</v>
      </c>
      <c r="V588">
        <v>-5.3684625625610396</v>
      </c>
      <c r="W588">
        <v>-5.2110176086425799</v>
      </c>
      <c r="X588">
        <v>-5.3058924674987802</v>
      </c>
      <c r="Y588">
        <v>-5.01501369476318</v>
      </c>
      <c r="Z588">
        <v>-5.0656580924987802</v>
      </c>
    </row>
    <row r="589" spans="1:27">
      <c r="A589" t="s">
        <v>3</v>
      </c>
      <c r="B589" t="s">
        <v>11</v>
      </c>
      <c r="C589" t="s">
        <v>5</v>
      </c>
      <c r="D589">
        <v>54</v>
      </c>
      <c r="E589" t="s">
        <v>101</v>
      </c>
      <c r="F589">
        <v>-2.6487765312194802</v>
      </c>
      <c r="G589">
        <v>-3.4813656806945801</v>
      </c>
      <c r="H589">
        <v>-3.9194524288177499</v>
      </c>
      <c r="I589">
        <v>-4.1235489845275897</v>
      </c>
      <c r="J589">
        <v>-4.2661757469177202</v>
      </c>
      <c r="K589">
        <v>-4.2839984893798801</v>
      </c>
      <c r="L589">
        <v>-4.2997679710388201</v>
      </c>
      <c r="M589">
        <v>-4.54872846603394</v>
      </c>
      <c r="N589">
        <v>-4.6472725868225098</v>
      </c>
      <c r="O589">
        <v>-4.6572718620300302</v>
      </c>
      <c r="P589">
        <v>-5.1187067031860396</v>
      </c>
      <c r="Q589">
        <v>-5.2054195404052699</v>
      </c>
      <c r="R589">
        <v>-5.2179331779479998</v>
      </c>
      <c r="S589">
        <v>-5.2252626419067401</v>
      </c>
      <c r="T589">
        <v>-5.6104454994201696</v>
      </c>
      <c r="U589">
        <v>-5.9805526733398402</v>
      </c>
      <c r="V589">
        <v>-5.7579331398010298</v>
      </c>
      <c r="W589">
        <v>-5.72696733474731</v>
      </c>
      <c r="X589">
        <v>-5.8595404624939</v>
      </c>
      <c r="Y589">
        <v>-5.7855634689331099</v>
      </c>
      <c r="Z589">
        <v>-5.6400318145751998</v>
      </c>
    </row>
    <row r="590" spans="1:27">
      <c r="A590" t="s">
        <v>3</v>
      </c>
      <c r="B590" t="s">
        <v>12</v>
      </c>
      <c r="C590" t="s">
        <v>5</v>
      </c>
      <c r="D590">
        <v>0</v>
      </c>
      <c r="E590" t="s">
        <v>90</v>
      </c>
      <c r="F590">
        <v>-3.1669631004333501</v>
      </c>
      <c r="G590">
        <v>-3.7363722324371298</v>
      </c>
      <c r="H590">
        <v>-4.1490283012390101</v>
      </c>
      <c r="I590">
        <v>-4.4565587043762198</v>
      </c>
      <c r="J590">
        <v>-4.5300016403198198</v>
      </c>
      <c r="K590">
        <v>-4.6080584526062003</v>
      </c>
      <c r="L590">
        <v>-4.7031421661376998</v>
      </c>
      <c r="M590">
        <v>-4.9649281501770002</v>
      </c>
      <c r="N590">
        <v>-5.0261311531066903</v>
      </c>
      <c r="O590">
        <v>-5.1348528861999503</v>
      </c>
      <c r="P590">
        <v>-5.5482254028320304</v>
      </c>
      <c r="Q590">
        <v>-5.6855993270873997</v>
      </c>
      <c r="R590">
        <v>-5.7613115310668901</v>
      </c>
      <c r="S590">
        <v>-5.7562527656555202</v>
      </c>
      <c r="T590">
        <v>-5.9759602546691903</v>
      </c>
      <c r="U590">
        <v>-6.1926808357238796</v>
      </c>
      <c r="V590">
        <v>-6.30641412734985</v>
      </c>
      <c r="W590">
        <v>-6.2501978874206499</v>
      </c>
      <c r="X590">
        <v>-6.3883152008056596</v>
      </c>
      <c r="Y590">
        <v>-6.0456700325012198</v>
      </c>
      <c r="Z590">
        <v>-6.9702320098876998</v>
      </c>
    </row>
    <row r="591" spans="1:27">
      <c r="A591" t="s">
        <v>3</v>
      </c>
      <c r="B591" t="s">
        <v>12</v>
      </c>
      <c r="C591" t="s">
        <v>5</v>
      </c>
      <c r="D591">
        <v>0</v>
      </c>
      <c r="E591" t="s">
        <v>91</v>
      </c>
      <c r="F591">
        <v>-3.49410080909729</v>
      </c>
      <c r="G591">
        <v>-4.2016716003418004</v>
      </c>
      <c r="H591">
        <v>-4.5515775680542001</v>
      </c>
      <c r="I591">
        <v>-5.0072598457336399</v>
      </c>
      <c r="J591">
        <v>-5.09442234039307</v>
      </c>
      <c r="K591">
        <v>-5.2122755050659197</v>
      </c>
      <c r="L591">
        <v>-5.3589501380920401</v>
      </c>
      <c r="M591">
        <v>-5.5177593231201199</v>
      </c>
      <c r="N591">
        <v>-5.6757569313049299</v>
      </c>
      <c r="O591">
        <v>-5.8218417167663601</v>
      </c>
      <c r="P591">
        <v>-6.2324724197387704</v>
      </c>
      <c r="Q591">
        <v>-6.3536577224731401</v>
      </c>
      <c r="R591">
        <v>-6.4683642387390101</v>
      </c>
      <c r="S591">
        <v>-500</v>
      </c>
      <c r="T591">
        <v>-500</v>
      </c>
      <c r="U591">
        <v>-500</v>
      </c>
      <c r="V591">
        <v>-500</v>
      </c>
      <c r="W591">
        <v>-500</v>
      </c>
      <c r="X591">
        <v>-500</v>
      </c>
      <c r="Y591">
        <v>-500</v>
      </c>
      <c r="Z591">
        <v>-500</v>
      </c>
    </row>
    <row r="592" spans="1:27">
      <c r="A592" t="s">
        <v>3</v>
      </c>
      <c r="B592" t="s">
        <v>12</v>
      </c>
      <c r="C592" t="s">
        <v>5</v>
      </c>
      <c r="D592">
        <v>0</v>
      </c>
      <c r="E592" t="s">
        <v>92</v>
      </c>
      <c r="F592">
        <v>-3.5521802902221702</v>
      </c>
      <c r="G592">
        <v>-3.7910399436950701</v>
      </c>
      <c r="H592">
        <v>-4.4052157402038601</v>
      </c>
      <c r="I592">
        <v>-4.9246792793273899</v>
      </c>
      <c r="J592">
        <v>-5.0358843803405797</v>
      </c>
      <c r="K592">
        <v>-5.1509771347045898</v>
      </c>
      <c r="L592">
        <v>-5.2819051742553702</v>
      </c>
      <c r="M592">
        <v>-5.4259066581726101</v>
      </c>
      <c r="N592">
        <v>-5.5850296020507804</v>
      </c>
      <c r="O592">
        <v>-5.76369380950928</v>
      </c>
      <c r="P592">
        <v>-6.09560251235962</v>
      </c>
      <c r="Q592">
        <v>-6.2511968612670898</v>
      </c>
      <c r="R592">
        <v>-6.32134962081909</v>
      </c>
      <c r="S592">
        <v>-6.2857322692871103</v>
      </c>
      <c r="T592">
        <v>-6.4207053184509304</v>
      </c>
      <c r="U592">
        <v>-6.6028509140014604</v>
      </c>
      <c r="V592">
        <v>-6.6943387985229501</v>
      </c>
      <c r="W592">
        <v>-6.7038946151733398</v>
      </c>
      <c r="X592">
        <v>-6.7422666549682599</v>
      </c>
      <c r="Y592">
        <v>-6.7763404846191397</v>
      </c>
      <c r="Z592">
        <v>-7.0300922393798801</v>
      </c>
      <c r="AA592">
        <v>-7.1924929618835396</v>
      </c>
    </row>
    <row r="593" spans="1:27">
      <c r="A593" t="s">
        <v>3</v>
      </c>
      <c r="B593" t="s">
        <v>12</v>
      </c>
      <c r="C593" t="s">
        <v>5</v>
      </c>
      <c r="D593">
        <v>0</v>
      </c>
      <c r="E593" t="s">
        <v>93</v>
      </c>
      <c r="F593">
        <v>-3.1875994205474898</v>
      </c>
      <c r="G593">
        <v>-3.5257828235626198</v>
      </c>
      <c r="H593">
        <v>-4.1539220809936497</v>
      </c>
      <c r="I593">
        <v>-4.6716723442077601</v>
      </c>
      <c r="J593">
        <v>-4.69260454177856</v>
      </c>
      <c r="K593">
        <v>-4.7456412315368697</v>
      </c>
      <c r="L593">
        <v>-4.8070015907287598</v>
      </c>
      <c r="M593">
        <v>-4.9417076110839799</v>
      </c>
      <c r="N593">
        <v>-5.0412230491638201</v>
      </c>
      <c r="O593">
        <v>-5.0963878631591797</v>
      </c>
      <c r="P593">
        <v>-5.4094605445861799</v>
      </c>
      <c r="Q593">
        <v>-5.5480623245239302</v>
      </c>
      <c r="R593">
        <v>-5.6209053993225098</v>
      </c>
      <c r="S593">
        <v>-5.54180955886841</v>
      </c>
      <c r="T593">
        <v>-5.7434444427490199</v>
      </c>
      <c r="U593">
        <v>-5.9627108573913601</v>
      </c>
      <c r="V593">
        <v>-6.0856685638427699</v>
      </c>
      <c r="W593">
        <v>-6.6117792129516602</v>
      </c>
      <c r="X593">
        <v>-6.7286548614501998</v>
      </c>
      <c r="Y593">
        <v>-6.7165832519531303</v>
      </c>
      <c r="Z593">
        <v>-6.9680080413818404</v>
      </c>
      <c r="AA593">
        <v>-7.1289196014404297</v>
      </c>
    </row>
    <row r="594" spans="1:27">
      <c r="A594" t="s">
        <v>3</v>
      </c>
      <c r="B594" t="s">
        <v>12</v>
      </c>
      <c r="C594" t="s">
        <v>5</v>
      </c>
      <c r="D594">
        <v>0</v>
      </c>
      <c r="E594" t="s">
        <v>94</v>
      </c>
      <c r="F594">
        <v>-2.5578358173370401</v>
      </c>
      <c r="G594">
        <v>-3.29370141029358</v>
      </c>
      <c r="H594">
        <v>-3.87552833557129</v>
      </c>
      <c r="I594">
        <v>-4.3904700279235804</v>
      </c>
      <c r="J594">
        <v>-4.3103194236755398</v>
      </c>
      <c r="K594">
        <v>-4.28863573074341</v>
      </c>
      <c r="L594">
        <v>-4.3523054122924796</v>
      </c>
      <c r="M594">
        <v>-4.8052000999450701</v>
      </c>
      <c r="N594">
        <v>-4.8354511260986301</v>
      </c>
      <c r="O594">
        <v>-4.9611711502075204</v>
      </c>
      <c r="P594">
        <v>-5.2155408859252903</v>
      </c>
      <c r="Q594">
        <v>-5.3669414520263699</v>
      </c>
      <c r="R594">
        <v>-5.4498848915100098</v>
      </c>
      <c r="S594">
        <v>-5.3328433036804199</v>
      </c>
      <c r="T594">
        <v>-5.6308956146240199</v>
      </c>
      <c r="U594">
        <v>-5.8864502906799299</v>
      </c>
      <c r="V594">
        <v>-5.9117298126220703</v>
      </c>
      <c r="W594">
        <v>-5.7560353279113796</v>
      </c>
      <c r="X594">
        <v>-5.9032511711120597</v>
      </c>
      <c r="Y594">
        <v>-5.5957889556884801</v>
      </c>
      <c r="Z594">
        <v>-5.6515445709228498</v>
      </c>
      <c r="AA594">
        <v>-5.7296271324157697</v>
      </c>
    </row>
    <row r="595" spans="1:27">
      <c r="A595" t="s">
        <v>3</v>
      </c>
      <c r="B595" t="s">
        <v>12</v>
      </c>
      <c r="C595" t="s">
        <v>5</v>
      </c>
      <c r="D595">
        <v>0</v>
      </c>
      <c r="E595" t="s">
        <v>95</v>
      </c>
      <c r="F595">
        <v>-2.3893487453460698</v>
      </c>
      <c r="G595">
        <v>-3.2246036529540998</v>
      </c>
      <c r="H595">
        <v>-3.6927645206451398</v>
      </c>
      <c r="I595">
        <v>-4.1718788146972701</v>
      </c>
      <c r="J595">
        <v>-4.17571973800659</v>
      </c>
      <c r="K595">
        <v>-4.1671552658081099</v>
      </c>
      <c r="L595">
        <v>-4.2386236190795898</v>
      </c>
      <c r="M595">
        <v>-4.5126252174377397</v>
      </c>
      <c r="N595">
        <v>-4.5719671249389604</v>
      </c>
      <c r="O595">
        <v>-4.5767111778259304</v>
      </c>
      <c r="P595">
        <v>-4.9234437942504901</v>
      </c>
      <c r="Q595">
        <v>-5.0238080024719203</v>
      </c>
      <c r="R595">
        <v>-5.1828346252441397</v>
      </c>
      <c r="S595">
        <v>-5.1954884529113796</v>
      </c>
      <c r="T595">
        <v>-5.4704608917236301</v>
      </c>
      <c r="U595">
        <v>-5.69366550445557</v>
      </c>
      <c r="V595">
        <v>-5.74037790298462</v>
      </c>
      <c r="W595">
        <v>-5.6864929199218803</v>
      </c>
      <c r="X595">
        <v>-5.8779425621032697</v>
      </c>
      <c r="Y595">
        <v>-5.5930738449096697</v>
      </c>
      <c r="Z595">
        <v>-5.6506624221801802</v>
      </c>
    </row>
    <row r="596" spans="1:27">
      <c r="A596" t="s">
        <v>3</v>
      </c>
      <c r="B596" t="s">
        <v>12</v>
      </c>
      <c r="C596" t="s">
        <v>5</v>
      </c>
      <c r="D596">
        <v>0</v>
      </c>
      <c r="E596" t="s">
        <v>96</v>
      </c>
      <c r="F596">
        <v>-1.94916987419128</v>
      </c>
      <c r="G596">
        <v>-3.2673602104186998</v>
      </c>
      <c r="H596">
        <v>-3.7303390502929701</v>
      </c>
      <c r="I596">
        <v>-4.1582489013671902</v>
      </c>
      <c r="J596">
        <v>-4.1930494308471697</v>
      </c>
      <c r="K596">
        <v>-4.1851468086242702</v>
      </c>
      <c r="L596">
        <v>-4.2327766418456996</v>
      </c>
      <c r="M596">
        <v>-4.4649348258972203</v>
      </c>
      <c r="N596">
        <v>-4.4876742362976101</v>
      </c>
      <c r="O596">
        <v>-4.5186257362365696</v>
      </c>
      <c r="P596">
        <v>-4.9241223335266104</v>
      </c>
      <c r="Q596">
        <v>-5.0206980705261204</v>
      </c>
      <c r="R596">
        <v>-5.2287511825561497</v>
      </c>
      <c r="S596">
        <v>-5.2532711029052699</v>
      </c>
      <c r="T596">
        <v>-5.5537271499633798</v>
      </c>
      <c r="U596">
        <v>-5.7735509872436497</v>
      </c>
      <c r="V596">
        <v>-5.8512601852417001</v>
      </c>
      <c r="W596">
        <v>-5.8291935920715297</v>
      </c>
      <c r="X596">
        <v>-6.0135612487793004</v>
      </c>
      <c r="Y596">
        <v>-5.6945991516113299</v>
      </c>
      <c r="Z596">
        <v>-5.7527360916137704</v>
      </c>
    </row>
    <row r="597" spans="1:27">
      <c r="A597" t="s">
        <v>3</v>
      </c>
      <c r="B597" t="s">
        <v>12</v>
      </c>
      <c r="C597" t="s">
        <v>5</v>
      </c>
      <c r="D597">
        <v>0</v>
      </c>
      <c r="E597" t="s">
        <v>97</v>
      </c>
      <c r="F597">
        <v>-2.6513404846191402</v>
      </c>
      <c r="G597">
        <v>-3.2538900375366202</v>
      </c>
      <c r="H597">
        <v>-3.7349662780761701</v>
      </c>
      <c r="I597">
        <v>-4.1339755058288601</v>
      </c>
      <c r="J597">
        <v>-4.1708455085754403</v>
      </c>
      <c r="K597">
        <v>-4.1591567993164098</v>
      </c>
      <c r="L597">
        <v>-4.1845116615295401</v>
      </c>
      <c r="M597">
        <v>-4.3225269317626998</v>
      </c>
      <c r="N597">
        <v>-4.3740482330322301</v>
      </c>
      <c r="O597">
        <v>-4.45872259140015</v>
      </c>
      <c r="P597">
        <v>-4.9161705970764196</v>
      </c>
      <c r="Q597">
        <v>-5.0482888221740696</v>
      </c>
      <c r="R597">
        <v>-5.1369771957397496</v>
      </c>
      <c r="S597">
        <v>-5.2058482170104998</v>
      </c>
      <c r="T597">
        <v>-5.4853448867797896</v>
      </c>
      <c r="U597">
        <v>-5.7050004005432102</v>
      </c>
      <c r="V597">
        <v>-5.7485942840576199</v>
      </c>
      <c r="W597">
        <v>-5.7624979019165004</v>
      </c>
      <c r="X597">
        <v>-5.9217157363891602</v>
      </c>
      <c r="Y597">
        <v>-5.6099553108215297</v>
      </c>
      <c r="Z597">
        <v>-5.6672453880310103</v>
      </c>
    </row>
    <row r="598" spans="1:27">
      <c r="A598" t="s">
        <v>3</v>
      </c>
      <c r="B598" t="s">
        <v>12</v>
      </c>
      <c r="C598" t="s">
        <v>5</v>
      </c>
      <c r="D598">
        <v>0</v>
      </c>
      <c r="E598" t="s">
        <v>98</v>
      </c>
      <c r="F598">
        <v>-2.4304001331329301</v>
      </c>
      <c r="G598">
        <v>-3.28183197975159</v>
      </c>
      <c r="H598">
        <v>-3.7469947338104199</v>
      </c>
      <c r="I598">
        <v>-4.09932565689087</v>
      </c>
      <c r="J598">
        <v>-4.1184892654418901</v>
      </c>
      <c r="K598">
        <v>-4.0002803802490199</v>
      </c>
      <c r="L598">
        <v>-4.0290112495422399</v>
      </c>
      <c r="M598">
        <v>-4.2490472793579102</v>
      </c>
      <c r="N598">
        <v>-4.30069828033447</v>
      </c>
      <c r="O598">
        <v>-4.3008604049682599</v>
      </c>
      <c r="P598">
        <v>-4.6586346626281703</v>
      </c>
      <c r="Q598">
        <v>-4.8549265861511204</v>
      </c>
      <c r="R598">
        <v>-4.9921708106994602</v>
      </c>
      <c r="S598">
        <v>-4.8585920333862296</v>
      </c>
      <c r="T598">
        <v>-5.2246952056884801</v>
      </c>
      <c r="U598">
        <v>-5.4099960327148402</v>
      </c>
      <c r="V598">
        <v>-5.4995212554931596</v>
      </c>
      <c r="W598">
        <v>-5.5193014144897496</v>
      </c>
      <c r="X598">
        <v>-5.7170209884643599</v>
      </c>
      <c r="Y598">
        <v>-5.1089367866516104</v>
      </c>
      <c r="Z598">
        <v>-5.5271511077880904</v>
      </c>
    </row>
    <row r="599" spans="1:27">
      <c r="A599" t="s">
        <v>3</v>
      </c>
      <c r="B599" t="s">
        <v>12</v>
      </c>
      <c r="C599" t="s">
        <v>5</v>
      </c>
      <c r="D599">
        <v>0</v>
      </c>
      <c r="E599" t="s">
        <v>99</v>
      </c>
      <c r="F599">
        <v>-2.5364573001861599</v>
      </c>
      <c r="G599">
        <v>-3.3097739219665501</v>
      </c>
      <c r="H599">
        <v>-3.7681946754455602</v>
      </c>
      <c r="I599">
        <v>-4.1793313026428196</v>
      </c>
      <c r="J599">
        <v>-4.0690002441406303</v>
      </c>
      <c r="K599">
        <v>-4.0058054924011204</v>
      </c>
      <c r="L599">
        <v>-4.0712561607360804</v>
      </c>
      <c r="M599">
        <v>-4.1878852844238299</v>
      </c>
      <c r="N599">
        <v>-4.2762885093689</v>
      </c>
      <c r="O599">
        <v>-4.3109569549560502</v>
      </c>
      <c r="P599">
        <v>-4.6556811332702601</v>
      </c>
      <c r="Q599">
        <v>-4.7661418914794904</v>
      </c>
      <c r="R599">
        <v>-4.8747577667236301</v>
      </c>
      <c r="S599">
        <v>-4.8630270957946804</v>
      </c>
      <c r="T599">
        <v>-5.1278338432312003</v>
      </c>
      <c r="U599">
        <v>-5.3540902137756303</v>
      </c>
      <c r="V599">
        <v>-5.3608026504516602</v>
      </c>
      <c r="W599">
        <v>-5.3245940208435103</v>
      </c>
      <c r="X599">
        <v>-5.55324506759644</v>
      </c>
      <c r="Y599">
        <v>-5.2876505851745597</v>
      </c>
      <c r="Z599">
        <v>-5.3417181968689</v>
      </c>
    </row>
    <row r="600" spans="1:27">
      <c r="A600" t="s">
        <v>3</v>
      </c>
      <c r="B600" t="s">
        <v>12</v>
      </c>
      <c r="C600" t="s">
        <v>5</v>
      </c>
      <c r="D600">
        <v>0</v>
      </c>
      <c r="E600" t="s">
        <v>100</v>
      </c>
      <c r="F600">
        <v>-2.53892946243286</v>
      </c>
      <c r="G600">
        <v>-3.3756370544433598</v>
      </c>
      <c r="H600">
        <v>-3.7985601425170898</v>
      </c>
      <c r="I600">
        <v>-4.2147092819213903</v>
      </c>
      <c r="J600">
        <v>-4.11328172683716</v>
      </c>
      <c r="K600">
        <v>-4.1008353233337402</v>
      </c>
      <c r="L600">
        <v>-4.1374692916870099</v>
      </c>
      <c r="M600">
        <v>-4.2891983985900897</v>
      </c>
      <c r="N600">
        <v>-4.4119548797607404</v>
      </c>
      <c r="O600">
        <v>-4.3779225349426296</v>
      </c>
      <c r="P600">
        <v>-4.7365202903747603</v>
      </c>
      <c r="Q600">
        <v>-4.8624777793884304</v>
      </c>
      <c r="R600">
        <v>-5.02459812164307</v>
      </c>
      <c r="S600">
        <v>-4.9483289718627903</v>
      </c>
      <c r="T600">
        <v>-5.2442336082458496</v>
      </c>
      <c r="U600">
        <v>-5.4776186943054199</v>
      </c>
      <c r="V600">
        <v>-5.5052251815795898</v>
      </c>
      <c r="W600">
        <v>-5.4309635162353498</v>
      </c>
      <c r="X600">
        <v>-5.6932573318481401</v>
      </c>
      <c r="Y600">
        <v>-5.3620738983154297</v>
      </c>
      <c r="Z600">
        <v>-5.4168853759765598</v>
      </c>
    </row>
    <row r="601" spans="1:27">
      <c r="A601" t="s">
        <v>3</v>
      </c>
      <c r="B601" t="s">
        <v>12</v>
      </c>
      <c r="C601" t="s">
        <v>5</v>
      </c>
      <c r="D601">
        <v>0</v>
      </c>
      <c r="E601" t="s">
        <v>101</v>
      </c>
      <c r="F601">
        <v>-2.6830883026122998</v>
      </c>
      <c r="G601">
        <v>-3.4258456230163601</v>
      </c>
      <c r="H601">
        <v>-3.9008986949920699</v>
      </c>
      <c r="I601">
        <v>-4.1235489845275897</v>
      </c>
      <c r="J601">
        <v>-4.2661757469177202</v>
      </c>
      <c r="K601">
        <v>-4.2839984893798801</v>
      </c>
      <c r="L601">
        <v>-4.2997679710388201</v>
      </c>
      <c r="M601">
        <v>-4.54872846603394</v>
      </c>
      <c r="N601">
        <v>-4.6472725868225098</v>
      </c>
      <c r="O601">
        <v>-4.6572718620300302</v>
      </c>
      <c r="P601">
        <v>-5.1187067031860396</v>
      </c>
      <c r="Q601">
        <v>-5.1845812797546396</v>
      </c>
      <c r="R601">
        <v>-5.2359085083007804</v>
      </c>
      <c r="S601">
        <v>-5.4901528358459499</v>
      </c>
      <c r="T601">
        <v>-5.6696243286132804</v>
      </c>
      <c r="U601">
        <v>-5.9583373069763201</v>
      </c>
      <c r="V601">
        <v>-6.0865197181701696</v>
      </c>
      <c r="W601">
        <v>-5.9429907798767099</v>
      </c>
      <c r="X601">
        <v>-6.1281800270080602</v>
      </c>
      <c r="Y601">
        <v>-5.7636947631835902</v>
      </c>
      <c r="Z601">
        <v>-5.8211288452148402</v>
      </c>
    </row>
    <row r="602" spans="1:27">
      <c r="A602" t="s">
        <v>3</v>
      </c>
      <c r="B602" t="s">
        <v>12</v>
      </c>
      <c r="C602" t="s">
        <v>5</v>
      </c>
      <c r="D602">
        <v>49</v>
      </c>
      <c r="E602" t="s">
        <v>90</v>
      </c>
      <c r="F602">
        <v>-3.1669631004333501</v>
      </c>
      <c r="G602">
        <v>-3.7363722324371298</v>
      </c>
      <c r="H602">
        <v>-4.1490283012390101</v>
      </c>
      <c r="I602">
        <v>-4.4565587043762198</v>
      </c>
      <c r="J602">
        <v>-4.5300016403198198</v>
      </c>
      <c r="K602">
        <v>-4.6080584526062003</v>
      </c>
      <c r="L602">
        <v>-4.7031421661376998</v>
      </c>
      <c r="M602">
        <v>-4.9649281501770002</v>
      </c>
      <c r="N602">
        <v>-5.0261311531066903</v>
      </c>
      <c r="O602">
        <v>-5.1348528861999503</v>
      </c>
      <c r="P602">
        <v>-5.5482254028320304</v>
      </c>
      <c r="Q602">
        <v>-5.6855993270873997</v>
      </c>
      <c r="R602">
        <v>-5.7613115310668901</v>
      </c>
      <c r="S602">
        <v>-5.7562527656555202</v>
      </c>
      <c r="T602">
        <v>-5.9759602546691903</v>
      </c>
      <c r="U602">
        <v>-6.1926808357238796</v>
      </c>
      <c r="V602">
        <v>-6.30641412734985</v>
      </c>
      <c r="W602">
        <v>-6.2501978874206499</v>
      </c>
      <c r="X602">
        <v>-6.3883152008056596</v>
      </c>
      <c r="Y602">
        <v>-6.0456700325012198</v>
      </c>
      <c r="Z602">
        <v>-6.9702320098876998</v>
      </c>
    </row>
    <row r="603" spans="1:27">
      <c r="A603" t="s">
        <v>3</v>
      </c>
      <c r="B603" t="s">
        <v>12</v>
      </c>
      <c r="C603" t="s">
        <v>5</v>
      </c>
      <c r="D603">
        <v>49</v>
      </c>
      <c r="E603" t="s">
        <v>91</v>
      </c>
      <c r="F603">
        <v>-3.49410080909729</v>
      </c>
      <c r="G603">
        <v>-4.2016716003418004</v>
      </c>
      <c r="H603">
        <v>-4.5515775680542001</v>
      </c>
      <c r="I603">
        <v>-5.0072598457336399</v>
      </c>
      <c r="J603">
        <v>-5.09442234039307</v>
      </c>
      <c r="K603">
        <v>-5.2122755050659197</v>
      </c>
      <c r="L603">
        <v>-5.3589501380920401</v>
      </c>
      <c r="M603">
        <v>-5.5177593231201199</v>
      </c>
      <c r="N603">
        <v>-5.6757569313049299</v>
      </c>
      <c r="O603">
        <v>-5.8218417167663601</v>
      </c>
      <c r="P603">
        <v>-6.2324724197387704</v>
      </c>
      <c r="Q603">
        <v>-6.3536577224731401</v>
      </c>
      <c r="R603">
        <v>-6.4683642387390101</v>
      </c>
      <c r="S603">
        <v>-500</v>
      </c>
      <c r="T603">
        <v>-500</v>
      </c>
      <c r="U603">
        <v>-500</v>
      </c>
      <c r="V603">
        <v>-500</v>
      </c>
      <c r="W603">
        <v>-500</v>
      </c>
      <c r="X603">
        <v>-500</v>
      </c>
      <c r="Y603">
        <v>-500</v>
      </c>
      <c r="Z603">
        <v>-500</v>
      </c>
    </row>
    <row r="604" spans="1:27">
      <c r="A604" t="s">
        <v>3</v>
      </c>
      <c r="B604" t="s">
        <v>12</v>
      </c>
      <c r="C604" t="s">
        <v>5</v>
      </c>
      <c r="D604">
        <v>49</v>
      </c>
      <c r="E604" t="s">
        <v>92</v>
      </c>
      <c r="F604">
        <v>-3.5521802902221702</v>
      </c>
      <c r="G604">
        <v>-3.7910399436950701</v>
      </c>
      <c r="H604">
        <v>-4.4052157402038601</v>
      </c>
      <c r="I604">
        <v>-4.9246792793273899</v>
      </c>
      <c r="J604">
        <v>-5.0358843803405797</v>
      </c>
      <c r="K604">
        <v>-5.1509771347045898</v>
      </c>
      <c r="L604">
        <v>-5.2819051742553702</v>
      </c>
      <c r="M604">
        <v>-5.4259066581726101</v>
      </c>
      <c r="N604">
        <v>-5.5850296020507804</v>
      </c>
      <c r="O604">
        <v>-5.76369380950928</v>
      </c>
      <c r="P604">
        <v>-6.09560251235962</v>
      </c>
      <c r="Q604">
        <v>-6.2511968612670898</v>
      </c>
      <c r="R604">
        <v>-6.32134962081909</v>
      </c>
      <c r="S604">
        <v>-6.2857322692871103</v>
      </c>
      <c r="T604">
        <v>-6.4207053184509304</v>
      </c>
      <c r="U604">
        <v>-6.6028509140014604</v>
      </c>
      <c r="V604">
        <v>-6.6943387985229501</v>
      </c>
      <c r="W604">
        <v>-6.7038946151733398</v>
      </c>
      <c r="X604">
        <v>-6.7422666549682599</v>
      </c>
      <c r="Y604">
        <v>-6.7763404846191397</v>
      </c>
      <c r="Z604">
        <v>-7.0300922393798801</v>
      </c>
      <c r="AA604">
        <v>-7.1924929618835396</v>
      </c>
    </row>
    <row r="605" spans="1:27">
      <c r="A605" t="s">
        <v>3</v>
      </c>
      <c r="B605" t="s">
        <v>12</v>
      </c>
      <c r="C605" t="s">
        <v>5</v>
      </c>
      <c r="D605">
        <v>49</v>
      </c>
      <c r="E605" t="s">
        <v>93</v>
      </c>
      <c r="F605">
        <v>-3.1875994205474898</v>
      </c>
      <c r="G605">
        <v>-3.5257828235626198</v>
      </c>
      <c r="H605">
        <v>-4.1539220809936497</v>
      </c>
      <c r="I605">
        <v>-4.6716723442077601</v>
      </c>
      <c r="J605">
        <v>-4.69260454177856</v>
      </c>
      <c r="K605">
        <v>-4.7456412315368697</v>
      </c>
      <c r="L605">
        <v>-4.8070015907287598</v>
      </c>
      <c r="M605">
        <v>-4.9417076110839799</v>
      </c>
      <c r="N605">
        <v>-5.0412230491638201</v>
      </c>
      <c r="O605">
        <v>-5.0963878631591797</v>
      </c>
      <c r="P605">
        <v>-5.4094605445861799</v>
      </c>
      <c r="Q605">
        <v>-5.5480623245239302</v>
      </c>
      <c r="R605">
        <v>-5.6209053993225098</v>
      </c>
      <c r="S605">
        <v>-5.54180955886841</v>
      </c>
      <c r="T605">
        <v>-5.7434444427490199</v>
      </c>
      <c r="U605">
        <v>-5.9627108573913601</v>
      </c>
      <c r="V605">
        <v>-6.0856685638427699</v>
      </c>
      <c r="W605">
        <v>-6.6117792129516602</v>
      </c>
      <c r="X605">
        <v>-6.7286548614501998</v>
      </c>
      <c r="Y605">
        <v>-6.7165832519531303</v>
      </c>
      <c r="Z605">
        <v>-6.9680080413818404</v>
      </c>
      <c r="AA605">
        <v>-7.1289196014404297</v>
      </c>
    </row>
    <row r="606" spans="1:27">
      <c r="A606" t="s">
        <v>3</v>
      </c>
      <c r="B606" t="s">
        <v>12</v>
      </c>
      <c r="C606" t="s">
        <v>5</v>
      </c>
      <c r="D606">
        <v>49</v>
      </c>
      <c r="E606" t="s">
        <v>94</v>
      </c>
      <c r="F606">
        <v>-2.5578358173370401</v>
      </c>
      <c r="G606">
        <v>-3.29370141029358</v>
      </c>
      <c r="H606">
        <v>-3.87552833557129</v>
      </c>
      <c r="I606">
        <v>-4.3904700279235804</v>
      </c>
      <c r="J606">
        <v>-4.3103194236755398</v>
      </c>
      <c r="K606">
        <v>-4.28863573074341</v>
      </c>
      <c r="L606">
        <v>-4.3523054122924796</v>
      </c>
      <c r="M606">
        <v>-4.8052000999450701</v>
      </c>
      <c r="N606">
        <v>-4.8354511260986301</v>
      </c>
      <c r="O606">
        <v>-4.9611711502075204</v>
      </c>
      <c r="P606">
        <v>-5.2155408859252903</v>
      </c>
      <c r="Q606">
        <v>-5.3669414520263699</v>
      </c>
      <c r="R606">
        <v>-5.4498848915100098</v>
      </c>
      <c r="S606">
        <v>-5.3328433036804199</v>
      </c>
      <c r="T606">
        <v>-5.6308956146240199</v>
      </c>
      <c r="U606">
        <v>-5.8864502906799299</v>
      </c>
      <c r="V606">
        <v>-5.9117298126220703</v>
      </c>
      <c r="W606">
        <v>-5.7560353279113796</v>
      </c>
      <c r="X606">
        <v>-5.9032511711120597</v>
      </c>
      <c r="Y606">
        <v>-5.5957889556884801</v>
      </c>
      <c r="Z606">
        <v>-5.6515445709228498</v>
      </c>
      <c r="AA606">
        <v>-5.7296271324157697</v>
      </c>
    </row>
    <row r="607" spans="1:27">
      <c r="A607" t="s">
        <v>3</v>
      </c>
      <c r="B607" t="s">
        <v>12</v>
      </c>
      <c r="C607" t="s">
        <v>5</v>
      </c>
      <c r="D607">
        <v>49</v>
      </c>
      <c r="E607" t="s">
        <v>95</v>
      </c>
      <c r="F607">
        <v>-2.3893487453460698</v>
      </c>
      <c r="G607">
        <v>-3.2246036529540998</v>
      </c>
      <c r="H607">
        <v>-3.6927645206451398</v>
      </c>
      <c r="I607">
        <v>-4.1718788146972701</v>
      </c>
      <c r="J607">
        <v>-4.17571973800659</v>
      </c>
      <c r="K607">
        <v>-4.1671552658081099</v>
      </c>
      <c r="L607">
        <v>-4.2386236190795898</v>
      </c>
      <c r="M607">
        <v>-4.5126252174377397</v>
      </c>
      <c r="N607">
        <v>-4.5719671249389604</v>
      </c>
      <c r="O607">
        <v>-4.5767111778259304</v>
      </c>
      <c r="P607">
        <v>-4.9234437942504901</v>
      </c>
      <c r="Q607">
        <v>-5.0238080024719203</v>
      </c>
      <c r="R607">
        <v>-5.1828346252441397</v>
      </c>
      <c r="S607">
        <v>-5.1954884529113796</v>
      </c>
      <c r="T607">
        <v>-5.4704608917236301</v>
      </c>
      <c r="U607">
        <v>-5.69366550445557</v>
      </c>
      <c r="V607">
        <v>-5.74037790298462</v>
      </c>
      <c r="W607">
        <v>-5.6864929199218803</v>
      </c>
      <c r="X607">
        <v>-5.8779425621032697</v>
      </c>
      <c r="Y607">
        <v>-5.5930738449096697</v>
      </c>
      <c r="Z607">
        <v>-5.6506624221801802</v>
      </c>
    </row>
    <row r="608" spans="1:27">
      <c r="A608" t="s">
        <v>3</v>
      </c>
      <c r="B608" t="s">
        <v>12</v>
      </c>
      <c r="C608" t="s">
        <v>5</v>
      </c>
      <c r="D608">
        <v>49</v>
      </c>
      <c r="E608" t="s">
        <v>96</v>
      </c>
      <c r="F608">
        <v>-1.94916987419128</v>
      </c>
      <c r="G608">
        <v>-3.2673602104186998</v>
      </c>
      <c r="H608">
        <v>-3.7303390502929701</v>
      </c>
      <c r="I608">
        <v>-4.1582489013671902</v>
      </c>
      <c r="J608">
        <v>-4.1930494308471697</v>
      </c>
      <c r="K608">
        <v>-4.1851468086242702</v>
      </c>
      <c r="L608">
        <v>-4.2327766418456996</v>
      </c>
      <c r="M608">
        <v>-4.4649348258972203</v>
      </c>
      <c r="N608">
        <v>-4.4876742362976101</v>
      </c>
      <c r="O608">
        <v>-4.5186257362365696</v>
      </c>
      <c r="P608">
        <v>-4.9241223335266104</v>
      </c>
      <c r="Q608">
        <v>-5.0206980705261204</v>
      </c>
      <c r="R608">
        <v>-5.2287511825561497</v>
      </c>
      <c r="S608">
        <v>-5.2532711029052699</v>
      </c>
      <c r="T608">
        <v>-5.5537271499633798</v>
      </c>
      <c r="U608">
        <v>-5.7735509872436497</v>
      </c>
      <c r="V608">
        <v>-5.8512601852417001</v>
      </c>
      <c r="W608">
        <v>-5.8291935920715297</v>
      </c>
      <c r="X608">
        <v>-6.0135612487793004</v>
      </c>
      <c r="Y608">
        <v>-5.6945991516113299</v>
      </c>
      <c r="Z608">
        <v>-5.7527360916137704</v>
      </c>
    </row>
    <row r="609" spans="1:27">
      <c r="A609" t="s">
        <v>3</v>
      </c>
      <c r="B609" t="s">
        <v>12</v>
      </c>
      <c r="C609" t="s">
        <v>5</v>
      </c>
      <c r="D609">
        <v>49</v>
      </c>
      <c r="E609" t="s">
        <v>97</v>
      </c>
      <c r="F609">
        <v>-2.6513404846191402</v>
      </c>
      <c r="G609">
        <v>-3.2538900375366202</v>
      </c>
      <c r="H609">
        <v>-3.7349662780761701</v>
      </c>
      <c r="I609">
        <v>-4.1339755058288601</v>
      </c>
      <c r="J609">
        <v>-4.1708455085754403</v>
      </c>
      <c r="K609">
        <v>-4.1591567993164098</v>
      </c>
      <c r="L609">
        <v>-4.1845116615295401</v>
      </c>
      <c r="M609">
        <v>-4.3225269317626998</v>
      </c>
      <c r="N609">
        <v>-4.3740482330322301</v>
      </c>
      <c r="O609">
        <v>-4.45872259140015</v>
      </c>
      <c r="P609">
        <v>-4.9161705970764196</v>
      </c>
      <c r="Q609">
        <v>-5.0482888221740696</v>
      </c>
      <c r="R609">
        <v>-5.1369771957397496</v>
      </c>
      <c r="S609">
        <v>-5.2058482170104998</v>
      </c>
      <c r="T609">
        <v>-5.4853448867797896</v>
      </c>
      <c r="U609">
        <v>-5.7050004005432102</v>
      </c>
      <c r="V609">
        <v>-5.7485942840576199</v>
      </c>
      <c r="W609">
        <v>-5.7624979019165004</v>
      </c>
      <c r="X609">
        <v>-5.9217157363891602</v>
      </c>
      <c r="Y609">
        <v>-5.6099553108215297</v>
      </c>
      <c r="Z609">
        <v>-5.6672453880310103</v>
      </c>
    </row>
    <row r="610" spans="1:27">
      <c r="A610" t="s">
        <v>3</v>
      </c>
      <c r="B610" t="s">
        <v>12</v>
      </c>
      <c r="C610" t="s">
        <v>5</v>
      </c>
      <c r="D610">
        <v>49</v>
      </c>
      <c r="E610" t="s">
        <v>98</v>
      </c>
      <c r="F610">
        <v>-2.4304001331329301</v>
      </c>
      <c r="G610">
        <v>-3.28183197975159</v>
      </c>
      <c r="H610">
        <v>-3.7469947338104199</v>
      </c>
      <c r="I610">
        <v>-4.09932565689087</v>
      </c>
      <c r="J610">
        <v>-4.1184892654418901</v>
      </c>
      <c r="K610">
        <v>-4.0002803802490199</v>
      </c>
      <c r="L610">
        <v>-4.0290112495422399</v>
      </c>
      <c r="M610">
        <v>-4.2490472793579102</v>
      </c>
      <c r="N610">
        <v>-4.30069828033447</v>
      </c>
      <c r="O610">
        <v>-4.3008604049682599</v>
      </c>
      <c r="P610">
        <v>-4.6586346626281703</v>
      </c>
      <c r="Q610">
        <v>-4.8549265861511204</v>
      </c>
      <c r="R610">
        <v>-4.9921708106994602</v>
      </c>
      <c r="S610">
        <v>-4.8585920333862296</v>
      </c>
      <c r="T610">
        <v>-5.2246952056884801</v>
      </c>
      <c r="U610">
        <v>-5.4099960327148402</v>
      </c>
      <c r="V610">
        <v>-5.4995212554931596</v>
      </c>
      <c r="W610">
        <v>-5.5193014144897496</v>
      </c>
      <c r="X610">
        <v>-5.7170209884643599</v>
      </c>
      <c r="Y610">
        <v>-5.1089367866516104</v>
      </c>
      <c r="Z610">
        <v>-5.5271511077880904</v>
      </c>
    </row>
    <row r="611" spans="1:27">
      <c r="A611" t="s">
        <v>3</v>
      </c>
      <c r="B611" t="s">
        <v>12</v>
      </c>
      <c r="C611" t="s">
        <v>5</v>
      </c>
      <c r="D611">
        <v>49</v>
      </c>
      <c r="E611" t="s">
        <v>99</v>
      </c>
      <c r="F611">
        <v>-2.5364573001861599</v>
      </c>
      <c r="G611">
        <v>-3.3097739219665501</v>
      </c>
      <c r="H611">
        <v>-3.7681946754455602</v>
      </c>
      <c r="I611">
        <v>-4.1793313026428196</v>
      </c>
      <c r="J611">
        <v>-4.0690002441406303</v>
      </c>
      <c r="K611">
        <v>-4.0058054924011204</v>
      </c>
      <c r="L611">
        <v>-4.0712561607360804</v>
      </c>
      <c r="M611">
        <v>-4.1878852844238299</v>
      </c>
      <c r="N611">
        <v>-4.2762885093689</v>
      </c>
      <c r="O611">
        <v>-4.3109569549560502</v>
      </c>
      <c r="P611">
        <v>-4.6556811332702601</v>
      </c>
      <c r="Q611">
        <v>-4.7661418914794904</v>
      </c>
      <c r="R611">
        <v>-4.8747577667236301</v>
      </c>
      <c r="S611">
        <v>-4.8630270957946804</v>
      </c>
      <c r="T611">
        <v>-5.1278338432312003</v>
      </c>
      <c r="U611">
        <v>-5.3540902137756303</v>
      </c>
      <c r="V611">
        <v>-5.3608026504516602</v>
      </c>
      <c r="W611">
        <v>-5.3245940208435103</v>
      </c>
      <c r="X611">
        <v>-5.55324506759644</v>
      </c>
      <c r="Y611">
        <v>-5.2876505851745597</v>
      </c>
      <c r="Z611">
        <v>-5.3417181968689</v>
      </c>
    </row>
    <row r="612" spans="1:27">
      <c r="A612" t="s">
        <v>3</v>
      </c>
      <c r="B612" t="s">
        <v>12</v>
      </c>
      <c r="C612" t="s">
        <v>5</v>
      </c>
      <c r="D612">
        <v>49</v>
      </c>
      <c r="E612" t="s">
        <v>100</v>
      </c>
      <c r="F612">
        <v>-2.53892946243286</v>
      </c>
      <c r="G612">
        <v>-3.3756370544433598</v>
      </c>
      <c r="H612">
        <v>-3.7985601425170898</v>
      </c>
      <c r="I612">
        <v>-4.2147092819213903</v>
      </c>
      <c r="J612">
        <v>-4.11328172683716</v>
      </c>
      <c r="K612">
        <v>-4.1008353233337402</v>
      </c>
      <c r="L612">
        <v>-4.1374692916870099</v>
      </c>
      <c r="M612">
        <v>-4.2891983985900897</v>
      </c>
      <c r="N612">
        <v>-4.4119548797607404</v>
      </c>
      <c r="O612">
        <v>-4.3779225349426296</v>
      </c>
      <c r="P612">
        <v>-4.7365202903747603</v>
      </c>
      <c r="Q612">
        <v>-4.8624777793884304</v>
      </c>
      <c r="R612">
        <v>-5.02459812164307</v>
      </c>
      <c r="S612">
        <v>-4.9483289718627903</v>
      </c>
      <c r="T612">
        <v>-5.2442336082458496</v>
      </c>
      <c r="U612">
        <v>-5.4776186943054199</v>
      </c>
      <c r="V612">
        <v>-5.5052251815795898</v>
      </c>
      <c r="W612">
        <v>-5.4309635162353498</v>
      </c>
      <c r="X612">
        <v>-5.6932573318481401</v>
      </c>
      <c r="Y612">
        <v>-5.3620738983154297</v>
      </c>
      <c r="Z612">
        <v>-5.4168853759765598</v>
      </c>
    </row>
    <row r="613" spans="1:27">
      <c r="A613" t="s">
        <v>3</v>
      </c>
      <c r="B613" t="s">
        <v>12</v>
      </c>
      <c r="C613" t="s">
        <v>5</v>
      </c>
      <c r="D613">
        <v>49</v>
      </c>
      <c r="E613" t="s">
        <v>101</v>
      </c>
      <c r="F613">
        <v>-2.6830883026122998</v>
      </c>
      <c r="G613">
        <v>-3.4258456230163601</v>
      </c>
      <c r="H613">
        <v>-3.9008986949920699</v>
      </c>
      <c r="I613">
        <v>-4.1235489845275897</v>
      </c>
      <c r="J613">
        <v>-4.2661757469177202</v>
      </c>
      <c r="K613">
        <v>-4.2839984893798801</v>
      </c>
      <c r="L613">
        <v>-4.2997679710388201</v>
      </c>
      <c r="M613">
        <v>-4.54872846603394</v>
      </c>
      <c r="N613">
        <v>-4.6472725868225098</v>
      </c>
      <c r="O613">
        <v>-4.6572718620300302</v>
      </c>
      <c r="P613">
        <v>-5.1187067031860396</v>
      </c>
      <c r="Q613">
        <v>-5.1845812797546396</v>
      </c>
      <c r="R613">
        <v>-5.2359085083007804</v>
      </c>
      <c r="S613">
        <v>-5.4901528358459499</v>
      </c>
      <c r="T613">
        <v>-5.6696243286132804</v>
      </c>
      <c r="U613">
        <v>-5.9583373069763201</v>
      </c>
      <c r="V613">
        <v>-6.0865197181701696</v>
      </c>
      <c r="W613">
        <v>-5.9429907798767099</v>
      </c>
      <c r="X613">
        <v>-6.1281800270080602</v>
      </c>
      <c r="Y613">
        <v>-5.7636947631835902</v>
      </c>
      <c r="Z613">
        <v>-5.8211288452148402</v>
      </c>
    </row>
    <row r="614" spans="1:27">
      <c r="A614" t="s">
        <v>3</v>
      </c>
      <c r="B614" t="s">
        <v>12</v>
      </c>
      <c r="C614" t="s">
        <v>5</v>
      </c>
      <c r="D614">
        <v>50</v>
      </c>
      <c r="E614" t="s">
        <v>90</v>
      </c>
      <c r="F614">
        <v>-3.1669631004333501</v>
      </c>
      <c r="G614">
        <v>-3.7363722324371298</v>
      </c>
      <c r="H614">
        <v>-4.1490283012390101</v>
      </c>
      <c r="I614">
        <v>-4.4565587043762198</v>
      </c>
      <c r="J614">
        <v>-4.5300016403198198</v>
      </c>
      <c r="K614">
        <v>-4.6080584526062003</v>
      </c>
      <c r="L614">
        <v>-4.7031421661376998</v>
      </c>
      <c r="M614">
        <v>-4.9649281501770002</v>
      </c>
      <c r="N614">
        <v>-5.0261311531066903</v>
      </c>
      <c r="O614">
        <v>-5.1348528861999503</v>
      </c>
      <c r="P614">
        <v>-5.5482254028320304</v>
      </c>
      <c r="Q614">
        <v>-5.6855993270873997</v>
      </c>
      <c r="R614">
        <v>-5.7613115310668901</v>
      </c>
      <c r="S614">
        <v>-5.7562527656555202</v>
      </c>
      <c r="T614">
        <v>-5.9759602546691903</v>
      </c>
      <c r="U614">
        <v>-6.1926808357238796</v>
      </c>
      <c r="V614">
        <v>-6.30641412734985</v>
      </c>
      <c r="W614">
        <v>-6.2501978874206499</v>
      </c>
      <c r="X614">
        <v>-6.3883152008056596</v>
      </c>
      <c r="Y614">
        <v>-6.0456700325012198</v>
      </c>
      <c r="Z614">
        <v>-6.9702320098876998</v>
      </c>
    </row>
    <row r="615" spans="1:27">
      <c r="A615" t="s">
        <v>3</v>
      </c>
      <c r="B615" t="s">
        <v>12</v>
      </c>
      <c r="C615" t="s">
        <v>5</v>
      </c>
      <c r="D615">
        <v>50</v>
      </c>
      <c r="E615" t="s">
        <v>91</v>
      </c>
      <c r="F615">
        <v>-3.49410080909729</v>
      </c>
      <c r="G615">
        <v>-4.2016716003418004</v>
      </c>
      <c r="H615">
        <v>-4.5515775680542001</v>
      </c>
      <c r="I615">
        <v>-5.0072598457336399</v>
      </c>
      <c r="J615">
        <v>-5.09442234039307</v>
      </c>
      <c r="K615">
        <v>-5.2122755050659197</v>
      </c>
      <c r="L615">
        <v>-5.3589501380920401</v>
      </c>
      <c r="M615">
        <v>-5.5177593231201199</v>
      </c>
      <c r="N615">
        <v>-5.6757569313049299</v>
      </c>
      <c r="O615">
        <v>-5.8218417167663601</v>
      </c>
      <c r="P615">
        <v>-6.2324724197387704</v>
      </c>
      <c r="Q615">
        <v>-6.3536577224731401</v>
      </c>
      <c r="R615">
        <v>-6.4683642387390101</v>
      </c>
      <c r="S615">
        <v>-500</v>
      </c>
      <c r="T615">
        <v>-500</v>
      </c>
      <c r="U615">
        <v>-500</v>
      </c>
      <c r="V615">
        <v>-500</v>
      </c>
      <c r="W615">
        <v>-500</v>
      </c>
      <c r="X615">
        <v>-500</v>
      </c>
      <c r="Y615">
        <v>-500</v>
      </c>
      <c r="Z615">
        <v>-500</v>
      </c>
    </row>
    <row r="616" spans="1:27">
      <c r="A616" t="s">
        <v>3</v>
      </c>
      <c r="B616" t="s">
        <v>12</v>
      </c>
      <c r="C616" t="s">
        <v>5</v>
      </c>
      <c r="D616">
        <v>50</v>
      </c>
      <c r="E616" t="s">
        <v>92</v>
      </c>
      <c r="F616">
        <v>-3.5521802902221702</v>
      </c>
      <c r="G616">
        <v>-3.7910399436950701</v>
      </c>
      <c r="H616">
        <v>-4.4052157402038601</v>
      </c>
      <c r="I616">
        <v>-4.9246792793273899</v>
      </c>
      <c r="J616">
        <v>-5.0358843803405797</v>
      </c>
      <c r="K616">
        <v>-5.1509771347045898</v>
      </c>
      <c r="L616">
        <v>-5.2819051742553702</v>
      </c>
      <c r="M616">
        <v>-5.4259066581726101</v>
      </c>
      <c r="N616">
        <v>-5.5850296020507804</v>
      </c>
      <c r="O616">
        <v>-5.76369380950928</v>
      </c>
      <c r="P616">
        <v>-6.09560251235962</v>
      </c>
      <c r="Q616">
        <v>-6.2511968612670898</v>
      </c>
      <c r="R616">
        <v>-6.32134962081909</v>
      </c>
      <c r="S616">
        <v>-6.2857322692871103</v>
      </c>
      <c r="T616">
        <v>-6.4207053184509304</v>
      </c>
      <c r="U616">
        <v>-6.6028509140014604</v>
      </c>
      <c r="V616">
        <v>-6.6943387985229501</v>
      </c>
      <c r="W616">
        <v>-6.7038946151733398</v>
      </c>
      <c r="X616">
        <v>-6.7422666549682599</v>
      </c>
      <c r="Y616">
        <v>-6.7763404846191397</v>
      </c>
      <c r="Z616">
        <v>-7.0300922393798801</v>
      </c>
      <c r="AA616">
        <v>-7.1924929618835396</v>
      </c>
    </row>
    <row r="617" spans="1:27">
      <c r="A617" t="s">
        <v>3</v>
      </c>
      <c r="B617" t="s">
        <v>12</v>
      </c>
      <c r="C617" t="s">
        <v>5</v>
      </c>
      <c r="D617">
        <v>50</v>
      </c>
      <c r="E617" t="s">
        <v>93</v>
      </c>
      <c r="F617">
        <v>-3.1875994205474898</v>
      </c>
      <c r="G617">
        <v>-3.5257828235626198</v>
      </c>
      <c r="H617">
        <v>-4.1539220809936497</v>
      </c>
      <c r="I617">
        <v>-4.6716723442077601</v>
      </c>
      <c r="J617">
        <v>-4.69260454177856</v>
      </c>
      <c r="K617">
        <v>-4.7456412315368697</v>
      </c>
      <c r="L617">
        <v>-4.8070015907287598</v>
      </c>
      <c r="M617">
        <v>-4.9417076110839799</v>
      </c>
      <c r="N617">
        <v>-5.0412230491638201</v>
      </c>
      <c r="O617">
        <v>-5.0963878631591797</v>
      </c>
      <c r="P617">
        <v>-5.4094605445861799</v>
      </c>
      <c r="Q617">
        <v>-5.5480623245239302</v>
      </c>
      <c r="R617">
        <v>-5.6209053993225098</v>
      </c>
      <c r="S617">
        <v>-5.54180955886841</v>
      </c>
      <c r="T617">
        <v>-5.7434444427490199</v>
      </c>
      <c r="U617">
        <v>-5.9627108573913601</v>
      </c>
      <c r="V617">
        <v>-6.0856685638427699</v>
      </c>
      <c r="W617">
        <v>-6.6117792129516602</v>
      </c>
      <c r="X617">
        <v>-6.7286548614501998</v>
      </c>
      <c r="Y617">
        <v>-6.7165832519531303</v>
      </c>
      <c r="Z617">
        <v>-6.9680080413818404</v>
      </c>
      <c r="AA617">
        <v>-7.1289196014404297</v>
      </c>
    </row>
    <row r="618" spans="1:27">
      <c r="A618" t="s">
        <v>3</v>
      </c>
      <c r="B618" t="s">
        <v>12</v>
      </c>
      <c r="C618" t="s">
        <v>5</v>
      </c>
      <c r="D618">
        <v>50</v>
      </c>
      <c r="E618" t="s">
        <v>94</v>
      </c>
      <c r="F618">
        <v>-2.5578358173370401</v>
      </c>
      <c r="G618">
        <v>-3.29370141029358</v>
      </c>
      <c r="H618">
        <v>-3.87552833557129</v>
      </c>
      <c r="I618">
        <v>-4.3904700279235804</v>
      </c>
      <c r="J618">
        <v>-4.3103194236755398</v>
      </c>
      <c r="K618">
        <v>-4.28863573074341</v>
      </c>
      <c r="L618">
        <v>-4.3523054122924796</v>
      </c>
      <c r="M618">
        <v>-4.8052000999450701</v>
      </c>
      <c r="N618">
        <v>-4.8354511260986301</v>
      </c>
      <c r="O618">
        <v>-4.9611711502075204</v>
      </c>
      <c r="P618">
        <v>-5.2155408859252903</v>
      </c>
      <c r="Q618">
        <v>-5.3669414520263699</v>
      </c>
      <c r="R618">
        <v>-5.4498848915100098</v>
      </c>
      <c r="S618">
        <v>-5.3328433036804199</v>
      </c>
      <c r="T618">
        <v>-5.6308956146240199</v>
      </c>
      <c r="U618">
        <v>-5.8864502906799299</v>
      </c>
      <c r="V618">
        <v>-5.9117298126220703</v>
      </c>
      <c r="W618">
        <v>-5.7560353279113796</v>
      </c>
      <c r="X618">
        <v>-5.9032511711120597</v>
      </c>
      <c r="Y618">
        <v>-5.5957889556884801</v>
      </c>
      <c r="Z618">
        <v>-5.6515445709228498</v>
      </c>
      <c r="AA618">
        <v>-5.7296271324157697</v>
      </c>
    </row>
    <row r="619" spans="1:27">
      <c r="A619" t="s">
        <v>3</v>
      </c>
      <c r="B619" t="s">
        <v>12</v>
      </c>
      <c r="C619" t="s">
        <v>5</v>
      </c>
      <c r="D619">
        <v>50</v>
      </c>
      <c r="E619" t="s">
        <v>95</v>
      </c>
      <c r="F619">
        <v>-2.3893487453460698</v>
      </c>
      <c r="G619">
        <v>-3.2246036529540998</v>
      </c>
      <c r="H619">
        <v>-3.6927645206451398</v>
      </c>
      <c r="I619">
        <v>-4.1718788146972701</v>
      </c>
      <c r="J619">
        <v>-4.17571973800659</v>
      </c>
      <c r="K619">
        <v>-4.1671552658081099</v>
      </c>
      <c r="L619">
        <v>-4.2386236190795898</v>
      </c>
      <c r="M619">
        <v>-4.5126252174377397</v>
      </c>
      <c r="N619">
        <v>-4.5719671249389604</v>
      </c>
      <c r="O619">
        <v>-4.5767111778259304</v>
      </c>
      <c r="P619">
        <v>-4.9234437942504901</v>
      </c>
      <c r="Q619">
        <v>-5.0238080024719203</v>
      </c>
      <c r="R619">
        <v>-5.1828346252441397</v>
      </c>
      <c r="S619">
        <v>-5.1954884529113796</v>
      </c>
      <c r="T619">
        <v>-5.4704608917236301</v>
      </c>
      <c r="U619">
        <v>-5.69366550445557</v>
      </c>
      <c r="V619">
        <v>-5.74037790298462</v>
      </c>
      <c r="W619">
        <v>-5.6864929199218803</v>
      </c>
      <c r="X619">
        <v>-5.8779425621032697</v>
      </c>
      <c r="Y619">
        <v>-5.5930738449096697</v>
      </c>
      <c r="Z619">
        <v>-5.6506624221801802</v>
      </c>
    </row>
    <row r="620" spans="1:27">
      <c r="A620" t="s">
        <v>3</v>
      </c>
      <c r="B620" t="s">
        <v>12</v>
      </c>
      <c r="C620" t="s">
        <v>5</v>
      </c>
      <c r="D620">
        <v>50</v>
      </c>
      <c r="E620" t="s">
        <v>96</v>
      </c>
      <c r="F620">
        <v>-1.94916987419128</v>
      </c>
      <c r="G620">
        <v>-3.2673602104186998</v>
      </c>
      <c r="H620">
        <v>-3.7303390502929701</v>
      </c>
      <c r="I620">
        <v>-4.1582489013671902</v>
      </c>
      <c r="J620">
        <v>-4.1930494308471697</v>
      </c>
      <c r="K620">
        <v>-4.1851468086242702</v>
      </c>
      <c r="L620">
        <v>-4.2327766418456996</v>
      </c>
      <c r="M620">
        <v>-4.4649348258972203</v>
      </c>
      <c r="N620">
        <v>-4.4876742362976101</v>
      </c>
      <c r="O620">
        <v>-4.5186257362365696</v>
      </c>
      <c r="P620">
        <v>-4.9241223335266104</v>
      </c>
      <c r="Q620">
        <v>-5.0206980705261204</v>
      </c>
      <c r="R620">
        <v>-5.2287511825561497</v>
      </c>
      <c r="S620">
        <v>-5.2532711029052699</v>
      </c>
      <c r="T620">
        <v>-5.5537271499633798</v>
      </c>
      <c r="U620">
        <v>-5.7735509872436497</v>
      </c>
      <c r="V620">
        <v>-5.8512601852417001</v>
      </c>
      <c r="W620">
        <v>-5.8291935920715297</v>
      </c>
      <c r="X620">
        <v>-6.0135612487793004</v>
      </c>
      <c r="Y620">
        <v>-5.6945991516113299</v>
      </c>
      <c r="Z620">
        <v>-5.7527360916137704</v>
      </c>
    </row>
    <row r="621" spans="1:27">
      <c r="A621" t="s">
        <v>3</v>
      </c>
      <c r="B621" t="s">
        <v>12</v>
      </c>
      <c r="C621" t="s">
        <v>5</v>
      </c>
      <c r="D621">
        <v>50</v>
      </c>
      <c r="E621" t="s">
        <v>97</v>
      </c>
      <c r="F621">
        <v>-2.6513404846191402</v>
      </c>
      <c r="G621">
        <v>-3.2538900375366202</v>
      </c>
      <c r="H621">
        <v>-3.7349662780761701</v>
      </c>
      <c r="I621">
        <v>-4.1339755058288601</v>
      </c>
      <c r="J621">
        <v>-4.1708455085754403</v>
      </c>
      <c r="K621">
        <v>-4.1591567993164098</v>
      </c>
      <c r="L621">
        <v>-4.1845116615295401</v>
      </c>
      <c r="M621">
        <v>-4.3225269317626998</v>
      </c>
      <c r="N621">
        <v>-4.3740482330322301</v>
      </c>
      <c r="O621">
        <v>-4.45872259140015</v>
      </c>
      <c r="P621">
        <v>-4.9161705970764196</v>
      </c>
      <c r="Q621">
        <v>-5.0482888221740696</v>
      </c>
      <c r="R621">
        <v>-5.1369771957397496</v>
      </c>
      <c r="S621">
        <v>-5.2058482170104998</v>
      </c>
      <c r="T621">
        <v>-5.4853448867797896</v>
      </c>
      <c r="U621">
        <v>-5.7050004005432102</v>
      </c>
      <c r="V621">
        <v>-5.7485942840576199</v>
      </c>
      <c r="W621">
        <v>-5.7624979019165004</v>
      </c>
      <c r="X621">
        <v>-5.9217157363891602</v>
      </c>
      <c r="Y621">
        <v>-5.6099553108215297</v>
      </c>
      <c r="Z621">
        <v>-5.6672453880310103</v>
      </c>
    </row>
    <row r="622" spans="1:27">
      <c r="A622" t="s">
        <v>3</v>
      </c>
      <c r="B622" t="s">
        <v>12</v>
      </c>
      <c r="C622" t="s">
        <v>5</v>
      </c>
      <c r="D622">
        <v>50</v>
      </c>
      <c r="E622" t="s">
        <v>98</v>
      </c>
      <c r="F622">
        <v>-2.4304001331329301</v>
      </c>
      <c r="G622">
        <v>-3.28183197975159</v>
      </c>
      <c r="H622">
        <v>-3.7469947338104199</v>
      </c>
      <c r="I622">
        <v>-4.09932565689087</v>
      </c>
      <c r="J622">
        <v>-4.1184892654418901</v>
      </c>
      <c r="K622">
        <v>-4.0002803802490199</v>
      </c>
      <c r="L622">
        <v>-4.0290112495422399</v>
      </c>
      <c r="M622">
        <v>-4.2490472793579102</v>
      </c>
      <c r="N622">
        <v>-4.30069828033447</v>
      </c>
      <c r="O622">
        <v>-4.3008604049682599</v>
      </c>
      <c r="P622">
        <v>-4.6586346626281703</v>
      </c>
      <c r="Q622">
        <v>-4.8549265861511204</v>
      </c>
      <c r="R622">
        <v>-4.9921708106994602</v>
      </c>
      <c r="S622">
        <v>-4.8585920333862296</v>
      </c>
      <c r="T622">
        <v>-5.2246952056884801</v>
      </c>
      <c r="U622">
        <v>-5.4099960327148402</v>
      </c>
      <c r="V622">
        <v>-5.4995212554931596</v>
      </c>
      <c r="W622">
        <v>-5.5193014144897496</v>
      </c>
      <c r="X622">
        <v>-5.7170209884643599</v>
      </c>
      <c r="Y622">
        <v>-5.1089367866516104</v>
      </c>
      <c r="Z622">
        <v>-5.5271511077880904</v>
      </c>
    </row>
    <row r="623" spans="1:27">
      <c r="A623" t="s">
        <v>3</v>
      </c>
      <c r="B623" t="s">
        <v>12</v>
      </c>
      <c r="C623" t="s">
        <v>5</v>
      </c>
      <c r="D623">
        <v>50</v>
      </c>
      <c r="E623" t="s">
        <v>99</v>
      </c>
      <c r="F623">
        <v>-2.5364573001861599</v>
      </c>
      <c r="G623">
        <v>-3.3097739219665501</v>
      </c>
      <c r="H623">
        <v>-3.7681946754455602</v>
      </c>
      <c r="I623">
        <v>-4.1793313026428196</v>
      </c>
      <c r="J623">
        <v>-4.0690002441406303</v>
      </c>
      <c r="K623">
        <v>-4.0058054924011204</v>
      </c>
      <c r="L623">
        <v>-4.0712561607360804</v>
      </c>
      <c r="M623">
        <v>-4.1878852844238299</v>
      </c>
      <c r="N623">
        <v>-4.2762885093689</v>
      </c>
      <c r="O623">
        <v>-4.3109569549560502</v>
      </c>
      <c r="P623">
        <v>-4.6556811332702601</v>
      </c>
      <c r="Q623">
        <v>-4.7661418914794904</v>
      </c>
      <c r="R623">
        <v>-4.8747577667236301</v>
      </c>
      <c r="S623">
        <v>-4.8630270957946804</v>
      </c>
      <c r="T623">
        <v>-5.1278338432312003</v>
      </c>
      <c r="U623">
        <v>-5.3540902137756303</v>
      </c>
      <c r="V623">
        <v>-5.3608026504516602</v>
      </c>
      <c r="W623">
        <v>-5.3245940208435103</v>
      </c>
      <c r="X623">
        <v>-5.55324506759644</v>
      </c>
      <c r="Y623">
        <v>-5.2876505851745597</v>
      </c>
      <c r="Z623">
        <v>-5.3417181968689</v>
      </c>
    </row>
    <row r="624" spans="1:27">
      <c r="A624" t="s">
        <v>3</v>
      </c>
      <c r="B624" t="s">
        <v>12</v>
      </c>
      <c r="C624" t="s">
        <v>5</v>
      </c>
      <c r="D624">
        <v>50</v>
      </c>
      <c r="E624" t="s">
        <v>100</v>
      </c>
      <c r="F624">
        <v>-2.53892946243286</v>
      </c>
      <c r="G624">
        <v>-3.3756370544433598</v>
      </c>
      <c r="H624">
        <v>-3.7985601425170898</v>
      </c>
      <c r="I624">
        <v>-4.2147092819213903</v>
      </c>
      <c r="J624">
        <v>-4.11328172683716</v>
      </c>
      <c r="K624">
        <v>-4.1008353233337402</v>
      </c>
      <c r="L624">
        <v>-4.1374692916870099</v>
      </c>
      <c r="M624">
        <v>-4.2891983985900897</v>
      </c>
      <c r="N624">
        <v>-4.4119548797607404</v>
      </c>
      <c r="O624">
        <v>-4.3779225349426296</v>
      </c>
      <c r="P624">
        <v>-4.7365202903747603</v>
      </c>
      <c r="Q624">
        <v>-4.8624777793884304</v>
      </c>
      <c r="R624">
        <v>-5.02459812164307</v>
      </c>
      <c r="S624">
        <v>-4.9483289718627903</v>
      </c>
      <c r="T624">
        <v>-5.2442336082458496</v>
      </c>
      <c r="U624">
        <v>-5.4776186943054199</v>
      </c>
      <c r="V624">
        <v>-5.5052251815795898</v>
      </c>
      <c r="W624">
        <v>-5.4309635162353498</v>
      </c>
      <c r="X624">
        <v>-5.6932573318481401</v>
      </c>
      <c r="Y624">
        <v>-5.3620738983154297</v>
      </c>
      <c r="Z624">
        <v>-5.4168853759765598</v>
      </c>
    </row>
    <row r="625" spans="1:27">
      <c r="A625" t="s">
        <v>3</v>
      </c>
      <c r="B625" t="s">
        <v>12</v>
      </c>
      <c r="C625" t="s">
        <v>5</v>
      </c>
      <c r="D625">
        <v>50</v>
      </c>
      <c r="E625" t="s">
        <v>101</v>
      </c>
      <c r="F625">
        <v>-2.6830883026122998</v>
      </c>
      <c r="G625">
        <v>-3.4258456230163601</v>
      </c>
      <c r="H625">
        <v>-3.9008986949920699</v>
      </c>
      <c r="I625">
        <v>-4.1235489845275897</v>
      </c>
      <c r="J625">
        <v>-4.2661757469177202</v>
      </c>
      <c r="K625">
        <v>-4.2839984893798801</v>
      </c>
      <c r="L625">
        <v>-4.2997679710388201</v>
      </c>
      <c r="M625">
        <v>-4.54872846603394</v>
      </c>
      <c r="N625">
        <v>-4.6472725868225098</v>
      </c>
      <c r="O625">
        <v>-4.6572718620300302</v>
      </c>
      <c r="P625">
        <v>-5.1187067031860396</v>
      </c>
      <c r="Q625">
        <v>-5.1845812797546396</v>
      </c>
      <c r="R625">
        <v>-5.2359085083007804</v>
      </c>
      <c r="S625">
        <v>-5.4901528358459499</v>
      </c>
      <c r="T625">
        <v>-5.6696243286132804</v>
      </c>
      <c r="U625">
        <v>-5.9583373069763201</v>
      </c>
      <c r="V625">
        <v>-6.0865197181701696</v>
      </c>
      <c r="W625">
        <v>-5.9429907798767099</v>
      </c>
      <c r="X625">
        <v>-6.1281800270080602</v>
      </c>
      <c r="Y625">
        <v>-5.7636947631835902</v>
      </c>
      <c r="Z625">
        <v>-5.8211288452148402</v>
      </c>
    </row>
    <row r="626" spans="1:27">
      <c r="A626" t="s">
        <v>3</v>
      </c>
      <c r="B626" t="s">
        <v>12</v>
      </c>
      <c r="C626" t="s">
        <v>5</v>
      </c>
      <c r="D626">
        <v>51</v>
      </c>
      <c r="E626" t="s">
        <v>90</v>
      </c>
      <c r="F626">
        <v>-3.1669631004333501</v>
      </c>
      <c r="G626">
        <v>-3.7363722324371298</v>
      </c>
      <c r="H626">
        <v>-4.1490283012390101</v>
      </c>
      <c r="I626">
        <v>-4.4565587043762198</v>
      </c>
      <c r="J626">
        <v>-4.5300016403198198</v>
      </c>
      <c r="K626">
        <v>-4.6080584526062003</v>
      </c>
      <c r="L626">
        <v>-4.7031421661376998</v>
      </c>
      <c r="M626">
        <v>-4.9649281501770002</v>
      </c>
      <c r="N626">
        <v>-5.0261311531066903</v>
      </c>
      <c r="O626">
        <v>-5.1348528861999503</v>
      </c>
      <c r="P626">
        <v>-5.5482254028320304</v>
      </c>
      <c r="Q626">
        <v>-5.6855993270873997</v>
      </c>
      <c r="R626">
        <v>-5.7613115310668901</v>
      </c>
      <c r="S626">
        <v>-5.7562527656555202</v>
      </c>
      <c r="T626">
        <v>-5.9759602546691903</v>
      </c>
      <c r="U626">
        <v>-6.1926808357238796</v>
      </c>
      <c r="V626">
        <v>-6.30641412734985</v>
      </c>
      <c r="W626">
        <v>-6.2501978874206499</v>
      </c>
      <c r="X626">
        <v>-6.3883152008056596</v>
      </c>
      <c r="Y626">
        <v>-6.0456700325012198</v>
      </c>
      <c r="Z626">
        <v>-6.9702320098876998</v>
      </c>
    </row>
    <row r="627" spans="1:27">
      <c r="A627" t="s">
        <v>3</v>
      </c>
      <c r="B627" t="s">
        <v>12</v>
      </c>
      <c r="C627" t="s">
        <v>5</v>
      </c>
      <c r="D627">
        <v>51</v>
      </c>
      <c r="E627" t="s">
        <v>91</v>
      </c>
      <c r="F627">
        <v>-3.49410080909729</v>
      </c>
      <c r="G627">
        <v>-4.2016716003418004</v>
      </c>
      <c r="H627">
        <v>-4.5515775680542001</v>
      </c>
      <c r="I627">
        <v>-5.0072598457336399</v>
      </c>
      <c r="J627">
        <v>-5.09442234039307</v>
      </c>
      <c r="K627">
        <v>-5.2122755050659197</v>
      </c>
      <c r="L627">
        <v>-5.3589501380920401</v>
      </c>
      <c r="M627">
        <v>-5.5177593231201199</v>
      </c>
      <c r="N627">
        <v>-5.6757569313049299</v>
      </c>
      <c r="O627">
        <v>-5.8218417167663601</v>
      </c>
      <c r="P627">
        <v>-6.2324724197387704</v>
      </c>
      <c r="Q627">
        <v>-6.3536577224731401</v>
      </c>
      <c r="R627">
        <v>-6.4683642387390101</v>
      </c>
      <c r="S627">
        <v>-500</v>
      </c>
      <c r="T627">
        <v>-500</v>
      </c>
      <c r="U627">
        <v>-500</v>
      </c>
      <c r="V627">
        <v>-500</v>
      </c>
      <c r="W627">
        <v>-500</v>
      </c>
      <c r="X627">
        <v>-500</v>
      </c>
      <c r="Y627">
        <v>-500</v>
      </c>
      <c r="Z627">
        <v>-500</v>
      </c>
    </row>
    <row r="628" spans="1:27">
      <c r="A628" t="s">
        <v>3</v>
      </c>
      <c r="B628" t="s">
        <v>12</v>
      </c>
      <c r="C628" t="s">
        <v>5</v>
      </c>
      <c r="D628">
        <v>51</v>
      </c>
      <c r="E628" t="s">
        <v>92</v>
      </c>
      <c r="F628">
        <v>-3.5521802902221702</v>
      </c>
      <c r="G628">
        <v>-3.7910399436950701</v>
      </c>
      <c r="H628">
        <v>-4.4052157402038601</v>
      </c>
      <c r="I628">
        <v>-4.9246792793273899</v>
      </c>
      <c r="J628">
        <v>-5.0358843803405797</v>
      </c>
      <c r="K628">
        <v>-5.1509771347045898</v>
      </c>
      <c r="L628">
        <v>-5.2819051742553702</v>
      </c>
      <c r="M628">
        <v>-5.4259066581726101</v>
      </c>
      <c r="N628">
        <v>-5.5850296020507804</v>
      </c>
      <c r="O628">
        <v>-5.76369380950928</v>
      </c>
      <c r="P628">
        <v>-6.09560251235962</v>
      </c>
      <c r="Q628">
        <v>-6.2511968612670898</v>
      </c>
      <c r="R628">
        <v>-6.32134962081909</v>
      </c>
      <c r="S628">
        <v>-6.2857322692871103</v>
      </c>
      <c r="T628">
        <v>-6.4207053184509304</v>
      </c>
      <c r="U628">
        <v>-6.6028509140014604</v>
      </c>
      <c r="V628">
        <v>-6.6943387985229501</v>
      </c>
      <c r="W628">
        <v>-6.7038946151733398</v>
      </c>
      <c r="X628">
        <v>-6.7422666549682599</v>
      </c>
      <c r="Y628">
        <v>-6.7763404846191397</v>
      </c>
      <c r="Z628">
        <v>-7.0300922393798801</v>
      </c>
      <c r="AA628">
        <v>-7.1924929618835396</v>
      </c>
    </row>
    <row r="629" spans="1:27">
      <c r="A629" t="s">
        <v>3</v>
      </c>
      <c r="B629" t="s">
        <v>12</v>
      </c>
      <c r="C629" t="s">
        <v>5</v>
      </c>
      <c r="D629">
        <v>51</v>
      </c>
      <c r="E629" t="s">
        <v>93</v>
      </c>
      <c r="F629">
        <v>-3.1875994205474898</v>
      </c>
      <c r="G629">
        <v>-3.5257828235626198</v>
      </c>
      <c r="H629">
        <v>-4.1539220809936497</v>
      </c>
      <c r="I629">
        <v>-4.6716723442077601</v>
      </c>
      <c r="J629">
        <v>-4.69260454177856</v>
      </c>
      <c r="K629">
        <v>-4.7456412315368697</v>
      </c>
      <c r="L629">
        <v>-4.8070015907287598</v>
      </c>
      <c r="M629">
        <v>-4.9417076110839799</v>
      </c>
      <c r="N629">
        <v>-5.0412230491638201</v>
      </c>
      <c r="O629">
        <v>-5.0963878631591797</v>
      </c>
      <c r="P629">
        <v>-5.4094605445861799</v>
      </c>
      <c r="Q629">
        <v>-5.5480623245239302</v>
      </c>
      <c r="R629">
        <v>-5.6209053993225098</v>
      </c>
      <c r="S629">
        <v>-5.54180955886841</v>
      </c>
      <c r="T629">
        <v>-5.7434444427490199</v>
      </c>
      <c r="U629">
        <v>-5.9627108573913601</v>
      </c>
      <c r="V629">
        <v>-6.0856685638427699</v>
      </c>
      <c r="W629">
        <v>-6.6117792129516602</v>
      </c>
      <c r="X629">
        <v>-6.7286548614501998</v>
      </c>
      <c r="Y629">
        <v>-6.7165832519531303</v>
      </c>
      <c r="Z629">
        <v>-6.9680080413818404</v>
      </c>
      <c r="AA629">
        <v>-7.1289196014404297</v>
      </c>
    </row>
    <row r="630" spans="1:27">
      <c r="A630" t="s">
        <v>3</v>
      </c>
      <c r="B630" t="s">
        <v>12</v>
      </c>
      <c r="C630" t="s">
        <v>5</v>
      </c>
      <c r="D630">
        <v>51</v>
      </c>
      <c r="E630" t="s">
        <v>94</v>
      </c>
      <c r="F630">
        <v>-2.5578358173370401</v>
      </c>
      <c r="G630">
        <v>-3.29370141029358</v>
      </c>
      <c r="H630">
        <v>-3.87552833557129</v>
      </c>
      <c r="I630">
        <v>-4.3904700279235804</v>
      </c>
      <c r="J630">
        <v>-4.3103194236755398</v>
      </c>
      <c r="K630">
        <v>-4.28863573074341</v>
      </c>
      <c r="L630">
        <v>-4.3523054122924796</v>
      </c>
      <c r="M630">
        <v>-4.8052000999450701</v>
      </c>
      <c r="N630">
        <v>-4.8354511260986301</v>
      </c>
      <c r="O630">
        <v>-4.9611711502075204</v>
      </c>
      <c r="P630">
        <v>-5.2155408859252903</v>
      </c>
      <c r="Q630">
        <v>-5.3669414520263699</v>
      </c>
      <c r="R630">
        <v>-5.4498848915100098</v>
      </c>
      <c r="S630">
        <v>-5.3328433036804199</v>
      </c>
      <c r="T630">
        <v>-5.6308956146240199</v>
      </c>
      <c r="U630">
        <v>-5.8864502906799299</v>
      </c>
      <c r="V630">
        <v>-5.9117298126220703</v>
      </c>
      <c r="W630">
        <v>-5.7560353279113796</v>
      </c>
      <c r="X630">
        <v>-5.9032511711120597</v>
      </c>
      <c r="Y630">
        <v>-5.5957889556884801</v>
      </c>
      <c r="Z630">
        <v>-5.6515445709228498</v>
      </c>
      <c r="AA630">
        <v>-5.7296271324157697</v>
      </c>
    </row>
    <row r="631" spans="1:27">
      <c r="A631" t="s">
        <v>3</v>
      </c>
      <c r="B631" t="s">
        <v>12</v>
      </c>
      <c r="C631" t="s">
        <v>5</v>
      </c>
      <c r="D631">
        <v>51</v>
      </c>
      <c r="E631" t="s">
        <v>95</v>
      </c>
      <c r="F631">
        <v>-2.3893487453460698</v>
      </c>
      <c r="G631">
        <v>-3.2246036529540998</v>
      </c>
      <c r="H631">
        <v>-3.6927645206451398</v>
      </c>
      <c r="I631">
        <v>-4.1718788146972701</v>
      </c>
      <c r="J631">
        <v>-4.17571973800659</v>
      </c>
      <c r="K631">
        <v>-4.1671552658081099</v>
      </c>
      <c r="L631">
        <v>-4.2386236190795898</v>
      </c>
      <c r="M631">
        <v>-4.5126252174377397</v>
      </c>
      <c r="N631">
        <v>-4.5719671249389604</v>
      </c>
      <c r="O631">
        <v>-4.5767111778259304</v>
      </c>
      <c r="P631">
        <v>-4.9234437942504901</v>
      </c>
      <c r="Q631">
        <v>-5.0238080024719203</v>
      </c>
      <c r="R631">
        <v>-5.1828346252441397</v>
      </c>
      <c r="S631">
        <v>-5.1954884529113796</v>
      </c>
      <c r="T631">
        <v>-5.4704608917236301</v>
      </c>
      <c r="U631">
        <v>-5.69366550445557</v>
      </c>
      <c r="V631">
        <v>-5.74037790298462</v>
      </c>
      <c r="W631">
        <v>-5.6864929199218803</v>
      </c>
      <c r="X631">
        <v>-5.8779425621032697</v>
      </c>
      <c r="Y631">
        <v>-5.5930738449096697</v>
      </c>
      <c r="Z631">
        <v>-5.6506624221801802</v>
      </c>
    </row>
    <row r="632" spans="1:27">
      <c r="A632" t="s">
        <v>3</v>
      </c>
      <c r="B632" t="s">
        <v>12</v>
      </c>
      <c r="C632" t="s">
        <v>5</v>
      </c>
      <c r="D632">
        <v>51</v>
      </c>
      <c r="E632" t="s">
        <v>96</v>
      </c>
      <c r="F632">
        <v>-1.94916987419128</v>
      </c>
      <c r="G632">
        <v>-3.2673602104186998</v>
      </c>
      <c r="H632">
        <v>-3.7303390502929701</v>
      </c>
      <c r="I632">
        <v>-4.1582489013671902</v>
      </c>
      <c r="J632">
        <v>-4.1930494308471697</v>
      </c>
      <c r="K632">
        <v>-4.1851468086242702</v>
      </c>
      <c r="L632">
        <v>-4.2327766418456996</v>
      </c>
      <c r="M632">
        <v>-4.4649348258972203</v>
      </c>
      <c r="N632">
        <v>-4.4876742362976101</v>
      </c>
      <c r="O632">
        <v>-4.5186257362365696</v>
      </c>
      <c r="P632">
        <v>-4.9241223335266104</v>
      </c>
      <c r="Q632">
        <v>-5.0206980705261204</v>
      </c>
      <c r="R632">
        <v>-5.2287511825561497</v>
      </c>
      <c r="S632">
        <v>-5.2532711029052699</v>
      </c>
      <c r="T632">
        <v>-5.5537271499633798</v>
      </c>
      <c r="U632">
        <v>-5.7735509872436497</v>
      </c>
      <c r="V632">
        <v>-5.8512601852417001</v>
      </c>
      <c r="W632">
        <v>-5.8291935920715297</v>
      </c>
      <c r="X632">
        <v>-6.0135612487793004</v>
      </c>
      <c r="Y632">
        <v>-5.6945991516113299</v>
      </c>
      <c r="Z632">
        <v>-5.7527360916137704</v>
      </c>
    </row>
    <row r="633" spans="1:27">
      <c r="A633" t="s">
        <v>3</v>
      </c>
      <c r="B633" t="s">
        <v>12</v>
      </c>
      <c r="C633" t="s">
        <v>5</v>
      </c>
      <c r="D633">
        <v>51</v>
      </c>
      <c r="E633" t="s">
        <v>97</v>
      </c>
      <c r="F633">
        <v>-2.6513404846191402</v>
      </c>
      <c r="G633">
        <v>-3.2538900375366202</v>
      </c>
      <c r="H633">
        <v>-3.7349662780761701</v>
      </c>
      <c r="I633">
        <v>-4.1339755058288601</v>
      </c>
      <c r="J633">
        <v>-4.1708455085754403</v>
      </c>
      <c r="K633">
        <v>-4.1591567993164098</v>
      </c>
      <c r="L633">
        <v>-4.1845116615295401</v>
      </c>
      <c r="M633">
        <v>-4.3225269317626998</v>
      </c>
      <c r="N633">
        <v>-4.3740482330322301</v>
      </c>
      <c r="O633">
        <v>-4.45872259140015</v>
      </c>
      <c r="P633">
        <v>-4.9161705970764196</v>
      </c>
      <c r="Q633">
        <v>-5.0482888221740696</v>
      </c>
      <c r="R633">
        <v>-5.1369771957397496</v>
      </c>
      <c r="S633">
        <v>-5.2058482170104998</v>
      </c>
      <c r="T633">
        <v>-5.4853448867797896</v>
      </c>
      <c r="U633">
        <v>-5.7050004005432102</v>
      </c>
      <c r="V633">
        <v>-5.7485942840576199</v>
      </c>
      <c r="W633">
        <v>-5.7624979019165004</v>
      </c>
      <c r="X633">
        <v>-5.9217157363891602</v>
      </c>
      <c r="Y633">
        <v>-5.6099553108215297</v>
      </c>
      <c r="Z633">
        <v>-5.6672453880310103</v>
      </c>
    </row>
    <row r="634" spans="1:27">
      <c r="A634" t="s">
        <v>3</v>
      </c>
      <c r="B634" t="s">
        <v>12</v>
      </c>
      <c r="C634" t="s">
        <v>5</v>
      </c>
      <c r="D634">
        <v>51</v>
      </c>
      <c r="E634" t="s">
        <v>98</v>
      </c>
      <c r="F634">
        <v>-2.4304001331329301</v>
      </c>
      <c r="G634">
        <v>-3.28183197975159</v>
      </c>
      <c r="H634">
        <v>-3.7469947338104199</v>
      </c>
      <c r="I634">
        <v>-4.09932565689087</v>
      </c>
      <c r="J634">
        <v>-4.1184892654418901</v>
      </c>
      <c r="K634">
        <v>-4.0002803802490199</v>
      </c>
      <c r="L634">
        <v>-4.0290112495422399</v>
      </c>
      <c r="M634">
        <v>-4.2490472793579102</v>
      </c>
      <c r="N634">
        <v>-4.30069828033447</v>
      </c>
      <c r="O634">
        <v>-4.3008604049682599</v>
      </c>
      <c r="P634">
        <v>-4.6586346626281703</v>
      </c>
      <c r="Q634">
        <v>-4.8549265861511204</v>
      </c>
      <c r="R634">
        <v>-4.9921708106994602</v>
      </c>
      <c r="S634">
        <v>-4.8585920333862296</v>
      </c>
      <c r="T634">
        <v>-5.2246952056884801</v>
      </c>
      <c r="U634">
        <v>-5.4099960327148402</v>
      </c>
      <c r="V634">
        <v>-5.4995212554931596</v>
      </c>
      <c r="W634">
        <v>-5.5193014144897496</v>
      </c>
      <c r="X634">
        <v>-5.7170209884643599</v>
      </c>
      <c r="Y634">
        <v>-5.1089367866516104</v>
      </c>
      <c r="Z634">
        <v>-5.5271511077880904</v>
      </c>
    </row>
    <row r="635" spans="1:27">
      <c r="A635" t="s">
        <v>3</v>
      </c>
      <c r="B635" t="s">
        <v>12</v>
      </c>
      <c r="C635" t="s">
        <v>5</v>
      </c>
      <c r="D635">
        <v>51</v>
      </c>
      <c r="E635" t="s">
        <v>99</v>
      </c>
      <c r="F635">
        <v>-2.5364573001861599</v>
      </c>
      <c r="G635">
        <v>-3.3097739219665501</v>
      </c>
      <c r="H635">
        <v>-3.7681946754455602</v>
      </c>
      <c r="I635">
        <v>-4.1793313026428196</v>
      </c>
      <c r="J635">
        <v>-4.0690002441406303</v>
      </c>
      <c r="K635">
        <v>-4.0058054924011204</v>
      </c>
      <c r="L635">
        <v>-4.0712561607360804</v>
      </c>
      <c r="M635">
        <v>-4.1878852844238299</v>
      </c>
      <c r="N635">
        <v>-4.2762885093689</v>
      </c>
      <c r="O635">
        <v>-4.3109569549560502</v>
      </c>
      <c r="P635">
        <v>-4.6556811332702601</v>
      </c>
      <c r="Q635">
        <v>-4.7661418914794904</v>
      </c>
      <c r="R635">
        <v>-4.8747577667236301</v>
      </c>
      <c r="S635">
        <v>-4.8630270957946804</v>
      </c>
      <c r="T635">
        <v>-5.1278338432312003</v>
      </c>
      <c r="U635">
        <v>-5.3540902137756303</v>
      </c>
      <c r="V635">
        <v>-5.3608026504516602</v>
      </c>
      <c r="W635">
        <v>-5.3245940208435103</v>
      </c>
      <c r="X635">
        <v>-5.55324506759644</v>
      </c>
      <c r="Y635">
        <v>-5.2876505851745597</v>
      </c>
      <c r="Z635">
        <v>-5.3417181968689</v>
      </c>
    </row>
    <row r="636" spans="1:27">
      <c r="A636" t="s">
        <v>3</v>
      </c>
      <c r="B636" t="s">
        <v>12</v>
      </c>
      <c r="C636" t="s">
        <v>5</v>
      </c>
      <c r="D636">
        <v>51</v>
      </c>
      <c r="E636" t="s">
        <v>100</v>
      </c>
      <c r="F636">
        <v>-2.53892946243286</v>
      </c>
      <c r="G636">
        <v>-3.3756370544433598</v>
      </c>
      <c r="H636">
        <v>-3.7985601425170898</v>
      </c>
      <c r="I636">
        <v>-4.2147092819213903</v>
      </c>
      <c r="J636">
        <v>-4.11328172683716</v>
      </c>
      <c r="K636">
        <v>-4.1008353233337402</v>
      </c>
      <c r="L636">
        <v>-4.1374692916870099</v>
      </c>
      <c r="M636">
        <v>-4.2891983985900897</v>
      </c>
      <c r="N636">
        <v>-4.4119548797607404</v>
      </c>
      <c r="O636">
        <v>-4.3779225349426296</v>
      </c>
      <c r="P636">
        <v>-4.7365202903747603</v>
      </c>
      <c r="Q636">
        <v>-4.8624777793884304</v>
      </c>
      <c r="R636">
        <v>-5.02459812164307</v>
      </c>
      <c r="S636">
        <v>-4.9483289718627903</v>
      </c>
      <c r="T636">
        <v>-5.2442336082458496</v>
      </c>
      <c r="U636">
        <v>-5.4776186943054199</v>
      </c>
      <c r="V636">
        <v>-5.5052251815795898</v>
      </c>
      <c r="W636">
        <v>-5.4309635162353498</v>
      </c>
      <c r="X636">
        <v>-5.6932573318481401</v>
      </c>
      <c r="Y636">
        <v>-5.3620738983154297</v>
      </c>
      <c r="Z636">
        <v>-5.4168853759765598</v>
      </c>
    </row>
    <row r="637" spans="1:27">
      <c r="A637" t="s">
        <v>3</v>
      </c>
      <c r="B637" t="s">
        <v>12</v>
      </c>
      <c r="C637" t="s">
        <v>5</v>
      </c>
      <c r="D637">
        <v>51</v>
      </c>
      <c r="E637" t="s">
        <v>101</v>
      </c>
      <c r="F637">
        <v>-2.6830883026122998</v>
      </c>
      <c r="G637">
        <v>-3.4258456230163601</v>
      </c>
      <c r="H637">
        <v>-3.9008986949920699</v>
      </c>
      <c r="I637">
        <v>-4.1235489845275897</v>
      </c>
      <c r="J637">
        <v>-4.2661757469177202</v>
      </c>
      <c r="K637">
        <v>-4.2839984893798801</v>
      </c>
      <c r="L637">
        <v>-4.2997679710388201</v>
      </c>
      <c r="M637">
        <v>-4.54872846603394</v>
      </c>
      <c r="N637">
        <v>-4.6472725868225098</v>
      </c>
      <c r="O637">
        <v>-4.6572718620300302</v>
      </c>
      <c r="P637">
        <v>-5.1187067031860396</v>
      </c>
      <c r="Q637">
        <v>-5.1845812797546396</v>
      </c>
      <c r="R637">
        <v>-5.2359085083007804</v>
      </c>
      <c r="S637">
        <v>-5.4901528358459499</v>
      </c>
      <c r="T637">
        <v>-5.6696243286132804</v>
      </c>
      <c r="U637">
        <v>-5.9583373069763201</v>
      </c>
      <c r="V637">
        <v>-6.0865197181701696</v>
      </c>
      <c r="W637">
        <v>-5.9429907798767099</v>
      </c>
      <c r="X637">
        <v>-6.1281800270080602</v>
      </c>
      <c r="Y637">
        <v>-5.7636947631835902</v>
      </c>
      <c r="Z637">
        <v>-5.8211288452148402</v>
      </c>
    </row>
    <row r="638" spans="1:27">
      <c r="A638" t="s">
        <v>3</v>
      </c>
      <c r="B638" t="s">
        <v>12</v>
      </c>
      <c r="C638" t="s">
        <v>5</v>
      </c>
      <c r="D638">
        <v>52</v>
      </c>
      <c r="E638" t="s">
        <v>90</v>
      </c>
      <c r="F638">
        <v>-3.1669631004333501</v>
      </c>
      <c r="G638">
        <v>-3.7363722324371298</v>
      </c>
      <c r="H638">
        <v>-4.1490283012390101</v>
      </c>
      <c r="I638">
        <v>-4.4565587043762198</v>
      </c>
      <c r="J638">
        <v>-4.5300016403198198</v>
      </c>
      <c r="K638">
        <v>-4.6080584526062003</v>
      </c>
      <c r="L638">
        <v>-4.7031421661376998</v>
      </c>
      <c r="M638">
        <v>-4.9649281501770002</v>
      </c>
      <c r="N638">
        <v>-5.0261311531066903</v>
      </c>
      <c r="O638">
        <v>-5.1348528861999503</v>
      </c>
      <c r="P638">
        <v>-5.5482254028320304</v>
      </c>
      <c r="Q638">
        <v>-5.6855993270873997</v>
      </c>
      <c r="R638">
        <v>-5.7613115310668901</v>
      </c>
      <c r="S638">
        <v>-5.7562527656555202</v>
      </c>
      <c r="T638">
        <v>-5.9759602546691903</v>
      </c>
      <c r="U638">
        <v>-6.1926808357238796</v>
      </c>
      <c r="V638">
        <v>-6.30641412734985</v>
      </c>
      <c r="W638">
        <v>-6.2501978874206499</v>
      </c>
      <c r="X638">
        <v>-6.3883152008056596</v>
      </c>
      <c r="Y638">
        <v>-6.0456700325012198</v>
      </c>
      <c r="Z638">
        <v>-6.9702320098876998</v>
      </c>
    </row>
    <row r="639" spans="1:27">
      <c r="A639" t="s">
        <v>3</v>
      </c>
      <c r="B639" t="s">
        <v>12</v>
      </c>
      <c r="C639" t="s">
        <v>5</v>
      </c>
      <c r="D639">
        <v>52</v>
      </c>
      <c r="E639" t="s">
        <v>91</v>
      </c>
      <c r="F639">
        <v>-3.49410080909729</v>
      </c>
      <c r="G639">
        <v>-4.2016716003418004</v>
      </c>
      <c r="H639">
        <v>-4.5515775680542001</v>
      </c>
      <c r="I639">
        <v>-5.0072598457336399</v>
      </c>
      <c r="J639">
        <v>-5.09442234039307</v>
      </c>
      <c r="K639">
        <v>-5.2122755050659197</v>
      </c>
      <c r="L639">
        <v>-5.3589501380920401</v>
      </c>
      <c r="M639">
        <v>-5.5177593231201199</v>
      </c>
      <c r="N639">
        <v>-5.6757569313049299</v>
      </c>
      <c r="O639">
        <v>-5.8218417167663601</v>
      </c>
      <c r="P639">
        <v>-6.2324724197387704</v>
      </c>
      <c r="Q639">
        <v>-6.3536577224731401</v>
      </c>
      <c r="R639">
        <v>-6.4683642387390101</v>
      </c>
      <c r="S639">
        <v>-500</v>
      </c>
      <c r="T639">
        <v>-500</v>
      </c>
      <c r="U639">
        <v>-500</v>
      </c>
      <c r="V639">
        <v>-500</v>
      </c>
      <c r="W639">
        <v>-500</v>
      </c>
      <c r="X639">
        <v>-500</v>
      </c>
      <c r="Y639">
        <v>-500</v>
      </c>
      <c r="Z639">
        <v>-500</v>
      </c>
    </row>
    <row r="640" spans="1:27">
      <c r="A640" t="s">
        <v>3</v>
      </c>
      <c r="B640" t="s">
        <v>12</v>
      </c>
      <c r="C640" t="s">
        <v>5</v>
      </c>
      <c r="D640">
        <v>52</v>
      </c>
      <c r="E640" t="s">
        <v>92</v>
      </c>
      <c r="F640">
        <v>-3.5521802902221702</v>
      </c>
      <c r="G640">
        <v>-3.7910399436950701</v>
      </c>
      <c r="H640">
        <v>-4.4052157402038601</v>
      </c>
      <c r="I640">
        <v>-4.9246792793273899</v>
      </c>
      <c r="J640">
        <v>-5.0358843803405797</v>
      </c>
      <c r="K640">
        <v>-5.1509771347045898</v>
      </c>
      <c r="L640">
        <v>-5.2819051742553702</v>
      </c>
      <c r="M640">
        <v>-5.4259066581726101</v>
      </c>
      <c r="N640">
        <v>-5.5850296020507804</v>
      </c>
      <c r="O640">
        <v>-5.76369380950928</v>
      </c>
      <c r="P640">
        <v>-6.09560251235962</v>
      </c>
      <c r="Q640">
        <v>-6.2511968612670898</v>
      </c>
      <c r="R640">
        <v>-6.32134962081909</v>
      </c>
      <c r="S640">
        <v>-6.2857322692871103</v>
      </c>
      <c r="T640">
        <v>-6.4207053184509304</v>
      </c>
      <c r="U640">
        <v>-6.6028509140014604</v>
      </c>
      <c r="V640">
        <v>-6.6943387985229501</v>
      </c>
      <c r="W640">
        <v>-6.7038946151733398</v>
      </c>
      <c r="X640">
        <v>-6.7422666549682599</v>
      </c>
      <c r="Y640">
        <v>-6.7763404846191397</v>
      </c>
      <c r="Z640">
        <v>-7.0300922393798801</v>
      </c>
      <c r="AA640">
        <v>-7.1924929618835396</v>
      </c>
    </row>
    <row r="641" spans="1:27">
      <c r="A641" t="s">
        <v>3</v>
      </c>
      <c r="B641" t="s">
        <v>12</v>
      </c>
      <c r="C641" t="s">
        <v>5</v>
      </c>
      <c r="D641">
        <v>52</v>
      </c>
      <c r="E641" t="s">
        <v>93</v>
      </c>
      <c r="F641">
        <v>-3.1875994205474898</v>
      </c>
      <c r="G641">
        <v>-3.5257828235626198</v>
      </c>
      <c r="H641">
        <v>-4.1539220809936497</v>
      </c>
      <c r="I641">
        <v>-4.6716723442077601</v>
      </c>
      <c r="J641">
        <v>-4.69260454177856</v>
      </c>
      <c r="K641">
        <v>-4.7456412315368697</v>
      </c>
      <c r="L641">
        <v>-4.8070015907287598</v>
      </c>
      <c r="M641">
        <v>-4.9417076110839799</v>
      </c>
      <c r="N641">
        <v>-5.0412230491638201</v>
      </c>
      <c r="O641">
        <v>-5.0963878631591797</v>
      </c>
      <c r="P641">
        <v>-5.4094605445861799</v>
      </c>
      <c r="Q641">
        <v>-5.5480623245239302</v>
      </c>
      <c r="R641">
        <v>-5.6209053993225098</v>
      </c>
      <c r="S641">
        <v>-5.54180955886841</v>
      </c>
      <c r="T641">
        <v>-5.7434444427490199</v>
      </c>
      <c r="U641">
        <v>-5.9627108573913601</v>
      </c>
      <c r="V641">
        <v>-6.0856685638427699</v>
      </c>
      <c r="W641">
        <v>-6.6117792129516602</v>
      </c>
      <c r="X641">
        <v>-6.7286548614501998</v>
      </c>
      <c r="Y641">
        <v>-6.7165832519531303</v>
      </c>
      <c r="Z641">
        <v>-6.9680080413818404</v>
      </c>
      <c r="AA641">
        <v>-7.1289196014404297</v>
      </c>
    </row>
    <row r="642" spans="1:27">
      <c r="A642" t="s">
        <v>3</v>
      </c>
      <c r="B642" t="s">
        <v>12</v>
      </c>
      <c r="C642" t="s">
        <v>5</v>
      </c>
      <c r="D642">
        <v>52</v>
      </c>
      <c r="E642" t="s">
        <v>94</v>
      </c>
      <c r="F642">
        <v>-2.5578358173370401</v>
      </c>
      <c r="G642">
        <v>-3.29370141029358</v>
      </c>
      <c r="H642">
        <v>-3.87552833557129</v>
      </c>
      <c r="I642">
        <v>-4.3904700279235804</v>
      </c>
      <c r="J642">
        <v>-4.3103194236755398</v>
      </c>
      <c r="K642">
        <v>-4.28863573074341</v>
      </c>
      <c r="L642">
        <v>-4.3523054122924796</v>
      </c>
      <c r="M642">
        <v>-4.8052000999450701</v>
      </c>
      <c r="N642">
        <v>-4.8354511260986301</v>
      </c>
      <c r="O642">
        <v>-4.9611711502075204</v>
      </c>
      <c r="P642">
        <v>-5.2155408859252903</v>
      </c>
      <c r="Q642">
        <v>-5.3669414520263699</v>
      </c>
      <c r="R642">
        <v>-5.4498848915100098</v>
      </c>
      <c r="S642">
        <v>-5.3328433036804199</v>
      </c>
      <c r="T642">
        <v>-5.6308956146240199</v>
      </c>
      <c r="U642">
        <v>-5.8864502906799299</v>
      </c>
      <c r="V642">
        <v>-5.9117298126220703</v>
      </c>
      <c r="W642">
        <v>-5.7560353279113796</v>
      </c>
      <c r="X642">
        <v>-5.9032511711120597</v>
      </c>
      <c r="Y642">
        <v>-5.5957889556884801</v>
      </c>
      <c r="Z642">
        <v>-5.6515445709228498</v>
      </c>
      <c r="AA642">
        <v>-5.7296271324157697</v>
      </c>
    </row>
    <row r="643" spans="1:27">
      <c r="A643" t="s">
        <v>3</v>
      </c>
      <c r="B643" t="s">
        <v>12</v>
      </c>
      <c r="C643" t="s">
        <v>5</v>
      </c>
      <c r="D643">
        <v>52</v>
      </c>
      <c r="E643" t="s">
        <v>95</v>
      </c>
      <c r="F643">
        <v>-2.3893487453460698</v>
      </c>
      <c r="G643">
        <v>-3.2246036529540998</v>
      </c>
      <c r="H643">
        <v>-3.6927645206451398</v>
      </c>
      <c r="I643">
        <v>-4.1718788146972701</v>
      </c>
      <c r="J643">
        <v>-4.17571973800659</v>
      </c>
      <c r="K643">
        <v>-4.1671552658081099</v>
      </c>
      <c r="L643">
        <v>-4.2386236190795898</v>
      </c>
      <c r="M643">
        <v>-4.5126252174377397</v>
      </c>
      <c r="N643">
        <v>-4.5719671249389604</v>
      </c>
      <c r="O643">
        <v>-4.5767111778259304</v>
      </c>
      <c r="P643">
        <v>-4.9234437942504901</v>
      </c>
      <c r="Q643">
        <v>-5.0238080024719203</v>
      </c>
      <c r="R643">
        <v>-5.1828346252441397</v>
      </c>
      <c r="S643">
        <v>-5.1954884529113796</v>
      </c>
      <c r="T643">
        <v>-5.4704608917236301</v>
      </c>
      <c r="U643">
        <v>-5.69366550445557</v>
      </c>
      <c r="V643">
        <v>-5.74037790298462</v>
      </c>
      <c r="W643">
        <v>-5.6864929199218803</v>
      </c>
      <c r="X643">
        <v>-5.8779425621032697</v>
      </c>
      <c r="Y643">
        <v>-5.5930738449096697</v>
      </c>
      <c r="Z643">
        <v>-5.6506624221801802</v>
      </c>
    </row>
    <row r="644" spans="1:27">
      <c r="A644" t="s">
        <v>3</v>
      </c>
      <c r="B644" t="s">
        <v>12</v>
      </c>
      <c r="C644" t="s">
        <v>5</v>
      </c>
      <c r="D644">
        <v>52</v>
      </c>
      <c r="E644" t="s">
        <v>96</v>
      </c>
      <c r="F644">
        <v>-1.94916987419128</v>
      </c>
      <c r="G644">
        <v>-3.2673602104186998</v>
      </c>
      <c r="H644">
        <v>-3.7303390502929701</v>
      </c>
      <c r="I644">
        <v>-4.1582489013671902</v>
      </c>
      <c r="J644">
        <v>-4.1930494308471697</v>
      </c>
      <c r="K644">
        <v>-4.1851468086242702</v>
      </c>
      <c r="L644">
        <v>-4.2327766418456996</v>
      </c>
      <c r="M644">
        <v>-4.4649348258972203</v>
      </c>
      <c r="N644">
        <v>-4.4876742362976101</v>
      </c>
      <c r="O644">
        <v>-4.5186257362365696</v>
      </c>
      <c r="P644">
        <v>-4.9241223335266104</v>
      </c>
      <c r="Q644">
        <v>-5.0206980705261204</v>
      </c>
      <c r="R644">
        <v>-5.2287511825561497</v>
      </c>
      <c r="S644">
        <v>-5.2532711029052699</v>
      </c>
      <c r="T644">
        <v>-5.5537271499633798</v>
      </c>
      <c r="U644">
        <v>-5.7735509872436497</v>
      </c>
      <c r="V644">
        <v>-5.8512601852417001</v>
      </c>
      <c r="W644">
        <v>-5.8291935920715297</v>
      </c>
      <c r="X644">
        <v>-6.0135612487793004</v>
      </c>
      <c r="Y644">
        <v>-5.6945991516113299</v>
      </c>
      <c r="Z644">
        <v>-5.7527360916137704</v>
      </c>
    </row>
    <row r="645" spans="1:27">
      <c r="A645" t="s">
        <v>3</v>
      </c>
      <c r="B645" t="s">
        <v>12</v>
      </c>
      <c r="C645" t="s">
        <v>5</v>
      </c>
      <c r="D645">
        <v>52</v>
      </c>
      <c r="E645" t="s">
        <v>97</v>
      </c>
      <c r="F645">
        <v>-2.6513404846191402</v>
      </c>
      <c r="G645">
        <v>-3.2538900375366202</v>
      </c>
      <c r="H645">
        <v>-3.7349662780761701</v>
      </c>
      <c r="I645">
        <v>-4.1339755058288601</v>
      </c>
      <c r="J645">
        <v>-4.1708455085754403</v>
      </c>
      <c r="K645">
        <v>-4.1591567993164098</v>
      </c>
      <c r="L645">
        <v>-4.1845116615295401</v>
      </c>
      <c r="M645">
        <v>-4.3225269317626998</v>
      </c>
      <c r="N645">
        <v>-4.3740482330322301</v>
      </c>
      <c r="O645">
        <v>-4.45872259140015</v>
      </c>
      <c r="P645">
        <v>-4.9161705970764196</v>
      </c>
      <c r="Q645">
        <v>-5.0482888221740696</v>
      </c>
      <c r="R645">
        <v>-5.1369771957397496</v>
      </c>
      <c r="S645">
        <v>-5.2058482170104998</v>
      </c>
      <c r="T645">
        <v>-5.4853448867797896</v>
      </c>
      <c r="U645">
        <v>-5.7050004005432102</v>
      </c>
      <c r="V645">
        <v>-5.7485942840576199</v>
      </c>
      <c r="W645">
        <v>-5.7624979019165004</v>
      </c>
      <c r="X645">
        <v>-5.9217157363891602</v>
      </c>
      <c r="Y645">
        <v>-5.6099553108215297</v>
      </c>
      <c r="Z645">
        <v>-5.6672453880310103</v>
      </c>
    </row>
    <row r="646" spans="1:27">
      <c r="A646" t="s">
        <v>3</v>
      </c>
      <c r="B646" t="s">
        <v>12</v>
      </c>
      <c r="C646" t="s">
        <v>5</v>
      </c>
      <c r="D646">
        <v>52</v>
      </c>
      <c r="E646" t="s">
        <v>98</v>
      </c>
      <c r="F646">
        <v>-2.4304001331329301</v>
      </c>
      <c r="G646">
        <v>-3.28183197975159</v>
      </c>
      <c r="H646">
        <v>-3.7469947338104199</v>
      </c>
      <c r="I646">
        <v>-4.09932565689087</v>
      </c>
      <c r="J646">
        <v>-4.1184892654418901</v>
      </c>
      <c r="K646">
        <v>-4.0002803802490199</v>
      </c>
      <c r="L646">
        <v>-4.0290112495422399</v>
      </c>
      <c r="M646">
        <v>-4.2490472793579102</v>
      </c>
      <c r="N646">
        <v>-4.30069828033447</v>
      </c>
      <c r="O646">
        <v>-4.3008604049682599</v>
      </c>
      <c r="P646">
        <v>-4.6586346626281703</v>
      </c>
      <c r="Q646">
        <v>-4.8549265861511204</v>
      </c>
      <c r="R646">
        <v>-4.9921708106994602</v>
      </c>
      <c r="S646">
        <v>-4.8585920333862296</v>
      </c>
      <c r="T646">
        <v>-5.2246952056884801</v>
      </c>
      <c r="U646">
        <v>-5.4099960327148402</v>
      </c>
      <c r="V646">
        <v>-5.4995212554931596</v>
      </c>
      <c r="W646">
        <v>-5.5193014144897496</v>
      </c>
      <c r="X646">
        <v>-5.7170209884643599</v>
      </c>
      <c r="Y646">
        <v>-5.1089367866516104</v>
      </c>
      <c r="Z646">
        <v>-5.5271511077880904</v>
      </c>
    </row>
    <row r="647" spans="1:27">
      <c r="A647" t="s">
        <v>3</v>
      </c>
      <c r="B647" t="s">
        <v>12</v>
      </c>
      <c r="C647" t="s">
        <v>5</v>
      </c>
      <c r="D647">
        <v>52</v>
      </c>
      <c r="E647" t="s">
        <v>99</v>
      </c>
      <c r="F647">
        <v>-2.5364573001861599</v>
      </c>
      <c r="G647">
        <v>-3.3097739219665501</v>
      </c>
      <c r="H647">
        <v>-3.7681946754455602</v>
      </c>
      <c r="I647">
        <v>-4.1793313026428196</v>
      </c>
      <c r="J647">
        <v>-4.0690002441406303</v>
      </c>
      <c r="K647">
        <v>-4.0058054924011204</v>
      </c>
      <c r="L647">
        <v>-4.0712561607360804</v>
      </c>
      <c r="M647">
        <v>-4.1878852844238299</v>
      </c>
      <c r="N647">
        <v>-4.2762885093689</v>
      </c>
      <c r="O647">
        <v>-4.3109569549560502</v>
      </c>
      <c r="P647">
        <v>-4.6556811332702601</v>
      </c>
      <c r="Q647">
        <v>-4.7661418914794904</v>
      </c>
      <c r="R647">
        <v>-4.8747577667236301</v>
      </c>
      <c r="S647">
        <v>-4.8630270957946804</v>
      </c>
      <c r="T647">
        <v>-5.1278338432312003</v>
      </c>
      <c r="U647">
        <v>-5.3540902137756303</v>
      </c>
      <c r="V647">
        <v>-5.3608026504516602</v>
      </c>
      <c r="W647">
        <v>-5.3245940208435103</v>
      </c>
      <c r="X647">
        <v>-5.55324506759644</v>
      </c>
      <c r="Y647">
        <v>-5.2876505851745597</v>
      </c>
      <c r="Z647">
        <v>-5.3417181968689</v>
      </c>
    </row>
    <row r="648" spans="1:27">
      <c r="A648" t="s">
        <v>3</v>
      </c>
      <c r="B648" t="s">
        <v>12</v>
      </c>
      <c r="C648" t="s">
        <v>5</v>
      </c>
      <c r="D648">
        <v>52</v>
      </c>
      <c r="E648" t="s">
        <v>100</v>
      </c>
      <c r="F648">
        <v>-2.53892946243286</v>
      </c>
      <c r="G648">
        <v>-3.3756370544433598</v>
      </c>
      <c r="H648">
        <v>-3.7985601425170898</v>
      </c>
      <c r="I648">
        <v>-4.2147092819213903</v>
      </c>
      <c r="J648">
        <v>-4.11328172683716</v>
      </c>
      <c r="K648">
        <v>-4.1008353233337402</v>
      </c>
      <c r="L648">
        <v>-4.1374692916870099</v>
      </c>
      <c r="M648">
        <v>-4.2891983985900897</v>
      </c>
      <c r="N648">
        <v>-4.4119548797607404</v>
      </c>
      <c r="O648">
        <v>-4.3779225349426296</v>
      </c>
      <c r="P648">
        <v>-4.7365202903747603</v>
      </c>
      <c r="Q648">
        <v>-4.8624777793884304</v>
      </c>
      <c r="R648">
        <v>-5.02459812164307</v>
      </c>
      <c r="S648">
        <v>-4.9483289718627903</v>
      </c>
      <c r="T648">
        <v>-5.2442336082458496</v>
      </c>
      <c r="U648">
        <v>-5.4776186943054199</v>
      </c>
      <c r="V648">
        <v>-5.5052251815795898</v>
      </c>
      <c r="W648">
        <v>-5.4309635162353498</v>
      </c>
      <c r="X648">
        <v>-5.6932573318481401</v>
      </c>
      <c r="Y648">
        <v>-5.3620738983154297</v>
      </c>
      <c r="Z648">
        <v>-5.4168853759765598</v>
      </c>
    </row>
    <row r="649" spans="1:27">
      <c r="A649" t="s">
        <v>3</v>
      </c>
      <c r="B649" t="s">
        <v>12</v>
      </c>
      <c r="C649" t="s">
        <v>5</v>
      </c>
      <c r="D649">
        <v>52</v>
      </c>
      <c r="E649" t="s">
        <v>101</v>
      </c>
      <c r="F649">
        <v>-2.6830883026122998</v>
      </c>
      <c r="G649">
        <v>-3.4258456230163601</v>
      </c>
      <c r="H649">
        <v>-3.9008986949920699</v>
      </c>
      <c r="I649">
        <v>-4.1235489845275897</v>
      </c>
      <c r="J649">
        <v>-4.2661757469177202</v>
      </c>
      <c r="K649">
        <v>-4.2839984893798801</v>
      </c>
      <c r="L649">
        <v>-4.2997679710388201</v>
      </c>
      <c r="M649">
        <v>-4.54872846603394</v>
      </c>
      <c r="N649">
        <v>-4.6472725868225098</v>
      </c>
      <c r="O649">
        <v>-4.6572718620300302</v>
      </c>
      <c r="P649">
        <v>-5.1187067031860396</v>
      </c>
      <c r="Q649">
        <v>-5.1845812797546396</v>
      </c>
      <c r="R649">
        <v>-5.2359085083007804</v>
      </c>
      <c r="S649">
        <v>-5.4901528358459499</v>
      </c>
      <c r="T649">
        <v>-5.6696243286132804</v>
      </c>
      <c r="U649">
        <v>-5.9583373069763201</v>
      </c>
      <c r="V649">
        <v>-6.0865197181701696</v>
      </c>
      <c r="W649">
        <v>-5.9429907798767099</v>
      </c>
      <c r="X649">
        <v>-6.1281800270080602</v>
      </c>
      <c r="Y649">
        <v>-5.7636947631835902</v>
      </c>
      <c r="Z649">
        <v>-5.8211288452148402</v>
      </c>
    </row>
    <row r="650" spans="1:27">
      <c r="A650" t="s">
        <v>3</v>
      </c>
      <c r="B650" t="s">
        <v>12</v>
      </c>
      <c r="C650" t="s">
        <v>5</v>
      </c>
      <c r="D650">
        <v>53</v>
      </c>
      <c r="E650" t="s">
        <v>90</v>
      </c>
      <c r="F650">
        <v>-3.1669631004333501</v>
      </c>
      <c r="G650">
        <v>-3.7510828971862802</v>
      </c>
      <c r="H650">
        <v>-4.1490283012390101</v>
      </c>
      <c r="I650">
        <v>-4.4565587043762198</v>
      </c>
      <c r="J650">
        <v>-4.5300016403198198</v>
      </c>
      <c r="K650">
        <v>-4.5882816314697301</v>
      </c>
      <c r="L650">
        <v>-4.7031421661376998</v>
      </c>
      <c r="M650">
        <v>-4.9445171356201199</v>
      </c>
      <c r="N650">
        <v>-5.0342445373535201</v>
      </c>
      <c r="O650">
        <v>-5.1348528861999503</v>
      </c>
      <c r="P650">
        <v>-5.5153017044067401</v>
      </c>
      <c r="Q650">
        <v>-5.6855993270873997</v>
      </c>
      <c r="R650">
        <v>-5.7464456558227504</v>
      </c>
      <c r="S650">
        <v>-5.7417073249816903</v>
      </c>
      <c r="T650">
        <v>-5.9610171318054199</v>
      </c>
      <c r="U650">
        <v>-6.1753768920898402</v>
      </c>
      <c r="V650">
        <v>-6.2931575775146502</v>
      </c>
      <c r="W650">
        <v>-6.2501978874206499</v>
      </c>
      <c r="X650">
        <v>-6.3883152008056596</v>
      </c>
      <c r="Y650">
        <v>-6.0456700325012198</v>
      </c>
      <c r="Z650">
        <v>-6.1058073043823198</v>
      </c>
    </row>
    <row r="651" spans="1:27">
      <c r="A651" t="s">
        <v>3</v>
      </c>
      <c r="B651" t="s">
        <v>12</v>
      </c>
      <c r="C651" t="s">
        <v>5</v>
      </c>
      <c r="D651">
        <v>53</v>
      </c>
      <c r="E651" t="s">
        <v>91</v>
      </c>
      <c r="F651">
        <v>-3.49410080909729</v>
      </c>
      <c r="G651">
        <v>-4.2016716003418004</v>
      </c>
      <c r="H651">
        <v>-4.5515775680542001</v>
      </c>
      <c r="I651">
        <v>-5.0072598457336399</v>
      </c>
      <c r="J651">
        <v>-5.09442234039307</v>
      </c>
      <c r="K651">
        <v>-5.2122755050659197</v>
      </c>
      <c r="L651">
        <v>-5.3589501380920401</v>
      </c>
      <c r="M651">
        <v>-5.5177593231201199</v>
      </c>
      <c r="N651">
        <v>-5.6757569313049299</v>
      </c>
      <c r="O651">
        <v>-5.8218417167663601</v>
      </c>
      <c r="P651">
        <v>-6.2324724197387704</v>
      </c>
      <c r="Q651">
        <v>-6.3536577224731401</v>
      </c>
      <c r="R651">
        <v>-6.4683642387390101</v>
      </c>
      <c r="S651">
        <v>-500</v>
      </c>
      <c r="T651">
        <v>-500</v>
      </c>
      <c r="U651">
        <v>-500</v>
      </c>
      <c r="V651">
        <v>-500</v>
      </c>
      <c r="W651">
        <v>-500</v>
      </c>
      <c r="X651">
        <v>-500</v>
      </c>
      <c r="Y651">
        <v>-500</v>
      </c>
      <c r="Z651">
        <v>-500</v>
      </c>
    </row>
    <row r="652" spans="1:27">
      <c r="A652" t="s">
        <v>3</v>
      </c>
      <c r="B652" t="s">
        <v>12</v>
      </c>
      <c r="C652" t="s">
        <v>5</v>
      </c>
      <c r="D652">
        <v>53</v>
      </c>
      <c r="E652" t="s">
        <v>92</v>
      </c>
      <c r="F652">
        <v>-3.5521802902221702</v>
      </c>
      <c r="G652">
        <v>-3.7910399436950701</v>
      </c>
      <c r="H652">
        <v>-4.4052157402038601</v>
      </c>
      <c r="I652">
        <v>-4.9246792793273899</v>
      </c>
      <c r="J652">
        <v>-5.0358843803405797</v>
      </c>
      <c r="K652">
        <v>-5.1509771347045898</v>
      </c>
      <c r="L652">
        <v>-5.2819051742553702</v>
      </c>
      <c r="M652">
        <v>-5.4259066581726101</v>
      </c>
      <c r="N652">
        <v>-5.5850296020507804</v>
      </c>
      <c r="O652">
        <v>-5.76369380950928</v>
      </c>
      <c r="P652">
        <v>-6.09560251235962</v>
      </c>
      <c r="Q652">
        <v>-6.2511968612670898</v>
      </c>
      <c r="R652">
        <v>-6.32134962081909</v>
      </c>
      <c r="S652">
        <v>-6.2857322692871103</v>
      </c>
      <c r="T652">
        <v>-6.4207053184509304</v>
      </c>
      <c r="U652">
        <v>-6.6028509140014604</v>
      </c>
      <c r="V652">
        <v>-6.6943387985229501</v>
      </c>
      <c r="W652">
        <v>-6.7038946151733398</v>
      </c>
      <c r="X652">
        <v>-6.7422666549682599</v>
      </c>
      <c r="Y652">
        <v>-6.7763404846191397</v>
      </c>
      <c r="Z652">
        <v>-7.0300922393798801</v>
      </c>
      <c r="AA652">
        <v>-7.1924929618835396</v>
      </c>
    </row>
    <row r="653" spans="1:27">
      <c r="A653" t="s">
        <v>3</v>
      </c>
      <c r="B653" t="s">
        <v>12</v>
      </c>
      <c r="C653" t="s">
        <v>5</v>
      </c>
      <c r="D653">
        <v>53</v>
      </c>
      <c r="E653" t="s">
        <v>93</v>
      </c>
      <c r="F653">
        <v>-2.7920083999633798</v>
      </c>
      <c r="G653">
        <v>-3.77099561691284</v>
      </c>
      <c r="H653">
        <v>-4.0160961151123002</v>
      </c>
      <c r="I653">
        <v>-4.5473108291626003</v>
      </c>
      <c r="J653">
        <v>-4.6726770401001003</v>
      </c>
      <c r="K653">
        <v>-4.6862931251525897</v>
      </c>
      <c r="L653">
        <v>-4.7868714332580602</v>
      </c>
      <c r="M653">
        <v>-4.9107527732849103</v>
      </c>
      <c r="N653">
        <v>-5.0412230491638201</v>
      </c>
      <c r="O653">
        <v>-5.0963878631591797</v>
      </c>
      <c r="P653">
        <v>-5.3879504203796396</v>
      </c>
      <c r="Q653">
        <v>-5.5480623245239302</v>
      </c>
      <c r="R653">
        <v>-5.5993289947509801</v>
      </c>
      <c r="S653">
        <v>-5.54180955886841</v>
      </c>
      <c r="T653">
        <v>-5.7434444427490199</v>
      </c>
      <c r="U653">
        <v>-5.9627108573913601</v>
      </c>
      <c r="V653">
        <v>-6.0856685638427699</v>
      </c>
      <c r="W653">
        <v>-6.6117792129516602</v>
      </c>
      <c r="X653">
        <v>-6.7286548614501998</v>
      </c>
      <c r="Y653">
        <v>-6.7165832519531303</v>
      </c>
      <c r="Z653">
        <v>-6.9680080413818404</v>
      </c>
      <c r="AA653">
        <v>-7.1289196014404297</v>
      </c>
    </row>
    <row r="654" spans="1:27">
      <c r="A654" t="s">
        <v>3</v>
      </c>
      <c r="B654" t="s">
        <v>12</v>
      </c>
      <c r="C654" t="s">
        <v>5</v>
      </c>
      <c r="D654">
        <v>53</v>
      </c>
      <c r="E654" t="s">
        <v>94</v>
      </c>
      <c r="F654">
        <v>-2.5578358173370401</v>
      </c>
      <c r="G654">
        <v>-3.2936866283416699</v>
      </c>
      <c r="H654">
        <v>-3.87552833557129</v>
      </c>
      <c r="I654">
        <v>-4.4204173088073704</v>
      </c>
      <c r="J654">
        <v>-4.2169370651245099</v>
      </c>
      <c r="K654">
        <v>-4.1968650817871103</v>
      </c>
      <c r="L654">
        <v>-4.3523054122924796</v>
      </c>
      <c r="M654">
        <v>-4.7272667884826696</v>
      </c>
      <c r="N654">
        <v>-4.91363430023193</v>
      </c>
      <c r="O654">
        <v>-5.0398283004760698</v>
      </c>
      <c r="P654">
        <v>-5.2965750694274902</v>
      </c>
      <c r="Q654">
        <v>-5.3669414520263699</v>
      </c>
      <c r="R654">
        <v>-5.4498848915100098</v>
      </c>
      <c r="S654">
        <v>-5.2558832168579102</v>
      </c>
      <c r="T654">
        <v>-5.5511240959167498</v>
      </c>
      <c r="U654">
        <v>-5.8045501708984402</v>
      </c>
      <c r="V654">
        <v>-5.8311834335327104</v>
      </c>
      <c r="W654">
        <v>-5.6795926094055202</v>
      </c>
      <c r="X654">
        <v>-5.8264503479003897</v>
      </c>
      <c r="Y654">
        <v>-5.5254626274108896</v>
      </c>
      <c r="Z654">
        <v>-5.5823349952697798</v>
      </c>
      <c r="AA654">
        <v>-5.6398148536682102</v>
      </c>
    </row>
    <row r="655" spans="1:27">
      <c r="A655" t="s">
        <v>3</v>
      </c>
      <c r="B655" t="s">
        <v>12</v>
      </c>
      <c r="C655" t="s">
        <v>5</v>
      </c>
      <c r="D655">
        <v>53</v>
      </c>
      <c r="E655" t="s">
        <v>95</v>
      </c>
      <c r="F655">
        <v>-2.3893487453460698</v>
      </c>
      <c r="G655">
        <v>-3.2246036529540998</v>
      </c>
      <c r="H655">
        <v>-3.6927645206451398</v>
      </c>
      <c r="I655">
        <v>-4.1718788146972701</v>
      </c>
      <c r="J655">
        <v>-4.17571973800659</v>
      </c>
      <c r="K655">
        <v>-4.1671552658081099</v>
      </c>
      <c r="L655">
        <v>-4.2167849540710396</v>
      </c>
      <c r="M655">
        <v>-4.5126252174377397</v>
      </c>
      <c r="N655">
        <v>-4.5719671249389604</v>
      </c>
      <c r="O655">
        <v>-4.5767111778259304</v>
      </c>
      <c r="P655">
        <v>-4.9234437942504901</v>
      </c>
      <c r="Q655">
        <v>-5.0238080024719203</v>
      </c>
      <c r="R655">
        <v>-5.1828346252441397</v>
      </c>
      <c r="S655">
        <v>-5.1954884529113796</v>
      </c>
      <c r="T655">
        <v>-5.4704608917236301</v>
      </c>
      <c r="U655">
        <v>-5.69366550445557</v>
      </c>
      <c r="V655">
        <v>-5.74037790298462</v>
      </c>
      <c r="W655">
        <v>-5.6864929199218803</v>
      </c>
      <c r="X655">
        <v>-5.8779425621032697</v>
      </c>
      <c r="Y655">
        <v>-5.5930738449096697</v>
      </c>
      <c r="Z655">
        <v>-5.6506624221801802</v>
      </c>
    </row>
    <row r="656" spans="1:27">
      <c r="A656" t="s">
        <v>3</v>
      </c>
      <c r="B656" t="s">
        <v>12</v>
      </c>
      <c r="C656" t="s">
        <v>5</v>
      </c>
      <c r="D656">
        <v>53</v>
      </c>
      <c r="E656" t="s">
        <v>96</v>
      </c>
      <c r="F656">
        <v>-1.94916987419128</v>
      </c>
      <c r="G656">
        <v>-3.2673602104186998</v>
      </c>
      <c r="H656">
        <v>-3.7303390502929701</v>
      </c>
      <c r="I656">
        <v>-4.1582489013671902</v>
      </c>
      <c r="J656">
        <v>-4.1930494308471697</v>
      </c>
      <c r="K656">
        <v>-4.1851468086242702</v>
      </c>
      <c r="L656">
        <v>-4.2327766418456996</v>
      </c>
      <c r="M656">
        <v>-4.4649348258972203</v>
      </c>
      <c r="N656">
        <v>-4.4876742362976101</v>
      </c>
      <c r="O656">
        <v>-4.5186257362365696</v>
      </c>
      <c r="P656">
        <v>-4.9241223335266104</v>
      </c>
      <c r="Q656">
        <v>-5.0206980705261204</v>
      </c>
      <c r="R656">
        <v>-5.2287511825561497</v>
      </c>
      <c r="S656">
        <v>-5.2532711029052699</v>
      </c>
      <c r="T656">
        <v>-5.5537271499633798</v>
      </c>
      <c r="U656">
        <v>-5.7735509872436497</v>
      </c>
      <c r="V656">
        <v>-5.8512601852417001</v>
      </c>
      <c r="W656">
        <v>-5.8291935920715297</v>
      </c>
      <c r="X656">
        <v>-6.0135612487793004</v>
      </c>
      <c r="Y656">
        <v>-5.6945991516113299</v>
      </c>
      <c r="Z656">
        <v>-5.7527360916137704</v>
      </c>
    </row>
    <row r="657" spans="1:27">
      <c r="A657" t="s">
        <v>3</v>
      </c>
      <c r="B657" t="s">
        <v>12</v>
      </c>
      <c r="C657" t="s">
        <v>5</v>
      </c>
      <c r="D657">
        <v>53</v>
      </c>
      <c r="E657" t="s">
        <v>97</v>
      </c>
      <c r="F657">
        <v>-2.6513404846191402</v>
      </c>
      <c r="G657">
        <v>-3.2538175582885698</v>
      </c>
      <c r="H657">
        <v>-3.7349662780761701</v>
      </c>
      <c r="I657">
        <v>-4.1339755058288601</v>
      </c>
      <c r="J657">
        <v>-4.1708455085754403</v>
      </c>
      <c r="K657">
        <v>-4.1591567993164098</v>
      </c>
      <c r="L657">
        <v>-4.1845116615295401</v>
      </c>
      <c r="M657">
        <v>-4.3225269317626998</v>
      </c>
      <c r="N657">
        <v>-4.3740482330322301</v>
      </c>
      <c r="O657">
        <v>-4.45872259140015</v>
      </c>
      <c r="P657">
        <v>-4.9161705970764196</v>
      </c>
      <c r="Q657">
        <v>-5.0482888221740696</v>
      </c>
      <c r="R657">
        <v>-5.1369771957397496</v>
      </c>
      <c r="S657">
        <v>-5.2058482170104998</v>
      </c>
      <c r="T657">
        <v>-5.4853448867797896</v>
      </c>
      <c r="U657">
        <v>-5.7050004005432102</v>
      </c>
      <c r="V657">
        <v>-5.7485942840576199</v>
      </c>
      <c r="W657">
        <v>-5.7624979019165004</v>
      </c>
      <c r="X657">
        <v>-5.9217157363891602</v>
      </c>
      <c r="Y657">
        <v>-5.6099553108215297</v>
      </c>
      <c r="Z657">
        <v>-5.6672453880310103</v>
      </c>
    </row>
    <row r="658" spans="1:27">
      <c r="A658" t="s">
        <v>3</v>
      </c>
      <c r="B658" t="s">
        <v>12</v>
      </c>
      <c r="C658" t="s">
        <v>5</v>
      </c>
      <c r="D658">
        <v>53</v>
      </c>
      <c r="E658" t="s">
        <v>98</v>
      </c>
      <c r="F658">
        <v>-2.4304001331329301</v>
      </c>
      <c r="G658">
        <v>-3.28183197975159</v>
      </c>
      <c r="H658">
        <v>-3.7469398975372301</v>
      </c>
      <c r="I658">
        <v>-4.09932565689087</v>
      </c>
      <c r="J658">
        <v>-4.1184892654418901</v>
      </c>
      <c r="K658">
        <v>-4.0002803802490199</v>
      </c>
      <c r="L658">
        <v>-4.1163496971130398</v>
      </c>
      <c r="M658">
        <v>-4.2490472793579102</v>
      </c>
      <c r="N658">
        <v>-4.30069828033447</v>
      </c>
      <c r="O658">
        <v>-4.3008604049682599</v>
      </c>
      <c r="P658">
        <v>-4.7443366050720197</v>
      </c>
      <c r="Q658">
        <v>-4.8549265861511204</v>
      </c>
      <c r="R658">
        <v>-4.9921708106994602</v>
      </c>
      <c r="S658">
        <v>-4.8585920333862296</v>
      </c>
      <c r="T658">
        <v>-5.2246952056884801</v>
      </c>
      <c r="U658">
        <v>-5.4099960327148402</v>
      </c>
      <c r="V658">
        <v>-5.4995212554931596</v>
      </c>
      <c r="W658">
        <v>-5.5193014144897496</v>
      </c>
      <c r="X658">
        <v>-5.7170209884643599</v>
      </c>
      <c r="Y658">
        <v>-5.1089367866516104</v>
      </c>
      <c r="Z658">
        <v>-5.5271511077880904</v>
      </c>
    </row>
    <row r="659" spans="1:27">
      <c r="A659" t="s">
        <v>3</v>
      </c>
      <c r="B659" t="s">
        <v>12</v>
      </c>
      <c r="C659" t="s">
        <v>5</v>
      </c>
      <c r="D659">
        <v>53</v>
      </c>
      <c r="E659" t="s">
        <v>99</v>
      </c>
      <c r="F659">
        <v>-2.5364573001861599</v>
      </c>
      <c r="G659">
        <v>-3.30984663963318</v>
      </c>
      <c r="H659">
        <v>-3.7681946754455602</v>
      </c>
      <c r="I659">
        <v>-4.1793313026428196</v>
      </c>
      <c r="J659">
        <v>-4.0690002441406303</v>
      </c>
      <c r="K659">
        <v>-4.0058054924011204</v>
      </c>
      <c r="L659">
        <v>-4.0712561607360804</v>
      </c>
      <c r="M659">
        <v>-4.1878852844238299</v>
      </c>
      <c r="N659">
        <v>-4.2762885093689</v>
      </c>
      <c r="O659">
        <v>-4.3109569549560502</v>
      </c>
      <c r="P659">
        <v>-4.6556811332702601</v>
      </c>
      <c r="Q659">
        <v>-4.7661418914794904</v>
      </c>
      <c r="R659">
        <v>-4.8747577667236301</v>
      </c>
      <c r="S659">
        <v>-4.8630270957946804</v>
      </c>
      <c r="T659">
        <v>-5.1278338432312003</v>
      </c>
      <c r="U659">
        <v>-5.3540902137756303</v>
      </c>
      <c r="V659">
        <v>-5.3608026504516602</v>
      </c>
      <c r="W659">
        <v>-5.3245940208435103</v>
      </c>
      <c r="X659">
        <v>-5.55324506759644</v>
      </c>
      <c r="Y659">
        <v>-5.2876505851745597</v>
      </c>
      <c r="Z659">
        <v>-5.3417181968689</v>
      </c>
    </row>
    <row r="660" spans="1:27">
      <c r="A660" t="s">
        <v>3</v>
      </c>
      <c r="B660" t="s">
        <v>12</v>
      </c>
      <c r="C660" t="s">
        <v>5</v>
      </c>
      <c r="D660">
        <v>53</v>
      </c>
      <c r="E660" t="s">
        <v>100</v>
      </c>
      <c r="F660">
        <v>-2.53892946243286</v>
      </c>
      <c r="G660">
        <v>-3.3756370544433598</v>
      </c>
      <c r="H660">
        <v>-3.7985601425170898</v>
      </c>
      <c r="I660">
        <v>-4.2147092819213903</v>
      </c>
      <c r="J660">
        <v>-4.11328172683716</v>
      </c>
      <c r="K660">
        <v>-4.1008353233337402</v>
      </c>
      <c r="L660">
        <v>-4.1374692916870099</v>
      </c>
      <c r="M660">
        <v>-4.2891983985900897</v>
      </c>
      <c r="N660">
        <v>-4.4119548797607404</v>
      </c>
      <c r="O660">
        <v>-4.3779225349426296</v>
      </c>
      <c r="P660">
        <v>-4.7365202903747603</v>
      </c>
      <c r="Q660">
        <v>-4.8624777793884304</v>
      </c>
      <c r="R660">
        <v>-4.88980960845947</v>
      </c>
      <c r="S660">
        <v>-4.8154845237731898</v>
      </c>
      <c r="T660">
        <v>-5.2188382148742702</v>
      </c>
      <c r="U660">
        <v>-5.41270208358765</v>
      </c>
      <c r="V660">
        <v>-5.3523969650268599</v>
      </c>
      <c r="W660">
        <v>-5.1984605789184597</v>
      </c>
      <c r="X660">
        <v>-5.2837643623352104</v>
      </c>
      <c r="Y660">
        <v>-4.9576883316040004</v>
      </c>
      <c r="Z660">
        <v>-5.00921630859375</v>
      </c>
    </row>
    <row r="661" spans="1:27">
      <c r="A661" t="s">
        <v>3</v>
      </c>
      <c r="B661" t="s">
        <v>12</v>
      </c>
      <c r="C661" t="s">
        <v>5</v>
      </c>
      <c r="D661">
        <v>53</v>
      </c>
      <c r="E661" t="s">
        <v>101</v>
      </c>
      <c r="F661">
        <v>-2.6487765312194802</v>
      </c>
      <c r="G661">
        <v>-3.46359014511108</v>
      </c>
      <c r="H661">
        <v>-3.9008986949920699</v>
      </c>
      <c r="I661">
        <v>-4.1235489845275897</v>
      </c>
      <c r="J661">
        <v>-4.2661757469177202</v>
      </c>
      <c r="K661">
        <v>-4.2839984893798801</v>
      </c>
      <c r="L661">
        <v>-4.2997679710388201</v>
      </c>
      <c r="M661">
        <v>-4.4819827079772896</v>
      </c>
      <c r="N661">
        <v>-4.6472725868225098</v>
      </c>
      <c r="O661">
        <v>-4.6572718620300302</v>
      </c>
      <c r="P661">
        <v>-5.1187067031860396</v>
      </c>
      <c r="Q661">
        <v>-5.1845812797546396</v>
      </c>
      <c r="R661">
        <v>-5.2317161560058603</v>
      </c>
      <c r="S661">
        <v>-5.2252626419067401</v>
      </c>
      <c r="T661">
        <v>-5.5888876914978001</v>
      </c>
      <c r="U661">
        <v>-5.9583373069763201</v>
      </c>
      <c r="V661">
        <v>-6.0865197181701696</v>
      </c>
      <c r="W661">
        <v>-5.9429907798767099</v>
      </c>
      <c r="X661">
        <v>-6.1281800270080602</v>
      </c>
      <c r="Y661">
        <v>-5.7636947631835902</v>
      </c>
      <c r="Z661">
        <v>-5.8211288452148402</v>
      </c>
    </row>
    <row r="662" spans="1:27">
      <c r="A662" t="s">
        <v>3</v>
      </c>
      <c r="B662" t="s">
        <v>12</v>
      </c>
      <c r="C662" t="s">
        <v>5</v>
      </c>
      <c r="D662">
        <v>54</v>
      </c>
      <c r="E662" t="s">
        <v>90</v>
      </c>
      <c r="F662">
        <v>-2.9730432033538801</v>
      </c>
      <c r="G662">
        <v>-3.7363722324371298</v>
      </c>
      <c r="H662">
        <v>-4.1919608116149902</v>
      </c>
      <c r="I662">
        <v>-4.4565587043762198</v>
      </c>
      <c r="J662">
        <v>-4.5300016403198198</v>
      </c>
      <c r="K662">
        <v>-4.6080584526062003</v>
      </c>
      <c r="L662">
        <v>-4.7031421661376998</v>
      </c>
      <c r="M662">
        <v>-4.8878622055053702</v>
      </c>
      <c r="N662">
        <v>-4.9978561401367196</v>
      </c>
      <c r="O662">
        <v>-5.1348528861999503</v>
      </c>
      <c r="P662">
        <v>-5.5507383346557599</v>
      </c>
      <c r="Q662">
        <v>-5.6505870819091797</v>
      </c>
      <c r="R662">
        <v>-5.7194395065307599</v>
      </c>
      <c r="S662">
        <v>-5.7413868904113796</v>
      </c>
      <c r="T662">
        <v>-5.9610171318054199</v>
      </c>
      <c r="U662">
        <v>-6.1604528427123997</v>
      </c>
      <c r="V662">
        <v>-6.2783684730529803</v>
      </c>
      <c r="W662">
        <v>-6.2501978874206499</v>
      </c>
      <c r="X662">
        <v>-6.3883152008056596</v>
      </c>
      <c r="Y662">
        <v>-6.0541214942932102</v>
      </c>
      <c r="Z662">
        <v>-6.1058073043823198</v>
      </c>
    </row>
    <row r="663" spans="1:27">
      <c r="A663" t="s">
        <v>3</v>
      </c>
      <c r="B663" t="s">
        <v>12</v>
      </c>
      <c r="C663" t="s">
        <v>5</v>
      </c>
      <c r="D663">
        <v>54</v>
      </c>
      <c r="E663" t="s">
        <v>91</v>
      </c>
      <c r="F663">
        <v>-3.49410080909729</v>
      </c>
      <c r="G663">
        <v>-4.2016716003418004</v>
      </c>
      <c r="H663">
        <v>-4.5515775680542001</v>
      </c>
      <c r="I663">
        <v>-5.0072598457336399</v>
      </c>
      <c r="J663">
        <v>-5.09442234039307</v>
      </c>
      <c r="K663">
        <v>-4.7520322799682599</v>
      </c>
      <c r="L663">
        <v>-4.88928174972534</v>
      </c>
      <c r="M663">
        <v>-5.5177593231201199</v>
      </c>
      <c r="N663">
        <v>-5.6757569313049299</v>
      </c>
      <c r="O663">
        <v>-5.8218417167663601</v>
      </c>
      <c r="P663">
        <v>-6.2324724197387704</v>
      </c>
      <c r="Q663">
        <v>-6.3536577224731401</v>
      </c>
      <c r="R663">
        <v>-6.4683642387390101</v>
      </c>
      <c r="S663">
        <v>-6.4405083656311</v>
      </c>
      <c r="T663">
        <v>-6.6373157501220703</v>
      </c>
      <c r="U663">
        <v>-6.7863540649414098</v>
      </c>
      <c r="V663">
        <v>-6.8379368782043501</v>
      </c>
      <c r="W663">
        <v>-500</v>
      </c>
      <c r="X663">
        <v>-500</v>
      </c>
      <c r="Y663">
        <v>-500</v>
      </c>
      <c r="Z663">
        <v>-500</v>
      </c>
    </row>
    <row r="664" spans="1:27">
      <c r="A664" t="s">
        <v>3</v>
      </c>
      <c r="B664" t="s">
        <v>12</v>
      </c>
      <c r="C664" t="s">
        <v>5</v>
      </c>
      <c r="D664">
        <v>54</v>
      </c>
      <c r="E664" t="s">
        <v>92</v>
      </c>
      <c r="F664">
        <v>-3.5521802902221702</v>
      </c>
      <c r="G664">
        <v>-3.67464971542358</v>
      </c>
      <c r="H664">
        <v>-4.4052157402038601</v>
      </c>
      <c r="I664">
        <v>-4.9246792793273899</v>
      </c>
      <c r="J664">
        <v>-5.0358843803405797</v>
      </c>
      <c r="K664">
        <v>-5.1509771347045898</v>
      </c>
      <c r="L664">
        <v>-5.2819051742553702</v>
      </c>
      <c r="M664">
        <v>-5.4259066581726101</v>
      </c>
      <c r="N664">
        <v>-4.9765625</v>
      </c>
      <c r="O664">
        <v>-5.76369380950928</v>
      </c>
      <c r="P664">
        <v>-6.09560251235962</v>
      </c>
      <c r="Q664">
        <v>-6.2511968612670898</v>
      </c>
      <c r="R664">
        <v>-6.32134962081909</v>
      </c>
      <c r="S664">
        <v>-5.5637049674987802</v>
      </c>
      <c r="T664">
        <v>-5.7588400840759304</v>
      </c>
      <c r="U664">
        <v>-6.6028509140014604</v>
      </c>
      <c r="V664">
        <v>-6.6943387985229501</v>
      </c>
      <c r="W664">
        <v>-6.7038946151733398</v>
      </c>
      <c r="X664">
        <v>-6.7422666549682599</v>
      </c>
      <c r="Y664">
        <v>-6.7763404846191397</v>
      </c>
      <c r="Z664">
        <v>-7.0300922393798801</v>
      </c>
      <c r="AA664">
        <v>-7.1924929618835396</v>
      </c>
    </row>
    <row r="665" spans="1:27">
      <c r="A665" t="s">
        <v>3</v>
      </c>
      <c r="B665" t="s">
        <v>12</v>
      </c>
      <c r="C665" t="s">
        <v>5</v>
      </c>
      <c r="D665">
        <v>54</v>
      </c>
      <c r="E665" t="s">
        <v>93</v>
      </c>
      <c r="F665">
        <v>-2.7920083999633798</v>
      </c>
      <c r="G665">
        <v>-3.44194531440735</v>
      </c>
      <c r="H665">
        <v>-4.1539220809936497</v>
      </c>
      <c r="I665">
        <v>-4.6714000701904297</v>
      </c>
      <c r="J665">
        <v>-4.6737999916076696</v>
      </c>
      <c r="K665">
        <v>-4.6668276786804199</v>
      </c>
      <c r="L665">
        <v>-4.7868714332580602</v>
      </c>
      <c r="M665">
        <v>-4.9431748390197798</v>
      </c>
      <c r="N665">
        <v>-5.0060176849365199</v>
      </c>
      <c r="O665">
        <v>-5.0963878631591797</v>
      </c>
      <c r="P665">
        <v>-5.4278497695922896</v>
      </c>
      <c r="Q665">
        <v>-5.5266151428222701</v>
      </c>
      <c r="R665">
        <v>-5.5993289947509801</v>
      </c>
      <c r="S665">
        <v>-5.54180955886841</v>
      </c>
      <c r="T665">
        <v>-5.7434444427490199</v>
      </c>
      <c r="U665">
        <v>-5.9627108573913601</v>
      </c>
      <c r="V665">
        <v>-6.0856685638427699</v>
      </c>
      <c r="W665">
        <v>-6.6117792129516602</v>
      </c>
      <c r="X665">
        <v>-6.7286548614501998</v>
      </c>
      <c r="Y665">
        <v>-6.0249595642089799</v>
      </c>
      <c r="Z665">
        <v>-6.1074471473693803</v>
      </c>
      <c r="AA665">
        <v>-6.1682028770446804</v>
      </c>
    </row>
    <row r="666" spans="1:27">
      <c r="A666" t="s">
        <v>3</v>
      </c>
      <c r="B666" t="s">
        <v>12</v>
      </c>
      <c r="C666" t="s">
        <v>5</v>
      </c>
      <c r="D666">
        <v>54</v>
      </c>
      <c r="E666" t="s">
        <v>94</v>
      </c>
      <c r="F666">
        <v>-2.5578358173370401</v>
      </c>
      <c r="G666">
        <v>-3.3892135620117201</v>
      </c>
      <c r="H666">
        <v>-3.95637083053589</v>
      </c>
      <c r="I666">
        <v>-4.4405465126037598</v>
      </c>
      <c r="J666">
        <v>-4.2507958412170401</v>
      </c>
      <c r="K666">
        <v>-4.23400831222534</v>
      </c>
      <c r="L666">
        <v>-4.2798094749450701</v>
      </c>
      <c r="M666">
        <v>-4.7272667884826696</v>
      </c>
      <c r="N666">
        <v>-4.8354511260986301</v>
      </c>
      <c r="O666">
        <v>-4.9821195602417001</v>
      </c>
      <c r="P666">
        <v>-5.2155408859252903</v>
      </c>
      <c r="Q666">
        <v>-5.3669414520263699</v>
      </c>
      <c r="R666">
        <v>-5.3695964813232404</v>
      </c>
      <c r="S666">
        <v>-5.2558832168579102</v>
      </c>
      <c r="T666">
        <v>-5.6308956146240199</v>
      </c>
      <c r="U666">
        <v>-5.8864502906799299</v>
      </c>
      <c r="V666">
        <v>-5.8311834335327104</v>
      </c>
      <c r="W666">
        <v>-5.7560353279113796</v>
      </c>
      <c r="X666">
        <v>-5.8264503479003897</v>
      </c>
      <c r="Y666">
        <v>-5.5254626274108896</v>
      </c>
      <c r="Z666">
        <v>-5.5823349952697798</v>
      </c>
      <c r="AA666">
        <v>-5.7078576087951696</v>
      </c>
    </row>
    <row r="667" spans="1:27">
      <c r="A667" t="s">
        <v>3</v>
      </c>
      <c r="B667" t="s">
        <v>12</v>
      </c>
      <c r="C667" t="s">
        <v>5</v>
      </c>
      <c r="D667">
        <v>54</v>
      </c>
      <c r="E667" t="s">
        <v>95</v>
      </c>
      <c r="F667">
        <v>-2.3893487453460698</v>
      </c>
      <c r="G667">
        <v>-3.2246036529540998</v>
      </c>
      <c r="H667">
        <v>-3.6927645206451398</v>
      </c>
      <c r="I667">
        <v>-4.1491999626159703</v>
      </c>
      <c r="J667">
        <v>-4.17571973800659</v>
      </c>
      <c r="K667">
        <v>-4.1671552658081099</v>
      </c>
      <c r="L667">
        <v>-4.2167849540710396</v>
      </c>
      <c r="M667">
        <v>-4.5126252174377397</v>
      </c>
      <c r="N667">
        <v>-4.5719671249389604</v>
      </c>
      <c r="O667">
        <v>-4.5767111778259304</v>
      </c>
      <c r="P667">
        <v>-4.9234437942504901</v>
      </c>
      <c r="Q667">
        <v>-5.0238080024719203</v>
      </c>
      <c r="R667">
        <v>-5.1828346252441397</v>
      </c>
      <c r="S667">
        <v>-5.1515030860900897</v>
      </c>
      <c r="T667">
        <v>-5.4658441543579102</v>
      </c>
      <c r="U667">
        <v>-5.6889128684997603</v>
      </c>
      <c r="V667">
        <v>-5.74037790298462</v>
      </c>
      <c r="W667">
        <v>-5.6864929199218803</v>
      </c>
      <c r="X667">
        <v>-5.8779425621032697</v>
      </c>
      <c r="Y667">
        <v>-5.5930738449096697</v>
      </c>
      <c r="Z667">
        <v>-5.6506624221801802</v>
      </c>
    </row>
    <row r="668" spans="1:27">
      <c r="A668" t="s">
        <v>3</v>
      </c>
      <c r="B668" t="s">
        <v>12</v>
      </c>
      <c r="C668" t="s">
        <v>5</v>
      </c>
      <c r="D668">
        <v>54</v>
      </c>
      <c r="E668" t="s">
        <v>96</v>
      </c>
      <c r="F668">
        <v>-1.94916987419128</v>
      </c>
      <c r="G668">
        <v>-3.2673602104186998</v>
      </c>
      <c r="H668">
        <v>-3.7303390502929701</v>
      </c>
      <c r="I668">
        <v>-4.1582489013671902</v>
      </c>
      <c r="J668">
        <v>-4.1930494308471697</v>
      </c>
      <c r="K668">
        <v>-4.1851468086242702</v>
      </c>
      <c r="L668">
        <v>-4.2327766418456996</v>
      </c>
      <c r="M668">
        <v>-4.4649348258972203</v>
      </c>
      <c r="N668">
        <v>-4.4876742362976101</v>
      </c>
      <c r="O668">
        <v>-4.5186257362365696</v>
      </c>
      <c r="P668">
        <v>-4.9241223335266104</v>
      </c>
      <c r="Q668">
        <v>-5.0206980705261204</v>
      </c>
      <c r="R668">
        <v>-5.2287511825561497</v>
      </c>
      <c r="S668">
        <v>-5.2532711029052699</v>
      </c>
      <c r="T668">
        <v>-5.5537271499633798</v>
      </c>
      <c r="U668">
        <v>-5.7735509872436497</v>
      </c>
      <c r="V668">
        <v>-5.8512601852417001</v>
      </c>
      <c r="W668">
        <v>-5.8291935920715297</v>
      </c>
      <c r="X668">
        <v>-6.0135612487793004</v>
      </c>
      <c r="Y668">
        <v>-5.6945991516113299</v>
      </c>
      <c r="Z668">
        <v>-5.7527360916137704</v>
      </c>
    </row>
    <row r="669" spans="1:27">
      <c r="A669" t="s">
        <v>3</v>
      </c>
      <c r="B669" t="s">
        <v>12</v>
      </c>
      <c r="C669" t="s">
        <v>5</v>
      </c>
      <c r="D669">
        <v>54</v>
      </c>
      <c r="E669" t="s">
        <v>97</v>
      </c>
      <c r="F669">
        <v>-2.6513404846191402</v>
      </c>
      <c r="G669">
        <v>-3.2537896633148198</v>
      </c>
      <c r="H669">
        <v>-3.7349662780761701</v>
      </c>
      <c r="I669">
        <v>-4.1339755058288601</v>
      </c>
      <c r="J669">
        <v>-4.0426573753356898</v>
      </c>
      <c r="K669">
        <v>-4.1591567993164098</v>
      </c>
      <c r="L669">
        <v>-4.1845116615295401</v>
      </c>
      <c r="M669">
        <v>-4.3225269317626998</v>
      </c>
      <c r="N669">
        <v>-4.3740482330322301</v>
      </c>
      <c r="O669">
        <v>-4.45872259140015</v>
      </c>
      <c r="P669">
        <v>-4.8191413879394496</v>
      </c>
      <c r="Q669">
        <v>-5.0482888221740696</v>
      </c>
      <c r="R669">
        <v>-5.1369771957397496</v>
      </c>
      <c r="S669">
        <v>-5.2058482170104998</v>
      </c>
      <c r="T669">
        <v>-5.4853448867797896</v>
      </c>
      <c r="U669">
        <v>-5.7050004005432102</v>
      </c>
      <c r="V669">
        <v>-5.7485942840576199</v>
      </c>
      <c r="W669">
        <v>-5.4723348617553702</v>
      </c>
      <c r="X669">
        <v>-5.9217157363891602</v>
      </c>
      <c r="Y669">
        <v>-5.6099553108215297</v>
      </c>
      <c r="Z669">
        <v>-5.6672453880310103</v>
      </c>
    </row>
    <row r="670" spans="1:27">
      <c r="A670" t="s">
        <v>3</v>
      </c>
      <c r="B670" t="s">
        <v>12</v>
      </c>
      <c r="C670" t="s">
        <v>5</v>
      </c>
      <c r="D670">
        <v>54</v>
      </c>
      <c r="E670" t="s">
        <v>98</v>
      </c>
      <c r="F670">
        <v>-2.4304001331329301</v>
      </c>
      <c r="G670">
        <v>-3.28183197975159</v>
      </c>
      <c r="H670">
        <v>-3.7469186782836901</v>
      </c>
      <c r="I670">
        <v>-4.09932565689087</v>
      </c>
      <c r="J670">
        <v>-4.1184892654418901</v>
      </c>
      <c r="K670">
        <v>-4.0810656547546396</v>
      </c>
      <c r="L670">
        <v>-4.1163496971130398</v>
      </c>
      <c r="M670">
        <v>-4.2490472793579102</v>
      </c>
      <c r="N670">
        <v>-4.30069828033447</v>
      </c>
      <c r="O670">
        <v>-4.3593397140502903</v>
      </c>
      <c r="P670">
        <v>-4.7443366050720197</v>
      </c>
      <c r="Q670">
        <v>-4.8549265861511204</v>
      </c>
      <c r="R670">
        <v>-4.9921708106994602</v>
      </c>
      <c r="S670">
        <v>-5.0336833000183097</v>
      </c>
      <c r="T670">
        <v>-5.28572797775269</v>
      </c>
      <c r="U670">
        <v>-5.50345659255981</v>
      </c>
      <c r="V670">
        <v>-5.4995212554931596</v>
      </c>
      <c r="W670">
        <v>-5.5193014144897496</v>
      </c>
      <c r="X670">
        <v>-5.7170209884643599</v>
      </c>
      <c r="Y670">
        <v>-5.4712476730346697</v>
      </c>
      <c r="Z670">
        <v>-5.5271511077880904</v>
      </c>
    </row>
    <row r="671" spans="1:27">
      <c r="A671" t="s">
        <v>3</v>
      </c>
      <c r="B671" t="s">
        <v>12</v>
      </c>
      <c r="C671" t="s">
        <v>5</v>
      </c>
      <c r="D671">
        <v>54</v>
      </c>
      <c r="E671" t="s">
        <v>99</v>
      </c>
      <c r="F671">
        <v>-2.5364573001861599</v>
      </c>
      <c r="G671">
        <v>-3.30987453460693</v>
      </c>
      <c r="H671">
        <v>-3.7681946754455602</v>
      </c>
      <c r="I671">
        <v>-4.1793313026428196</v>
      </c>
      <c r="J671">
        <v>-4.0690002441406303</v>
      </c>
      <c r="K671">
        <v>-4.0058054924011204</v>
      </c>
      <c r="L671">
        <v>-4.0712561607360804</v>
      </c>
      <c r="M671">
        <v>-4.1878852844238299</v>
      </c>
      <c r="N671">
        <v>-4.2762885093689</v>
      </c>
      <c r="O671">
        <v>-4.3109569549560502</v>
      </c>
      <c r="P671">
        <v>-4.6556811332702601</v>
      </c>
      <c r="Q671">
        <v>-4.7661418914794904</v>
      </c>
      <c r="R671">
        <v>-4.8747577667236301</v>
      </c>
      <c r="S671">
        <v>-4.8630270957946804</v>
      </c>
      <c r="T671">
        <v>-5.1278338432312003</v>
      </c>
      <c r="U671">
        <v>-5.3540902137756303</v>
      </c>
      <c r="V671">
        <v>-5.3608026504516602</v>
      </c>
      <c r="W671">
        <v>-5.3245940208435103</v>
      </c>
      <c r="X671">
        <v>-5.55324506759644</v>
      </c>
      <c r="Y671">
        <v>-5.2876505851745597</v>
      </c>
      <c r="Z671">
        <v>-5.3417181968689</v>
      </c>
    </row>
    <row r="672" spans="1:27">
      <c r="A672" t="s">
        <v>3</v>
      </c>
      <c r="B672" t="s">
        <v>12</v>
      </c>
      <c r="C672" t="s">
        <v>5</v>
      </c>
      <c r="D672">
        <v>54</v>
      </c>
      <c r="E672" t="s">
        <v>100</v>
      </c>
      <c r="F672">
        <v>-2.53892946243286</v>
      </c>
      <c r="G672">
        <v>-3.35256147384644</v>
      </c>
      <c r="H672">
        <v>-3.7985601425170898</v>
      </c>
      <c r="I672">
        <v>-4.2147092819213903</v>
      </c>
      <c r="J672">
        <v>-4.11328172683716</v>
      </c>
      <c r="K672">
        <v>-4.1008353233337402</v>
      </c>
      <c r="L672">
        <v>-4.1374692916870099</v>
      </c>
      <c r="M672">
        <v>-4.2891983985900897</v>
      </c>
      <c r="N672">
        <v>-4.4119548797607404</v>
      </c>
      <c r="O672">
        <v>-4.3779225349426296</v>
      </c>
      <c r="P672">
        <v>-4.7365202903747603</v>
      </c>
      <c r="Q672">
        <v>-4.8624777793884304</v>
      </c>
      <c r="R672">
        <v>-5.02459812164307</v>
      </c>
      <c r="S672">
        <v>-4.9483289718627903</v>
      </c>
      <c r="T672">
        <v>-5.2442336082458496</v>
      </c>
      <c r="U672">
        <v>-5.41270208358765</v>
      </c>
      <c r="V672">
        <v>-5.5052251815795898</v>
      </c>
      <c r="W672">
        <v>-5.4309635162353498</v>
      </c>
      <c r="X672">
        <v>-5.6932573318481401</v>
      </c>
      <c r="Y672">
        <v>-5.3620738983154297</v>
      </c>
      <c r="Z672">
        <v>-5.4168853759765598</v>
      </c>
    </row>
    <row r="673" spans="1:27">
      <c r="A673" t="s">
        <v>3</v>
      </c>
      <c r="B673" t="s">
        <v>12</v>
      </c>
      <c r="C673" t="s">
        <v>5</v>
      </c>
      <c r="D673">
        <v>54</v>
      </c>
      <c r="E673" t="s">
        <v>101</v>
      </c>
      <c r="F673">
        <v>-2.6061475276946999</v>
      </c>
      <c r="G673">
        <v>-3.4258456230163601</v>
      </c>
      <c r="H673">
        <v>-3.9008986949920699</v>
      </c>
      <c r="I673">
        <v>-4.1235489845275897</v>
      </c>
      <c r="J673">
        <v>-4.2661757469177202</v>
      </c>
      <c r="K673">
        <v>-4.2507414817810103</v>
      </c>
      <c r="L673">
        <v>-4.2997679710388201</v>
      </c>
      <c r="M673">
        <v>-4.54872846603394</v>
      </c>
      <c r="N673">
        <v>-4.6472725868225098</v>
      </c>
      <c r="O673">
        <v>-4.6572718620300302</v>
      </c>
      <c r="P673">
        <v>-5.1187067031860396</v>
      </c>
      <c r="Q673">
        <v>-5.1845812797546396</v>
      </c>
      <c r="R673">
        <v>-5.2179331779479998</v>
      </c>
      <c r="S673">
        <v>-5.2252626419067401</v>
      </c>
      <c r="T673">
        <v>-5.5888876914978001</v>
      </c>
      <c r="U673">
        <v>-5.9583373069763201</v>
      </c>
      <c r="V673">
        <v>-5.8467149734497097</v>
      </c>
      <c r="W673">
        <v>-5.72696733474731</v>
      </c>
      <c r="X673">
        <v>-5.9508614540100098</v>
      </c>
      <c r="Y673">
        <v>-5.7636947631835902</v>
      </c>
      <c r="Z673">
        <v>-5.6400318145751998</v>
      </c>
    </row>
    <row r="674" spans="1:27">
      <c r="A674" t="s">
        <v>3</v>
      </c>
      <c r="B674" t="s">
        <v>13</v>
      </c>
      <c r="C674" t="s">
        <v>5</v>
      </c>
      <c r="D674">
        <v>0</v>
      </c>
      <c r="E674" t="s">
        <v>90</v>
      </c>
      <c r="F674">
        <v>-3.2460980415344198</v>
      </c>
      <c r="G674">
        <v>-3.8251967430114702</v>
      </c>
      <c r="H674">
        <v>-4.2436938285827601</v>
      </c>
      <c r="I674">
        <v>-4.4761013984680202</v>
      </c>
      <c r="J674">
        <v>-4.5496749877929696</v>
      </c>
      <c r="K674">
        <v>-4.6080584526062003</v>
      </c>
      <c r="L674">
        <v>-4.7031421661376998</v>
      </c>
      <c r="M674">
        <v>-4.9649281501770002</v>
      </c>
      <c r="N674">
        <v>-5.0261311531066903</v>
      </c>
      <c r="O674">
        <v>-5.1348528861999503</v>
      </c>
      <c r="P674">
        <v>-5.5482254028320304</v>
      </c>
      <c r="Q674">
        <v>-5.6855993270873997</v>
      </c>
      <c r="R674">
        <v>-5.7613115310668901</v>
      </c>
      <c r="S674">
        <v>-5.7562527656555202</v>
      </c>
      <c r="T674">
        <v>-5.9759602546691903</v>
      </c>
      <c r="U674">
        <v>-6.1926808357238796</v>
      </c>
      <c r="V674">
        <v>-6.30641412734985</v>
      </c>
      <c r="W674">
        <v>-6.2501978874206499</v>
      </c>
      <c r="X674">
        <v>-6.3883152008056596</v>
      </c>
      <c r="Y674">
        <v>-6.0456700325012198</v>
      </c>
      <c r="Z674">
        <v>-6.1058073043823198</v>
      </c>
    </row>
    <row r="675" spans="1:27">
      <c r="A675" t="s">
        <v>3</v>
      </c>
      <c r="B675" t="s">
        <v>13</v>
      </c>
      <c r="C675" t="s">
        <v>5</v>
      </c>
      <c r="D675">
        <v>0</v>
      </c>
      <c r="E675" t="s">
        <v>91</v>
      </c>
      <c r="F675">
        <v>-3.5753152370452899</v>
      </c>
      <c r="G675">
        <v>-4.2250285148620597</v>
      </c>
      <c r="H675">
        <v>-4.4978165626525897</v>
      </c>
      <c r="I675">
        <v>-4.6884179115295401</v>
      </c>
      <c r="J675">
        <v>-4.7404460906982404</v>
      </c>
      <c r="K675">
        <v>-4.7721009254455602</v>
      </c>
      <c r="L675">
        <v>-4.9095945358276403</v>
      </c>
      <c r="M675">
        <v>-5.0374855995178196</v>
      </c>
      <c r="N675">
        <v>-5.0854816436767596</v>
      </c>
      <c r="O675">
        <v>-5.3166389465331996</v>
      </c>
      <c r="P675">
        <v>-5.5924406051635698</v>
      </c>
      <c r="Q675">
        <v>-5.7298145294189498</v>
      </c>
      <c r="R675">
        <v>-5.7906608581543004</v>
      </c>
      <c r="S675">
        <v>-6.0305085182189897</v>
      </c>
      <c r="T675">
        <v>-6.5281000137329102</v>
      </c>
      <c r="U675">
        <v>-6.7863540649414098</v>
      </c>
      <c r="V675">
        <v>-6.8379368782043501</v>
      </c>
      <c r="W675">
        <v>-6.7822618484497097</v>
      </c>
      <c r="X675">
        <v>-7.0119194984436</v>
      </c>
      <c r="Y675">
        <v>-11.8681316375732</v>
      </c>
      <c r="Z675">
        <v>-12.180799484252899</v>
      </c>
    </row>
    <row r="676" spans="1:27">
      <c r="A676" t="s">
        <v>3</v>
      </c>
      <c r="B676" t="s">
        <v>13</v>
      </c>
      <c r="C676" t="s">
        <v>5</v>
      </c>
      <c r="D676">
        <v>0</v>
      </c>
      <c r="E676" t="s">
        <v>92</v>
      </c>
      <c r="F676">
        <v>-3.23620533943176</v>
      </c>
      <c r="G676">
        <v>-3.56131911277771</v>
      </c>
      <c r="H676">
        <v>-4.1764426231384304</v>
      </c>
      <c r="I676">
        <v>-4.6273221969604501</v>
      </c>
      <c r="J676">
        <v>-4.6934671401977504</v>
      </c>
      <c r="K676">
        <v>-4.7229328155517596</v>
      </c>
      <c r="L676">
        <v>-4.7626519203186</v>
      </c>
      <c r="M676">
        <v>-4.8973574638366699</v>
      </c>
      <c r="N676">
        <v>-5.0561661720275897</v>
      </c>
      <c r="O676">
        <v>-5.1148314476013201</v>
      </c>
      <c r="P676">
        <v>-5.3651103973388699</v>
      </c>
      <c r="Q676">
        <v>-5.5543055534362802</v>
      </c>
      <c r="R676">
        <v>-5.6293001174926802</v>
      </c>
      <c r="S676">
        <v>-5.5637049674987802</v>
      </c>
      <c r="T676">
        <v>-5.7588400840759304</v>
      </c>
      <c r="U676">
        <v>-5.9639449119567898</v>
      </c>
      <c r="V676">
        <v>-6.1050777435302699</v>
      </c>
      <c r="W676">
        <v>-6.1742882728576696</v>
      </c>
      <c r="X676">
        <v>-6.2522873878479004</v>
      </c>
      <c r="Y676">
        <v>-6.0521206855773899</v>
      </c>
      <c r="Z676">
        <v>-6.1123232841491699</v>
      </c>
      <c r="AA676">
        <v>-6.1731271743774396</v>
      </c>
    </row>
    <row r="677" spans="1:27">
      <c r="A677" t="s">
        <v>3</v>
      </c>
      <c r="B677" t="s">
        <v>13</v>
      </c>
      <c r="C677" t="s">
        <v>5</v>
      </c>
      <c r="D677">
        <v>0</v>
      </c>
      <c r="E677" t="s">
        <v>93</v>
      </c>
      <c r="F677">
        <v>-2.8647923469543501</v>
      </c>
      <c r="G677">
        <v>-3.5257828235626198</v>
      </c>
      <c r="H677">
        <v>-4.1539220809936497</v>
      </c>
      <c r="I677">
        <v>-4.6716723442077601</v>
      </c>
      <c r="J677">
        <v>-4.69260454177856</v>
      </c>
      <c r="K677">
        <v>-4.7456412315368697</v>
      </c>
      <c r="L677">
        <v>-4.8070015907287598</v>
      </c>
      <c r="M677">
        <v>-4.9417076110839799</v>
      </c>
      <c r="N677">
        <v>-5.0412230491638201</v>
      </c>
      <c r="O677">
        <v>-5.0963878631591797</v>
      </c>
      <c r="P677">
        <v>-5.4094605445861799</v>
      </c>
      <c r="Q677">
        <v>-5.5480623245239302</v>
      </c>
      <c r="R677">
        <v>-5.6209053993225098</v>
      </c>
      <c r="S677">
        <v>-5.54180955886841</v>
      </c>
      <c r="T677">
        <v>-5.7434444427490199</v>
      </c>
      <c r="U677">
        <v>-5.9627108573913601</v>
      </c>
      <c r="V677">
        <v>-6.0856685638427699</v>
      </c>
      <c r="W677">
        <v>-6.0750007629394496</v>
      </c>
      <c r="X677">
        <v>-6.23525094985962</v>
      </c>
      <c r="Y677">
        <v>-6.0472931861877397</v>
      </c>
      <c r="Z677">
        <v>-6.1074471473693803</v>
      </c>
      <c r="AA677">
        <v>-6.1682028770446804</v>
      </c>
    </row>
    <row r="678" spans="1:27">
      <c r="A678" t="s">
        <v>3</v>
      </c>
      <c r="B678" t="s">
        <v>13</v>
      </c>
      <c r="C678" t="s">
        <v>5</v>
      </c>
      <c r="D678">
        <v>0</v>
      </c>
      <c r="E678" t="s">
        <v>94</v>
      </c>
      <c r="F678">
        <v>-2.6266534328460698</v>
      </c>
      <c r="G678">
        <v>-3.3750128746032702</v>
      </c>
      <c r="H678">
        <v>-3.9655611515045202</v>
      </c>
      <c r="I678">
        <v>-4.4880266189575204</v>
      </c>
      <c r="J678">
        <v>-4.3103194236755398</v>
      </c>
      <c r="K678">
        <v>-4.28863573074341</v>
      </c>
      <c r="L678">
        <v>-4.3523054122924796</v>
      </c>
      <c r="M678">
        <v>-4.8253631591796902</v>
      </c>
      <c r="N678">
        <v>-4.9339904785156303</v>
      </c>
      <c r="O678">
        <v>-5.0604085922241202</v>
      </c>
      <c r="P678">
        <v>-5.3176126480102504</v>
      </c>
      <c r="Q678">
        <v>-5.4700593948364302</v>
      </c>
      <c r="R678">
        <v>-5.4711956977844203</v>
      </c>
      <c r="S678">
        <v>-5.3539457321167001</v>
      </c>
      <c r="T678">
        <v>-5.65252780914307</v>
      </c>
      <c r="U678">
        <v>-5.9085378646850604</v>
      </c>
      <c r="V678">
        <v>-5.9338622093200701</v>
      </c>
      <c r="W678">
        <v>-5.7778906822204599</v>
      </c>
      <c r="X678">
        <v>-5.9253683090209996</v>
      </c>
      <c r="Y678">
        <v>-5.6173591613769496</v>
      </c>
      <c r="Z678">
        <v>-5.6732139587402299</v>
      </c>
      <c r="AA678">
        <v>-5.7296271324157697</v>
      </c>
    </row>
    <row r="679" spans="1:27">
      <c r="A679" t="s">
        <v>3</v>
      </c>
      <c r="B679" t="s">
        <v>13</v>
      </c>
      <c r="C679" t="s">
        <v>5</v>
      </c>
      <c r="D679">
        <v>0</v>
      </c>
      <c r="E679" t="s">
        <v>95</v>
      </c>
      <c r="F679">
        <v>-2.4553127288818399</v>
      </c>
      <c r="G679">
        <v>-3.30475997924805</v>
      </c>
      <c r="H679">
        <v>-3.77970170974731</v>
      </c>
      <c r="I679">
        <v>-4.2426695823669398</v>
      </c>
      <c r="J679">
        <v>-4.2364163398742702</v>
      </c>
      <c r="K679">
        <v>-4.25842332839966</v>
      </c>
      <c r="L679">
        <v>-4.3075833320617702</v>
      </c>
      <c r="M679">
        <v>-4.6070857048034703</v>
      </c>
      <c r="N679">
        <v>-4.6660432815551802</v>
      </c>
      <c r="O679">
        <v>-4.6694364547729501</v>
      </c>
      <c r="P679">
        <v>-5.02056837081909</v>
      </c>
      <c r="Q679">
        <v>-5.1211142539978001</v>
      </c>
      <c r="R679">
        <v>-5.1828346252441397</v>
      </c>
      <c r="S679">
        <v>-5.1954884529113796</v>
      </c>
      <c r="T679">
        <v>-5.5658035278320304</v>
      </c>
      <c r="U679">
        <v>-5.7393555641174299</v>
      </c>
      <c r="V679">
        <v>-5.7622056007385298</v>
      </c>
      <c r="W679">
        <v>-5.6864929199218803</v>
      </c>
      <c r="X679">
        <v>-5.8779425621032697</v>
      </c>
      <c r="Y679">
        <v>-5.6146392822265598</v>
      </c>
      <c r="Z679">
        <v>-5.6723303794860804</v>
      </c>
    </row>
    <row r="680" spans="1:27">
      <c r="A680" t="s">
        <v>3</v>
      </c>
      <c r="B680" t="s">
        <v>13</v>
      </c>
      <c r="C680" t="s">
        <v>5</v>
      </c>
      <c r="D680">
        <v>0</v>
      </c>
      <c r="E680" t="s">
        <v>96</v>
      </c>
      <c r="F680">
        <v>-1.98067438602448</v>
      </c>
      <c r="G680">
        <v>-3.3201966285705602</v>
      </c>
      <c r="H680">
        <v>-3.7443556785583501</v>
      </c>
      <c r="I680">
        <v>-4.1765151023864702</v>
      </c>
      <c r="J680">
        <v>-4.1454796791076696</v>
      </c>
      <c r="K680">
        <v>-4.1310801506042498</v>
      </c>
      <c r="L680">
        <v>-4.1711268424987802</v>
      </c>
      <c r="M680">
        <v>-4.4824481010437003</v>
      </c>
      <c r="N680">
        <v>-4.5042433738708496</v>
      </c>
      <c r="O680">
        <v>-4.5445914268493697</v>
      </c>
      <c r="P680">
        <v>-4.94354152679443</v>
      </c>
      <c r="Q680">
        <v>-5.0399751663207999</v>
      </c>
      <c r="R680">
        <v>-5.1684145927429199</v>
      </c>
      <c r="S680">
        <v>-5.1767158508300799</v>
      </c>
      <c r="T680">
        <v>-5.5651774406433097</v>
      </c>
      <c r="U680">
        <v>-5.7318029403686497</v>
      </c>
      <c r="V680">
        <v>-5.7745103836059597</v>
      </c>
      <c r="W680">
        <v>-5.6566243171691903</v>
      </c>
      <c r="X680">
        <v>-5.65618944168091</v>
      </c>
      <c r="Y680">
        <v>-5.33493852615356</v>
      </c>
      <c r="Z680">
        <v>-5.3887825012206996</v>
      </c>
    </row>
    <row r="681" spans="1:27">
      <c r="A681" t="s">
        <v>3</v>
      </c>
      <c r="B681" t="s">
        <v>13</v>
      </c>
      <c r="C681" t="s">
        <v>5</v>
      </c>
      <c r="D681">
        <v>0</v>
      </c>
      <c r="E681" t="s">
        <v>97</v>
      </c>
      <c r="F681">
        <v>-2.69473457336426</v>
      </c>
      <c r="G681">
        <v>-3.3064982891082799</v>
      </c>
      <c r="H681">
        <v>-3.7490401268005402</v>
      </c>
      <c r="I681">
        <v>-4.1184411048889196</v>
      </c>
      <c r="J681">
        <v>-4.0584011077880904</v>
      </c>
      <c r="K681">
        <v>-4.0396461486816397</v>
      </c>
      <c r="L681">
        <v>-4.0578808784484899</v>
      </c>
      <c r="M681">
        <v>-4.3382735252380398</v>
      </c>
      <c r="N681">
        <v>-4.3892083168029803</v>
      </c>
      <c r="O681">
        <v>-4.4082694053649902</v>
      </c>
      <c r="P681">
        <v>-4.83725833892822</v>
      </c>
      <c r="Q681">
        <v>-4.9363961219787598</v>
      </c>
      <c r="R681">
        <v>-5.0089545249939</v>
      </c>
      <c r="S681">
        <v>-5.0240440368652299</v>
      </c>
      <c r="T681">
        <v>-5.4094862937927202</v>
      </c>
      <c r="U681">
        <v>-5.58010005950928</v>
      </c>
      <c r="V681">
        <v>-5.61670017242432</v>
      </c>
      <c r="W681">
        <v>-5.5417337417602504</v>
      </c>
      <c r="X681">
        <v>-5.5468297004699698</v>
      </c>
      <c r="Y681">
        <v>-5.2325639724731401</v>
      </c>
      <c r="Z681">
        <v>-5.2853841781616202</v>
      </c>
    </row>
    <row r="682" spans="1:27">
      <c r="A682" t="s">
        <v>3</v>
      </c>
      <c r="B682" t="s">
        <v>13</v>
      </c>
      <c r="C682" t="s">
        <v>5</v>
      </c>
      <c r="D682">
        <v>0</v>
      </c>
      <c r="E682" t="s">
        <v>98</v>
      </c>
      <c r="F682">
        <v>-2.47005319595337</v>
      </c>
      <c r="G682">
        <v>-3.3349134922027601</v>
      </c>
      <c r="H682">
        <v>-3.7612178325653098</v>
      </c>
      <c r="I682">
        <v>-4.1468563079834002</v>
      </c>
      <c r="J682">
        <v>-4.0126619338989302</v>
      </c>
      <c r="K682">
        <v>-4.0143761634826696</v>
      </c>
      <c r="L682">
        <v>-4.0423078536987296</v>
      </c>
      <c r="M682">
        <v>-4.2638826370239302</v>
      </c>
      <c r="N682">
        <v>-4.3149485588073704</v>
      </c>
      <c r="O682">
        <v>-4.3138499259948704</v>
      </c>
      <c r="P682">
        <v>-4.6747612953186</v>
      </c>
      <c r="Q682">
        <v>-4.74686622619629</v>
      </c>
      <c r="R682">
        <v>-4.8766579627990696</v>
      </c>
      <c r="S682">
        <v>-4.8730578422546396</v>
      </c>
      <c r="T682">
        <v>-5.2422375679016104</v>
      </c>
      <c r="U682">
        <v>-5.4283294677734402</v>
      </c>
      <c r="V682">
        <v>-5.4073767662048304</v>
      </c>
      <c r="W682">
        <v>-5.2939915657043501</v>
      </c>
      <c r="X682">
        <v>-5.3638162612915004</v>
      </c>
      <c r="Y682">
        <v>-5.1170392036437997</v>
      </c>
      <c r="Z682">
        <v>-5.1689896583557102</v>
      </c>
    </row>
    <row r="683" spans="1:27">
      <c r="A683" t="s">
        <v>3</v>
      </c>
      <c r="B683" t="s">
        <v>13</v>
      </c>
      <c r="C683" t="s">
        <v>5</v>
      </c>
      <c r="D683">
        <v>0</v>
      </c>
      <c r="E683" t="s">
        <v>99</v>
      </c>
      <c r="F683">
        <v>-2.5779063701629599</v>
      </c>
      <c r="G683">
        <v>-3.3633286952972399</v>
      </c>
      <c r="H683">
        <v>-3.7826807498931898</v>
      </c>
      <c r="I683">
        <v>-4.1978588104248002</v>
      </c>
      <c r="J683">
        <v>-4.04107713699341</v>
      </c>
      <c r="K683">
        <v>-3.9916672706603999</v>
      </c>
      <c r="L683">
        <v>-4.0707230567932102</v>
      </c>
      <c r="M683">
        <v>-4.24965143203735</v>
      </c>
      <c r="N683">
        <v>-4.3383202552795401</v>
      </c>
      <c r="O683">
        <v>-4.3137617111206099</v>
      </c>
      <c r="P683">
        <v>-4.6362361907959002</v>
      </c>
      <c r="Q683">
        <v>-4.7042350769043004</v>
      </c>
      <c r="R683">
        <v>-4.8065981864929199</v>
      </c>
      <c r="S683">
        <v>-4.7549290657043501</v>
      </c>
      <c r="T683">
        <v>-5.1419343948364302</v>
      </c>
      <c r="U683">
        <v>-5.3345251083373997</v>
      </c>
      <c r="V683">
        <v>-5.3126301765441903</v>
      </c>
      <c r="W683">
        <v>-5.15838670730591</v>
      </c>
      <c r="X683">
        <v>-5.2624826431274396</v>
      </c>
      <c r="Y683">
        <v>-4.9935507774353001</v>
      </c>
      <c r="Z683">
        <v>-5.0441951751709002</v>
      </c>
    </row>
    <row r="684" spans="1:27">
      <c r="A684" t="s">
        <v>3</v>
      </c>
      <c r="B684" t="s">
        <v>13</v>
      </c>
      <c r="C684" t="s">
        <v>5</v>
      </c>
      <c r="D684">
        <v>0</v>
      </c>
      <c r="E684" t="s">
        <v>100</v>
      </c>
      <c r="F684">
        <v>-2.5804202556610099</v>
      </c>
      <c r="G684">
        <v>-3.4303069114685099</v>
      </c>
      <c r="H684">
        <v>-3.8260905742645299</v>
      </c>
      <c r="I684">
        <v>-4.2336754798889196</v>
      </c>
      <c r="J684">
        <v>-4.0844869613647496</v>
      </c>
      <c r="K684">
        <v>-4.0591287612915004</v>
      </c>
      <c r="L684">
        <v>-4.1141328811645499</v>
      </c>
      <c r="M684">
        <v>-4.3045320510864302</v>
      </c>
      <c r="N684">
        <v>-4.4275846481323198</v>
      </c>
      <c r="O684">
        <v>-4.39186763763428</v>
      </c>
      <c r="P684">
        <v>-4.7536125183105504</v>
      </c>
      <c r="Q684">
        <v>-4.8229722976684597</v>
      </c>
      <c r="R684">
        <v>-4.9060835838317898</v>
      </c>
      <c r="S684">
        <v>-4.8294157981872603</v>
      </c>
      <c r="T684">
        <v>-5.2363080978393599</v>
      </c>
      <c r="U684">
        <v>-5.4842576980590803</v>
      </c>
      <c r="V684">
        <v>-5.4213719367981001</v>
      </c>
      <c r="W684">
        <v>-5.26322221755981</v>
      </c>
      <c r="X684">
        <v>-5.3483152389526403</v>
      </c>
      <c r="Y684">
        <v>-5.01501369476318</v>
      </c>
      <c r="Z684">
        <v>-5.0656580924987802</v>
      </c>
    </row>
    <row r="685" spans="1:27">
      <c r="A685" t="s">
        <v>3</v>
      </c>
      <c r="B685" t="s">
        <v>13</v>
      </c>
      <c r="C685" t="s">
        <v>5</v>
      </c>
      <c r="D685">
        <v>0</v>
      </c>
      <c r="E685" t="s">
        <v>101</v>
      </c>
      <c r="F685">
        <v>-2.7270200252532999</v>
      </c>
      <c r="G685">
        <v>-3.4813656806945801</v>
      </c>
      <c r="H685">
        <v>-3.9194524288177499</v>
      </c>
      <c r="I685">
        <v>-4.1235489845275897</v>
      </c>
      <c r="J685">
        <v>-4.2661757469177202</v>
      </c>
      <c r="K685">
        <v>-4.2839984893798801</v>
      </c>
      <c r="L685">
        <v>-4.2997679710388201</v>
      </c>
      <c r="M685">
        <v>-4.54872846603394</v>
      </c>
      <c r="N685">
        <v>-4.6472725868225098</v>
      </c>
      <c r="O685">
        <v>-4.6572718620300302</v>
      </c>
      <c r="P685">
        <v>-5.1187067031860396</v>
      </c>
      <c r="Q685">
        <v>-5.2054195404052699</v>
      </c>
      <c r="R685">
        <v>-5.2568383216857901</v>
      </c>
      <c r="S685">
        <v>-5.51153516769409</v>
      </c>
      <c r="T685">
        <v>-5.6913256645202601</v>
      </c>
      <c r="U685">
        <v>-5.9805526733398402</v>
      </c>
      <c r="V685">
        <v>-6.1089630126953098</v>
      </c>
      <c r="W685">
        <v>-5.9651784896850604</v>
      </c>
      <c r="X685">
        <v>-6.1506972312927202</v>
      </c>
      <c r="Y685">
        <v>-5.7855634689331099</v>
      </c>
      <c r="Z685">
        <v>-5.84310007095337</v>
      </c>
    </row>
    <row r="686" spans="1:27">
      <c r="A686" t="s">
        <v>3</v>
      </c>
      <c r="B686" t="s">
        <v>13</v>
      </c>
      <c r="C686" t="s">
        <v>5</v>
      </c>
      <c r="D686">
        <v>49</v>
      </c>
      <c r="E686" t="s">
        <v>90</v>
      </c>
      <c r="F686">
        <v>-3.2460980415344198</v>
      </c>
      <c r="G686">
        <v>-3.8251967430114702</v>
      </c>
      <c r="H686">
        <v>-4.2436938285827601</v>
      </c>
      <c r="I686">
        <v>-4.4761013984680202</v>
      </c>
      <c r="J686">
        <v>-4.5496749877929696</v>
      </c>
      <c r="K686">
        <v>-4.6080584526062003</v>
      </c>
      <c r="L686">
        <v>-4.7031421661376998</v>
      </c>
      <c r="M686">
        <v>-4.9649281501770002</v>
      </c>
      <c r="N686">
        <v>-5.0261311531066903</v>
      </c>
      <c r="O686">
        <v>-5.1348528861999503</v>
      </c>
      <c r="P686">
        <v>-5.5482254028320304</v>
      </c>
      <c r="Q686">
        <v>-5.6855993270873997</v>
      </c>
      <c r="R686">
        <v>-5.7613115310668901</v>
      </c>
      <c r="S686">
        <v>-5.7562527656555202</v>
      </c>
      <c r="T686">
        <v>-5.9759602546691903</v>
      </c>
      <c r="U686">
        <v>-6.1926808357238796</v>
      </c>
      <c r="V686">
        <v>-6.30641412734985</v>
      </c>
      <c r="W686">
        <v>-6.2501978874206499</v>
      </c>
      <c r="X686">
        <v>-6.3883152008056596</v>
      </c>
      <c r="Y686">
        <v>-6.0456700325012198</v>
      </c>
      <c r="Z686">
        <v>-6.1058073043823198</v>
      </c>
    </row>
    <row r="687" spans="1:27">
      <c r="A687" t="s">
        <v>3</v>
      </c>
      <c r="B687" t="s">
        <v>13</v>
      </c>
      <c r="C687" t="s">
        <v>5</v>
      </c>
      <c r="D687">
        <v>49</v>
      </c>
      <c r="E687" t="s">
        <v>91</v>
      </c>
      <c r="F687">
        <v>-3.5753152370452899</v>
      </c>
      <c r="G687">
        <v>-4.2250285148620597</v>
      </c>
      <c r="H687">
        <v>-4.4978165626525897</v>
      </c>
      <c r="I687">
        <v>-4.6884179115295401</v>
      </c>
      <c r="J687">
        <v>-4.7404460906982404</v>
      </c>
      <c r="K687">
        <v>-4.7721009254455602</v>
      </c>
      <c r="L687">
        <v>-4.9095945358276403</v>
      </c>
      <c r="M687">
        <v>-5.0374855995178196</v>
      </c>
      <c r="N687">
        <v>-5.0854816436767596</v>
      </c>
      <c r="O687">
        <v>-5.3166389465331996</v>
      </c>
      <c r="P687">
        <v>-5.5924406051635698</v>
      </c>
      <c r="Q687">
        <v>-5.7298145294189498</v>
      </c>
      <c r="R687">
        <v>-5.7906608581543004</v>
      </c>
      <c r="S687">
        <v>-6.0305085182189897</v>
      </c>
      <c r="T687">
        <v>-6.5281000137329102</v>
      </c>
      <c r="U687">
        <v>-6.7863540649414098</v>
      </c>
      <c r="V687">
        <v>-6.8379368782043501</v>
      </c>
      <c r="W687">
        <v>-6.7822618484497097</v>
      </c>
      <c r="X687">
        <v>-7.0119194984436</v>
      </c>
      <c r="Y687">
        <v>-11.8681316375732</v>
      </c>
      <c r="Z687">
        <v>-12.180799484252899</v>
      </c>
    </row>
    <row r="688" spans="1:27">
      <c r="A688" t="s">
        <v>3</v>
      </c>
      <c r="B688" t="s">
        <v>13</v>
      </c>
      <c r="C688" t="s">
        <v>5</v>
      </c>
      <c r="D688">
        <v>49</v>
      </c>
      <c r="E688" t="s">
        <v>92</v>
      </c>
      <c r="F688">
        <v>-3.23620533943176</v>
      </c>
      <c r="G688">
        <v>-3.56131911277771</v>
      </c>
      <c r="H688">
        <v>-4.1764426231384304</v>
      </c>
      <c r="I688">
        <v>-4.6273221969604501</v>
      </c>
      <c r="J688">
        <v>-4.6934671401977504</v>
      </c>
      <c r="K688">
        <v>-4.7229328155517596</v>
      </c>
      <c r="L688">
        <v>-4.7626519203186</v>
      </c>
      <c r="M688">
        <v>-4.8973574638366699</v>
      </c>
      <c r="N688">
        <v>-5.0561661720275897</v>
      </c>
      <c r="O688">
        <v>-5.1148314476013201</v>
      </c>
      <c r="P688">
        <v>-5.3651103973388699</v>
      </c>
      <c r="Q688">
        <v>-5.5543055534362802</v>
      </c>
      <c r="R688">
        <v>-5.6293001174926802</v>
      </c>
      <c r="S688">
        <v>-5.5637049674987802</v>
      </c>
      <c r="T688">
        <v>-5.7588400840759304</v>
      </c>
      <c r="U688">
        <v>-5.9639449119567898</v>
      </c>
      <c r="V688">
        <v>-6.1050777435302699</v>
      </c>
      <c r="W688">
        <v>-6.1742882728576696</v>
      </c>
      <c r="X688">
        <v>-6.2522873878479004</v>
      </c>
      <c r="Y688">
        <v>-6.0521206855773899</v>
      </c>
      <c r="Z688">
        <v>-6.1123232841491699</v>
      </c>
      <c r="AA688">
        <v>-6.1731271743774396</v>
      </c>
    </row>
    <row r="689" spans="1:27">
      <c r="A689" t="s">
        <v>3</v>
      </c>
      <c r="B689" t="s">
        <v>13</v>
      </c>
      <c r="C689" t="s">
        <v>5</v>
      </c>
      <c r="D689">
        <v>49</v>
      </c>
      <c r="E689" t="s">
        <v>93</v>
      </c>
      <c r="F689">
        <v>-2.8647923469543501</v>
      </c>
      <c r="G689">
        <v>-3.5257828235626198</v>
      </c>
      <c r="H689">
        <v>-4.1539220809936497</v>
      </c>
      <c r="I689">
        <v>-4.6716723442077601</v>
      </c>
      <c r="J689">
        <v>-4.69260454177856</v>
      </c>
      <c r="K689">
        <v>-4.7456412315368697</v>
      </c>
      <c r="L689">
        <v>-4.8070015907287598</v>
      </c>
      <c r="M689">
        <v>-4.9417076110839799</v>
      </c>
      <c r="N689">
        <v>-5.0412230491638201</v>
      </c>
      <c r="O689">
        <v>-5.0963878631591797</v>
      </c>
      <c r="P689">
        <v>-5.4094605445861799</v>
      </c>
      <c r="Q689">
        <v>-5.5480623245239302</v>
      </c>
      <c r="R689">
        <v>-5.6209053993225098</v>
      </c>
      <c r="S689">
        <v>-5.54180955886841</v>
      </c>
      <c r="T689">
        <v>-5.7434444427490199</v>
      </c>
      <c r="U689">
        <v>-5.9627108573913601</v>
      </c>
      <c r="V689">
        <v>-6.0856685638427699</v>
      </c>
      <c r="W689">
        <v>-6.0750007629394496</v>
      </c>
      <c r="X689">
        <v>-6.23525094985962</v>
      </c>
      <c r="Y689">
        <v>-6.0472931861877397</v>
      </c>
      <c r="Z689">
        <v>-6.1074471473693803</v>
      </c>
      <c r="AA689">
        <v>-6.1682028770446804</v>
      </c>
    </row>
    <row r="690" spans="1:27">
      <c r="A690" t="s">
        <v>3</v>
      </c>
      <c r="B690" t="s">
        <v>13</v>
      </c>
      <c r="C690" t="s">
        <v>5</v>
      </c>
      <c r="D690">
        <v>49</v>
      </c>
      <c r="E690" t="s">
        <v>94</v>
      </c>
      <c r="F690">
        <v>-2.6266534328460698</v>
      </c>
      <c r="G690">
        <v>-3.3750128746032702</v>
      </c>
      <c r="H690">
        <v>-3.9655611515045202</v>
      </c>
      <c r="I690">
        <v>-4.4880266189575204</v>
      </c>
      <c r="J690">
        <v>-4.3103194236755398</v>
      </c>
      <c r="K690">
        <v>-4.28863573074341</v>
      </c>
      <c r="L690">
        <v>-4.3523054122924796</v>
      </c>
      <c r="M690">
        <v>-4.8253631591796902</v>
      </c>
      <c r="N690">
        <v>-4.9339904785156303</v>
      </c>
      <c r="O690">
        <v>-5.0604085922241202</v>
      </c>
      <c r="P690">
        <v>-5.3176126480102504</v>
      </c>
      <c r="Q690">
        <v>-5.4700593948364302</v>
      </c>
      <c r="R690">
        <v>-5.4711956977844203</v>
      </c>
      <c r="S690">
        <v>-5.3539457321167001</v>
      </c>
      <c r="T690">
        <v>-5.65252780914307</v>
      </c>
      <c r="U690">
        <v>-5.9085378646850604</v>
      </c>
      <c r="V690">
        <v>-5.9338622093200701</v>
      </c>
      <c r="W690">
        <v>-5.7778906822204599</v>
      </c>
      <c r="X690">
        <v>-5.9253683090209996</v>
      </c>
      <c r="Y690">
        <v>-5.6173591613769496</v>
      </c>
      <c r="Z690">
        <v>-5.6732139587402299</v>
      </c>
      <c r="AA690">
        <v>-5.7296271324157697</v>
      </c>
    </row>
    <row r="691" spans="1:27">
      <c r="A691" t="s">
        <v>3</v>
      </c>
      <c r="B691" t="s">
        <v>13</v>
      </c>
      <c r="C691" t="s">
        <v>5</v>
      </c>
      <c r="D691">
        <v>49</v>
      </c>
      <c r="E691" t="s">
        <v>95</v>
      </c>
      <c r="F691">
        <v>-2.4553127288818399</v>
      </c>
      <c r="G691">
        <v>-3.30475997924805</v>
      </c>
      <c r="H691">
        <v>-3.77970170974731</v>
      </c>
      <c r="I691">
        <v>-4.2426695823669398</v>
      </c>
      <c r="J691">
        <v>-4.2364163398742702</v>
      </c>
      <c r="K691">
        <v>-4.25842332839966</v>
      </c>
      <c r="L691">
        <v>-4.3075833320617702</v>
      </c>
      <c r="M691">
        <v>-4.6070857048034703</v>
      </c>
      <c r="N691">
        <v>-4.6660432815551802</v>
      </c>
      <c r="O691">
        <v>-4.6694364547729501</v>
      </c>
      <c r="P691">
        <v>-5.02056837081909</v>
      </c>
      <c r="Q691">
        <v>-5.1211142539978001</v>
      </c>
      <c r="R691">
        <v>-5.1828346252441397</v>
      </c>
      <c r="S691">
        <v>-5.1954884529113796</v>
      </c>
      <c r="T691">
        <v>-5.5658035278320304</v>
      </c>
      <c r="U691">
        <v>-5.7393555641174299</v>
      </c>
      <c r="V691">
        <v>-5.7622056007385298</v>
      </c>
      <c r="W691">
        <v>-5.6864929199218803</v>
      </c>
      <c r="X691">
        <v>-5.8779425621032697</v>
      </c>
      <c r="Y691">
        <v>-5.6146392822265598</v>
      </c>
      <c r="Z691">
        <v>-5.6723303794860804</v>
      </c>
    </row>
    <row r="692" spans="1:27">
      <c r="A692" t="s">
        <v>3</v>
      </c>
      <c r="B692" t="s">
        <v>13</v>
      </c>
      <c r="C692" t="s">
        <v>5</v>
      </c>
      <c r="D692">
        <v>49</v>
      </c>
      <c r="E692" t="s">
        <v>96</v>
      </c>
      <c r="F692">
        <v>-1.98067438602448</v>
      </c>
      <c r="G692">
        <v>-3.3201966285705602</v>
      </c>
      <c r="H692">
        <v>-3.7443556785583501</v>
      </c>
      <c r="I692">
        <v>-4.1765151023864702</v>
      </c>
      <c r="J692">
        <v>-4.1454796791076696</v>
      </c>
      <c r="K692">
        <v>-4.1310801506042498</v>
      </c>
      <c r="L692">
        <v>-4.1711268424987802</v>
      </c>
      <c r="M692">
        <v>-4.4824481010437003</v>
      </c>
      <c r="N692">
        <v>-4.5042433738708496</v>
      </c>
      <c r="O692">
        <v>-4.5445914268493697</v>
      </c>
      <c r="P692">
        <v>-4.94354152679443</v>
      </c>
      <c r="Q692">
        <v>-5.0399751663207999</v>
      </c>
      <c r="R692">
        <v>-5.1684145927429199</v>
      </c>
      <c r="S692">
        <v>-5.1767158508300799</v>
      </c>
      <c r="T692">
        <v>-5.5651774406433097</v>
      </c>
      <c r="U692">
        <v>-5.7318029403686497</v>
      </c>
      <c r="V692">
        <v>-5.7745103836059597</v>
      </c>
      <c r="W692">
        <v>-5.6566243171691903</v>
      </c>
      <c r="X692">
        <v>-5.65618944168091</v>
      </c>
      <c r="Y692">
        <v>-5.33493852615356</v>
      </c>
      <c r="Z692">
        <v>-5.3887825012206996</v>
      </c>
    </row>
    <row r="693" spans="1:27">
      <c r="A693" t="s">
        <v>3</v>
      </c>
      <c r="B693" t="s">
        <v>13</v>
      </c>
      <c r="C693" t="s">
        <v>5</v>
      </c>
      <c r="D693">
        <v>49</v>
      </c>
      <c r="E693" t="s">
        <v>97</v>
      </c>
      <c r="F693">
        <v>-2.69473457336426</v>
      </c>
      <c r="G693">
        <v>-3.3064982891082799</v>
      </c>
      <c r="H693">
        <v>-3.7490401268005402</v>
      </c>
      <c r="I693">
        <v>-4.1184411048889196</v>
      </c>
      <c r="J693">
        <v>-4.0584011077880904</v>
      </c>
      <c r="K693">
        <v>-4.0396461486816397</v>
      </c>
      <c r="L693">
        <v>-4.0578808784484899</v>
      </c>
      <c r="M693">
        <v>-4.3382735252380398</v>
      </c>
      <c r="N693">
        <v>-4.3892083168029803</v>
      </c>
      <c r="O693">
        <v>-4.4082694053649902</v>
      </c>
      <c r="P693">
        <v>-4.83725833892822</v>
      </c>
      <c r="Q693">
        <v>-4.9363961219787598</v>
      </c>
      <c r="R693">
        <v>-5.0089545249939</v>
      </c>
      <c r="S693">
        <v>-5.0240440368652299</v>
      </c>
      <c r="T693">
        <v>-5.4094862937927202</v>
      </c>
      <c r="U693">
        <v>-5.58010005950928</v>
      </c>
      <c r="V693">
        <v>-5.61670017242432</v>
      </c>
      <c r="W693">
        <v>-5.5417337417602504</v>
      </c>
      <c r="X693">
        <v>-5.5468297004699698</v>
      </c>
      <c r="Y693">
        <v>-5.2325639724731401</v>
      </c>
      <c r="Z693">
        <v>-5.2853841781616202</v>
      </c>
    </row>
    <row r="694" spans="1:27">
      <c r="A694" t="s">
        <v>3</v>
      </c>
      <c r="B694" t="s">
        <v>13</v>
      </c>
      <c r="C694" t="s">
        <v>5</v>
      </c>
      <c r="D694">
        <v>49</v>
      </c>
      <c r="E694" t="s">
        <v>98</v>
      </c>
      <c r="F694">
        <v>-2.47005319595337</v>
      </c>
      <c r="G694">
        <v>-3.3349134922027601</v>
      </c>
      <c r="H694">
        <v>-3.7612178325653098</v>
      </c>
      <c r="I694">
        <v>-4.1468563079834002</v>
      </c>
      <c r="J694">
        <v>-4.0126619338989302</v>
      </c>
      <c r="K694">
        <v>-4.0143761634826696</v>
      </c>
      <c r="L694">
        <v>-4.0423078536987296</v>
      </c>
      <c r="M694">
        <v>-4.2638826370239302</v>
      </c>
      <c r="N694">
        <v>-4.3149485588073704</v>
      </c>
      <c r="O694">
        <v>-4.3138499259948704</v>
      </c>
      <c r="P694">
        <v>-4.6747612953186</v>
      </c>
      <c r="Q694">
        <v>-4.74686622619629</v>
      </c>
      <c r="R694">
        <v>-4.8766579627990696</v>
      </c>
      <c r="S694">
        <v>-4.8730578422546396</v>
      </c>
      <c r="T694">
        <v>-5.2422375679016104</v>
      </c>
      <c r="U694">
        <v>-5.4283294677734402</v>
      </c>
      <c r="V694">
        <v>-5.4073767662048304</v>
      </c>
      <c r="W694">
        <v>-5.2939915657043501</v>
      </c>
      <c r="X694">
        <v>-5.3638162612915004</v>
      </c>
      <c r="Y694">
        <v>-5.1170392036437997</v>
      </c>
      <c r="Z694">
        <v>-5.1689896583557102</v>
      </c>
    </row>
    <row r="695" spans="1:27">
      <c r="A695" t="s">
        <v>3</v>
      </c>
      <c r="B695" t="s">
        <v>13</v>
      </c>
      <c r="C695" t="s">
        <v>5</v>
      </c>
      <c r="D695">
        <v>49</v>
      </c>
      <c r="E695" t="s">
        <v>99</v>
      </c>
      <c r="F695">
        <v>-2.5779063701629599</v>
      </c>
      <c r="G695">
        <v>-3.3633286952972399</v>
      </c>
      <c r="H695">
        <v>-3.7826807498931898</v>
      </c>
      <c r="I695">
        <v>-4.1978588104248002</v>
      </c>
      <c r="J695">
        <v>-4.04107713699341</v>
      </c>
      <c r="K695">
        <v>-3.9916672706603999</v>
      </c>
      <c r="L695">
        <v>-4.0707230567932102</v>
      </c>
      <c r="M695">
        <v>-4.24965143203735</v>
      </c>
      <c r="N695">
        <v>-4.3383202552795401</v>
      </c>
      <c r="O695">
        <v>-4.3137617111206099</v>
      </c>
      <c r="P695">
        <v>-4.6362361907959002</v>
      </c>
      <c r="Q695">
        <v>-4.7042350769043004</v>
      </c>
      <c r="R695">
        <v>-4.8065981864929199</v>
      </c>
      <c r="S695">
        <v>-4.7549290657043501</v>
      </c>
      <c r="T695">
        <v>-5.1419343948364302</v>
      </c>
      <c r="U695">
        <v>-5.3345251083373997</v>
      </c>
      <c r="V695">
        <v>-5.3126301765441903</v>
      </c>
      <c r="W695">
        <v>-5.15838670730591</v>
      </c>
      <c r="X695">
        <v>-5.2624826431274396</v>
      </c>
      <c r="Y695">
        <v>-4.9935507774353001</v>
      </c>
      <c r="Z695">
        <v>-5.0441951751709002</v>
      </c>
    </row>
    <row r="696" spans="1:27">
      <c r="A696" t="s">
        <v>3</v>
      </c>
      <c r="B696" t="s">
        <v>13</v>
      </c>
      <c r="C696" t="s">
        <v>5</v>
      </c>
      <c r="D696">
        <v>49</v>
      </c>
      <c r="E696" t="s">
        <v>100</v>
      </c>
      <c r="F696">
        <v>-2.5804202556610099</v>
      </c>
      <c r="G696">
        <v>-3.4303069114685099</v>
      </c>
      <c r="H696">
        <v>-3.8260905742645299</v>
      </c>
      <c r="I696">
        <v>-4.2336754798889196</v>
      </c>
      <c r="J696">
        <v>-4.0844869613647496</v>
      </c>
      <c r="K696">
        <v>-4.0591287612915004</v>
      </c>
      <c r="L696">
        <v>-4.1141328811645499</v>
      </c>
      <c r="M696">
        <v>-4.3045320510864302</v>
      </c>
      <c r="N696">
        <v>-4.4275846481323198</v>
      </c>
      <c r="O696">
        <v>-4.39186763763428</v>
      </c>
      <c r="P696">
        <v>-4.7536125183105504</v>
      </c>
      <c r="Q696">
        <v>-4.8229722976684597</v>
      </c>
      <c r="R696">
        <v>-4.9060835838317898</v>
      </c>
      <c r="S696">
        <v>-4.8294157981872603</v>
      </c>
      <c r="T696">
        <v>-5.2363080978393599</v>
      </c>
      <c r="U696">
        <v>-5.4842576980590803</v>
      </c>
      <c r="V696">
        <v>-5.4213719367981001</v>
      </c>
      <c r="W696">
        <v>-5.26322221755981</v>
      </c>
      <c r="X696">
        <v>-5.3483152389526403</v>
      </c>
      <c r="Y696">
        <v>-5.01501369476318</v>
      </c>
      <c r="Z696">
        <v>-5.0656580924987802</v>
      </c>
    </row>
    <row r="697" spans="1:27">
      <c r="A697" t="s">
        <v>3</v>
      </c>
      <c r="B697" t="s">
        <v>13</v>
      </c>
      <c r="C697" t="s">
        <v>5</v>
      </c>
      <c r="D697">
        <v>49</v>
      </c>
      <c r="E697" t="s">
        <v>101</v>
      </c>
      <c r="F697">
        <v>-2.7270200252532999</v>
      </c>
      <c r="G697">
        <v>-3.4813656806945801</v>
      </c>
      <c r="H697">
        <v>-3.9194524288177499</v>
      </c>
      <c r="I697">
        <v>-4.1235489845275897</v>
      </c>
      <c r="J697">
        <v>-4.2661757469177202</v>
      </c>
      <c r="K697">
        <v>-4.2839984893798801</v>
      </c>
      <c r="L697">
        <v>-4.2997679710388201</v>
      </c>
      <c r="M697">
        <v>-4.54872846603394</v>
      </c>
      <c r="N697">
        <v>-4.6472725868225098</v>
      </c>
      <c r="O697">
        <v>-4.6572718620300302</v>
      </c>
      <c r="P697">
        <v>-5.1187067031860396</v>
      </c>
      <c r="Q697">
        <v>-5.2054195404052699</v>
      </c>
      <c r="R697">
        <v>-5.2568383216857901</v>
      </c>
      <c r="S697">
        <v>-5.51153516769409</v>
      </c>
      <c r="T697">
        <v>-5.6913256645202601</v>
      </c>
      <c r="U697">
        <v>-5.9805526733398402</v>
      </c>
      <c r="V697">
        <v>-6.1089630126953098</v>
      </c>
      <c r="W697">
        <v>-5.9651784896850604</v>
      </c>
      <c r="X697">
        <v>-6.1506972312927202</v>
      </c>
      <c r="Y697">
        <v>-5.7855634689331099</v>
      </c>
      <c r="Z697">
        <v>-5.84310007095337</v>
      </c>
    </row>
    <row r="698" spans="1:27">
      <c r="A698" t="s">
        <v>3</v>
      </c>
      <c r="B698" t="s">
        <v>13</v>
      </c>
      <c r="C698" t="s">
        <v>5</v>
      </c>
      <c r="D698">
        <v>50</v>
      </c>
      <c r="E698" t="s">
        <v>90</v>
      </c>
      <c r="F698">
        <v>-3.2460980415344198</v>
      </c>
      <c r="G698">
        <v>-3.8251967430114702</v>
      </c>
      <c r="H698">
        <v>-4.2436938285827601</v>
      </c>
      <c r="I698">
        <v>-4.4761013984680202</v>
      </c>
      <c r="J698">
        <v>-4.5496749877929696</v>
      </c>
      <c r="K698">
        <v>-4.6080584526062003</v>
      </c>
      <c r="L698">
        <v>-4.7031421661376998</v>
      </c>
      <c r="M698">
        <v>-4.9649281501770002</v>
      </c>
      <c r="N698">
        <v>-5.0261311531066903</v>
      </c>
      <c r="O698">
        <v>-5.1348528861999503</v>
      </c>
      <c r="P698">
        <v>-5.5482254028320304</v>
      </c>
      <c r="Q698">
        <v>-5.6855993270873997</v>
      </c>
      <c r="R698">
        <v>-5.7613115310668901</v>
      </c>
      <c r="S698">
        <v>-5.7562527656555202</v>
      </c>
      <c r="T698">
        <v>-5.9759602546691903</v>
      </c>
      <c r="U698">
        <v>-6.1926808357238796</v>
      </c>
      <c r="V698">
        <v>-6.30641412734985</v>
      </c>
      <c r="W698">
        <v>-6.2501978874206499</v>
      </c>
      <c r="X698">
        <v>-6.3883152008056596</v>
      </c>
      <c r="Y698">
        <v>-6.0456700325012198</v>
      </c>
      <c r="Z698">
        <v>-6.1058073043823198</v>
      </c>
    </row>
    <row r="699" spans="1:27">
      <c r="A699" t="s">
        <v>3</v>
      </c>
      <c r="B699" t="s">
        <v>13</v>
      </c>
      <c r="C699" t="s">
        <v>5</v>
      </c>
      <c r="D699">
        <v>50</v>
      </c>
      <c r="E699" t="s">
        <v>91</v>
      </c>
      <c r="F699">
        <v>-3.5753152370452899</v>
      </c>
      <c r="G699">
        <v>-4.2250285148620597</v>
      </c>
      <c r="H699">
        <v>-4.4978165626525897</v>
      </c>
      <c r="I699">
        <v>-4.6884179115295401</v>
      </c>
      <c r="J699">
        <v>-4.7404460906982404</v>
      </c>
      <c r="K699">
        <v>-4.7721009254455602</v>
      </c>
      <c r="L699">
        <v>-4.9095945358276403</v>
      </c>
      <c r="M699">
        <v>-5.0374855995178196</v>
      </c>
      <c r="N699">
        <v>-5.0854816436767596</v>
      </c>
      <c r="O699">
        <v>-5.3166389465331996</v>
      </c>
      <c r="P699">
        <v>-5.5924406051635698</v>
      </c>
      <c r="Q699">
        <v>-5.7298145294189498</v>
      </c>
      <c r="R699">
        <v>-5.7906608581543004</v>
      </c>
      <c r="S699">
        <v>-6.0305085182189897</v>
      </c>
      <c r="T699">
        <v>-6.5281000137329102</v>
      </c>
      <c r="U699">
        <v>-6.7863540649414098</v>
      </c>
      <c r="V699">
        <v>-6.8379368782043501</v>
      </c>
      <c r="W699">
        <v>-6.7822618484497097</v>
      </c>
      <c r="X699">
        <v>-7.0119194984436</v>
      </c>
      <c r="Y699">
        <v>-11.8681316375732</v>
      </c>
      <c r="Z699">
        <v>-12.180799484252899</v>
      </c>
    </row>
    <row r="700" spans="1:27">
      <c r="A700" t="s">
        <v>3</v>
      </c>
      <c r="B700" t="s">
        <v>13</v>
      </c>
      <c r="C700" t="s">
        <v>5</v>
      </c>
      <c r="D700">
        <v>50</v>
      </c>
      <c r="E700" t="s">
        <v>92</v>
      </c>
      <c r="F700">
        <v>-3.23620533943176</v>
      </c>
      <c r="G700">
        <v>-3.56131911277771</v>
      </c>
      <c r="H700">
        <v>-4.1764426231384304</v>
      </c>
      <c r="I700">
        <v>-4.6273221969604501</v>
      </c>
      <c r="J700">
        <v>-4.6934671401977504</v>
      </c>
      <c r="K700">
        <v>-4.7229328155517596</v>
      </c>
      <c r="L700">
        <v>-4.7626519203186</v>
      </c>
      <c r="M700">
        <v>-4.8973574638366699</v>
      </c>
      <c r="N700">
        <v>-5.0561661720275897</v>
      </c>
      <c r="O700">
        <v>-5.1148314476013201</v>
      </c>
      <c r="P700">
        <v>-5.3651103973388699</v>
      </c>
      <c r="Q700">
        <v>-5.5543055534362802</v>
      </c>
      <c r="R700">
        <v>-5.6293001174926802</v>
      </c>
      <c r="S700">
        <v>-5.5637049674987802</v>
      </c>
      <c r="T700">
        <v>-5.7588400840759304</v>
      </c>
      <c r="U700">
        <v>-5.9639449119567898</v>
      </c>
      <c r="V700">
        <v>-6.1050777435302699</v>
      </c>
      <c r="W700">
        <v>-6.1742882728576696</v>
      </c>
      <c r="X700">
        <v>-6.2522873878479004</v>
      </c>
      <c r="Y700">
        <v>-6.0521206855773899</v>
      </c>
      <c r="Z700">
        <v>-6.1123232841491699</v>
      </c>
      <c r="AA700">
        <v>-6.1731271743774396</v>
      </c>
    </row>
    <row r="701" spans="1:27">
      <c r="A701" t="s">
        <v>3</v>
      </c>
      <c r="B701" t="s">
        <v>13</v>
      </c>
      <c r="C701" t="s">
        <v>5</v>
      </c>
      <c r="D701">
        <v>50</v>
      </c>
      <c r="E701" t="s">
        <v>93</v>
      </c>
      <c r="F701">
        <v>-2.8647923469543501</v>
      </c>
      <c r="G701">
        <v>-3.5257828235626198</v>
      </c>
      <c r="H701">
        <v>-4.1539220809936497</v>
      </c>
      <c r="I701">
        <v>-4.6716723442077601</v>
      </c>
      <c r="J701">
        <v>-4.69260454177856</v>
      </c>
      <c r="K701">
        <v>-4.7456412315368697</v>
      </c>
      <c r="L701">
        <v>-4.8070015907287598</v>
      </c>
      <c r="M701">
        <v>-4.9417076110839799</v>
      </c>
      <c r="N701">
        <v>-5.0412230491638201</v>
      </c>
      <c r="O701">
        <v>-5.0963878631591797</v>
      </c>
      <c r="P701">
        <v>-5.4094605445861799</v>
      </c>
      <c r="Q701">
        <v>-5.5480623245239302</v>
      </c>
      <c r="R701">
        <v>-5.6209053993225098</v>
      </c>
      <c r="S701">
        <v>-5.54180955886841</v>
      </c>
      <c r="T701">
        <v>-5.7434444427490199</v>
      </c>
      <c r="U701">
        <v>-5.9627108573913601</v>
      </c>
      <c r="V701">
        <v>-6.0856685638427699</v>
      </c>
      <c r="W701">
        <v>-6.0750007629394496</v>
      </c>
      <c r="X701">
        <v>-6.23525094985962</v>
      </c>
      <c r="Y701">
        <v>-6.0472931861877397</v>
      </c>
      <c r="Z701">
        <v>-6.1074471473693803</v>
      </c>
      <c r="AA701">
        <v>-6.1682028770446804</v>
      </c>
    </row>
    <row r="702" spans="1:27">
      <c r="A702" t="s">
        <v>3</v>
      </c>
      <c r="B702" t="s">
        <v>13</v>
      </c>
      <c r="C702" t="s">
        <v>5</v>
      </c>
      <c r="D702">
        <v>50</v>
      </c>
      <c r="E702" t="s">
        <v>94</v>
      </c>
      <c r="F702">
        <v>-2.6266534328460698</v>
      </c>
      <c r="G702">
        <v>-3.3750128746032702</v>
      </c>
      <c r="H702">
        <v>-3.9655611515045202</v>
      </c>
      <c r="I702">
        <v>-4.4880266189575204</v>
      </c>
      <c r="J702">
        <v>-4.3103194236755398</v>
      </c>
      <c r="K702">
        <v>-4.28863573074341</v>
      </c>
      <c r="L702">
        <v>-4.3523054122924796</v>
      </c>
      <c r="M702">
        <v>-4.8253631591796902</v>
      </c>
      <c r="N702">
        <v>-4.9339904785156303</v>
      </c>
      <c r="O702">
        <v>-5.0604085922241202</v>
      </c>
      <c r="P702">
        <v>-5.3176126480102504</v>
      </c>
      <c r="Q702">
        <v>-5.4700593948364302</v>
      </c>
      <c r="R702">
        <v>-5.4711956977844203</v>
      </c>
      <c r="S702">
        <v>-5.3539457321167001</v>
      </c>
      <c r="T702">
        <v>-5.65252780914307</v>
      </c>
      <c r="U702">
        <v>-5.9085378646850604</v>
      </c>
      <c r="V702">
        <v>-5.9338622093200701</v>
      </c>
      <c r="W702">
        <v>-5.7778906822204599</v>
      </c>
      <c r="X702">
        <v>-5.9253683090209996</v>
      </c>
      <c r="Y702">
        <v>-5.6173591613769496</v>
      </c>
      <c r="Z702">
        <v>-5.6732139587402299</v>
      </c>
      <c r="AA702">
        <v>-5.7296271324157697</v>
      </c>
    </row>
    <row r="703" spans="1:27">
      <c r="A703" t="s">
        <v>3</v>
      </c>
      <c r="B703" t="s">
        <v>13</v>
      </c>
      <c r="C703" t="s">
        <v>5</v>
      </c>
      <c r="D703">
        <v>50</v>
      </c>
      <c r="E703" t="s">
        <v>95</v>
      </c>
      <c r="F703">
        <v>-2.4553127288818399</v>
      </c>
      <c r="G703">
        <v>-3.30475997924805</v>
      </c>
      <c r="H703">
        <v>-3.77970170974731</v>
      </c>
      <c r="I703">
        <v>-4.2426695823669398</v>
      </c>
      <c r="J703">
        <v>-4.2364163398742702</v>
      </c>
      <c r="K703">
        <v>-4.25842332839966</v>
      </c>
      <c r="L703">
        <v>-4.3075833320617702</v>
      </c>
      <c r="M703">
        <v>-4.6070857048034703</v>
      </c>
      <c r="N703">
        <v>-4.6660432815551802</v>
      </c>
      <c r="O703">
        <v>-4.6694364547729501</v>
      </c>
      <c r="P703">
        <v>-5.02056837081909</v>
      </c>
      <c r="Q703">
        <v>-5.1211142539978001</v>
      </c>
      <c r="R703">
        <v>-5.1828346252441397</v>
      </c>
      <c r="S703">
        <v>-5.1954884529113796</v>
      </c>
      <c r="T703">
        <v>-5.5658035278320304</v>
      </c>
      <c r="U703">
        <v>-5.7393555641174299</v>
      </c>
      <c r="V703">
        <v>-5.7622056007385298</v>
      </c>
      <c r="W703">
        <v>-5.6864929199218803</v>
      </c>
      <c r="X703">
        <v>-5.8779425621032697</v>
      </c>
      <c r="Y703">
        <v>-5.6146392822265598</v>
      </c>
      <c r="Z703">
        <v>-5.6723303794860804</v>
      </c>
    </row>
    <row r="704" spans="1:27">
      <c r="A704" t="s">
        <v>3</v>
      </c>
      <c r="B704" t="s">
        <v>13</v>
      </c>
      <c r="C704" t="s">
        <v>5</v>
      </c>
      <c r="D704">
        <v>50</v>
      </c>
      <c r="E704" t="s">
        <v>96</v>
      </c>
      <c r="F704">
        <v>-1.98067438602448</v>
      </c>
      <c r="G704">
        <v>-3.3201966285705602</v>
      </c>
      <c r="H704">
        <v>-3.7443556785583501</v>
      </c>
      <c r="I704">
        <v>-4.1765151023864702</v>
      </c>
      <c r="J704">
        <v>-4.1454796791076696</v>
      </c>
      <c r="K704">
        <v>-4.1310801506042498</v>
      </c>
      <c r="L704">
        <v>-4.1711268424987802</v>
      </c>
      <c r="M704">
        <v>-4.4824481010437003</v>
      </c>
      <c r="N704">
        <v>-4.5042433738708496</v>
      </c>
      <c r="O704">
        <v>-4.5445914268493697</v>
      </c>
      <c r="P704">
        <v>-4.94354152679443</v>
      </c>
      <c r="Q704">
        <v>-5.0399751663207999</v>
      </c>
      <c r="R704">
        <v>-5.1684145927429199</v>
      </c>
      <c r="S704">
        <v>-5.1767158508300799</v>
      </c>
      <c r="T704">
        <v>-5.5651774406433097</v>
      </c>
      <c r="U704">
        <v>-5.7318029403686497</v>
      </c>
      <c r="V704">
        <v>-5.7745103836059597</v>
      </c>
      <c r="W704">
        <v>-5.6566243171691903</v>
      </c>
      <c r="X704">
        <v>-5.65618944168091</v>
      </c>
      <c r="Y704">
        <v>-5.33493852615356</v>
      </c>
      <c r="Z704">
        <v>-5.3887825012206996</v>
      </c>
    </row>
    <row r="705" spans="1:27">
      <c r="A705" t="s">
        <v>3</v>
      </c>
      <c r="B705" t="s">
        <v>13</v>
      </c>
      <c r="C705" t="s">
        <v>5</v>
      </c>
      <c r="D705">
        <v>50</v>
      </c>
      <c r="E705" t="s">
        <v>97</v>
      </c>
      <c r="F705">
        <v>-2.69473457336426</v>
      </c>
      <c r="G705">
        <v>-3.3064982891082799</v>
      </c>
      <c r="H705">
        <v>-3.7490401268005402</v>
      </c>
      <c r="I705">
        <v>-4.1184411048889196</v>
      </c>
      <c r="J705">
        <v>-4.0584011077880904</v>
      </c>
      <c r="K705">
        <v>-4.0396461486816397</v>
      </c>
      <c r="L705">
        <v>-4.0578808784484899</v>
      </c>
      <c r="M705">
        <v>-4.3382735252380398</v>
      </c>
      <c r="N705">
        <v>-4.3892083168029803</v>
      </c>
      <c r="O705">
        <v>-4.4082694053649902</v>
      </c>
      <c r="P705">
        <v>-4.83725833892822</v>
      </c>
      <c r="Q705">
        <v>-4.9363961219787598</v>
      </c>
      <c r="R705">
        <v>-5.0089545249939</v>
      </c>
      <c r="S705">
        <v>-5.0240440368652299</v>
      </c>
      <c r="T705">
        <v>-5.4094862937927202</v>
      </c>
      <c r="U705">
        <v>-5.58010005950928</v>
      </c>
      <c r="V705">
        <v>-5.61670017242432</v>
      </c>
      <c r="W705">
        <v>-5.5417337417602504</v>
      </c>
      <c r="X705">
        <v>-5.5468297004699698</v>
      </c>
      <c r="Y705">
        <v>-5.2325639724731401</v>
      </c>
      <c r="Z705">
        <v>-5.2853841781616202</v>
      </c>
    </row>
    <row r="706" spans="1:27">
      <c r="A706" t="s">
        <v>3</v>
      </c>
      <c r="B706" t="s">
        <v>13</v>
      </c>
      <c r="C706" t="s">
        <v>5</v>
      </c>
      <c r="D706">
        <v>50</v>
      </c>
      <c r="E706" t="s">
        <v>98</v>
      </c>
      <c r="F706">
        <v>-2.47005319595337</v>
      </c>
      <c r="G706">
        <v>-3.3349134922027601</v>
      </c>
      <c r="H706">
        <v>-3.7612178325653098</v>
      </c>
      <c r="I706">
        <v>-4.1468563079834002</v>
      </c>
      <c r="J706">
        <v>-4.0126619338989302</v>
      </c>
      <c r="K706">
        <v>-4.0143761634826696</v>
      </c>
      <c r="L706">
        <v>-4.0423078536987296</v>
      </c>
      <c r="M706">
        <v>-4.2638826370239302</v>
      </c>
      <c r="N706">
        <v>-4.3149485588073704</v>
      </c>
      <c r="O706">
        <v>-4.3138499259948704</v>
      </c>
      <c r="P706">
        <v>-4.6747612953186</v>
      </c>
      <c r="Q706">
        <v>-4.74686622619629</v>
      </c>
      <c r="R706">
        <v>-4.8766579627990696</v>
      </c>
      <c r="S706">
        <v>-4.8730578422546396</v>
      </c>
      <c r="T706">
        <v>-5.2422375679016104</v>
      </c>
      <c r="U706">
        <v>-5.4283294677734402</v>
      </c>
      <c r="V706">
        <v>-5.4073767662048304</v>
      </c>
      <c r="W706">
        <v>-5.2939915657043501</v>
      </c>
      <c r="X706">
        <v>-5.3638162612915004</v>
      </c>
      <c r="Y706">
        <v>-5.1170392036437997</v>
      </c>
      <c r="Z706">
        <v>-5.1689896583557102</v>
      </c>
    </row>
    <row r="707" spans="1:27">
      <c r="A707" t="s">
        <v>3</v>
      </c>
      <c r="B707" t="s">
        <v>13</v>
      </c>
      <c r="C707" t="s">
        <v>5</v>
      </c>
      <c r="D707">
        <v>50</v>
      </c>
      <c r="E707" t="s">
        <v>99</v>
      </c>
      <c r="F707">
        <v>-2.5779063701629599</v>
      </c>
      <c r="G707">
        <v>-3.3633286952972399</v>
      </c>
      <c r="H707">
        <v>-3.7826807498931898</v>
      </c>
      <c r="I707">
        <v>-4.1978588104248002</v>
      </c>
      <c r="J707">
        <v>-4.04107713699341</v>
      </c>
      <c r="K707">
        <v>-3.9916672706603999</v>
      </c>
      <c r="L707">
        <v>-4.0707230567932102</v>
      </c>
      <c r="M707">
        <v>-4.24965143203735</v>
      </c>
      <c r="N707">
        <v>-4.3383202552795401</v>
      </c>
      <c r="O707">
        <v>-4.3137617111206099</v>
      </c>
      <c r="P707">
        <v>-4.6362361907959002</v>
      </c>
      <c r="Q707">
        <v>-4.7042350769043004</v>
      </c>
      <c r="R707">
        <v>-4.8065981864929199</v>
      </c>
      <c r="S707">
        <v>-4.7549290657043501</v>
      </c>
      <c r="T707">
        <v>-5.1419343948364302</v>
      </c>
      <c r="U707">
        <v>-5.3345251083373997</v>
      </c>
      <c r="V707">
        <v>-5.3126301765441903</v>
      </c>
      <c r="W707">
        <v>-5.15838670730591</v>
      </c>
      <c r="X707">
        <v>-5.2624826431274396</v>
      </c>
      <c r="Y707">
        <v>-4.9935507774353001</v>
      </c>
      <c r="Z707">
        <v>-5.0441951751709002</v>
      </c>
    </row>
    <row r="708" spans="1:27">
      <c r="A708" t="s">
        <v>3</v>
      </c>
      <c r="B708" t="s">
        <v>13</v>
      </c>
      <c r="C708" t="s">
        <v>5</v>
      </c>
      <c r="D708">
        <v>50</v>
      </c>
      <c r="E708" t="s">
        <v>100</v>
      </c>
      <c r="F708">
        <v>-2.5804202556610099</v>
      </c>
      <c r="G708">
        <v>-3.4303069114685099</v>
      </c>
      <c r="H708">
        <v>-3.8260905742645299</v>
      </c>
      <c r="I708">
        <v>-4.2336754798889196</v>
      </c>
      <c r="J708">
        <v>-4.0844869613647496</v>
      </c>
      <c r="K708">
        <v>-4.0591287612915004</v>
      </c>
      <c r="L708">
        <v>-4.1141328811645499</v>
      </c>
      <c r="M708">
        <v>-4.3045320510864302</v>
      </c>
      <c r="N708">
        <v>-4.4275846481323198</v>
      </c>
      <c r="O708">
        <v>-4.39186763763428</v>
      </c>
      <c r="P708">
        <v>-4.7536125183105504</v>
      </c>
      <c r="Q708">
        <v>-4.8229722976684597</v>
      </c>
      <c r="R708">
        <v>-4.9060835838317898</v>
      </c>
      <c r="S708">
        <v>-4.8294157981872603</v>
      </c>
      <c r="T708">
        <v>-5.2363080978393599</v>
      </c>
      <c r="U708">
        <v>-5.4842576980590803</v>
      </c>
      <c r="V708">
        <v>-5.4213719367981001</v>
      </c>
      <c r="W708">
        <v>-5.26322221755981</v>
      </c>
      <c r="X708">
        <v>-5.3483152389526403</v>
      </c>
      <c r="Y708">
        <v>-5.01501369476318</v>
      </c>
      <c r="Z708">
        <v>-5.0656580924987802</v>
      </c>
    </row>
    <row r="709" spans="1:27">
      <c r="A709" t="s">
        <v>3</v>
      </c>
      <c r="B709" t="s">
        <v>13</v>
      </c>
      <c r="C709" t="s">
        <v>5</v>
      </c>
      <c r="D709">
        <v>50</v>
      </c>
      <c r="E709" t="s">
        <v>101</v>
      </c>
      <c r="F709">
        <v>-2.7270200252532999</v>
      </c>
      <c r="G709">
        <v>-3.4813656806945801</v>
      </c>
      <c r="H709">
        <v>-3.9194524288177499</v>
      </c>
      <c r="I709">
        <v>-4.1235489845275897</v>
      </c>
      <c r="J709">
        <v>-4.2661757469177202</v>
      </c>
      <c r="K709">
        <v>-4.2839984893798801</v>
      </c>
      <c r="L709">
        <v>-4.2997679710388201</v>
      </c>
      <c r="M709">
        <v>-4.54872846603394</v>
      </c>
      <c r="N709">
        <v>-4.6472725868225098</v>
      </c>
      <c r="O709">
        <v>-4.6572718620300302</v>
      </c>
      <c r="P709">
        <v>-5.1187067031860396</v>
      </c>
      <c r="Q709">
        <v>-5.2054195404052699</v>
      </c>
      <c r="R709">
        <v>-5.2568383216857901</v>
      </c>
      <c r="S709">
        <v>-5.51153516769409</v>
      </c>
      <c r="T709">
        <v>-5.6913256645202601</v>
      </c>
      <c r="U709">
        <v>-5.9805526733398402</v>
      </c>
      <c r="V709">
        <v>-6.1089630126953098</v>
      </c>
      <c r="W709">
        <v>-5.9651784896850604</v>
      </c>
      <c r="X709">
        <v>-6.1506972312927202</v>
      </c>
      <c r="Y709">
        <v>-5.7855634689331099</v>
      </c>
      <c r="Z709">
        <v>-5.84310007095337</v>
      </c>
    </row>
    <row r="710" spans="1:27">
      <c r="A710" t="s">
        <v>3</v>
      </c>
      <c r="B710" t="s">
        <v>13</v>
      </c>
      <c r="C710" t="s">
        <v>5</v>
      </c>
      <c r="D710">
        <v>51</v>
      </c>
      <c r="E710" t="s">
        <v>90</v>
      </c>
      <c r="F710">
        <v>-3.2460980415344198</v>
      </c>
      <c r="G710">
        <v>-3.8251967430114702</v>
      </c>
      <c r="H710">
        <v>-4.2436938285827601</v>
      </c>
      <c r="I710">
        <v>-4.4761013984680202</v>
      </c>
      <c r="J710">
        <v>-4.5496749877929696</v>
      </c>
      <c r="K710">
        <v>-4.6080584526062003</v>
      </c>
      <c r="L710">
        <v>-4.7031421661376998</v>
      </c>
      <c r="M710">
        <v>-4.9649281501770002</v>
      </c>
      <c r="N710">
        <v>-5.0261311531066903</v>
      </c>
      <c r="O710">
        <v>-5.1348528861999503</v>
      </c>
      <c r="P710">
        <v>-5.5482254028320304</v>
      </c>
      <c r="Q710">
        <v>-5.6855993270873997</v>
      </c>
      <c r="R710">
        <v>-5.7613115310668901</v>
      </c>
      <c r="S710">
        <v>-5.7562527656555202</v>
      </c>
      <c r="T710">
        <v>-5.9759602546691903</v>
      </c>
      <c r="U710">
        <v>-6.1926808357238796</v>
      </c>
      <c r="V710">
        <v>-6.30641412734985</v>
      </c>
      <c r="W710">
        <v>-6.2501978874206499</v>
      </c>
      <c r="X710">
        <v>-6.3883152008056596</v>
      </c>
      <c r="Y710">
        <v>-6.0456700325012198</v>
      </c>
      <c r="Z710">
        <v>-6.1058073043823198</v>
      </c>
    </row>
    <row r="711" spans="1:27">
      <c r="A711" t="s">
        <v>3</v>
      </c>
      <c r="B711" t="s">
        <v>13</v>
      </c>
      <c r="C711" t="s">
        <v>5</v>
      </c>
      <c r="D711">
        <v>51</v>
      </c>
      <c r="E711" t="s">
        <v>91</v>
      </c>
      <c r="F711">
        <v>-3.5753152370452899</v>
      </c>
      <c r="G711">
        <v>-4.2250285148620597</v>
      </c>
      <c r="H711">
        <v>-4.4978165626525897</v>
      </c>
      <c r="I711">
        <v>-4.6884179115295401</v>
      </c>
      <c r="J711">
        <v>-4.7404460906982404</v>
      </c>
      <c r="K711">
        <v>-4.7721009254455602</v>
      </c>
      <c r="L711">
        <v>-4.9095945358276403</v>
      </c>
      <c r="M711">
        <v>-5.0374855995178196</v>
      </c>
      <c r="N711">
        <v>-5.0854816436767596</v>
      </c>
      <c r="O711">
        <v>-5.3166389465331996</v>
      </c>
      <c r="P711">
        <v>-5.5924406051635698</v>
      </c>
      <c r="Q711">
        <v>-5.7298145294189498</v>
      </c>
      <c r="R711">
        <v>-5.7906608581543004</v>
      </c>
      <c r="S711">
        <v>-6.0305085182189897</v>
      </c>
      <c r="T711">
        <v>-6.5281000137329102</v>
      </c>
      <c r="U711">
        <v>-6.7863540649414098</v>
      </c>
      <c r="V711">
        <v>-6.8379368782043501</v>
      </c>
      <c r="W711">
        <v>-6.7822618484497097</v>
      </c>
      <c r="X711">
        <v>-7.0119194984436</v>
      </c>
      <c r="Y711">
        <v>-11.8681316375732</v>
      </c>
      <c r="Z711">
        <v>-12.180799484252899</v>
      </c>
    </row>
    <row r="712" spans="1:27">
      <c r="A712" t="s">
        <v>3</v>
      </c>
      <c r="B712" t="s">
        <v>13</v>
      </c>
      <c r="C712" t="s">
        <v>5</v>
      </c>
      <c r="D712">
        <v>51</v>
      </c>
      <c r="E712" t="s">
        <v>92</v>
      </c>
      <c r="F712">
        <v>-3.23620533943176</v>
      </c>
      <c r="G712">
        <v>-3.56131911277771</v>
      </c>
      <c r="H712">
        <v>-4.1764426231384304</v>
      </c>
      <c r="I712">
        <v>-4.6273221969604501</v>
      </c>
      <c r="J712">
        <v>-4.6934671401977504</v>
      </c>
      <c r="K712">
        <v>-4.7229328155517596</v>
      </c>
      <c r="L712">
        <v>-4.7626519203186</v>
      </c>
      <c r="M712">
        <v>-4.8973574638366699</v>
      </c>
      <c r="N712">
        <v>-5.0561661720275897</v>
      </c>
      <c r="O712">
        <v>-5.1148314476013201</v>
      </c>
      <c r="P712">
        <v>-5.3651103973388699</v>
      </c>
      <c r="Q712">
        <v>-5.5543055534362802</v>
      </c>
      <c r="R712">
        <v>-5.6293001174926802</v>
      </c>
      <c r="S712">
        <v>-5.5637049674987802</v>
      </c>
      <c r="T712">
        <v>-5.7588400840759304</v>
      </c>
      <c r="U712">
        <v>-5.9639449119567898</v>
      </c>
      <c r="V712">
        <v>-6.1050777435302699</v>
      </c>
      <c r="W712">
        <v>-6.1742882728576696</v>
      </c>
      <c r="X712">
        <v>-6.2522873878479004</v>
      </c>
      <c r="Y712">
        <v>-6.0521206855773899</v>
      </c>
      <c r="Z712">
        <v>-6.1123232841491699</v>
      </c>
      <c r="AA712">
        <v>-6.1731271743774396</v>
      </c>
    </row>
    <row r="713" spans="1:27">
      <c r="A713" t="s">
        <v>3</v>
      </c>
      <c r="B713" t="s">
        <v>13</v>
      </c>
      <c r="C713" t="s">
        <v>5</v>
      </c>
      <c r="D713">
        <v>51</v>
      </c>
      <c r="E713" t="s">
        <v>93</v>
      </c>
      <c r="F713">
        <v>-2.8647923469543501</v>
      </c>
      <c r="G713">
        <v>-3.5257828235626198</v>
      </c>
      <c r="H713">
        <v>-4.1539220809936497</v>
      </c>
      <c r="I713">
        <v>-4.6716723442077601</v>
      </c>
      <c r="J713">
        <v>-4.69260454177856</v>
      </c>
      <c r="K713">
        <v>-4.7456412315368697</v>
      </c>
      <c r="L713">
        <v>-4.8070015907287598</v>
      </c>
      <c r="M713">
        <v>-4.9417076110839799</v>
      </c>
      <c r="N713">
        <v>-5.0412230491638201</v>
      </c>
      <c r="O713">
        <v>-5.0963878631591797</v>
      </c>
      <c r="P713">
        <v>-5.4094605445861799</v>
      </c>
      <c r="Q713">
        <v>-5.5480623245239302</v>
      </c>
      <c r="R713">
        <v>-5.6209053993225098</v>
      </c>
      <c r="S713">
        <v>-5.54180955886841</v>
      </c>
      <c r="T713">
        <v>-5.7434444427490199</v>
      </c>
      <c r="U713">
        <v>-5.9627108573913601</v>
      </c>
      <c r="V713">
        <v>-6.0856685638427699</v>
      </c>
      <c r="W713">
        <v>-6.0750007629394496</v>
      </c>
      <c r="X713">
        <v>-6.23525094985962</v>
      </c>
      <c r="Y713">
        <v>-6.0472931861877397</v>
      </c>
      <c r="Z713">
        <v>-6.1074471473693803</v>
      </c>
      <c r="AA713">
        <v>-6.1682028770446804</v>
      </c>
    </row>
    <row r="714" spans="1:27">
      <c r="A714" t="s">
        <v>3</v>
      </c>
      <c r="B714" t="s">
        <v>13</v>
      </c>
      <c r="C714" t="s">
        <v>5</v>
      </c>
      <c r="D714">
        <v>51</v>
      </c>
      <c r="E714" t="s">
        <v>94</v>
      </c>
      <c r="F714">
        <v>-2.6266534328460698</v>
      </c>
      <c r="G714">
        <v>-3.3750128746032702</v>
      </c>
      <c r="H714">
        <v>-3.9655611515045202</v>
      </c>
      <c r="I714">
        <v>-4.4880266189575204</v>
      </c>
      <c r="J714">
        <v>-4.3103194236755398</v>
      </c>
      <c r="K714">
        <v>-4.28863573074341</v>
      </c>
      <c r="L714">
        <v>-4.3523054122924796</v>
      </c>
      <c r="M714">
        <v>-4.8253631591796902</v>
      </c>
      <c r="N714">
        <v>-4.9339904785156303</v>
      </c>
      <c r="O714">
        <v>-5.0604085922241202</v>
      </c>
      <c r="P714">
        <v>-5.3176126480102504</v>
      </c>
      <c r="Q714">
        <v>-5.4700593948364302</v>
      </c>
      <c r="R714">
        <v>-5.4711956977844203</v>
      </c>
      <c r="S714">
        <v>-5.3539457321167001</v>
      </c>
      <c r="T714">
        <v>-5.65252780914307</v>
      </c>
      <c r="U714">
        <v>-5.9085378646850604</v>
      </c>
      <c r="V714">
        <v>-5.9338622093200701</v>
      </c>
      <c r="W714">
        <v>-5.7778906822204599</v>
      </c>
      <c r="X714">
        <v>-5.9253683090209996</v>
      </c>
      <c r="Y714">
        <v>-5.6173591613769496</v>
      </c>
      <c r="Z714">
        <v>-5.6732139587402299</v>
      </c>
      <c r="AA714">
        <v>-5.7296271324157697</v>
      </c>
    </row>
    <row r="715" spans="1:27">
      <c r="A715" t="s">
        <v>3</v>
      </c>
      <c r="B715" t="s">
        <v>13</v>
      </c>
      <c r="C715" t="s">
        <v>5</v>
      </c>
      <c r="D715">
        <v>51</v>
      </c>
      <c r="E715" t="s">
        <v>95</v>
      </c>
      <c r="F715">
        <v>-2.4553127288818399</v>
      </c>
      <c r="G715">
        <v>-3.30475997924805</v>
      </c>
      <c r="H715">
        <v>-3.77970170974731</v>
      </c>
      <c r="I715">
        <v>-4.2426695823669398</v>
      </c>
      <c r="J715">
        <v>-4.2364163398742702</v>
      </c>
      <c r="K715">
        <v>-4.25842332839966</v>
      </c>
      <c r="L715">
        <v>-4.3075833320617702</v>
      </c>
      <c r="M715">
        <v>-4.6070857048034703</v>
      </c>
      <c r="N715">
        <v>-4.6660432815551802</v>
      </c>
      <c r="O715">
        <v>-4.6694364547729501</v>
      </c>
      <c r="P715">
        <v>-5.02056837081909</v>
      </c>
      <c r="Q715">
        <v>-5.1211142539978001</v>
      </c>
      <c r="R715">
        <v>-5.1828346252441397</v>
      </c>
      <c r="S715">
        <v>-5.1954884529113796</v>
      </c>
      <c r="T715">
        <v>-5.5658035278320304</v>
      </c>
      <c r="U715">
        <v>-5.7393555641174299</v>
      </c>
      <c r="V715">
        <v>-5.7622056007385298</v>
      </c>
      <c r="W715">
        <v>-5.6864929199218803</v>
      </c>
      <c r="X715">
        <v>-5.8779425621032697</v>
      </c>
      <c r="Y715">
        <v>-5.6146392822265598</v>
      </c>
      <c r="Z715">
        <v>-5.6723303794860804</v>
      </c>
    </row>
    <row r="716" spans="1:27">
      <c r="A716" t="s">
        <v>3</v>
      </c>
      <c r="B716" t="s">
        <v>13</v>
      </c>
      <c r="C716" t="s">
        <v>5</v>
      </c>
      <c r="D716">
        <v>51</v>
      </c>
      <c r="E716" t="s">
        <v>96</v>
      </c>
      <c r="F716">
        <v>-1.98067438602448</v>
      </c>
      <c r="G716">
        <v>-3.3201966285705602</v>
      </c>
      <c r="H716">
        <v>-3.7443556785583501</v>
      </c>
      <c r="I716">
        <v>-4.1765151023864702</v>
      </c>
      <c r="J716">
        <v>-4.1454796791076696</v>
      </c>
      <c r="K716">
        <v>-4.1310801506042498</v>
      </c>
      <c r="L716">
        <v>-4.1711268424987802</v>
      </c>
      <c r="M716">
        <v>-4.4824481010437003</v>
      </c>
      <c r="N716">
        <v>-4.5042433738708496</v>
      </c>
      <c r="O716">
        <v>-4.5445914268493697</v>
      </c>
      <c r="P716">
        <v>-4.94354152679443</v>
      </c>
      <c r="Q716">
        <v>-5.0399751663207999</v>
      </c>
      <c r="R716">
        <v>-5.1684145927429199</v>
      </c>
      <c r="S716">
        <v>-5.1767158508300799</v>
      </c>
      <c r="T716">
        <v>-5.5651774406433097</v>
      </c>
      <c r="U716">
        <v>-5.7318029403686497</v>
      </c>
      <c r="V716">
        <v>-5.7745103836059597</v>
      </c>
      <c r="W716">
        <v>-5.6566243171691903</v>
      </c>
      <c r="X716">
        <v>-5.65618944168091</v>
      </c>
      <c r="Y716">
        <v>-5.33493852615356</v>
      </c>
      <c r="Z716">
        <v>-5.3887825012206996</v>
      </c>
    </row>
    <row r="717" spans="1:27">
      <c r="A717" t="s">
        <v>3</v>
      </c>
      <c r="B717" t="s">
        <v>13</v>
      </c>
      <c r="C717" t="s">
        <v>5</v>
      </c>
      <c r="D717">
        <v>51</v>
      </c>
      <c r="E717" t="s">
        <v>97</v>
      </c>
      <c r="F717">
        <v>-2.69473457336426</v>
      </c>
      <c r="G717">
        <v>-3.3064982891082799</v>
      </c>
      <c r="H717">
        <v>-3.7490401268005402</v>
      </c>
      <c r="I717">
        <v>-4.1184411048889196</v>
      </c>
      <c r="J717">
        <v>-4.0584011077880904</v>
      </c>
      <c r="K717">
        <v>-4.0396461486816397</v>
      </c>
      <c r="L717">
        <v>-4.0578808784484899</v>
      </c>
      <c r="M717">
        <v>-4.3382735252380398</v>
      </c>
      <c r="N717">
        <v>-4.3892083168029803</v>
      </c>
      <c r="O717">
        <v>-4.4082694053649902</v>
      </c>
      <c r="P717">
        <v>-4.83725833892822</v>
      </c>
      <c r="Q717">
        <v>-4.9363961219787598</v>
      </c>
      <c r="R717">
        <v>-5.0089545249939</v>
      </c>
      <c r="S717">
        <v>-5.0240440368652299</v>
      </c>
      <c r="T717">
        <v>-5.4094862937927202</v>
      </c>
      <c r="U717">
        <v>-5.58010005950928</v>
      </c>
      <c r="V717">
        <v>-5.61670017242432</v>
      </c>
      <c r="W717">
        <v>-5.5417337417602504</v>
      </c>
      <c r="X717">
        <v>-5.5468297004699698</v>
      </c>
      <c r="Y717">
        <v>-5.2325639724731401</v>
      </c>
      <c r="Z717">
        <v>-5.2853841781616202</v>
      </c>
    </row>
    <row r="718" spans="1:27">
      <c r="A718" t="s">
        <v>3</v>
      </c>
      <c r="B718" t="s">
        <v>13</v>
      </c>
      <c r="C718" t="s">
        <v>5</v>
      </c>
      <c r="D718">
        <v>51</v>
      </c>
      <c r="E718" t="s">
        <v>98</v>
      </c>
      <c r="F718">
        <v>-2.47005319595337</v>
      </c>
      <c r="G718">
        <v>-3.3349134922027601</v>
      </c>
      <c r="H718">
        <v>-3.7612178325653098</v>
      </c>
      <c r="I718">
        <v>-4.1468563079834002</v>
      </c>
      <c r="J718">
        <v>-4.0126619338989302</v>
      </c>
      <c r="K718">
        <v>-4.0143761634826696</v>
      </c>
      <c r="L718">
        <v>-4.0423078536987296</v>
      </c>
      <c r="M718">
        <v>-4.2638826370239302</v>
      </c>
      <c r="N718">
        <v>-4.3149485588073704</v>
      </c>
      <c r="O718">
        <v>-4.3138499259948704</v>
      </c>
      <c r="P718">
        <v>-4.6747612953186</v>
      </c>
      <c r="Q718">
        <v>-4.74686622619629</v>
      </c>
      <c r="R718">
        <v>-4.8766579627990696</v>
      </c>
      <c r="S718">
        <v>-4.8730578422546396</v>
      </c>
      <c r="T718">
        <v>-5.2422375679016104</v>
      </c>
      <c r="U718">
        <v>-5.4283294677734402</v>
      </c>
      <c r="V718">
        <v>-5.4073767662048304</v>
      </c>
      <c r="W718">
        <v>-5.2939915657043501</v>
      </c>
      <c r="X718">
        <v>-5.3638162612915004</v>
      </c>
      <c r="Y718">
        <v>-5.1170392036437997</v>
      </c>
      <c r="Z718">
        <v>-5.1689896583557102</v>
      </c>
    </row>
    <row r="719" spans="1:27">
      <c r="A719" t="s">
        <v>3</v>
      </c>
      <c r="B719" t="s">
        <v>13</v>
      </c>
      <c r="C719" t="s">
        <v>5</v>
      </c>
      <c r="D719">
        <v>51</v>
      </c>
      <c r="E719" t="s">
        <v>99</v>
      </c>
      <c r="F719">
        <v>-2.5779063701629599</v>
      </c>
      <c r="G719">
        <v>-3.3633286952972399</v>
      </c>
      <c r="H719">
        <v>-3.7826807498931898</v>
      </c>
      <c r="I719">
        <v>-4.1978588104248002</v>
      </c>
      <c r="J719">
        <v>-4.04107713699341</v>
      </c>
      <c r="K719">
        <v>-3.9916672706603999</v>
      </c>
      <c r="L719">
        <v>-4.0707230567932102</v>
      </c>
      <c r="M719">
        <v>-4.24965143203735</v>
      </c>
      <c r="N719">
        <v>-4.3383202552795401</v>
      </c>
      <c r="O719">
        <v>-4.3137617111206099</v>
      </c>
      <c r="P719">
        <v>-4.6362361907959002</v>
      </c>
      <c r="Q719">
        <v>-4.7042350769043004</v>
      </c>
      <c r="R719">
        <v>-4.8065981864929199</v>
      </c>
      <c r="S719">
        <v>-4.7549290657043501</v>
      </c>
      <c r="T719">
        <v>-5.1419343948364302</v>
      </c>
      <c r="U719">
        <v>-5.3345251083373997</v>
      </c>
      <c r="V719">
        <v>-5.3126301765441903</v>
      </c>
      <c r="W719">
        <v>-5.15838670730591</v>
      </c>
      <c r="X719">
        <v>-5.2624826431274396</v>
      </c>
      <c r="Y719">
        <v>-4.9935507774353001</v>
      </c>
      <c r="Z719">
        <v>-5.0441951751709002</v>
      </c>
    </row>
    <row r="720" spans="1:27">
      <c r="A720" t="s">
        <v>3</v>
      </c>
      <c r="B720" t="s">
        <v>13</v>
      </c>
      <c r="C720" t="s">
        <v>5</v>
      </c>
      <c r="D720">
        <v>51</v>
      </c>
      <c r="E720" t="s">
        <v>100</v>
      </c>
      <c r="F720">
        <v>-2.5804202556610099</v>
      </c>
      <c r="G720">
        <v>-3.4303069114685099</v>
      </c>
      <c r="H720">
        <v>-3.8260905742645299</v>
      </c>
      <c r="I720">
        <v>-4.2336754798889196</v>
      </c>
      <c r="J720">
        <v>-4.0844869613647496</v>
      </c>
      <c r="K720">
        <v>-4.0591287612915004</v>
      </c>
      <c r="L720">
        <v>-4.1141328811645499</v>
      </c>
      <c r="M720">
        <v>-4.3045320510864302</v>
      </c>
      <c r="N720">
        <v>-4.4275846481323198</v>
      </c>
      <c r="O720">
        <v>-4.39186763763428</v>
      </c>
      <c r="P720">
        <v>-4.7536125183105504</v>
      </c>
      <c r="Q720">
        <v>-4.8229722976684597</v>
      </c>
      <c r="R720">
        <v>-4.9060835838317898</v>
      </c>
      <c r="S720">
        <v>-4.8294157981872603</v>
      </c>
      <c r="T720">
        <v>-5.2363080978393599</v>
      </c>
      <c r="U720">
        <v>-5.4842576980590803</v>
      </c>
      <c r="V720">
        <v>-5.4213719367981001</v>
      </c>
      <c r="W720">
        <v>-5.26322221755981</v>
      </c>
      <c r="X720">
        <v>-5.3483152389526403</v>
      </c>
      <c r="Y720">
        <v>-5.01501369476318</v>
      </c>
      <c r="Z720">
        <v>-5.0656580924987802</v>
      </c>
    </row>
    <row r="721" spans="1:27">
      <c r="A721" t="s">
        <v>3</v>
      </c>
      <c r="B721" t="s">
        <v>13</v>
      </c>
      <c r="C721" t="s">
        <v>5</v>
      </c>
      <c r="D721">
        <v>51</v>
      </c>
      <c r="E721" t="s">
        <v>101</v>
      </c>
      <c r="F721">
        <v>-2.7270200252532999</v>
      </c>
      <c r="G721">
        <v>-3.4813656806945801</v>
      </c>
      <c r="H721">
        <v>-3.9194524288177499</v>
      </c>
      <c r="I721">
        <v>-4.1235489845275897</v>
      </c>
      <c r="J721">
        <v>-4.2661757469177202</v>
      </c>
      <c r="K721">
        <v>-4.2839984893798801</v>
      </c>
      <c r="L721">
        <v>-4.2997679710388201</v>
      </c>
      <c r="M721">
        <v>-4.54872846603394</v>
      </c>
      <c r="N721">
        <v>-4.6472725868225098</v>
      </c>
      <c r="O721">
        <v>-4.6572718620300302</v>
      </c>
      <c r="P721">
        <v>-5.1187067031860396</v>
      </c>
      <c r="Q721">
        <v>-5.2054195404052699</v>
      </c>
      <c r="R721">
        <v>-5.2568383216857901</v>
      </c>
      <c r="S721">
        <v>-5.51153516769409</v>
      </c>
      <c r="T721">
        <v>-5.6913256645202601</v>
      </c>
      <c r="U721">
        <v>-5.9805526733398402</v>
      </c>
      <c r="V721">
        <v>-6.1089630126953098</v>
      </c>
      <c r="W721">
        <v>-5.9651784896850604</v>
      </c>
      <c r="X721">
        <v>-6.1506972312927202</v>
      </c>
      <c r="Y721">
        <v>-5.7855634689331099</v>
      </c>
      <c r="Z721">
        <v>-5.84310007095337</v>
      </c>
    </row>
    <row r="722" spans="1:27">
      <c r="A722" t="s">
        <v>3</v>
      </c>
      <c r="B722" t="s">
        <v>13</v>
      </c>
      <c r="C722" t="s">
        <v>5</v>
      </c>
      <c r="D722">
        <v>52</v>
      </c>
      <c r="E722" t="s">
        <v>90</v>
      </c>
      <c r="F722">
        <v>-3.2460980415344198</v>
      </c>
      <c r="G722">
        <v>-3.8251967430114702</v>
      </c>
      <c r="H722">
        <v>-4.2436938285827601</v>
      </c>
      <c r="I722">
        <v>-4.4761013984680202</v>
      </c>
      <c r="J722">
        <v>-4.5496749877929696</v>
      </c>
      <c r="K722">
        <v>-4.6080584526062003</v>
      </c>
      <c r="L722">
        <v>-4.7031421661376998</v>
      </c>
      <c r="M722">
        <v>-4.9649281501770002</v>
      </c>
      <c r="N722">
        <v>-5.0261311531066903</v>
      </c>
      <c r="O722">
        <v>-5.1348528861999503</v>
      </c>
      <c r="P722">
        <v>-5.5482254028320304</v>
      </c>
      <c r="Q722">
        <v>-5.6855993270873997</v>
      </c>
      <c r="R722">
        <v>-5.7613115310668901</v>
      </c>
      <c r="S722">
        <v>-5.7562527656555202</v>
      </c>
      <c r="T722">
        <v>-5.9759602546691903</v>
      </c>
      <c r="U722">
        <v>-6.1926808357238796</v>
      </c>
      <c r="V722">
        <v>-6.30641412734985</v>
      </c>
      <c r="W722">
        <v>-6.2501978874206499</v>
      </c>
      <c r="X722">
        <v>-6.3883152008056596</v>
      </c>
      <c r="Y722">
        <v>-6.0456700325012198</v>
      </c>
      <c r="Z722">
        <v>-6.1058073043823198</v>
      </c>
    </row>
    <row r="723" spans="1:27">
      <c r="A723" t="s">
        <v>3</v>
      </c>
      <c r="B723" t="s">
        <v>13</v>
      </c>
      <c r="C723" t="s">
        <v>5</v>
      </c>
      <c r="D723">
        <v>52</v>
      </c>
      <c r="E723" t="s">
        <v>91</v>
      </c>
      <c r="F723">
        <v>-3.5753152370452899</v>
      </c>
      <c r="G723">
        <v>-4.2250285148620597</v>
      </c>
      <c r="H723">
        <v>-4.4978165626525897</v>
      </c>
      <c r="I723">
        <v>-4.6884179115295401</v>
      </c>
      <c r="J723">
        <v>-4.7404460906982404</v>
      </c>
      <c r="K723">
        <v>-4.7721009254455602</v>
      </c>
      <c r="L723">
        <v>-4.9095945358276403</v>
      </c>
      <c r="M723">
        <v>-5.0374855995178196</v>
      </c>
      <c r="N723">
        <v>-5.0854816436767596</v>
      </c>
      <c r="O723">
        <v>-5.3166389465331996</v>
      </c>
      <c r="P723">
        <v>-5.5924406051635698</v>
      </c>
      <c r="Q723">
        <v>-5.7298145294189498</v>
      </c>
      <c r="R723">
        <v>-5.7906608581543004</v>
      </c>
      <c r="S723">
        <v>-6.0305085182189897</v>
      </c>
      <c r="T723">
        <v>-6.5281000137329102</v>
      </c>
      <c r="U723">
        <v>-6.7863540649414098</v>
      </c>
      <c r="V723">
        <v>-6.8379368782043501</v>
      </c>
      <c r="W723">
        <v>-6.7822618484497097</v>
      </c>
      <c r="X723">
        <v>-7.0119194984436</v>
      </c>
      <c r="Y723">
        <v>-11.8681316375732</v>
      </c>
      <c r="Z723">
        <v>-12.180799484252899</v>
      </c>
    </row>
    <row r="724" spans="1:27">
      <c r="A724" t="s">
        <v>3</v>
      </c>
      <c r="B724" t="s">
        <v>13</v>
      </c>
      <c r="C724" t="s">
        <v>5</v>
      </c>
      <c r="D724">
        <v>52</v>
      </c>
      <c r="E724" t="s">
        <v>92</v>
      </c>
      <c r="F724">
        <v>-3.23620533943176</v>
      </c>
      <c r="G724">
        <v>-3.56131911277771</v>
      </c>
      <c r="H724">
        <v>-4.1764426231384304</v>
      </c>
      <c r="I724">
        <v>-4.6273221969604501</v>
      </c>
      <c r="J724">
        <v>-4.6934671401977504</v>
      </c>
      <c r="K724">
        <v>-4.7229328155517596</v>
      </c>
      <c r="L724">
        <v>-4.7626519203186</v>
      </c>
      <c r="M724">
        <v>-4.8973574638366699</v>
      </c>
      <c r="N724">
        <v>-5.0561661720275897</v>
      </c>
      <c r="O724">
        <v>-5.1148314476013201</v>
      </c>
      <c r="P724">
        <v>-5.3651103973388699</v>
      </c>
      <c r="Q724">
        <v>-5.5543055534362802</v>
      </c>
      <c r="R724">
        <v>-5.6293001174926802</v>
      </c>
      <c r="S724">
        <v>-5.5637049674987802</v>
      </c>
      <c r="T724">
        <v>-5.7588400840759304</v>
      </c>
      <c r="U724">
        <v>-5.9639449119567898</v>
      </c>
      <c r="V724">
        <v>-6.1050777435302699</v>
      </c>
      <c r="W724">
        <v>-6.1742882728576696</v>
      </c>
      <c r="X724">
        <v>-6.2522873878479004</v>
      </c>
      <c r="Y724">
        <v>-6.0521206855773899</v>
      </c>
      <c r="Z724">
        <v>-6.1123232841491699</v>
      </c>
      <c r="AA724">
        <v>-6.1731271743774396</v>
      </c>
    </row>
    <row r="725" spans="1:27">
      <c r="A725" t="s">
        <v>3</v>
      </c>
      <c r="B725" t="s">
        <v>13</v>
      </c>
      <c r="C725" t="s">
        <v>5</v>
      </c>
      <c r="D725">
        <v>52</v>
      </c>
      <c r="E725" t="s">
        <v>93</v>
      </c>
      <c r="F725">
        <v>-2.8647923469543501</v>
      </c>
      <c r="G725">
        <v>-3.5257828235626198</v>
      </c>
      <c r="H725">
        <v>-4.1539220809936497</v>
      </c>
      <c r="I725">
        <v>-4.6716723442077601</v>
      </c>
      <c r="J725">
        <v>-4.69260454177856</v>
      </c>
      <c r="K725">
        <v>-4.7456412315368697</v>
      </c>
      <c r="L725">
        <v>-4.8070015907287598</v>
      </c>
      <c r="M725">
        <v>-4.9417076110839799</v>
      </c>
      <c r="N725">
        <v>-5.0412230491638201</v>
      </c>
      <c r="O725">
        <v>-5.0963878631591797</v>
      </c>
      <c r="P725">
        <v>-5.4094605445861799</v>
      </c>
      <c r="Q725">
        <v>-5.5480623245239302</v>
      </c>
      <c r="R725">
        <v>-5.6209053993225098</v>
      </c>
      <c r="S725">
        <v>-5.54180955886841</v>
      </c>
      <c r="T725">
        <v>-5.7434444427490199</v>
      </c>
      <c r="U725">
        <v>-5.9627108573913601</v>
      </c>
      <c r="V725">
        <v>-6.0856685638427699</v>
      </c>
      <c r="W725">
        <v>-6.0750007629394496</v>
      </c>
      <c r="X725">
        <v>-6.23525094985962</v>
      </c>
      <c r="Y725">
        <v>-6.0472931861877397</v>
      </c>
      <c r="Z725">
        <v>-6.1074471473693803</v>
      </c>
      <c r="AA725">
        <v>-6.1682028770446804</v>
      </c>
    </row>
    <row r="726" spans="1:27">
      <c r="A726" t="s">
        <v>3</v>
      </c>
      <c r="B726" t="s">
        <v>13</v>
      </c>
      <c r="C726" t="s">
        <v>5</v>
      </c>
      <c r="D726">
        <v>52</v>
      </c>
      <c r="E726" t="s">
        <v>94</v>
      </c>
      <c r="F726">
        <v>-2.6266534328460698</v>
      </c>
      <c r="G726">
        <v>-3.3750128746032702</v>
      </c>
      <c r="H726">
        <v>-3.9655611515045202</v>
      </c>
      <c r="I726">
        <v>-4.4880266189575204</v>
      </c>
      <c r="J726">
        <v>-4.3103194236755398</v>
      </c>
      <c r="K726">
        <v>-4.28863573074341</v>
      </c>
      <c r="L726">
        <v>-4.3523054122924796</v>
      </c>
      <c r="M726">
        <v>-4.8253631591796902</v>
      </c>
      <c r="N726">
        <v>-4.9339904785156303</v>
      </c>
      <c r="O726">
        <v>-5.0604085922241202</v>
      </c>
      <c r="P726">
        <v>-5.3176126480102504</v>
      </c>
      <c r="Q726">
        <v>-5.4700593948364302</v>
      </c>
      <c r="R726">
        <v>-5.4711956977844203</v>
      </c>
      <c r="S726">
        <v>-5.3539457321167001</v>
      </c>
      <c r="T726">
        <v>-5.65252780914307</v>
      </c>
      <c r="U726">
        <v>-5.9085378646850604</v>
      </c>
      <c r="V726">
        <v>-5.9338622093200701</v>
      </c>
      <c r="W726">
        <v>-5.7778906822204599</v>
      </c>
      <c r="X726">
        <v>-5.9253683090209996</v>
      </c>
      <c r="Y726">
        <v>-5.6173591613769496</v>
      </c>
      <c r="Z726">
        <v>-5.6732139587402299</v>
      </c>
      <c r="AA726">
        <v>-5.7296271324157697</v>
      </c>
    </row>
    <row r="727" spans="1:27">
      <c r="A727" t="s">
        <v>3</v>
      </c>
      <c r="B727" t="s">
        <v>13</v>
      </c>
      <c r="C727" t="s">
        <v>5</v>
      </c>
      <c r="D727">
        <v>52</v>
      </c>
      <c r="E727" t="s">
        <v>95</v>
      </c>
      <c r="F727">
        <v>-2.4553127288818399</v>
      </c>
      <c r="G727">
        <v>-3.30475997924805</v>
      </c>
      <c r="H727">
        <v>-3.77970170974731</v>
      </c>
      <c r="I727">
        <v>-4.2426695823669398</v>
      </c>
      <c r="J727">
        <v>-4.2364163398742702</v>
      </c>
      <c r="K727">
        <v>-4.25842332839966</v>
      </c>
      <c r="L727">
        <v>-4.3075833320617702</v>
      </c>
      <c r="M727">
        <v>-4.6070857048034703</v>
      </c>
      <c r="N727">
        <v>-4.6660432815551802</v>
      </c>
      <c r="O727">
        <v>-4.6694364547729501</v>
      </c>
      <c r="P727">
        <v>-5.02056837081909</v>
      </c>
      <c r="Q727">
        <v>-5.1211142539978001</v>
      </c>
      <c r="R727">
        <v>-5.1828346252441397</v>
      </c>
      <c r="S727">
        <v>-5.1954884529113796</v>
      </c>
      <c r="T727">
        <v>-5.5658035278320304</v>
      </c>
      <c r="U727">
        <v>-5.7393555641174299</v>
      </c>
      <c r="V727">
        <v>-5.7622056007385298</v>
      </c>
      <c r="W727">
        <v>-5.6864929199218803</v>
      </c>
      <c r="X727">
        <v>-5.8779425621032697</v>
      </c>
      <c r="Y727">
        <v>-5.6146392822265598</v>
      </c>
      <c r="Z727">
        <v>-5.6723303794860804</v>
      </c>
    </row>
    <row r="728" spans="1:27">
      <c r="A728" t="s">
        <v>3</v>
      </c>
      <c r="B728" t="s">
        <v>13</v>
      </c>
      <c r="C728" t="s">
        <v>5</v>
      </c>
      <c r="D728">
        <v>52</v>
      </c>
      <c r="E728" t="s">
        <v>96</v>
      </c>
      <c r="F728">
        <v>-1.98067438602448</v>
      </c>
      <c r="G728">
        <v>-3.3201966285705602</v>
      </c>
      <c r="H728">
        <v>-3.7443556785583501</v>
      </c>
      <c r="I728">
        <v>-4.1765151023864702</v>
      </c>
      <c r="J728">
        <v>-4.1454796791076696</v>
      </c>
      <c r="K728">
        <v>-4.1310801506042498</v>
      </c>
      <c r="L728">
        <v>-4.1711268424987802</v>
      </c>
      <c r="M728">
        <v>-4.4824481010437003</v>
      </c>
      <c r="N728">
        <v>-4.5042433738708496</v>
      </c>
      <c r="O728">
        <v>-4.5445914268493697</v>
      </c>
      <c r="P728">
        <v>-4.94354152679443</v>
      </c>
      <c r="Q728">
        <v>-5.0399751663207999</v>
      </c>
      <c r="R728">
        <v>-5.1684145927429199</v>
      </c>
      <c r="S728">
        <v>-5.1767158508300799</v>
      </c>
      <c r="T728">
        <v>-5.5651774406433097</v>
      </c>
      <c r="U728">
        <v>-5.7318029403686497</v>
      </c>
      <c r="V728">
        <v>-5.7745103836059597</v>
      </c>
      <c r="W728">
        <v>-5.6566243171691903</v>
      </c>
      <c r="X728">
        <v>-5.65618944168091</v>
      </c>
      <c r="Y728">
        <v>-5.33493852615356</v>
      </c>
      <c r="Z728">
        <v>-5.3887825012206996</v>
      </c>
    </row>
    <row r="729" spans="1:27">
      <c r="A729" t="s">
        <v>3</v>
      </c>
      <c r="B729" t="s">
        <v>13</v>
      </c>
      <c r="C729" t="s">
        <v>5</v>
      </c>
      <c r="D729">
        <v>52</v>
      </c>
      <c r="E729" t="s">
        <v>97</v>
      </c>
      <c r="F729">
        <v>-2.69473457336426</v>
      </c>
      <c r="G729">
        <v>-3.3064982891082799</v>
      </c>
      <c r="H729">
        <v>-3.7490401268005402</v>
      </c>
      <c r="I729">
        <v>-4.1184411048889196</v>
      </c>
      <c r="J729">
        <v>-4.0584011077880904</v>
      </c>
      <c r="K729">
        <v>-4.0396461486816397</v>
      </c>
      <c r="L729">
        <v>-4.0578808784484899</v>
      </c>
      <c r="M729">
        <v>-4.3382735252380398</v>
      </c>
      <c r="N729">
        <v>-4.3892083168029803</v>
      </c>
      <c r="O729">
        <v>-4.4082694053649902</v>
      </c>
      <c r="P729">
        <v>-4.83725833892822</v>
      </c>
      <c r="Q729">
        <v>-4.9363961219787598</v>
      </c>
      <c r="R729">
        <v>-5.0089545249939</v>
      </c>
      <c r="S729">
        <v>-5.0240440368652299</v>
      </c>
      <c r="T729">
        <v>-5.4094862937927202</v>
      </c>
      <c r="U729">
        <v>-5.58010005950928</v>
      </c>
      <c r="V729">
        <v>-5.61670017242432</v>
      </c>
      <c r="W729">
        <v>-5.5417337417602504</v>
      </c>
      <c r="X729">
        <v>-5.5468297004699698</v>
      </c>
      <c r="Y729">
        <v>-5.2325639724731401</v>
      </c>
      <c r="Z729">
        <v>-5.2853841781616202</v>
      </c>
    </row>
    <row r="730" spans="1:27">
      <c r="A730" t="s">
        <v>3</v>
      </c>
      <c r="B730" t="s">
        <v>13</v>
      </c>
      <c r="C730" t="s">
        <v>5</v>
      </c>
      <c r="D730">
        <v>52</v>
      </c>
      <c r="E730" t="s">
        <v>98</v>
      </c>
      <c r="F730">
        <v>-2.47005319595337</v>
      </c>
      <c r="G730">
        <v>-3.3349134922027601</v>
      </c>
      <c r="H730">
        <v>-3.7612178325653098</v>
      </c>
      <c r="I730">
        <v>-4.1468563079834002</v>
      </c>
      <c r="J730">
        <v>-4.0126619338989302</v>
      </c>
      <c r="K730">
        <v>-4.0143761634826696</v>
      </c>
      <c r="L730">
        <v>-4.0423078536987296</v>
      </c>
      <c r="M730">
        <v>-4.2638826370239302</v>
      </c>
      <c r="N730">
        <v>-4.3149485588073704</v>
      </c>
      <c r="O730">
        <v>-4.3138499259948704</v>
      </c>
      <c r="P730">
        <v>-4.6747612953186</v>
      </c>
      <c r="Q730">
        <v>-4.74686622619629</v>
      </c>
      <c r="R730">
        <v>-4.8766579627990696</v>
      </c>
      <c r="S730">
        <v>-4.8730578422546396</v>
      </c>
      <c r="T730">
        <v>-5.2422375679016104</v>
      </c>
      <c r="U730">
        <v>-5.4283294677734402</v>
      </c>
      <c r="V730">
        <v>-5.4073767662048304</v>
      </c>
      <c r="W730">
        <v>-5.2939915657043501</v>
      </c>
      <c r="X730">
        <v>-5.3638162612915004</v>
      </c>
      <c r="Y730">
        <v>-5.1170392036437997</v>
      </c>
      <c r="Z730">
        <v>-5.1689896583557102</v>
      </c>
    </row>
    <row r="731" spans="1:27">
      <c r="A731" t="s">
        <v>3</v>
      </c>
      <c r="B731" t="s">
        <v>13</v>
      </c>
      <c r="C731" t="s">
        <v>5</v>
      </c>
      <c r="D731">
        <v>52</v>
      </c>
      <c r="E731" t="s">
        <v>99</v>
      </c>
      <c r="F731">
        <v>-2.5779063701629599</v>
      </c>
      <c r="G731">
        <v>-3.3633286952972399</v>
      </c>
      <c r="H731">
        <v>-3.7826807498931898</v>
      </c>
      <c r="I731">
        <v>-4.1978588104248002</v>
      </c>
      <c r="J731">
        <v>-4.04107713699341</v>
      </c>
      <c r="K731">
        <v>-3.9916672706603999</v>
      </c>
      <c r="L731">
        <v>-4.0707230567932102</v>
      </c>
      <c r="M731">
        <v>-4.24965143203735</v>
      </c>
      <c r="N731">
        <v>-4.3383202552795401</v>
      </c>
      <c r="O731">
        <v>-4.3137617111206099</v>
      </c>
      <c r="P731">
        <v>-4.6362361907959002</v>
      </c>
      <c r="Q731">
        <v>-4.7042350769043004</v>
      </c>
      <c r="R731">
        <v>-4.8065981864929199</v>
      </c>
      <c r="S731">
        <v>-4.7549290657043501</v>
      </c>
      <c r="T731">
        <v>-5.1419343948364302</v>
      </c>
      <c r="U731">
        <v>-5.3345251083373997</v>
      </c>
      <c r="V731">
        <v>-5.3126301765441903</v>
      </c>
      <c r="W731">
        <v>-5.15838670730591</v>
      </c>
      <c r="X731">
        <v>-5.2624826431274396</v>
      </c>
      <c r="Y731">
        <v>-4.9935507774353001</v>
      </c>
      <c r="Z731">
        <v>-5.0441951751709002</v>
      </c>
    </row>
    <row r="732" spans="1:27">
      <c r="A732" t="s">
        <v>3</v>
      </c>
      <c r="B732" t="s">
        <v>13</v>
      </c>
      <c r="C732" t="s">
        <v>5</v>
      </c>
      <c r="D732">
        <v>52</v>
      </c>
      <c r="E732" t="s">
        <v>100</v>
      </c>
      <c r="F732">
        <v>-2.5804202556610099</v>
      </c>
      <c r="G732">
        <v>-3.4303069114685099</v>
      </c>
      <c r="H732">
        <v>-3.8260905742645299</v>
      </c>
      <c r="I732">
        <v>-4.2336754798889196</v>
      </c>
      <c r="J732">
        <v>-4.0844869613647496</v>
      </c>
      <c r="K732">
        <v>-4.0591287612915004</v>
      </c>
      <c r="L732">
        <v>-4.1141328811645499</v>
      </c>
      <c r="M732">
        <v>-4.3045320510864302</v>
      </c>
      <c r="N732">
        <v>-4.4275846481323198</v>
      </c>
      <c r="O732">
        <v>-4.39186763763428</v>
      </c>
      <c r="P732">
        <v>-4.7536125183105504</v>
      </c>
      <c r="Q732">
        <v>-4.8229722976684597</v>
      </c>
      <c r="R732">
        <v>-4.9060835838317898</v>
      </c>
      <c r="S732">
        <v>-4.8294157981872603</v>
      </c>
      <c r="T732">
        <v>-5.2363080978393599</v>
      </c>
      <c r="U732">
        <v>-5.4842576980590803</v>
      </c>
      <c r="V732">
        <v>-5.4213719367981001</v>
      </c>
      <c r="W732">
        <v>-5.26322221755981</v>
      </c>
      <c r="X732">
        <v>-5.3483152389526403</v>
      </c>
      <c r="Y732">
        <v>-5.01501369476318</v>
      </c>
      <c r="Z732">
        <v>-5.0656580924987802</v>
      </c>
    </row>
    <row r="733" spans="1:27">
      <c r="A733" t="s">
        <v>3</v>
      </c>
      <c r="B733" t="s">
        <v>13</v>
      </c>
      <c r="C733" t="s">
        <v>5</v>
      </c>
      <c r="D733">
        <v>52</v>
      </c>
      <c r="E733" t="s">
        <v>101</v>
      </c>
      <c r="F733">
        <v>-2.7270200252532999</v>
      </c>
      <c r="G733">
        <v>-3.4813656806945801</v>
      </c>
      <c r="H733">
        <v>-3.9194524288177499</v>
      </c>
      <c r="I733">
        <v>-4.1235489845275897</v>
      </c>
      <c r="J733">
        <v>-4.2661757469177202</v>
      </c>
      <c r="K733">
        <v>-4.2839984893798801</v>
      </c>
      <c r="L733">
        <v>-4.2997679710388201</v>
      </c>
      <c r="M733">
        <v>-4.54872846603394</v>
      </c>
      <c r="N733">
        <v>-4.6472725868225098</v>
      </c>
      <c r="O733">
        <v>-4.6572718620300302</v>
      </c>
      <c r="P733">
        <v>-5.1187067031860396</v>
      </c>
      <c r="Q733">
        <v>-5.2054195404052699</v>
      </c>
      <c r="R733">
        <v>-5.2568383216857901</v>
      </c>
      <c r="S733">
        <v>-5.51153516769409</v>
      </c>
      <c r="T733">
        <v>-5.6913256645202601</v>
      </c>
      <c r="U733">
        <v>-5.9805526733398402</v>
      </c>
      <c r="V733">
        <v>-6.1089630126953098</v>
      </c>
      <c r="W733">
        <v>-5.9651784896850604</v>
      </c>
      <c r="X733">
        <v>-6.1506972312927202</v>
      </c>
      <c r="Y733">
        <v>-5.7855634689331099</v>
      </c>
      <c r="Z733">
        <v>-5.84310007095337</v>
      </c>
    </row>
    <row r="734" spans="1:27">
      <c r="A734" t="s">
        <v>3</v>
      </c>
      <c r="B734" t="s">
        <v>13</v>
      </c>
      <c r="C734" t="s">
        <v>5</v>
      </c>
      <c r="D734">
        <v>53</v>
      </c>
      <c r="E734" t="s">
        <v>90</v>
      </c>
      <c r="F734">
        <v>-3.2460980415344198</v>
      </c>
      <c r="G734">
        <v>-3.8401565551757799</v>
      </c>
      <c r="H734">
        <v>-4.2436938285827601</v>
      </c>
      <c r="I734">
        <v>-4.4761013984680202</v>
      </c>
      <c r="J734">
        <v>-4.5496749877929696</v>
      </c>
      <c r="K734">
        <v>-4.6080584526062003</v>
      </c>
      <c r="L734">
        <v>-4.7031421661376998</v>
      </c>
      <c r="M734">
        <v>-4.9649281501770002</v>
      </c>
      <c r="N734">
        <v>-5.0342445373535201</v>
      </c>
      <c r="O734">
        <v>-5.1348528861999503</v>
      </c>
      <c r="P734">
        <v>-5.5367288589477504</v>
      </c>
      <c r="Q734">
        <v>-5.6855993270873997</v>
      </c>
      <c r="R734">
        <v>-5.7464456558227504</v>
      </c>
      <c r="S734">
        <v>-5.7417073249816903</v>
      </c>
      <c r="T734">
        <v>-5.9610171318054199</v>
      </c>
      <c r="U734">
        <v>-6.1753768920898402</v>
      </c>
      <c r="V734">
        <v>-6.2931575775146502</v>
      </c>
      <c r="W734">
        <v>-6.2501978874206499</v>
      </c>
      <c r="X734">
        <v>-6.3883152008056596</v>
      </c>
      <c r="Y734">
        <v>-6.0456700325012198</v>
      </c>
      <c r="Z734">
        <v>-6.1058073043823198</v>
      </c>
    </row>
    <row r="735" spans="1:27">
      <c r="A735" t="s">
        <v>3</v>
      </c>
      <c r="B735" t="s">
        <v>13</v>
      </c>
      <c r="C735" t="s">
        <v>5</v>
      </c>
      <c r="D735">
        <v>53</v>
      </c>
      <c r="E735" t="s">
        <v>91</v>
      </c>
      <c r="F735">
        <v>-3.49410080909729</v>
      </c>
      <c r="G735">
        <v>-4.1373033523559597</v>
      </c>
      <c r="H735">
        <v>-4.4978165626525897</v>
      </c>
      <c r="I735">
        <v>-4.6884179115295401</v>
      </c>
      <c r="J735">
        <v>-4.7404460906982404</v>
      </c>
      <c r="K735">
        <v>-4.7721009254455602</v>
      </c>
      <c r="L735">
        <v>-4.9095945358276403</v>
      </c>
      <c r="M735">
        <v>-5.0374855995178196</v>
      </c>
      <c r="N735">
        <v>-5.0854816436767596</v>
      </c>
      <c r="O735">
        <v>-5.2599468231201199</v>
      </c>
      <c r="P735">
        <v>-5.5924406051635698</v>
      </c>
      <c r="Q735">
        <v>-5.7298145294189498</v>
      </c>
      <c r="R735">
        <v>-5.7906608581543004</v>
      </c>
      <c r="S735">
        <v>-5.7856020927429199</v>
      </c>
      <c r="T735">
        <v>-6.00531005859375</v>
      </c>
      <c r="U735">
        <v>-6.2048025131225604</v>
      </c>
      <c r="V735">
        <v>-6.3225836753845197</v>
      </c>
      <c r="W735">
        <v>-6.30470991134644</v>
      </c>
      <c r="X735">
        <v>-6.4756517410278303</v>
      </c>
      <c r="Y735">
        <v>-6.1403946876525897</v>
      </c>
      <c r="Z735">
        <v>-6.2014794349670401</v>
      </c>
    </row>
    <row r="736" spans="1:27">
      <c r="A736" t="s">
        <v>3</v>
      </c>
      <c r="B736" t="s">
        <v>13</v>
      </c>
      <c r="C736" t="s">
        <v>5</v>
      </c>
      <c r="D736">
        <v>53</v>
      </c>
      <c r="E736" t="s">
        <v>92</v>
      </c>
      <c r="F736">
        <v>-3.23620533943176</v>
      </c>
      <c r="G736">
        <v>-3.4307308197021502</v>
      </c>
      <c r="H736">
        <v>-4.1764426231384304</v>
      </c>
      <c r="I736">
        <v>-4.6180977821350098</v>
      </c>
      <c r="J736">
        <v>-4.6631784439086896</v>
      </c>
      <c r="K736">
        <v>-4.7172188758850098</v>
      </c>
      <c r="L736">
        <v>-4.8412141799926802</v>
      </c>
      <c r="M736">
        <v>-4.8664026260376003</v>
      </c>
      <c r="N736">
        <v>-5.05362844467163</v>
      </c>
      <c r="O736">
        <v>-5.1261544227600098</v>
      </c>
      <c r="P736">
        <v>-5.3585243225097701</v>
      </c>
      <c r="Q736">
        <v>-5.5543055534362802</v>
      </c>
      <c r="R736">
        <v>-5.6293001174926802</v>
      </c>
      <c r="S736">
        <v>-5.5637049674987802</v>
      </c>
      <c r="T736">
        <v>-5.7588400840759304</v>
      </c>
      <c r="U736">
        <v>-5.9639449119567898</v>
      </c>
      <c r="V736">
        <v>-6.1050777435302699</v>
      </c>
      <c r="W736">
        <v>-6.1742882728576696</v>
      </c>
      <c r="X736">
        <v>-6.2522873878479004</v>
      </c>
      <c r="Y736">
        <v>-6.0521206855773899</v>
      </c>
      <c r="Z736">
        <v>-6.1123232841491699</v>
      </c>
      <c r="AA736">
        <v>-6.1731271743774396</v>
      </c>
    </row>
    <row r="737" spans="1:27">
      <c r="A737" t="s">
        <v>3</v>
      </c>
      <c r="B737" t="s">
        <v>13</v>
      </c>
      <c r="C737" t="s">
        <v>5</v>
      </c>
      <c r="D737">
        <v>53</v>
      </c>
      <c r="E737" t="s">
        <v>93</v>
      </c>
      <c r="F737">
        <v>-2.8647923469543501</v>
      </c>
      <c r="G737">
        <v>-3.4601566791534402</v>
      </c>
      <c r="H737">
        <v>-4.1085100173950204</v>
      </c>
      <c r="I737">
        <v>-4.6475238800048801</v>
      </c>
      <c r="J737">
        <v>-4.69260454177856</v>
      </c>
      <c r="K737">
        <v>-4.6862931251525897</v>
      </c>
      <c r="L737">
        <v>-4.8070015907287598</v>
      </c>
      <c r="M737">
        <v>-4.9107527732849103</v>
      </c>
      <c r="N737">
        <v>-5.0412230491638201</v>
      </c>
      <c r="O737">
        <v>-5.0963878631591797</v>
      </c>
      <c r="P737">
        <v>-5.3879504203796396</v>
      </c>
      <c r="Q737">
        <v>-5.5480623245239302</v>
      </c>
      <c r="R737">
        <v>-5.6209053993225098</v>
      </c>
      <c r="S737">
        <v>-5.54180955886841</v>
      </c>
      <c r="T737">
        <v>-5.7434444427490199</v>
      </c>
      <c r="U737">
        <v>-5.9627108573913601</v>
      </c>
      <c r="V737">
        <v>-6.0856685638427699</v>
      </c>
      <c r="W737">
        <v>-6.0750007629394496</v>
      </c>
      <c r="X737">
        <v>-6.23525094985962</v>
      </c>
      <c r="Y737">
        <v>-6.0472931861877397</v>
      </c>
      <c r="Z737">
        <v>-6.1074471473693803</v>
      </c>
      <c r="AA737">
        <v>-6.1682028770446804</v>
      </c>
    </row>
    <row r="738" spans="1:27">
      <c r="A738" t="s">
        <v>3</v>
      </c>
      <c r="B738" t="s">
        <v>13</v>
      </c>
      <c r="C738" t="s">
        <v>5</v>
      </c>
      <c r="D738">
        <v>53</v>
      </c>
      <c r="E738" t="s">
        <v>94</v>
      </c>
      <c r="F738">
        <v>-2.6266534328460698</v>
      </c>
      <c r="G738">
        <v>-3.3750128746032702</v>
      </c>
      <c r="H738">
        <v>-3.9655611515045202</v>
      </c>
      <c r="I738">
        <v>-4.5184807777404803</v>
      </c>
      <c r="J738">
        <v>-4.3103194236755398</v>
      </c>
      <c r="K738">
        <v>-4.28863573074341</v>
      </c>
      <c r="L738">
        <v>-4.3523054122924796</v>
      </c>
      <c r="M738">
        <v>-4.8253631591796902</v>
      </c>
      <c r="N738">
        <v>-4.9339904785156303</v>
      </c>
      <c r="O738">
        <v>-5.0604085922241202</v>
      </c>
      <c r="P738">
        <v>-5.3176126480102504</v>
      </c>
      <c r="Q738">
        <v>-5.4700593948364302</v>
      </c>
      <c r="R738">
        <v>-5.4711956977844203</v>
      </c>
      <c r="S738">
        <v>-5.3539457321167001</v>
      </c>
      <c r="T738">
        <v>-5.65252780914307</v>
      </c>
      <c r="U738">
        <v>-5.9085378646850604</v>
      </c>
      <c r="V738">
        <v>-5.9338622093200701</v>
      </c>
      <c r="W738">
        <v>-5.7778906822204599</v>
      </c>
      <c r="X738">
        <v>-5.9253683090209996</v>
      </c>
      <c r="Y738">
        <v>-5.6173591613769496</v>
      </c>
      <c r="Z738">
        <v>-5.6732139587402299</v>
      </c>
      <c r="AA738">
        <v>-5.7296271324157697</v>
      </c>
    </row>
    <row r="739" spans="1:27">
      <c r="A739" t="s">
        <v>3</v>
      </c>
      <c r="B739" t="s">
        <v>13</v>
      </c>
      <c r="C739" t="s">
        <v>5</v>
      </c>
      <c r="D739">
        <v>53</v>
      </c>
      <c r="E739" t="s">
        <v>95</v>
      </c>
      <c r="F739">
        <v>-2.4553127288818399</v>
      </c>
      <c r="G739">
        <v>-3.30475997924805</v>
      </c>
      <c r="H739">
        <v>-3.77970170974731</v>
      </c>
      <c r="I739">
        <v>-4.2426695823669398</v>
      </c>
      <c r="J739">
        <v>-4.2364163398742702</v>
      </c>
      <c r="K739">
        <v>-4.25842332839966</v>
      </c>
      <c r="L739">
        <v>-4.3075833320617702</v>
      </c>
      <c r="M739">
        <v>-4.6070857048034703</v>
      </c>
      <c r="N739">
        <v>-4.6660432815551802</v>
      </c>
      <c r="O739">
        <v>-4.6694364547729501</v>
      </c>
      <c r="P739">
        <v>-5.02056837081909</v>
      </c>
      <c r="Q739">
        <v>-5.1211142539978001</v>
      </c>
      <c r="R739">
        <v>-5.1828346252441397</v>
      </c>
      <c r="S739">
        <v>-5.1515030860900897</v>
      </c>
      <c r="T739">
        <v>-5.5658035278320304</v>
      </c>
      <c r="U739">
        <v>-5.7393555641174299</v>
      </c>
      <c r="V739">
        <v>-5.7622056007385298</v>
      </c>
      <c r="W739">
        <v>-5.6864929199218803</v>
      </c>
      <c r="X739">
        <v>-5.8779425621032697</v>
      </c>
      <c r="Y739">
        <v>-5.5930738449096697</v>
      </c>
      <c r="Z739">
        <v>-5.6506624221801802</v>
      </c>
    </row>
    <row r="740" spans="1:27">
      <c r="A740" t="s">
        <v>3</v>
      </c>
      <c r="B740" t="s">
        <v>13</v>
      </c>
      <c r="C740" t="s">
        <v>5</v>
      </c>
      <c r="D740">
        <v>53</v>
      </c>
      <c r="E740" t="s">
        <v>96</v>
      </c>
      <c r="F740">
        <v>-1.98067438602448</v>
      </c>
      <c r="G740">
        <v>-3.3201966285705602</v>
      </c>
      <c r="H740">
        <v>-3.7443556785583501</v>
      </c>
      <c r="I740">
        <v>-4.1765151023864702</v>
      </c>
      <c r="J740">
        <v>-4.1454796791076696</v>
      </c>
      <c r="K740">
        <v>-4.1310801506042498</v>
      </c>
      <c r="L740">
        <v>-4.1711268424987802</v>
      </c>
      <c r="M740">
        <v>-4.4824481010437003</v>
      </c>
      <c r="N740">
        <v>-4.5042433738708496</v>
      </c>
      <c r="O740">
        <v>-4.5343165397643999</v>
      </c>
      <c r="P740">
        <v>-4.94354152679443</v>
      </c>
      <c r="Q740">
        <v>-5.0399751663207999</v>
      </c>
      <c r="R740">
        <v>-5.1166324615478498</v>
      </c>
      <c r="S740">
        <v>-5.1248965263366699</v>
      </c>
      <c r="T740">
        <v>-5.5116276741027797</v>
      </c>
      <c r="U740">
        <v>-5.67751121520996</v>
      </c>
      <c r="V740">
        <v>-5.7200284004211399</v>
      </c>
      <c r="W740">
        <v>-5.6026673316955602</v>
      </c>
      <c r="X740">
        <v>-5.6450104713439897</v>
      </c>
      <c r="Y740">
        <v>-5.33493852615356</v>
      </c>
      <c r="Z740">
        <v>-5.3887825012206996</v>
      </c>
    </row>
    <row r="741" spans="1:27">
      <c r="A741" t="s">
        <v>3</v>
      </c>
      <c r="B741" t="s">
        <v>13</v>
      </c>
      <c r="C741" t="s">
        <v>5</v>
      </c>
      <c r="D741">
        <v>53</v>
      </c>
      <c r="E741" t="s">
        <v>97</v>
      </c>
      <c r="F741">
        <v>-2.69473457336426</v>
      </c>
      <c r="G741">
        <v>-3.30642461776733</v>
      </c>
      <c r="H741">
        <v>-3.7490401268005402</v>
      </c>
      <c r="I741">
        <v>-4.1183671951293901</v>
      </c>
      <c r="J741">
        <v>-4.0584011077880904</v>
      </c>
      <c r="K741">
        <v>-4.0396461486816397</v>
      </c>
      <c r="L741">
        <v>-4.0578808784484899</v>
      </c>
      <c r="M741">
        <v>-4.3382735252380398</v>
      </c>
      <c r="N741">
        <v>-4.3892083168029803</v>
      </c>
      <c r="O741">
        <v>-4.4082694053649902</v>
      </c>
      <c r="P741">
        <v>-4.83725833892822</v>
      </c>
      <c r="Q741">
        <v>-4.9873714447021502</v>
      </c>
      <c r="R741">
        <v>-5.0089545249939</v>
      </c>
      <c r="S741">
        <v>-5.0240440368652299</v>
      </c>
      <c r="T741">
        <v>-5.4094862937927202</v>
      </c>
      <c r="U741">
        <v>-5.58010005950928</v>
      </c>
      <c r="V741">
        <v>-5.61670017242432</v>
      </c>
      <c r="W741">
        <v>-5.5417337417602504</v>
      </c>
      <c r="X741">
        <v>-5.5468297004699698</v>
      </c>
      <c r="Y741">
        <v>-5.2325639724731401</v>
      </c>
      <c r="Z741">
        <v>-5.2853841781616202</v>
      </c>
    </row>
    <row r="742" spans="1:27">
      <c r="A742" t="s">
        <v>3</v>
      </c>
      <c r="B742" t="s">
        <v>13</v>
      </c>
      <c r="C742" t="s">
        <v>5</v>
      </c>
      <c r="D742">
        <v>53</v>
      </c>
      <c r="E742" t="s">
        <v>98</v>
      </c>
      <c r="F742">
        <v>-2.47005319595337</v>
      </c>
      <c r="G742">
        <v>-3.3349134922027601</v>
      </c>
      <c r="H742">
        <v>-3.7611622810363801</v>
      </c>
      <c r="I742">
        <v>-4.1468563079834002</v>
      </c>
      <c r="J742">
        <v>-4.0126619338989302</v>
      </c>
      <c r="K742">
        <v>-4.0143761634826696</v>
      </c>
      <c r="L742">
        <v>-4.0423078536987296</v>
      </c>
      <c r="M742">
        <v>-4.2638826370239302</v>
      </c>
      <c r="N742">
        <v>-4.3149485588073704</v>
      </c>
      <c r="O742">
        <v>-4.3138499259948704</v>
      </c>
      <c r="P742">
        <v>-4.6747612953186</v>
      </c>
      <c r="Q742">
        <v>-4.74686622619629</v>
      </c>
      <c r="R742">
        <v>-4.8766579627990696</v>
      </c>
      <c r="S742">
        <v>-4.8730578422546396</v>
      </c>
      <c r="T742">
        <v>-5.2422375679016104</v>
      </c>
      <c r="U742">
        <v>-5.4283294677734402</v>
      </c>
      <c r="V742">
        <v>-5.4073767662048304</v>
      </c>
      <c r="W742">
        <v>-5.2939915657043501</v>
      </c>
      <c r="X742">
        <v>-5.3638162612915004</v>
      </c>
      <c r="Y742">
        <v>-5.1170392036437997</v>
      </c>
      <c r="Z742">
        <v>-5.1689896583557102</v>
      </c>
    </row>
    <row r="743" spans="1:27">
      <c r="A743" t="s">
        <v>3</v>
      </c>
      <c r="B743" t="s">
        <v>13</v>
      </c>
      <c r="C743" t="s">
        <v>5</v>
      </c>
      <c r="D743">
        <v>53</v>
      </c>
      <c r="E743" t="s">
        <v>99</v>
      </c>
      <c r="F743">
        <v>-2.5779063701629599</v>
      </c>
      <c r="G743">
        <v>-3.36340236663818</v>
      </c>
      <c r="H743">
        <v>-3.7826807498931898</v>
      </c>
      <c r="I743">
        <v>-4.1978588104248002</v>
      </c>
      <c r="J743">
        <v>-4.0349607467651403</v>
      </c>
      <c r="K743">
        <v>-3.9916672706603999</v>
      </c>
      <c r="L743">
        <v>-4.0707969665527299</v>
      </c>
      <c r="M743">
        <v>-4.24965143203735</v>
      </c>
      <c r="N743">
        <v>-4.3383202552795401</v>
      </c>
      <c r="O743">
        <v>-4.3137617111206099</v>
      </c>
      <c r="P743">
        <v>-4.6362361907959002</v>
      </c>
      <c r="Q743">
        <v>-4.7042350769043004</v>
      </c>
      <c r="R743">
        <v>-4.8065981864929199</v>
      </c>
      <c r="S743">
        <v>-4.7549290657043501</v>
      </c>
      <c r="T743">
        <v>-5.1419343948364302</v>
      </c>
      <c r="U743">
        <v>-5.3345251083373997</v>
      </c>
      <c r="V743">
        <v>-5.3126301765441903</v>
      </c>
      <c r="W743">
        <v>-5.15838670730591</v>
      </c>
      <c r="X743">
        <v>-5.2624826431274396</v>
      </c>
      <c r="Y743">
        <v>-4.9934949874877903</v>
      </c>
      <c r="Z743">
        <v>-5.0441393852233896</v>
      </c>
    </row>
    <row r="744" spans="1:27">
      <c r="A744" t="s">
        <v>3</v>
      </c>
      <c r="B744" t="s">
        <v>13</v>
      </c>
      <c r="C744" t="s">
        <v>5</v>
      </c>
      <c r="D744">
        <v>53</v>
      </c>
      <c r="E744" t="s">
        <v>100</v>
      </c>
      <c r="F744">
        <v>-2.5804202556610099</v>
      </c>
      <c r="G744">
        <v>-3.4303069114685099</v>
      </c>
      <c r="H744">
        <v>-3.8260905742645299</v>
      </c>
      <c r="I744">
        <v>-4.2336754798889196</v>
      </c>
      <c r="J744">
        <v>-4.0783705711364702</v>
      </c>
      <c r="K744">
        <v>-4.0591287612915004</v>
      </c>
      <c r="L744">
        <v>-4.1142067909240696</v>
      </c>
      <c r="M744">
        <v>-4.3045320510864302</v>
      </c>
      <c r="N744">
        <v>-4.4275846481323198</v>
      </c>
      <c r="O744">
        <v>-4.39186763763428</v>
      </c>
      <c r="P744">
        <v>-4.7536125183105504</v>
      </c>
      <c r="Q744">
        <v>-4.8229722976684597</v>
      </c>
      <c r="R744">
        <v>-4.9060835838317898</v>
      </c>
      <c r="S744">
        <v>-4.8294157981872603</v>
      </c>
      <c r="T744">
        <v>-5.2363080978393599</v>
      </c>
      <c r="U744">
        <v>-5.4310684204101598</v>
      </c>
      <c r="V744">
        <v>-5.3684625625610396</v>
      </c>
      <c r="W744">
        <v>-5.2110176086425799</v>
      </c>
      <c r="X744">
        <v>-5.3058924674987802</v>
      </c>
      <c r="Y744">
        <v>-5.01501369476318</v>
      </c>
      <c r="Z744">
        <v>-5.0656580924987802</v>
      </c>
    </row>
    <row r="745" spans="1:27">
      <c r="A745" t="s">
        <v>3</v>
      </c>
      <c r="B745" t="s">
        <v>13</v>
      </c>
      <c r="C745" t="s">
        <v>5</v>
      </c>
      <c r="D745">
        <v>53</v>
      </c>
      <c r="E745" t="s">
        <v>101</v>
      </c>
      <c r="F745">
        <v>-2.6487765312194802</v>
      </c>
      <c r="G745">
        <v>-3.4813656806945801</v>
      </c>
      <c r="H745">
        <v>-3.9194524288177499</v>
      </c>
      <c r="I745">
        <v>-4.1235489845275897</v>
      </c>
      <c r="J745">
        <v>-4.2661757469177202</v>
      </c>
      <c r="K745">
        <v>-4.2839984893798801</v>
      </c>
      <c r="L745">
        <v>-4.2997679710388201</v>
      </c>
      <c r="M745">
        <v>-4.54872846603394</v>
      </c>
      <c r="N745">
        <v>-4.6472725868225098</v>
      </c>
      <c r="O745">
        <v>-4.6572718620300302</v>
      </c>
      <c r="P745">
        <v>-5.1187067031860396</v>
      </c>
      <c r="Q745">
        <v>-5.2054195404052699</v>
      </c>
      <c r="R745">
        <v>-5.2317161560058603</v>
      </c>
      <c r="S745">
        <v>-5.2461733818054199</v>
      </c>
      <c r="T745">
        <v>-5.6104454994201696</v>
      </c>
      <c r="U745">
        <v>-5.9805526733398402</v>
      </c>
      <c r="V745">
        <v>-6.1089630126953098</v>
      </c>
      <c r="W745">
        <v>-5.9651784896850604</v>
      </c>
      <c r="X745">
        <v>-6.1506972312927202</v>
      </c>
      <c r="Y745">
        <v>-5.7855634689331099</v>
      </c>
      <c r="Z745">
        <v>-5.84310007095337</v>
      </c>
    </row>
    <row r="746" spans="1:27">
      <c r="A746" t="s">
        <v>3</v>
      </c>
      <c r="B746" t="s">
        <v>13</v>
      </c>
      <c r="C746" t="s">
        <v>5</v>
      </c>
      <c r="D746">
        <v>54</v>
      </c>
      <c r="E746" t="s">
        <v>90</v>
      </c>
      <c r="F746">
        <v>-3.0488934516906698</v>
      </c>
      <c r="G746">
        <v>-3.8251967430114702</v>
      </c>
      <c r="H746">
        <v>-4.28735303878784</v>
      </c>
      <c r="I746">
        <v>-4.4761013984680202</v>
      </c>
      <c r="J746">
        <v>-4.5496749877929696</v>
      </c>
      <c r="K746">
        <v>-4.6080584526062003</v>
      </c>
      <c r="L746">
        <v>-4.7031421661376998</v>
      </c>
      <c r="M746">
        <v>-4.8878622055053702</v>
      </c>
      <c r="N746">
        <v>-4.9978561401367196</v>
      </c>
      <c r="O746">
        <v>-5.1348528861999503</v>
      </c>
      <c r="P746">
        <v>-5.5507383346557599</v>
      </c>
      <c r="Q746">
        <v>-5.6505870819091797</v>
      </c>
      <c r="R746">
        <v>-5.7194395065307599</v>
      </c>
      <c r="S746">
        <v>-5.7413868904113796</v>
      </c>
      <c r="T746">
        <v>-5.9610171318054199</v>
      </c>
      <c r="U746">
        <v>-6.1604528427123997</v>
      </c>
      <c r="V746">
        <v>-6.2783684730529803</v>
      </c>
      <c r="W746">
        <v>-6.2501978874206499</v>
      </c>
      <c r="X746">
        <v>-6.3883152008056596</v>
      </c>
      <c r="Y746">
        <v>-6.0541214942932102</v>
      </c>
      <c r="Z746">
        <v>-6.1058073043823198</v>
      </c>
    </row>
    <row r="747" spans="1:27">
      <c r="A747" t="s">
        <v>3</v>
      </c>
      <c r="B747" t="s">
        <v>13</v>
      </c>
      <c r="C747" t="s">
        <v>5</v>
      </c>
      <c r="D747">
        <v>54</v>
      </c>
      <c r="E747" t="s">
        <v>91</v>
      </c>
      <c r="F747">
        <v>-3.37143206596375</v>
      </c>
      <c r="G747">
        <v>-3.9914238452911399</v>
      </c>
      <c r="H747">
        <v>-4.4978165626525897</v>
      </c>
      <c r="I747">
        <v>-4.66129446029663</v>
      </c>
      <c r="J747">
        <v>-4.7404460906982404</v>
      </c>
      <c r="K747">
        <v>-4.7721009254455602</v>
      </c>
      <c r="L747">
        <v>-4.9095945358276403</v>
      </c>
      <c r="M747">
        <v>-5.0374855995178196</v>
      </c>
      <c r="N747">
        <v>-5.0342369079589799</v>
      </c>
      <c r="O747">
        <v>-5.1777968406677202</v>
      </c>
      <c r="P747">
        <v>-5.5924406051635698</v>
      </c>
      <c r="Q747">
        <v>-5.69480228424072</v>
      </c>
      <c r="R747">
        <v>-5.7637896537780797</v>
      </c>
      <c r="S747">
        <v>-5.7856020927429199</v>
      </c>
      <c r="T747">
        <v>-6.00531005859375</v>
      </c>
      <c r="U747">
        <v>-6.2048025131225604</v>
      </c>
      <c r="V747">
        <v>-6.3225836753845197</v>
      </c>
      <c r="W747">
        <v>-6.30470991134644</v>
      </c>
      <c r="X747">
        <v>-6.4756517410278303</v>
      </c>
      <c r="Y747">
        <v>-6.1403946876525897</v>
      </c>
      <c r="Z747">
        <v>-6.2014794349670401</v>
      </c>
    </row>
    <row r="748" spans="1:27">
      <c r="A748" t="s">
        <v>3</v>
      </c>
      <c r="B748" t="s">
        <v>13</v>
      </c>
      <c r="C748" t="s">
        <v>5</v>
      </c>
      <c r="D748">
        <v>54</v>
      </c>
      <c r="E748" t="s">
        <v>92</v>
      </c>
      <c r="F748">
        <v>-3.1583633422851598</v>
      </c>
      <c r="G748">
        <v>-3.7608659267425502</v>
      </c>
      <c r="H748">
        <v>-4.1764426231384304</v>
      </c>
      <c r="I748">
        <v>-4.7078123092651403</v>
      </c>
      <c r="J748">
        <v>-4.6934671401977504</v>
      </c>
      <c r="K748">
        <v>-4.7023239135742196</v>
      </c>
      <c r="L748">
        <v>-4.8412141799926802</v>
      </c>
      <c r="M748">
        <v>-4.95790719985962</v>
      </c>
      <c r="N748">
        <v>-4.9765625</v>
      </c>
      <c r="O748">
        <v>-5.0636920928955096</v>
      </c>
      <c r="P748">
        <v>-5.4432687759399396</v>
      </c>
      <c r="Q748">
        <v>-5.5543055534362802</v>
      </c>
      <c r="R748">
        <v>-5.6293001174926802</v>
      </c>
      <c r="S748">
        <v>-5.5637049674987802</v>
      </c>
      <c r="T748">
        <v>-5.7588400840759304</v>
      </c>
      <c r="U748">
        <v>-5.9639449119567898</v>
      </c>
      <c r="V748">
        <v>-6.1050777435302699</v>
      </c>
      <c r="W748">
        <v>-6.1742882728576696</v>
      </c>
      <c r="X748">
        <v>-6.2522873878479004</v>
      </c>
      <c r="Y748">
        <v>-6.7763404846191397</v>
      </c>
      <c r="Z748">
        <v>-6.1123232841491699</v>
      </c>
      <c r="AA748">
        <v>-6.1731271743774396</v>
      </c>
    </row>
    <row r="749" spans="1:27">
      <c r="A749" t="s">
        <v>3</v>
      </c>
      <c r="B749" t="s">
        <v>13</v>
      </c>
      <c r="C749" t="s">
        <v>5</v>
      </c>
      <c r="D749">
        <v>54</v>
      </c>
      <c r="E749" t="s">
        <v>93</v>
      </c>
      <c r="F749">
        <v>-2.8647923469543501</v>
      </c>
      <c r="G749">
        <v>-3.5257828235626198</v>
      </c>
      <c r="H749">
        <v>-4.1539220809936497</v>
      </c>
      <c r="I749">
        <v>-4.6714000701904297</v>
      </c>
      <c r="J749">
        <v>-4.6737999916076696</v>
      </c>
      <c r="K749">
        <v>-4.6867446899414098</v>
      </c>
      <c r="L749">
        <v>-4.8070015907287598</v>
      </c>
      <c r="M749">
        <v>-4.9431748390197798</v>
      </c>
      <c r="N749">
        <v>-5.0060176849365199</v>
      </c>
      <c r="O749">
        <v>-5.0963878631591797</v>
      </c>
      <c r="P749">
        <v>-5.4278497695922896</v>
      </c>
      <c r="Q749">
        <v>-5.5480623245239302</v>
      </c>
      <c r="R749">
        <v>-5.6209053993225098</v>
      </c>
      <c r="S749">
        <v>-5.54180955886841</v>
      </c>
      <c r="T749">
        <v>-5.7434444427490199</v>
      </c>
      <c r="U749">
        <v>-5.9627108573913601</v>
      </c>
      <c r="V749">
        <v>-6.0856685638427699</v>
      </c>
      <c r="W749">
        <v>-6.0750007629394496</v>
      </c>
      <c r="X749">
        <v>-6.23525094985962</v>
      </c>
      <c r="Y749">
        <v>-6.0472931861877397</v>
      </c>
      <c r="Z749">
        <v>-6.1074471473693803</v>
      </c>
      <c r="AA749">
        <v>-6.1682028770446804</v>
      </c>
    </row>
    <row r="750" spans="1:27">
      <c r="A750" t="s">
        <v>3</v>
      </c>
      <c r="B750" t="s">
        <v>13</v>
      </c>
      <c r="C750" t="s">
        <v>5</v>
      </c>
      <c r="D750">
        <v>54</v>
      </c>
      <c r="E750" t="s">
        <v>94</v>
      </c>
      <c r="F750">
        <v>-2.6266534328460698</v>
      </c>
      <c r="G750">
        <v>-3.47215795516968</v>
      </c>
      <c r="H750">
        <v>-4.0477728843689</v>
      </c>
      <c r="I750">
        <v>-4.5389509201049796</v>
      </c>
      <c r="J750">
        <v>-4.3103194236755398</v>
      </c>
      <c r="K750">
        <v>-4.28863573074341</v>
      </c>
      <c r="L750">
        <v>-4.3523054122924796</v>
      </c>
      <c r="M750">
        <v>-4.8253631591796902</v>
      </c>
      <c r="N750">
        <v>-4.9339904785156303</v>
      </c>
      <c r="O750">
        <v>-5.0817117691040004</v>
      </c>
      <c r="P750">
        <v>-5.3176126480102504</v>
      </c>
      <c r="Q750">
        <v>-5.4700593948364302</v>
      </c>
      <c r="R750">
        <v>-5.4711956977844203</v>
      </c>
      <c r="S750">
        <v>-5.3539457321167001</v>
      </c>
      <c r="T750">
        <v>-5.65252780914307</v>
      </c>
      <c r="U750">
        <v>-5.9085378646850604</v>
      </c>
      <c r="V750">
        <v>-5.9338622093200701</v>
      </c>
      <c r="W750">
        <v>-5.7778906822204599</v>
      </c>
      <c r="X750">
        <v>-5.9253683090209996</v>
      </c>
      <c r="Y750">
        <v>-5.6173591613769496</v>
      </c>
      <c r="Z750">
        <v>-5.6732139587402299</v>
      </c>
      <c r="AA750">
        <v>-5.7296271324157697</v>
      </c>
    </row>
    <row r="751" spans="1:27">
      <c r="A751" t="s">
        <v>3</v>
      </c>
      <c r="B751" t="s">
        <v>13</v>
      </c>
      <c r="C751" t="s">
        <v>5</v>
      </c>
      <c r="D751">
        <v>54</v>
      </c>
      <c r="E751" t="s">
        <v>95</v>
      </c>
      <c r="F751">
        <v>-2.4553127288818399</v>
      </c>
      <c r="G751">
        <v>-3.30475997924805</v>
      </c>
      <c r="H751">
        <v>-3.77970170974731</v>
      </c>
      <c r="I751">
        <v>-4.2426695823669398</v>
      </c>
      <c r="J751">
        <v>-4.2364163398742702</v>
      </c>
      <c r="K751">
        <v>-4.25842332839966</v>
      </c>
      <c r="L751">
        <v>-4.3075833320617702</v>
      </c>
      <c r="M751">
        <v>-4.6070857048034703</v>
      </c>
      <c r="N751">
        <v>-4.6660432815551802</v>
      </c>
      <c r="O751">
        <v>-4.6694364547729501</v>
      </c>
      <c r="P751">
        <v>-5.02056837081909</v>
      </c>
      <c r="Q751">
        <v>-5.1211142539978001</v>
      </c>
      <c r="R751">
        <v>-5.1828346252441397</v>
      </c>
      <c r="S751">
        <v>-5.1515030860900897</v>
      </c>
      <c r="T751">
        <v>-5.5658035278320304</v>
      </c>
      <c r="U751">
        <v>-5.7393555641174299</v>
      </c>
      <c r="V751">
        <v>-5.7622056007385298</v>
      </c>
      <c r="W751">
        <v>-5.6864929199218803</v>
      </c>
      <c r="X751">
        <v>-5.8779425621032697</v>
      </c>
      <c r="Y751">
        <v>-5.5930738449096697</v>
      </c>
      <c r="Z751">
        <v>-5.6506624221801802</v>
      </c>
    </row>
    <row r="752" spans="1:27">
      <c r="A752" t="s">
        <v>3</v>
      </c>
      <c r="B752" t="s">
        <v>13</v>
      </c>
      <c r="C752" t="s">
        <v>5</v>
      </c>
      <c r="D752">
        <v>54</v>
      </c>
      <c r="E752" t="s">
        <v>96</v>
      </c>
      <c r="F752">
        <v>-1.98067438602448</v>
      </c>
      <c r="G752">
        <v>-3.3201966285705602</v>
      </c>
      <c r="H752">
        <v>-3.7443556785583501</v>
      </c>
      <c r="I752">
        <v>-4.1765151023864702</v>
      </c>
      <c r="J752">
        <v>-4.1454796791076696</v>
      </c>
      <c r="K752">
        <v>-4.1310801506042498</v>
      </c>
      <c r="L752">
        <v>-4.1711268424987802</v>
      </c>
      <c r="M752">
        <v>-4.4824481010437003</v>
      </c>
      <c r="N752">
        <v>-4.5042433738708496</v>
      </c>
      <c r="O752">
        <v>-4.5343165397643999</v>
      </c>
      <c r="P752">
        <v>-4.94354152679443</v>
      </c>
      <c r="Q752">
        <v>-5.0399751663207999</v>
      </c>
      <c r="R752">
        <v>-5.1684145927429199</v>
      </c>
      <c r="S752">
        <v>-5.1248965263366699</v>
      </c>
      <c r="T752">
        <v>-5.5651774406433097</v>
      </c>
      <c r="U752">
        <v>-5.7318029403686497</v>
      </c>
      <c r="V752">
        <v>-5.7200284004211399</v>
      </c>
      <c r="W752">
        <v>-5.6566243171691903</v>
      </c>
      <c r="X752">
        <v>-5.65618944168091</v>
      </c>
      <c r="Y752">
        <v>-5.33493852615356</v>
      </c>
      <c r="Z752">
        <v>-5.3887825012206996</v>
      </c>
    </row>
    <row r="753" spans="1:27">
      <c r="A753" t="s">
        <v>3</v>
      </c>
      <c r="B753" t="s">
        <v>13</v>
      </c>
      <c r="C753" t="s">
        <v>5</v>
      </c>
      <c r="D753">
        <v>54</v>
      </c>
      <c r="E753" t="s">
        <v>97</v>
      </c>
      <c r="F753">
        <v>-2.69473457336426</v>
      </c>
      <c r="G753">
        <v>-3.30639624595642</v>
      </c>
      <c r="H753">
        <v>-3.7490401268005402</v>
      </c>
      <c r="I753">
        <v>-4.1183390617370597</v>
      </c>
      <c r="J753">
        <v>-4.0584011077880904</v>
      </c>
      <c r="K753">
        <v>-4.0396461486816397</v>
      </c>
      <c r="L753">
        <v>-4.0578808784484899</v>
      </c>
      <c r="M753">
        <v>-4.3382735252380398</v>
      </c>
      <c r="N753">
        <v>-4.3892083168029803</v>
      </c>
      <c r="O753">
        <v>-4.4082694053649902</v>
      </c>
      <c r="P753">
        <v>-4.83725833892822</v>
      </c>
      <c r="Q753">
        <v>-4.9363961219787598</v>
      </c>
      <c r="R753">
        <v>-5.0089545249939</v>
      </c>
      <c r="S753">
        <v>-5.0240440368652299</v>
      </c>
      <c r="T753">
        <v>-5.4094862937927202</v>
      </c>
      <c r="U753">
        <v>-5.58010005950928</v>
      </c>
      <c r="V753">
        <v>-5.61670017242432</v>
      </c>
      <c r="W753">
        <v>-5.4882884025573704</v>
      </c>
      <c r="X753">
        <v>-5.4933619499206499</v>
      </c>
      <c r="Y753">
        <v>-5.2325639724731401</v>
      </c>
      <c r="Z753">
        <v>-5.2853841781616202</v>
      </c>
    </row>
    <row r="754" spans="1:27">
      <c r="A754" t="s">
        <v>3</v>
      </c>
      <c r="B754" t="s">
        <v>13</v>
      </c>
      <c r="C754" t="s">
        <v>5</v>
      </c>
      <c r="D754">
        <v>54</v>
      </c>
      <c r="E754" t="s">
        <v>98</v>
      </c>
      <c r="F754">
        <v>-2.47005319595337</v>
      </c>
      <c r="G754">
        <v>-3.3349134922027601</v>
      </c>
      <c r="H754">
        <v>-3.76114082336426</v>
      </c>
      <c r="I754">
        <v>-4.1468563079834002</v>
      </c>
      <c r="J754">
        <v>-4.0126619338989302</v>
      </c>
      <c r="K754">
        <v>-4.0143761634826696</v>
      </c>
      <c r="L754">
        <v>-4.0423078536987296</v>
      </c>
      <c r="M754">
        <v>-4.2638826370239302</v>
      </c>
      <c r="N754">
        <v>-4.3149485588073704</v>
      </c>
      <c r="O754">
        <v>-4.3138499259948704</v>
      </c>
      <c r="P754">
        <v>-4.6747612953186</v>
      </c>
      <c r="Q754">
        <v>-4.74686622619629</v>
      </c>
      <c r="R754">
        <v>-4.8766579627990696</v>
      </c>
      <c r="S754">
        <v>-4.8730578422546396</v>
      </c>
      <c r="T754">
        <v>-5.2422375679016104</v>
      </c>
      <c r="U754">
        <v>-5.4283294677734402</v>
      </c>
      <c r="V754">
        <v>-5.4073767662048304</v>
      </c>
      <c r="W754">
        <v>-5.2939915657043501</v>
      </c>
      <c r="X754">
        <v>-5.3638162612915004</v>
      </c>
      <c r="Y754">
        <v>-5.1170392036437997</v>
      </c>
      <c r="Z754">
        <v>-5.1689896583557102</v>
      </c>
    </row>
    <row r="755" spans="1:27">
      <c r="A755" t="s">
        <v>3</v>
      </c>
      <c r="B755" t="s">
        <v>13</v>
      </c>
      <c r="C755" t="s">
        <v>5</v>
      </c>
      <c r="D755">
        <v>54</v>
      </c>
      <c r="E755" t="s">
        <v>99</v>
      </c>
      <c r="F755">
        <v>-2.5779063701629599</v>
      </c>
      <c r="G755">
        <v>-3.3634307384490998</v>
      </c>
      <c r="H755">
        <v>-3.7826807498931898</v>
      </c>
      <c r="I755">
        <v>-4.1978588104248002</v>
      </c>
      <c r="J755">
        <v>-4.0349607467651403</v>
      </c>
      <c r="K755">
        <v>-3.9916672706603999</v>
      </c>
      <c r="L755">
        <v>-4.0708250999450701</v>
      </c>
      <c r="M755">
        <v>-4.24965143203735</v>
      </c>
      <c r="N755">
        <v>-4.3383202552795401</v>
      </c>
      <c r="O755">
        <v>-4.3137617111206099</v>
      </c>
      <c r="P755">
        <v>-4.6362361907959002</v>
      </c>
      <c r="Q755">
        <v>-4.7042350769043004</v>
      </c>
      <c r="R755">
        <v>-4.8065981864929199</v>
      </c>
      <c r="S755">
        <v>-4.7549290657043501</v>
      </c>
      <c r="T755">
        <v>-5.1419343948364302</v>
      </c>
      <c r="U755">
        <v>-5.3345251083373997</v>
      </c>
      <c r="V755">
        <v>-5.3126301765441903</v>
      </c>
      <c r="W755">
        <v>-5.15838670730591</v>
      </c>
      <c r="X755">
        <v>-5.2624826431274396</v>
      </c>
      <c r="Y755">
        <v>-4.9934735298156703</v>
      </c>
      <c r="Z755">
        <v>-5.0371408462524396</v>
      </c>
    </row>
    <row r="756" spans="1:27">
      <c r="A756" t="s">
        <v>3</v>
      </c>
      <c r="B756" t="s">
        <v>13</v>
      </c>
      <c r="C756" t="s">
        <v>5</v>
      </c>
      <c r="D756">
        <v>54</v>
      </c>
      <c r="E756" t="s">
        <v>100</v>
      </c>
      <c r="F756">
        <v>-2.5804202556610099</v>
      </c>
      <c r="G756">
        <v>-3.4068405628204301</v>
      </c>
      <c r="H756">
        <v>-3.8260905742645299</v>
      </c>
      <c r="I756">
        <v>-4.2336754798889196</v>
      </c>
      <c r="J756">
        <v>-4.0783705711364702</v>
      </c>
      <c r="K756">
        <v>-4.0591287612915004</v>
      </c>
      <c r="L756">
        <v>-4.1142349243164098</v>
      </c>
      <c r="M756">
        <v>-4.3045320510864302</v>
      </c>
      <c r="N756">
        <v>-4.4275846481323198</v>
      </c>
      <c r="O756">
        <v>-4.39186763763428</v>
      </c>
      <c r="P756">
        <v>-4.7536125183105504</v>
      </c>
      <c r="Q756">
        <v>-4.8229722976684597</v>
      </c>
      <c r="R756">
        <v>-4.9060835838317898</v>
      </c>
      <c r="S756">
        <v>-4.8294157981872603</v>
      </c>
      <c r="T756">
        <v>-5.2363080978393599</v>
      </c>
      <c r="U756">
        <v>-5.4842576980590803</v>
      </c>
      <c r="V756">
        <v>-5.3684625625610396</v>
      </c>
      <c r="W756">
        <v>-5.2110176086425799</v>
      </c>
      <c r="X756">
        <v>-5.3058924674987802</v>
      </c>
      <c r="Y756">
        <v>-5.01501369476318</v>
      </c>
      <c r="Z756">
        <v>-5.0656580924987802</v>
      </c>
    </row>
    <row r="757" spans="1:27">
      <c r="A757" t="s">
        <v>3</v>
      </c>
      <c r="B757" t="s">
        <v>13</v>
      </c>
      <c r="C757" t="s">
        <v>5</v>
      </c>
      <c r="D757">
        <v>54</v>
      </c>
      <c r="E757" t="s">
        <v>101</v>
      </c>
      <c r="F757">
        <v>-2.6487765312194802</v>
      </c>
      <c r="G757">
        <v>-3.4813656806945801</v>
      </c>
      <c r="H757">
        <v>-3.9194524288177499</v>
      </c>
      <c r="I757">
        <v>-4.1235489845275897</v>
      </c>
      <c r="J757">
        <v>-4.2661757469177202</v>
      </c>
      <c r="K757">
        <v>-4.2839984893798801</v>
      </c>
      <c r="L757">
        <v>-4.2997679710388201</v>
      </c>
      <c r="M757">
        <v>-4.54872846603394</v>
      </c>
      <c r="N757">
        <v>-4.6472725868225098</v>
      </c>
      <c r="O757">
        <v>-4.6572718620300302</v>
      </c>
      <c r="P757">
        <v>-5.1187067031860396</v>
      </c>
      <c r="Q757">
        <v>-5.2054195404052699</v>
      </c>
      <c r="R757">
        <v>-5.2179331779479998</v>
      </c>
      <c r="S757">
        <v>-5.2252626419067401</v>
      </c>
      <c r="T757">
        <v>-5.6104454994201696</v>
      </c>
      <c r="U757">
        <v>-5.9805526733398402</v>
      </c>
      <c r="V757">
        <v>-5.7579331398010298</v>
      </c>
      <c r="W757">
        <v>-5.72696733474731</v>
      </c>
      <c r="X757">
        <v>-5.8595404624939</v>
      </c>
      <c r="Y757">
        <v>-5.7855634689331099</v>
      </c>
      <c r="Z757">
        <v>-5.6400318145751998</v>
      </c>
    </row>
    <row r="758" spans="1:27">
      <c r="A758" t="s">
        <v>3</v>
      </c>
      <c r="B758" t="s">
        <v>14</v>
      </c>
      <c r="C758" t="s">
        <v>5</v>
      </c>
      <c r="D758">
        <v>0</v>
      </c>
      <c r="E758" t="s">
        <v>90</v>
      </c>
      <c r="F758">
        <v>-3.2460980415344198</v>
      </c>
      <c r="G758">
        <v>-3.8251967430114702</v>
      </c>
      <c r="H758">
        <v>-4.2436938285827601</v>
      </c>
      <c r="I758">
        <v>-4.4761013984680202</v>
      </c>
      <c r="J758">
        <v>-4.5496749877929696</v>
      </c>
      <c r="K758">
        <v>-4.6080584526062003</v>
      </c>
      <c r="L758">
        <v>-4.7031421661376998</v>
      </c>
      <c r="M758">
        <v>-4.9649281501770002</v>
      </c>
      <c r="N758">
        <v>-5.0261311531066903</v>
      </c>
      <c r="O758">
        <v>-5.1348528861999503</v>
      </c>
      <c r="P758">
        <v>-5.5482254028320304</v>
      </c>
      <c r="Q758">
        <v>-5.6855993270873997</v>
      </c>
      <c r="R758">
        <v>-5.7613115310668901</v>
      </c>
      <c r="S758">
        <v>-5.7562527656555202</v>
      </c>
      <c r="T758">
        <v>-5.9759602546691903</v>
      </c>
      <c r="U758">
        <v>-6.1926808357238796</v>
      </c>
      <c r="V758">
        <v>-6.30641412734985</v>
      </c>
      <c r="W758">
        <v>-6.2501978874206499</v>
      </c>
      <c r="X758">
        <v>-6.3883152008056596</v>
      </c>
      <c r="Y758">
        <v>-6.0456700325012198</v>
      </c>
      <c r="Z758">
        <v>-6.1058073043823198</v>
      </c>
    </row>
    <row r="759" spans="1:27">
      <c r="A759" t="s">
        <v>3</v>
      </c>
      <c r="B759" t="s">
        <v>14</v>
      </c>
      <c r="C759" t="s">
        <v>5</v>
      </c>
      <c r="D759">
        <v>0</v>
      </c>
      <c r="E759" t="s">
        <v>91</v>
      </c>
      <c r="F759">
        <v>-3.5753152370452899</v>
      </c>
      <c r="G759">
        <v>-4.2250285148620597</v>
      </c>
      <c r="H759">
        <v>-4.4978165626525897</v>
      </c>
      <c r="I759">
        <v>-4.6884179115295401</v>
      </c>
      <c r="J759">
        <v>-4.7404460906982404</v>
      </c>
      <c r="K759">
        <v>-4.7721009254455602</v>
      </c>
      <c r="L759">
        <v>-4.9095945358276403</v>
      </c>
      <c r="M759">
        <v>-5.0374855995178196</v>
      </c>
      <c r="N759">
        <v>-5.0854816436767596</v>
      </c>
      <c r="O759">
        <v>-5.3166389465331996</v>
      </c>
      <c r="P759">
        <v>-5.5924406051635698</v>
      </c>
      <c r="Q759">
        <v>-5.7298145294189498</v>
      </c>
      <c r="R759">
        <v>-5.7906608581543004</v>
      </c>
      <c r="S759">
        <v>-6.0305085182189897</v>
      </c>
      <c r="T759">
        <v>-6.5281000137329102</v>
      </c>
      <c r="U759">
        <v>-6.7863540649414098</v>
      </c>
      <c r="V759">
        <v>-6.8379368782043501</v>
      </c>
      <c r="W759">
        <v>-6.7822618484497097</v>
      </c>
      <c r="X759">
        <v>-7.0119194984436</v>
      </c>
      <c r="Y759">
        <v>-11.8681316375732</v>
      </c>
      <c r="Z759">
        <v>-12.180799484252899</v>
      </c>
    </row>
    <row r="760" spans="1:27">
      <c r="A760" t="s">
        <v>3</v>
      </c>
      <c r="B760" t="s">
        <v>14</v>
      </c>
      <c r="C760" t="s">
        <v>5</v>
      </c>
      <c r="D760">
        <v>0</v>
      </c>
      <c r="E760" t="s">
        <v>92</v>
      </c>
      <c r="F760">
        <v>-3.23620533943176</v>
      </c>
      <c r="G760">
        <v>-3.56131911277771</v>
      </c>
      <c r="H760">
        <v>-4.1764426231384304</v>
      </c>
      <c r="I760">
        <v>-4.6273221969604501</v>
      </c>
      <c r="J760">
        <v>-4.6934671401977504</v>
      </c>
      <c r="K760">
        <v>-4.7229328155517596</v>
      </c>
      <c r="L760">
        <v>-4.7626519203186</v>
      </c>
      <c r="M760">
        <v>-4.8973574638366699</v>
      </c>
      <c r="N760">
        <v>-5.0561661720275897</v>
      </c>
      <c r="O760">
        <v>-5.1148314476013201</v>
      </c>
      <c r="P760">
        <v>-5.3651103973388699</v>
      </c>
      <c r="Q760">
        <v>-5.5543055534362802</v>
      </c>
      <c r="R760">
        <v>-5.6293001174926802</v>
      </c>
      <c r="S760">
        <v>-5.5637049674987802</v>
      </c>
      <c r="T760">
        <v>-5.7588400840759304</v>
      </c>
      <c r="U760">
        <v>-5.9639449119567898</v>
      </c>
      <c r="V760">
        <v>-6.1050777435302699</v>
      </c>
      <c r="W760">
        <v>-6.1742882728576696</v>
      </c>
      <c r="X760">
        <v>-6.2522873878479004</v>
      </c>
      <c r="Y760">
        <v>-6.0521206855773899</v>
      </c>
      <c r="Z760">
        <v>-6.1123232841491699</v>
      </c>
      <c r="AA760">
        <v>-6.1731271743774396</v>
      </c>
    </row>
    <row r="761" spans="1:27">
      <c r="A761" t="s">
        <v>3</v>
      </c>
      <c r="B761" t="s">
        <v>14</v>
      </c>
      <c r="C761" t="s">
        <v>5</v>
      </c>
      <c r="D761">
        <v>0</v>
      </c>
      <c r="E761" t="s">
        <v>93</v>
      </c>
      <c r="F761">
        <v>-2.8647923469543501</v>
      </c>
      <c r="G761">
        <v>-3.5257828235626198</v>
      </c>
      <c r="H761">
        <v>-4.1539220809936497</v>
      </c>
      <c r="I761">
        <v>-4.6716723442077601</v>
      </c>
      <c r="J761">
        <v>-4.69260454177856</v>
      </c>
      <c r="K761">
        <v>-4.7456412315368697</v>
      </c>
      <c r="L761">
        <v>-4.8070015907287598</v>
      </c>
      <c r="M761">
        <v>-4.9417076110839799</v>
      </c>
      <c r="N761">
        <v>-5.0412230491638201</v>
      </c>
      <c r="O761">
        <v>-5.0963878631591797</v>
      </c>
      <c r="P761">
        <v>-5.4094605445861799</v>
      </c>
      <c r="Q761">
        <v>-5.5480623245239302</v>
      </c>
      <c r="R761">
        <v>-5.6209053993225098</v>
      </c>
      <c r="S761">
        <v>-5.54180955886841</v>
      </c>
      <c r="T761">
        <v>-5.7434444427490199</v>
      </c>
      <c r="U761">
        <v>-5.9627108573913601</v>
      </c>
      <c r="V761">
        <v>-6.0856685638427699</v>
      </c>
      <c r="W761">
        <v>-6.0750007629394496</v>
      </c>
      <c r="X761">
        <v>-6.23525094985962</v>
      </c>
      <c r="Y761">
        <v>-6.0472931861877397</v>
      </c>
      <c r="Z761">
        <v>-6.1074471473693803</v>
      </c>
      <c r="AA761">
        <v>-6.1682028770446804</v>
      </c>
    </row>
    <row r="762" spans="1:27">
      <c r="A762" t="s">
        <v>3</v>
      </c>
      <c r="B762" t="s">
        <v>14</v>
      </c>
      <c r="C762" t="s">
        <v>5</v>
      </c>
      <c r="D762">
        <v>0</v>
      </c>
      <c r="E762" t="s">
        <v>94</v>
      </c>
      <c r="F762">
        <v>-2.6266534328460698</v>
      </c>
      <c r="G762">
        <v>-3.3750128746032702</v>
      </c>
      <c r="H762">
        <v>-3.9655611515045202</v>
      </c>
      <c r="I762">
        <v>-4.4880266189575204</v>
      </c>
      <c r="J762">
        <v>-4.3103194236755398</v>
      </c>
      <c r="K762">
        <v>-4.28863573074341</v>
      </c>
      <c r="L762">
        <v>-4.3523054122924796</v>
      </c>
      <c r="M762">
        <v>-4.8253631591796902</v>
      </c>
      <c r="N762">
        <v>-4.9339904785156303</v>
      </c>
      <c r="O762">
        <v>-5.0604085922241202</v>
      </c>
      <c r="P762">
        <v>-5.3176126480102504</v>
      </c>
      <c r="Q762">
        <v>-5.4700593948364302</v>
      </c>
      <c r="R762">
        <v>-5.4711956977844203</v>
      </c>
      <c r="S762">
        <v>-5.3539457321167001</v>
      </c>
      <c r="T762">
        <v>-5.65252780914307</v>
      </c>
      <c r="U762">
        <v>-5.9085378646850604</v>
      </c>
      <c r="V762">
        <v>-5.9338622093200701</v>
      </c>
      <c r="W762">
        <v>-5.7778906822204599</v>
      </c>
      <c r="X762">
        <v>-5.9253683090209996</v>
      </c>
      <c r="Y762">
        <v>-5.6173591613769496</v>
      </c>
      <c r="Z762">
        <v>-5.6732139587402299</v>
      </c>
      <c r="AA762">
        <v>-5.7296271324157697</v>
      </c>
    </row>
    <row r="763" spans="1:27">
      <c r="A763" t="s">
        <v>3</v>
      </c>
      <c r="B763" t="s">
        <v>14</v>
      </c>
      <c r="C763" t="s">
        <v>5</v>
      </c>
      <c r="D763">
        <v>0</v>
      </c>
      <c r="E763" t="s">
        <v>95</v>
      </c>
      <c r="F763">
        <v>-2.4553127288818399</v>
      </c>
      <c r="G763">
        <v>-3.30475997924805</v>
      </c>
      <c r="H763">
        <v>-3.77970170974731</v>
      </c>
      <c r="I763">
        <v>-4.2426695823669398</v>
      </c>
      <c r="J763">
        <v>-4.2364163398742702</v>
      </c>
      <c r="K763">
        <v>-4.25842332839966</v>
      </c>
      <c r="L763">
        <v>-4.3075833320617702</v>
      </c>
      <c r="M763">
        <v>-4.6070857048034703</v>
      </c>
      <c r="N763">
        <v>-4.6660432815551802</v>
      </c>
      <c r="O763">
        <v>-4.6694364547729501</v>
      </c>
      <c r="P763">
        <v>-5.02056837081909</v>
      </c>
      <c r="Q763">
        <v>-5.1211142539978001</v>
      </c>
      <c r="R763">
        <v>-5.1828346252441397</v>
      </c>
      <c r="S763">
        <v>-5.1954884529113796</v>
      </c>
      <c r="T763">
        <v>-5.5658035278320304</v>
      </c>
      <c r="U763">
        <v>-5.7393555641174299</v>
      </c>
      <c r="V763">
        <v>-5.7622056007385298</v>
      </c>
      <c r="W763">
        <v>-5.6864929199218803</v>
      </c>
      <c r="X763">
        <v>-5.8779425621032697</v>
      </c>
      <c r="Y763">
        <v>-5.6146392822265598</v>
      </c>
      <c r="Z763">
        <v>-5.6723303794860804</v>
      </c>
    </row>
    <row r="764" spans="1:27">
      <c r="A764" t="s">
        <v>3</v>
      </c>
      <c r="B764" t="s">
        <v>14</v>
      </c>
      <c r="C764" t="s">
        <v>5</v>
      </c>
      <c r="D764">
        <v>0</v>
      </c>
      <c r="E764" t="s">
        <v>96</v>
      </c>
      <c r="F764">
        <v>-1.98067438602448</v>
      </c>
      <c r="G764">
        <v>-3.3201966285705602</v>
      </c>
      <c r="H764">
        <v>-3.7443556785583501</v>
      </c>
      <c r="I764">
        <v>-4.1765151023864702</v>
      </c>
      <c r="J764">
        <v>-4.1454796791076696</v>
      </c>
      <c r="K764">
        <v>-4.1310801506042498</v>
      </c>
      <c r="L764">
        <v>-4.1711268424987802</v>
      </c>
      <c r="M764">
        <v>-4.4824481010437003</v>
      </c>
      <c r="N764">
        <v>-4.5042433738708496</v>
      </c>
      <c r="O764">
        <v>-4.5445914268493697</v>
      </c>
      <c r="P764">
        <v>-4.94354152679443</v>
      </c>
      <c r="Q764">
        <v>-5.0399751663207999</v>
      </c>
      <c r="R764">
        <v>-5.1684145927429199</v>
      </c>
      <c r="S764">
        <v>-5.1767158508300799</v>
      </c>
      <c r="T764">
        <v>-5.5651774406433097</v>
      </c>
      <c r="U764">
        <v>-5.7318029403686497</v>
      </c>
      <c r="V764">
        <v>-5.7745103836059597</v>
      </c>
      <c r="W764">
        <v>-5.6566243171691903</v>
      </c>
      <c r="X764">
        <v>-5.65618944168091</v>
      </c>
      <c r="Y764">
        <v>-5.33493852615356</v>
      </c>
      <c r="Z764">
        <v>-5.3887825012206996</v>
      </c>
    </row>
    <row r="765" spans="1:27">
      <c r="A765" t="s">
        <v>3</v>
      </c>
      <c r="B765" t="s">
        <v>14</v>
      </c>
      <c r="C765" t="s">
        <v>5</v>
      </c>
      <c r="D765">
        <v>0</v>
      </c>
      <c r="E765" t="s">
        <v>97</v>
      </c>
      <c r="F765">
        <v>-2.69473457336426</v>
      </c>
      <c r="G765">
        <v>-3.3064982891082799</v>
      </c>
      <c r="H765">
        <v>-3.7490401268005402</v>
      </c>
      <c r="I765">
        <v>-4.1184411048889196</v>
      </c>
      <c r="J765">
        <v>-4.0584011077880904</v>
      </c>
      <c r="K765">
        <v>-4.0396461486816397</v>
      </c>
      <c r="L765">
        <v>-4.0578808784484899</v>
      </c>
      <c r="M765">
        <v>-4.3382735252380398</v>
      </c>
      <c r="N765">
        <v>-4.3892083168029803</v>
      </c>
      <c r="O765">
        <v>-4.4082694053649902</v>
      </c>
      <c r="P765">
        <v>-4.83725833892822</v>
      </c>
      <c r="Q765">
        <v>-4.9363961219787598</v>
      </c>
      <c r="R765">
        <v>-5.0089545249939</v>
      </c>
      <c r="S765">
        <v>-5.0240440368652299</v>
      </c>
      <c r="T765">
        <v>-5.4094862937927202</v>
      </c>
      <c r="U765">
        <v>-5.58010005950928</v>
      </c>
      <c r="V765">
        <v>-5.61670017242432</v>
      </c>
      <c r="W765">
        <v>-5.5417337417602504</v>
      </c>
      <c r="X765">
        <v>-5.5468297004699698</v>
      </c>
      <c r="Y765">
        <v>-5.2325639724731401</v>
      </c>
      <c r="Z765">
        <v>-5.2853841781616202</v>
      </c>
    </row>
    <row r="766" spans="1:27">
      <c r="A766" t="s">
        <v>3</v>
      </c>
      <c r="B766" t="s">
        <v>14</v>
      </c>
      <c r="C766" t="s">
        <v>5</v>
      </c>
      <c r="D766">
        <v>0</v>
      </c>
      <c r="E766" t="s">
        <v>98</v>
      </c>
      <c r="F766">
        <v>-2.47005319595337</v>
      </c>
      <c r="G766">
        <v>-3.3349134922027601</v>
      </c>
      <c r="H766">
        <v>-3.7612178325653098</v>
      </c>
      <c r="I766">
        <v>-4.1468563079834002</v>
      </c>
      <c r="J766">
        <v>-4.0126619338989302</v>
      </c>
      <c r="K766">
        <v>-4.0143761634826696</v>
      </c>
      <c r="L766">
        <v>-4.0423078536987296</v>
      </c>
      <c r="M766">
        <v>-4.2638826370239302</v>
      </c>
      <c r="N766">
        <v>-4.3149485588073704</v>
      </c>
      <c r="O766">
        <v>-4.3138499259948704</v>
      </c>
      <c r="P766">
        <v>-4.6747612953186</v>
      </c>
      <c r="Q766">
        <v>-4.74686622619629</v>
      </c>
      <c r="R766">
        <v>-4.8766579627990696</v>
      </c>
      <c r="S766">
        <v>-4.8730578422546396</v>
      </c>
      <c r="T766">
        <v>-5.2422375679016104</v>
      </c>
      <c r="U766">
        <v>-5.4283294677734402</v>
      </c>
      <c r="V766">
        <v>-5.4073767662048304</v>
      </c>
      <c r="W766">
        <v>-5.2939915657043501</v>
      </c>
      <c r="X766">
        <v>-5.3638162612915004</v>
      </c>
      <c r="Y766">
        <v>-5.1170392036437997</v>
      </c>
      <c r="Z766">
        <v>-5.1689896583557102</v>
      </c>
    </row>
    <row r="767" spans="1:27">
      <c r="A767" t="s">
        <v>3</v>
      </c>
      <c r="B767" t="s">
        <v>14</v>
      </c>
      <c r="C767" t="s">
        <v>5</v>
      </c>
      <c r="D767">
        <v>0</v>
      </c>
      <c r="E767" t="s">
        <v>99</v>
      </c>
      <c r="F767">
        <v>-2.5779063701629599</v>
      </c>
      <c r="G767">
        <v>-3.3633286952972399</v>
      </c>
      <c r="H767">
        <v>-3.7826807498931898</v>
      </c>
      <c r="I767">
        <v>-4.1978588104248002</v>
      </c>
      <c r="J767">
        <v>-4.04107713699341</v>
      </c>
      <c r="K767">
        <v>-3.9916672706603999</v>
      </c>
      <c r="L767">
        <v>-4.0707230567932102</v>
      </c>
      <c r="M767">
        <v>-4.24965143203735</v>
      </c>
      <c r="N767">
        <v>-4.3383202552795401</v>
      </c>
      <c r="O767">
        <v>-4.3137617111206099</v>
      </c>
      <c r="P767">
        <v>-4.6362361907959002</v>
      </c>
      <c r="Q767">
        <v>-4.7042350769043004</v>
      </c>
      <c r="R767">
        <v>-4.8065981864929199</v>
      </c>
      <c r="S767">
        <v>-4.7549290657043501</v>
      </c>
      <c r="T767">
        <v>-5.1419343948364302</v>
      </c>
      <c r="U767">
        <v>-5.3345251083373997</v>
      </c>
      <c r="V767">
        <v>-5.3126301765441903</v>
      </c>
      <c r="W767">
        <v>-5.15838670730591</v>
      </c>
      <c r="X767">
        <v>-5.2624826431274396</v>
      </c>
      <c r="Y767">
        <v>-4.9935507774353001</v>
      </c>
      <c r="Z767">
        <v>-5.0441951751709002</v>
      </c>
    </row>
    <row r="768" spans="1:27">
      <c r="A768" t="s">
        <v>3</v>
      </c>
      <c r="B768" t="s">
        <v>14</v>
      </c>
      <c r="C768" t="s">
        <v>5</v>
      </c>
      <c r="D768">
        <v>0</v>
      </c>
      <c r="E768" t="s">
        <v>100</v>
      </c>
      <c r="F768">
        <v>-2.5804202556610099</v>
      </c>
      <c r="G768">
        <v>-3.4303069114685099</v>
      </c>
      <c r="H768">
        <v>-3.8260905742645299</v>
      </c>
      <c r="I768">
        <v>-4.2336754798889196</v>
      </c>
      <c r="J768">
        <v>-4.0844869613647496</v>
      </c>
      <c r="K768">
        <v>-4.0591287612915004</v>
      </c>
      <c r="L768">
        <v>-4.1141328811645499</v>
      </c>
      <c r="M768">
        <v>-4.3045320510864302</v>
      </c>
      <c r="N768">
        <v>-4.4275846481323198</v>
      </c>
      <c r="O768">
        <v>-4.39186763763428</v>
      </c>
      <c r="P768">
        <v>-4.7536125183105504</v>
      </c>
      <c r="Q768">
        <v>-4.8229722976684597</v>
      </c>
      <c r="R768">
        <v>-4.9060835838317898</v>
      </c>
      <c r="S768">
        <v>-4.8294157981872603</v>
      </c>
      <c r="T768">
        <v>-5.2363080978393599</v>
      </c>
      <c r="U768">
        <v>-5.4842576980590803</v>
      </c>
      <c r="V768">
        <v>-5.4213719367981001</v>
      </c>
      <c r="W768">
        <v>-5.26322221755981</v>
      </c>
      <c r="X768">
        <v>-5.3483152389526403</v>
      </c>
      <c r="Y768">
        <v>-5.01501369476318</v>
      </c>
      <c r="Z768">
        <v>-5.0656580924987802</v>
      </c>
    </row>
    <row r="769" spans="1:27">
      <c r="A769" t="s">
        <v>3</v>
      </c>
      <c r="B769" t="s">
        <v>14</v>
      </c>
      <c r="C769" t="s">
        <v>5</v>
      </c>
      <c r="D769">
        <v>0</v>
      </c>
      <c r="E769" t="s">
        <v>101</v>
      </c>
      <c r="F769">
        <v>-2.7270200252532999</v>
      </c>
      <c r="G769">
        <v>-3.4813656806945801</v>
      </c>
      <c r="H769">
        <v>-3.9194524288177499</v>
      </c>
      <c r="I769">
        <v>-4.1235489845275897</v>
      </c>
      <c r="J769">
        <v>-4.2661757469177202</v>
      </c>
      <c r="K769">
        <v>-4.2839984893798801</v>
      </c>
      <c r="L769">
        <v>-4.2997679710388201</v>
      </c>
      <c r="M769">
        <v>-4.54872846603394</v>
      </c>
      <c r="N769">
        <v>-4.6472725868225098</v>
      </c>
      <c r="O769">
        <v>-4.6572718620300302</v>
      </c>
      <c r="P769">
        <v>-5.1187067031860396</v>
      </c>
      <c r="Q769">
        <v>-5.2054195404052699</v>
      </c>
      <c r="R769">
        <v>-5.2568383216857901</v>
      </c>
      <c r="S769">
        <v>-5.51153516769409</v>
      </c>
      <c r="T769">
        <v>-5.6913256645202601</v>
      </c>
      <c r="U769">
        <v>-5.9805526733398402</v>
      </c>
      <c r="V769">
        <v>-6.1089630126953098</v>
      </c>
      <c r="W769">
        <v>-5.9651784896850604</v>
      </c>
      <c r="X769">
        <v>-6.1506972312927202</v>
      </c>
      <c r="Y769">
        <v>-5.7855634689331099</v>
      </c>
      <c r="Z769">
        <v>-5.84310007095337</v>
      </c>
    </row>
    <row r="770" spans="1:27">
      <c r="A770" t="s">
        <v>3</v>
      </c>
      <c r="B770" t="s">
        <v>14</v>
      </c>
      <c r="C770" t="s">
        <v>5</v>
      </c>
      <c r="D770">
        <v>49</v>
      </c>
      <c r="E770" t="s">
        <v>90</v>
      </c>
      <c r="F770">
        <v>-3.2460980415344198</v>
      </c>
      <c r="G770">
        <v>-3.8251967430114702</v>
      </c>
      <c r="H770">
        <v>-4.2436938285827601</v>
      </c>
      <c r="I770">
        <v>-4.4761013984680202</v>
      </c>
      <c r="J770">
        <v>-4.5496749877929696</v>
      </c>
      <c r="K770">
        <v>-4.6080584526062003</v>
      </c>
      <c r="L770">
        <v>-4.7031421661376998</v>
      </c>
      <c r="M770">
        <v>-4.9649281501770002</v>
      </c>
      <c r="N770">
        <v>-5.0261311531066903</v>
      </c>
      <c r="O770">
        <v>-5.1348528861999503</v>
      </c>
      <c r="P770">
        <v>-5.5482254028320304</v>
      </c>
      <c r="Q770">
        <v>-5.6855993270873997</v>
      </c>
      <c r="R770">
        <v>-5.7613115310668901</v>
      </c>
      <c r="S770">
        <v>-5.7562527656555202</v>
      </c>
      <c r="T770">
        <v>-5.9759602546691903</v>
      </c>
      <c r="U770">
        <v>-6.1926808357238796</v>
      </c>
      <c r="V770">
        <v>-6.30641412734985</v>
      </c>
      <c r="W770">
        <v>-6.2501978874206499</v>
      </c>
      <c r="X770">
        <v>-6.3883152008056596</v>
      </c>
      <c r="Y770">
        <v>-6.0456700325012198</v>
      </c>
      <c r="Z770">
        <v>-6.1058073043823198</v>
      </c>
    </row>
    <row r="771" spans="1:27">
      <c r="A771" t="s">
        <v>3</v>
      </c>
      <c r="B771" t="s">
        <v>14</v>
      </c>
      <c r="C771" t="s">
        <v>5</v>
      </c>
      <c r="D771">
        <v>49</v>
      </c>
      <c r="E771" t="s">
        <v>91</v>
      </c>
      <c r="F771">
        <v>-3.5753152370452899</v>
      </c>
      <c r="G771">
        <v>-4.2250285148620597</v>
      </c>
      <c r="H771">
        <v>-4.4978165626525897</v>
      </c>
      <c r="I771">
        <v>-4.6884179115295401</v>
      </c>
      <c r="J771">
        <v>-4.7404460906982404</v>
      </c>
      <c r="K771">
        <v>-4.7721009254455602</v>
      </c>
      <c r="L771">
        <v>-4.9095945358276403</v>
      </c>
      <c r="M771">
        <v>-5.0374855995178196</v>
      </c>
      <c r="N771">
        <v>-5.0854816436767596</v>
      </c>
      <c r="O771">
        <v>-5.3166389465331996</v>
      </c>
      <c r="P771">
        <v>-5.5924406051635698</v>
      </c>
      <c r="Q771">
        <v>-5.7298145294189498</v>
      </c>
      <c r="R771">
        <v>-5.7906608581543004</v>
      </c>
      <c r="S771">
        <v>-6.0305085182189897</v>
      </c>
      <c r="T771">
        <v>-6.5281000137329102</v>
      </c>
      <c r="U771">
        <v>-6.7863540649414098</v>
      </c>
      <c r="V771">
        <v>-6.8379368782043501</v>
      </c>
      <c r="W771">
        <v>-6.7822618484497097</v>
      </c>
      <c r="X771">
        <v>-7.0119194984436</v>
      </c>
      <c r="Y771">
        <v>-11.8681316375732</v>
      </c>
      <c r="Z771">
        <v>-12.180799484252899</v>
      </c>
    </row>
    <row r="772" spans="1:27">
      <c r="A772" t="s">
        <v>3</v>
      </c>
      <c r="B772" t="s">
        <v>14</v>
      </c>
      <c r="C772" t="s">
        <v>5</v>
      </c>
      <c r="D772">
        <v>49</v>
      </c>
      <c r="E772" t="s">
        <v>92</v>
      </c>
      <c r="F772">
        <v>-3.23620533943176</v>
      </c>
      <c r="G772">
        <v>-3.56131911277771</v>
      </c>
      <c r="H772">
        <v>-4.1764426231384304</v>
      </c>
      <c r="I772">
        <v>-4.6273221969604501</v>
      </c>
      <c r="J772">
        <v>-4.6934671401977504</v>
      </c>
      <c r="K772">
        <v>-4.7229328155517596</v>
      </c>
      <c r="L772">
        <v>-4.7626519203186</v>
      </c>
      <c r="M772">
        <v>-4.8973574638366699</v>
      </c>
      <c r="N772">
        <v>-5.0561661720275897</v>
      </c>
      <c r="O772">
        <v>-5.1148314476013201</v>
      </c>
      <c r="P772">
        <v>-5.3651103973388699</v>
      </c>
      <c r="Q772">
        <v>-5.5543055534362802</v>
      </c>
      <c r="R772">
        <v>-5.6293001174926802</v>
      </c>
      <c r="S772">
        <v>-5.5637049674987802</v>
      </c>
      <c r="T772">
        <v>-5.7588400840759304</v>
      </c>
      <c r="U772">
        <v>-5.9639449119567898</v>
      </c>
      <c r="V772">
        <v>-6.1050777435302699</v>
      </c>
      <c r="W772">
        <v>-6.1742882728576696</v>
      </c>
      <c r="X772">
        <v>-6.2522873878479004</v>
      </c>
      <c r="Y772">
        <v>-6.0521206855773899</v>
      </c>
      <c r="Z772">
        <v>-6.1123232841491699</v>
      </c>
      <c r="AA772">
        <v>-6.1731271743774396</v>
      </c>
    </row>
    <row r="773" spans="1:27">
      <c r="A773" t="s">
        <v>3</v>
      </c>
      <c r="B773" t="s">
        <v>14</v>
      </c>
      <c r="C773" t="s">
        <v>5</v>
      </c>
      <c r="D773">
        <v>49</v>
      </c>
      <c r="E773" t="s">
        <v>93</v>
      </c>
      <c r="F773">
        <v>-2.8647923469543501</v>
      </c>
      <c r="G773">
        <v>-3.5257828235626198</v>
      </c>
      <c r="H773">
        <v>-4.1539220809936497</v>
      </c>
      <c r="I773">
        <v>-4.6716723442077601</v>
      </c>
      <c r="J773">
        <v>-4.69260454177856</v>
      </c>
      <c r="K773">
        <v>-4.7456412315368697</v>
      </c>
      <c r="L773">
        <v>-4.8070015907287598</v>
      </c>
      <c r="M773">
        <v>-4.9417076110839799</v>
      </c>
      <c r="N773">
        <v>-5.0412230491638201</v>
      </c>
      <c r="O773">
        <v>-5.0963878631591797</v>
      </c>
      <c r="P773">
        <v>-5.4094605445861799</v>
      </c>
      <c r="Q773">
        <v>-5.5480623245239302</v>
      </c>
      <c r="R773">
        <v>-5.6209053993225098</v>
      </c>
      <c r="S773">
        <v>-5.54180955886841</v>
      </c>
      <c r="T773">
        <v>-5.7434444427490199</v>
      </c>
      <c r="U773">
        <v>-5.9627108573913601</v>
      </c>
      <c r="V773">
        <v>-6.0856685638427699</v>
      </c>
      <c r="W773">
        <v>-6.0750007629394496</v>
      </c>
      <c r="X773">
        <v>-6.23525094985962</v>
      </c>
      <c r="Y773">
        <v>-6.0472931861877397</v>
      </c>
      <c r="Z773">
        <v>-6.1074471473693803</v>
      </c>
      <c r="AA773">
        <v>-6.1682028770446804</v>
      </c>
    </row>
    <row r="774" spans="1:27">
      <c r="A774" t="s">
        <v>3</v>
      </c>
      <c r="B774" t="s">
        <v>14</v>
      </c>
      <c r="C774" t="s">
        <v>5</v>
      </c>
      <c r="D774">
        <v>49</v>
      </c>
      <c r="E774" t="s">
        <v>94</v>
      </c>
      <c r="F774">
        <v>-2.6266534328460698</v>
      </c>
      <c r="G774">
        <v>-3.3750128746032702</v>
      </c>
      <c r="H774">
        <v>-3.9655611515045202</v>
      </c>
      <c r="I774">
        <v>-4.4880266189575204</v>
      </c>
      <c r="J774">
        <v>-4.3103194236755398</v>
      </c>
      <c r="K774">
        <v>-4.28863573074341</v>
      </c>
      <c r="L774">
        <v>-4.3523054122924796</v>
      </c>
      <c r="M774">
        <v>-4.8253631591796902</v>
      </c>
      <c r="N774">
        <v>-4.9339904785156303</v>
      </c>
      <c r="O774">
        <v>-5.0604085922241202</v>
      </c>
      <c r="P774">
        <v>-5.3176126480102504</v>
      </c>
      <c r="Q774">
        <v>-5.4700593948364302</v>
      </c>
      <c r="R774">
        <v>-5.4711956977844203</v>
      </c>
      <c r="S774">
        <v>-5.3539457321167001</v>
      </c>
      <c r="T774">
        <v>-5.65252780914307</v>
      </c>
      <c r="U774">
        <v>-5.9085378646850604</v>
      </c>
      <c r="V774">
        <v>-5.9338622093200701</v>
      </c>
      <c r="W774">
        <v>-5.7778906822204599</v>
      </c>
      <c r="X774">
        <v>-5.9253683090209996</v>
      </c>
      <c r="Y774">
        <v>-5.6173591613769496</v>
      </c>
      <c r="Z774">
        <v>-5.6732139587402299</v>
      </c>
      <c r="AA774">
        <v>-5.7296271324157697</v>
      </c>
    </row>
    <row r="775" spans="1:27">
      <c r="A775" t="s">
        <v>3</v>
      </c>
      <c r="B775" t="s">
        <v>14</v>
      </c>
      <c r="C775" t="s">
        <v>5</v>
      </c>
      <c r="D775">
        <v>49</v>
      </c>
      <c r="E775" t="s">
        <v>95</v>
      </c>
      <c r="F775">
        <v>-2.4553127288818399</v>
      </c>
      <c r="G775">
        <v>-3.30475997924805</v>
      </c>
      <c r="H775">
        <v>-3.77970170974731</v>
      </c>
      <c r="I775">
        <v>-4.2426695823669398</v>
      </c>
      <c r="J775">
        <v>-4.2364163398742702</v>
      </c>
      <c r="K775">
        <v>-4.25842332839966</v>
      </c>
      <c r="L775">
        <v>-4.3075833320617702</v>
      </c>
      <c r="M775">
        <v>-4.6070857048034703</v>
      </c>
      <c r="N775">
        <v>-4.6660432815551802</v>
      </c>
      <c r="O775">
        <v>-4.6694364547729501</v>
      </c>
      <c r="P775">
        <v>-5.02056837081909</v>
      </c>
      <c r="Q775">
        <v>-5.1211142539978001</v>
      </c>
      <c r="R775">
        <v>-5.1828346252441397</v>
      </c>
      <c r="S775">
        <v>-5.1954884529113796</v>
      </c>
      <c r="T775">
        <v>-5.5658035278320304</v>
      </c>
      <c r="U775">
        <v>-5.7393555641174299</v>
      </c>
      <c r="V775">
        <v>-5.7622056007385298</v>
      </c>
      <c r="W775">
        <v>-5.6864929199218803</v>
      </c>
      <c r="X775">
        <v>-5.8779425621032697</v>
      </c>
      <c r="Y775">
        <v>-5.6146392822265598</v>
      </c>
      <c r="Z775">
        <v>-5.6723303794860804</v>
      </c>
    </row>
    <row r="776" spans="1:27">
      <c r="A776" t="s">
        <v>3</v>
      </c>
      <c r="B776" t="s">
        <v>14</v>
      </c>
      <c r="C776" t="s">
        <v>5</v>
      </c>
      <c r="D776">
        <v>49</v>
      </c>
      <c r="E776" t="s">
        <v>96</v>
      </c>
      <c r="F776">
        <v>-1.98067438602448</v>
      </c>
      <c r="G776">
        <v>-3.3201966285705602</v>
      </c>
      <c r="H776">
        <v>-3.7443556785583501</v>
      </c>
      <c r="I776">
        <v>-4.1765151023864702</v>
      </c>
      <c r="J776">
        <v>-4.1454796791076696</v>
      </c>
      <c r="K776">
        <v>-4.1310801506042498</v>
      </c>
      <c r="L776">
        <v>-4.1711268424987802</v>
      </c>
      <c r="M776">
        <v>-4.4824481010437003</v>
      </c>
      <c r="N776">
        <v>-4.5042433738708496</v>
      </c>
      <c r="O776">
        <v>-4.5445914268493697</v>
      </c>
      <c r="P776">
        <v>-4.94354152679443</v>
      </c>
      <c r="Q776">
        <v>-5.0399751663207999</v>
      </c>
      <c r="R776">
        <v>-5.1684145927429199</v>
      </c>
      <c r="S776">
        <v>-5.1767158508300799</v>
      </c>
      <c r="T776">
        <v>-5.5651774406433097</v>
      </c>
      <c r="U776">
        <v>-5.7318029403686497</v>
      </c>
      <c r="V776">
        <v>-5.7745103836059597</v>
      </c>
      <c r="W776">
        <v>-5.6566243171691903</v>
      </c>
      <c r="X776">
        <v>-5.65618944168091</v>
      </c>
      <c r="Y776">
        <v>-5.33493852615356</v>
      </c>
      <c r="Z776">
        <v>-5.3887825012206996</v>
      </c>
    </row>
    <row r="777" spans="1:27">
      <c r="A777" t="s">
        <v>3</v>
      </c>
      <c r="B777" t="s">
        <v>14</v>
      </c>
      <c r="C777" t="s">
        <v>5</v>
      </c>
      <c r="D777">
        <v>49</v>
      </c>
      <c r="E777" t="s">
        <v>97</v>
      </c>
      <c r="F777">
        <v>-2.69473457336426</v>
      </c>
      <c r="G777">
        <v>-3.3064982891082799</v>
      </c>
      <c r="H777">
        <v>-3.7490401268005402</v>
      </c>
      <c r="I777">
        <v>-4.1184411048889196</v>
      </c>
      <c r="J777">
        <v>-4.0584011077880904</v>
      </c>
      <c r="K777">
        <v>-4.0396461486816397</v>
      </c>
      <c r="L777">
        <v>-4.0578808784484899</v>
      </c>
      <c r="M777">
        <v>-4.3382735252380398</v>
      </c>
      <c r="N777">
        <v>-4.3892083168029803</v>
      </c>
      <c r="O777">
        <v>-4.4082694053649902</v>
      </c>
      <c r="P777">
        <v>-4.83725833892822</v>
      </c>
      <c r="Q777">
        <v>-4.9363961219787598</v>
      </c>
      <c r="R777">
        <v>-5.0089545249939</v>
      </c>
      <c r="S777">
        <v>-5.0240440368652299</v>
      </c>
      <c r="T777">
        <v>-5.4094862937927202</v>
      </c>
      <c r="U777">
        <v>-5.58010005950928</v>
      </c>
      <c r="V777">
        <v>-5.61670017242432</v>
      </c>
      <c r="W777">
        <v>-5.5417337417602504</v>
      </c>
      <c r="X777">
        <v>-5.5468297004699698</v>
      </c>
      <c r="Y777">
        <v>-5.2325639724731401</v>
      </c>
      <c r="Z777">
        <v>-5.2853841781616202</v>
      </c>
    </row>
    <row r="778" spans="1:27">
      <c r="A778" t="s">
        <v>3</v>
      </c>
      <c r="B778" t="s">
        <v>14</v>
      </c>
      <c r="C778" t="s">
        <v>5</v>
      </c>
      <c r="D778">
        <v>49</v>
      </c>
      <c r="E778" t="s">
        <v>98</v>
      </c>
      <c r="F778">
        <v>-2.47005319595337</v>
      </c>
      <c r="G778">
        <v>-3.3349134922027601</v>
      </c>
      <c r="H778">
        <v>-3.7612178325653098</v>
      </c>
      <c r="I778">
        <v>-4.1468563079834002</v>
      </c>
      <c r="J778">
        <v>-4.0126619338989302</v>
      </c>
      <c r="K778">
        <v>-4.0143761634826696</v>
      </c>
      <c r="L778">
        <v>-4.0423078536987296</v>
      </c>
      <c r="M778">
        <v>-4.2638826370239302</v>
      </c>
      <c r="N778">
        <v>-4.3149485588073704</v>
      </c>
      <c r="O778">
        <v>-4.3138499259948704</v>
      </c>
      <c r="P778">
        <v>-4.6747612953186</v>
      </c>
      <c r="Q778">
        <v>-4.74686622619629</v>
      </c>
      <c r="R778">
        <v>-4.8766579627990696</v>
      </c>
      <c r="S778">
        <v>-4.8730578422546396</v>
      </c>
      <c r="T778">
        <v>-5.2422375679016104</v>
      </c>
      <c r="U778">
        <v>-5.4283294677734402</v>
      </c>
      <c r="V778">
        <v>-5.4073767662048304</v>
      </c>
      <c r="W778">
        <v>-5.2939915657043501</v>
      </c>
      <c r="X778">
        <v>-5.3638162612915004</v>
      </c>
      <c r="Y778">
        <v>-5.1170392036437997</v>
      </c>
      <c r="Z778">
        <v>-5.1689896583557102</v>
      </c>
    </row>
    <row r="779" spans="1:27">
      <c r="A779" t="s">
        <v>3</v>
      </c>
      <c r="B779" t="s">
        <v>14</v>
      </c>
      <c r="C779" t="s">
        <v>5</v>
      </c>
      <c r="D779">
        <v>49</v>
      </c>
      <c r="E779" t="s">
        <v>99</v>
      </c>
      <c r="F779">
        <v>-2.5779063701629599</v>
      </c>
      <c r="G779">
        <v>-3.3633286952972399</v>
      </c>
      <c r="H779">
        <v>-3.7826807498931898</v>
      </c>
      <c r="I779">
        <v>-4.1978588104248002</v>
      </c>
      <c r="J779">
        <v>-4.04107713699341</v>
      </c>
      <c r="K779">
        <v>-3.9916672706603999</v>
      </c>
      <c r="L779">
        <v>-4.0707230567932102</v>
      </c>
      <c r="M779">
        <v>-4.24965143203735</v>
      </c>
      <c r="N779">
        <v>-4.3383202552795401</v>
      </c>
      <c r="O779">
        <v>-4.3137617111206099</v>
      </c>
      <c r="P779">
        <v>-4.6362361907959002</v>
      </c>
      <c r="Q779">
        <v>-4.7042350769043004</v>
      </c>
      <c r="R779">
        <v>-4.8065981864929199</v>
      </c>
      <c r="S779">
        <v>-4.7549290657043501</v>
      </c>
      <c r="T779">
        <v>-5.1419343948364302</v>
      </c>
      <c r="U779">
        <v>-5.3345251083373997</v>
      </c>
      <c r="V779">
        <v>-5.3126301765441903</v>
      </c>
      <c r="W779">
        <v>-5.15838670730591</v>
      </c>
      <c r="X779">
        <v>-5.2624826431274396</v>
      </c>
      <c r="Y779">
        <v>-4.9935507774353001</v>
      </c>
      <c r="Z779">
        <v>-5.0441951751709002</v>
      </c>
    </row>
    <row r="780" spans="1:27">
      <c r="A780" t="s">
        <v>3</v>
      </c>
      <c r="B780" t="s">
        <v>14</v>
      </c>
      <c r="C780" t="s">
        <v>5</v>
      </c>
      <c r="D780">
        <v>49</v>
      </c>
      <c r="E780" t="s">
        <v>100</v>
      </c>
      <c r="F780">
        <v>-2.5804202556610099</v>
      </c>
      <c r="G780">
        <v>-3.4303069114685099</v>
      </c>
      <c r="H780">
        <v>-3.8260905742645299</v>
      </c>
      <c r="I780">
        <v>-4.2336754798889196</v>
      </c>
      <c r="J780">
        <v>-4.0844869613647496</v>
      </c>
      <c r="K780">
        <v>-4.0591287612915004</v>
      </c>
      <c r="L780">
        <v>-4.1141328811645499</v>
      </c>
      <c r="M780">
        <v>-4.3045320510864302</v>
      </c>
      <c r="N780">
        <v>-4.4275846481323198</v>
      </c>
      <c r="O780">
        <v>-4.39186763763428</v>
      </c>
      <c r="P780">
        <v>-4.7536125183105504</v>
      </c>
      <c r="Q780">
        <v>-4.8229722976684597</v>
      </c>
      <c r="R780">
        <v>-4.9060835838317898</v>
      </c>
      <c r="S780">
        <v>-4.8294157981872603</v>
      </c>
      <c r="T780">
        <v>-5.2363080978393599</v>
      </c>
      <c r="U780">
        <v>-5.4842576980590803</v>
      </c>
      <c r="V780">
        <v>-5.4213719367981001</v>
      </c>
      <c r="W780">
        <v>-5.26322221755981</v>
      </c>
      <c r="X780">
        <v>-5.3483152389526403</v>
      </c>
      <c r="Y780">
        <v>-5.01501369476318</v>
      </c>
      <c r="Z780">
        <v>-5.0656580924987802</v>
      </c>
    </row>
    <row r="781" spans="1:27">
      <c r="A781" t="s">
        <v>3</v>
      </c>
      <c r="B781" t="s">
        <v>14</v>
      </c>
      <c r="C781" t="s">
        <v>5</v>
      </c>
      <c r="D781">
        <v>49</v>
      </c>
      <c r="E781" t="s">
        <v>101</v>
      </c>
      <c r="F781">
        <v>-2.7270200252532999</v>
      </c>
      <c r="G781">
        <v>-3.4813656806945801</v>
      </c>
      <c r="H781">
        <v>-3.9194524288177499</v>
      </c>
      <c r="I781">
        <v>-4.1235489845275897</v>
      </c>
      <c r="J781">
        <v>-4.2661757469177202</v>
      </c>
      <c r="K781">
        <v>-4.2839984893798801</v>
      </c>
      <c r="L781">
        <v>-4.2997679710388201</v>
      </c>
      <c r="M781">
        <v>-4.54872846603394</v>
      </c>
      <c r="N781">
        <v>-4.6472725868225098</v>
      </c>
      <c r="O781">
        <v>-4.6572718620300302</v>
      </c>
      <c r="P781">
        <v>-5.1187067031860396</v>
      </c>
      <c r="Q781">
        <v>-5.2054195404052699</v>
      </c>
      <c r="R781">
        <v>-5.2568383216857901</v>
      </c>
      <c r="S781">
        <v>-5.51153516769409</v>
      </c>
      <c r="T781">
        <v>-5.6913256645202601</v>
      </c>
      <c r="U781">
        <v>-5.9805526733398402</v>
      </c>
      <c r="V781">
        <v>-6.1089630126953098</v>
      </c>
      <c r="W781">
        <v>-5.9651784896850604</v>
      </c>
      <c r="X781">
        <v>-6.1506972312927202</v>
      </c>
      <c r="Y781">
        <v>-5.7855634689331099</v>
      </c>
      <c r="Z781">
        <v>-5.84310007095337</v>
      </c>
    </row>
    <row r="782" spans="1:27">
      <c r="A782" t="s">
        <v>3</v>
      </c>
      <c r="B782" t="s">
        <v>14</v>
      </c>
      <c r="C782" t="s">
        <v>5</v>
      </c>
      <c r="D782">
        <v>50</v>
      </c>
      <c r="E782" t="s">
        <v>90</v>
      </c>
      <c r="F782">
        <v>-3.2460980415344198</v>
      </c>
      <c r="G782">
        <v>-3.8251967430114702</v>
      </c>
      <c r="H782">
        <v>-4.2436938285827601</v>
      </c>
      <c r="I782">
        <v>-4.4761013984680202</v>
      </c>
      <c r="J782">
        <v>-4.5496749877929696</v>
      </c>
      <c r="K782">
        <v>-4.6080584526062003</v>
      </c>
      <c r="L782">
        <v>-4.7031421661376998</v>
      </c>
      <c r="M782">
        <v>-4.9649281501770002</v>
      </c>
      <c r="N782">
        <v>-5.0261311531066903</v>
      </c>
      <c r="O782">
        <v>-5.1348528861999503</v>
      </c>
      <c r="P782">
        <v>-5.5482254028320304</v>
      </c>
      <c r="Q782">
        <v>-5.6855993270873997</v>
      </c>
      <c r="R782">
        <v>-5.7613115310668901</v>
      </c>
      <c r="S782">
        <v>-5.7562527656555202</v>
      </c>
      <c r="T782">
        <v>-5.9759602546691903</v>
      </c>
      <c r="U782">
        <v>-6.1926808357238796</v>
      </c>
      <c r="V782">
        <v>-6.30641412734985</v>
      </c>
      <c r="W782">
        <v>-6.2501978874206499</v>
      </c>
      <c r="X782">
        <v>-6.3883152008056596</v>
      </c>
      <c r="Y782">
        <v>-6.0456700325012198</v>
      </c>
      <c r="Z782">
        <v>-6.1058073043823198</v>
      </c>
    </row>
    <row r="783" spans="1:27">
      <c r="A783" t="s">
        <v>3</v>
      </c>
      <c r="B783" t="s">
        <v>14</v>
      </c>
      <c r="C783" t="s">
        <v>5</v>
      </c>
      <c r="D783">
        <v>50</v>
      </c>
      <c r="E783" t="s">
        <v>91</v>
      </c>
      <c r="F783">
        <v>-3.5753152370452899</v>
      </c>
      <c r="G783">
        <v>-4.2250285148620597</v>
      </c>
      <c r="H783">
        <v>-4.4978165626525897</v>
      </c>
      <c r="I783">
        <v>-4.6884179115295401</v>
      </c>
      <c r="J783">
        <v>-4.7404460906982404</v>
      </c>
      <c r="K783">
        <v>-4.7721009254455602</v>
      </c>
      <c r="L783">
        <v>-4.9095945358276403</v>
      </c>
      <c r="M783">
        <v>-5.0374855995178196</v>
      </c>
      <c r="N783">
        <v>-5.0854816436767596</v>
      </c>
      <c r="O783">
        <v>-5.3166389465331996</v>
      </c>
      <c r="P783">
        <v>-5.5924406051635698</v>
      </c>
      <c r="Q783">
        <v>-5.7298145294189498</v>
      </c>
      <c r="R783">
        <v>-5.7906608581543004</v>
      </c>
      <c r="S783">
        <v>-6.0305085182189897</v>
      </c>
      <c r="T783">
        <v>-6.5281000137329102</v>
      </c>
      <c r="U783">
        <v>-6.7863540649414098</v>
      </c>
      <c r="V783">
        <v>-6.8379368782043501</v>
      </c>
      <c r="W783">
        <v>-6.7822618484497097</v>
      </c>
      <c r="X783">
        <v>-7.0119194984436</v>
      </c>
      <c r="Y783">
        <v>-11.8681316375732</v>
      </c>
      <c r="Z783">
        <v>-12.180799484252899</v>
      </c>
    </row>
    <row r="784" spans="1:27">
      <c r="A784" t="s">
        <v>3</v>
      </c>
      <c r="B784" t="s">
        <v>14</v>
      </c>
      <c r="C784" t="s">
        <v>5</v>
      </c>
      <c r="D784">
        <v>50</v>
      </c>
      <c r="E784" t="s">
        <v>92</v>
      </c>
      <c r="F784">
        <v>-3.23620533943176</v>
      </c>
      <c r="G784">
        <v>-3.56131911277771</v>
      </c>
      <c r="H784">
        <v>-4.1764426231384304</v>
      </c>
      <c r="I784">
        <v>-4.6273221969604501</v>
      </c>
      <c r="J784">
        <v>-4.6934671401977504</v>
      </c>
      <c r="K784">
        <v>-4.7229328155517596</v>
      </c>
      <c r="L784">
        <v>-4.7626519203186</v>
      </c>
      <c r="M784">
        <v>-4.8973574638366699</v>
      </c>
      <c r="N784">
        <v>-5.0561661720275897</v>
      </c>
      <c r="O784">
        <v>-5.1148314476013201</v>
      </c>
      <c r="P784">
        <v>-5.3651103973388699</v>
      </c>
      <c r="Q784">
        <v>-5.5543055534362802</v>
      </c>
      <c r="R784">
        <v>-5.6293001174926802</v>
      </c>
      <c r="S784">
        <v>-5.5637049674987802</v>
      </c>
      <c r="T784">
        <v>-5.7588400840759304</v>
      </c>
      <c r="U784">
        <v>-5.9639449119567898</v>
      </c>
      <c r="V784">
        <v>-6.1050777435302699</v>
      </c>
      <c r="W784">
        <v>-6.1742882728576696</v>
      </c>
      <c r="X784">
        <v>-6.2522873878479004</v>
      </c>
      <c r="Y784">
        <v>-6.0521206855773899</v>
      </c>
      <c r="Z784">
        <v>-6.1123232841491699</v>
      </c>
      <c r="AA784">
        <v>-6.1731271743774396</v>
      </c>
    </row>
    <row r="785" spans="1:27">
      <c r="A785" t="s">
        <v>3</v>
      </c>
      <c r="B785" t="s">
        <v>14</v>
      </c>
      <c r="C785" t="s">
        <v>5</v>
      </c>
      <c r="D785">
        <v>50</v>
      </c>
      <c r="E785" t="s">
        <v>93</v>
      </c>
      <c r="F785">
        <v>-2.8647923469543501</v>
      </c>
      <c r="G785">
        <v>-3.5257828235626198</v>
      </c>
      <c r="H785">
        <v>-4.1539220809936497</v>
      </c>
      <c r="I785">
        <v>-4.6716723442077601</v>
      </c>
      <c r="J785">
        <v>-4.69260454177856</v>
      </c>
      <c r="K785">
        <v>-4.7456412315368697</v>
      </c>
      <c r="L785">
        <v>-4.8070015907287598</v>
      </c>
      <c r="M785">
        <v>-4.9417076110839799</v>
      </c>
      <c r="N785">
        <v>-5.0412230491638201</v>
      </c>
      <c r="O785">
        <v>-5.0963878631591797</v>
      </c>
      <c r="P785">
        <v>-5.4094605445861799</v>
      </c>
      <c r="Q785">
        <v>-5.5480623245239302</v>
      </c>
      <c r="R785">
        <v>-5.6209053993225098</v>
      </c>
      <c r="S785">
        <v>-5.54180955886841</v>
      </c>
      <c r="T785">
        <v>-5.7434444427490199</v>
      </c>
      <c r="U785">
        <v>-5.9627108573913601</v>
      </c>
      <c r="V785">
        <v>-6.0856685638427699</v>
      </c>
      <c r="W785">
        <v>-6.0750007629394496</v>
      </c>
      <c r="X785">
        <v>-6.23525094985962</v>
      </c>
      <c r="Y785">
        <v>-6.0472931861877397</v>
      </c>
      <c r="Z785">
        <v>-6.1074471473693803</v>
      </c>
      <c r="AA785">
        <v>-6.1682028770446804</v>
      </c>
    </row>
    <row r="786" spans="1:27">
      <c r="A786" t="s">
        <v>3</v>
      </c>
      <c r="B786" t="s">
        <v>14</v>
      </c>
      <c r="C786" t="s">
        <v>5</v>
      </c>
      <c r="D786">
        <v>50</v>
      </c>
      <c r="E786" t="s">
        <v>94</v>
      </c>
      <c r="F786">
        <v>-2.6266534328460698</v>
      </c>
      <c r="G786">
        <v>-3.3750128746032702</v>
      </c>
      <c r="H786">
        <v>-3.9655611515045202</v>
      </c>
      <c r="I786">
        <v>-4.4880266189575204</v>
      </c>
      <c r="J786">
        <v>-4.3103194236755398</v>
      </c>
      <c r="K786">
        <v>-4.28863573074341</v>
      </c>
      <c r="L786">
        <v>-4.3523054122924796</v>
      </c>
      <c r="M786">
        <v>-4.8253631591796902</v>
      </c>
      <c r="N786">
        <v>-4.9339904785156303</v>
      </c>
      <c r="O786">
        <v>-5.0604085922241202</v>
      </c>
      <c r="P786">
        <v>-5.3176126480102504</v>
      </c>
      <c r="Q786">
        <v>-5.4700593948364302</v>
      </c>
      <c r="R786">
        <v>-5.4711956977844203</v>
      </c>
      <c r="S786">
        <v>-5.3539457321167001</v>
      </c>
      <c r="T786">
        <v>-5.65252780914307</v>
      </c>
      <c r="U786">
        <v>-5.9085378646850604</v>
      </c>
      <c r="V786">
        <v>-5.9338622093200701</v>
      </c>
      <c r="W786">
        <v>-5.7778906822204599</v>
      </c>
      <c r="X786">
        <v>-5.9253683090209996</v>
      </c>
      <c r="Y786">
        <v>-5.6173591613769496</v>
      </c>
      <c r="Z786">
        <v>-5.6732139587402299</v>
      </c>
      <c r="AA786">
        <v>-5.7296271324157697</v>
      </c>
    </row>
    <row r="787" spans="1:27">
      <c r="A787" t="s">
        <v>3</v>
      </c>
      <c r="B787" t="s">
        <v>14</v>
      </c>
      <c r="C787" t="s">
        <v>5</v>
      </c>
      <c r="D787">
        <v>50</v>
      </c>
      <c r="E787" t="s">
        <v>95</v>
      </c>
      <c r="F787">
        <v>-2.4553127288818399</v>
      </c>
      <c r="G787">
        <v>-3.30475997924805</v>
      </c>
      <c r="H787">
        <v>-3.77970170974731</v>
      </c>
      <c r="I787">
        <v>-4.2426695823669398</v>
      </c>
      <c r="J787">
        <v>-4.2364163398742702</v>
      </c>
      <c r="K787">
        <v>-4.25842332839966</v>
      </c>
      <c r="L787">
        <v>-4.3075833320617702</v>
      </c>
      <c r="M787">
        <v>-4.6070857048034703</v>
      </c>
      <c r="N787">
        <v>-4.6660432815551802</v>
      </c>
      <c r="O787">
        <v>-4.6694364547729501</v>
      </c>
      <c r="P787">
        <v>-5.02056837081909</v>
      </c>
      <c r="Q787">
        <v>-5.1211142539978001</v>
      </c>
      <c r="R787">
        <v>-5.1828346252441397</v>
      </c>
      <c r="S787">
        <v>-5.1954884529113796</v>
      </c>
      <c r="T787">
        <v>-5.5658035278320304</v>
      </c>
      <c r="U787">
        <v>-5.7393555641174299</v>
      </c>
      <c r="V787">
        <v>-5.7622056007385298</v>
      </c>
      <c r="W787">
        <v>-5.6864929199218803</v>
      </c>
      <c r="X787">
        <v>-5.8779425621032697</v>
      </c>
      <c r="Y787">
        <v>-5.6146392822265598</v>
      </c>
      <c r="Z787">
        <v>-5.6723303794860804</v>
      </c>
    </row>
    <row r="788" spans="1:27">
      <c r="A788" t="s">
        <v>3</v>
      </c>
      <c r="B788" t="s">
        <v>14</v>
      </c>
      <c r="C788" t="s">
        <v>5</v>
      </c>
      <c r="D788">
        <v>50</v>
      </c>
      <c r="E788" t="s">
        <v>96</v>
      </c>
      <c r="F788">
        <v>-1.98067438602448</v>
      </c>
      <c r="G788">
        <v>-3.3201966285705602</v>
      </c>
      <c r="H788">
        <v>-3.7443556785583501</v>
      </c>
      <c r="I788">
        <v>-4.1765151023864702</v>
      </c>
      <c r="J788">
        <v>-4.1454796791076696</v>
      </c>
      <c r="K788">
        <v>-4.1310801506042498</v>
      </c>
      <c r="L788">
        <v>-4.1711268424987802</v>
      </c>
      <c r="M788">
        <v>-4.4824481010437003</v>
      </c>
      <c r="N788">
        <v>-4.5042433738708496</v>
      </c>
      <c r="O788">
        <v>-4.5445914268493697</v>
      </c>
      <c r="P788">
        <v>-4.94354152679443</v>
      </c>
      <c r="Q788">
        <v>-5.0399751663207999</v>
      </c>
      <c r="R788">
        <v>-5.1684145927429199</v>
      </c>
      <c r="S788">
        <v>-5.1767158508300799</v>
      </c>
      <c r="T788">
        <v>-5.5651774406433097</v>
      </c>
      <c r="U788">
        <v>-5.7318029403686497</v>
      </c>
      <c r="V788">
        <v>-5.7745103836059597</v>
      </c>
      <c r="W788">
        <v>-5.6566243171691903</v>
      </c>
      <c r="X788">
        <v>-5.65618944168091</v>
      </c>
      <c r="Y788">
        <v>-5.33493852615356</v>
      </c>
      <c r="Z788">
        <v>-5.3887825012206996</v>
      </c>
    </row>
    <row r="789" spans="1:27">
      <c r="A789" t="s">
        <v>3</v>
      </c>
      <c r="B789" t="s">
        <v>14</v>
      </c>
      <c r="C789" t="s">
        <v>5</v>
      </c>
      <c r="D789">
        <v>50</v>
      </c>
      <c r="E789" t="s">
        <v>97</v>
      </c>
      <c r="F789">
        <v>-2.69473457336426</v>
      </c>
      <c r="G789">
        <v>-3.3064982891082799</v>
      </c>
      <c r="H789">
        <v>-3.7490401268005402</v>
      </c>
      <c r="I789">
        <v>-4.1184411048889196</v>
      </c>
      <c r="J789">
        <v>-4.0584011077880904</v>
      </c>
      <c r="K789">
        <v>-4.0396461486816397</v>
      </c>
      <c r="L789">
        <v>-4.0578808784484899</v>
      </c>
      <c r="M789">
        <v>-4.3382735252380398</v>
      </c>
      <c r="N789">
        <v>-4.3892083168029803</v>
      </c>
      <c r="O789">
        <v>-4.4082694053649902</v>
      </c>
      <c r="P789">
        <v>-4.83725833892822</v>
      </c>
      <c r="Q789">
        <v>-4.9363961219787598</v>
      </c>
      <c r="R789">
        <v>-5.0089545249939</v>
      </c>
      <c r="S789">
        <v>-5.0240440368652299</v>
      </c>
      <c r="T789">
        <v>-5.4094862937927202</v>
      </c>
      <c r="U789">
        <v>-5.58010005950928</v>
      </c>
      <c r="V789">
        <v>-5.61670017242432</v>
      </c>
      <c r="W789">
        <v>-5.5417337417602504</v>
      </c>
      <c r="X789">
        <v>-5.5468297004699698</v>
      </c>
      <c r="Y789">
        <v>-5.2325639724731401</v>
      </c>
      <c r="Z789">
        <v>-5.2853841781616202</v>
      </c>
    </row>
    <row r="790" spans="1:27">
      <c r="A790" t="s">
        <v>3</v>
      </c>
      <c r="B790" t="s">
        <v>14</v>
      </c>
      <c r="C790" t="s">
        <v>5</v>
      </c>
      <c r="D790">
        <v>50</v>
      </c>
      <c r="E790" t="s">
        <v>98</v>
      </c>
      <c r="F790">
        <v>-2.47005319595337</v>
      </c>
      <c r="G790">
        <v>-3.3349134922027601</v>
      </c>
      <c r="H790">
        <v>-3.7612178325653098</v>
      </c>
      <c r="I790">
        <v>-4.1468563079834002</v>
      </c>
      <c r="J790">
        <v>-4.0126619338989302</v>
      </c>
      <c r="K790">
        <v>-4.0143761634826696</v>
      </c>
      <c r="L790">
        <v>-4.0423078536987296</v>
      </c>
      <c r="M790">
        <v>-4.2638826370239302</v>
      </c>
      <c r="N790">
        <v>-4.3149485588073704</v>
      </c>
      <c r="O790">
        <v>-4.3138499259948704</v>
      </c>
      <c r="P790">
        <v>-4.6747612953186</v>
      </c>
      <c r="Q790">
        <v>-4.74686622619629</v>
      </c>
      <c r="R790">
        <v>-4.8766579627990696</v>
      </c>
      <c r="S790">
        <v>-4.8730578422546396</v>
      </c>
      <c r="T790">
        <v>-5.2422375679016104</v>
      </c>
      <c r="U790">
        <v>-5.4283294677734402</v>
      </c>
      <c r="V790">
        <v>-5.4073767662048304</v>
      </c>
      <c r="W790">
        <v>-5.2939915657043501</v>
      </c>
      <c r="X790">
        <v>-5.3638162612915004</v>
      </c>
      <c r="Y790">
        <v>-5.1170392036437997</v>
      </c>
      <c r="Z790">
        <v>-5.1689896583557102</v>
      </c>
    </row>
    <row r="791" spans="1:27">
      <c r="A791" t="s">
        <v>3</v>
      </c>
      <c r="B791" t="s">
        <v>14</v>
      </c>
      <c r="C791" t="s">
        <v>5</v>
      </c>
      <c r="D791">
        <v>50</v>
      </c>
      <c r="E791" t="s">
        <v>99</v>
      </c>
      <c r="F791">
        <v>-2.5779063701629599</v>
      </c>
      <c r="G791">
        <v>-3.3633286952972399</v>
      </c>
      <c r="H791">
        <v>-3.7826807498931898</v>
      </c>
      <c r="I791">
        <v>-4.1978588104248002</v>
      </c>
      <c r="J791">
        <v>-4.04107713699341</v>
      </c>
      <c r="K791">
        <v>-3.9916672706603999</v>
      </c>
      <c r="L791">
        <v>-4.0707230567932102</v>
      </c>
      <c r="M791">
        <v>-4.24965143203735</v>
      </c>
      <c r="N791">
        <v>-4.3383202552795401</v>
      </c>
      <c r="O791">
        <v>-4.3137617111206099</v>
      </c>
      <c r="P791">
        <v>-4.6362361907959002</v>
      </c>
      <c r="Q791">
        <v>-4.7042350769043004</v>
      </c>
      <c r="R791">
        <v>-4.8065981864929199</v>
      </c>
      <c r="S791">
        <v>-4.7549290657043501</v>
      </c>
      <c r="T791">
        <v>-5.1419343948364302</v>
      </c>
      <c r="U791">
        <v>-5.3345251083373997</v>
      </c>
      <c r="V791">
        <v>-5.3126301765441903</v>
      </c>
      <c r="W791">
        <v>-5.15838670730591</v>
      </c>
      <c r="X791">
        <v>-5.2624826431274396</v>
      </c>
      <c r="Y791">
        <v>-4.9935507774353001</v>
      </c>
      <c r="Z791">
        <v>-5.0441951751709002</v>
      </c>
    </row>
    <row r="792" spans="1:27">
      <c r="A792" t="s">
        <v>3</v>
      </c>
      <c r="B792" t="s">
        <v>14</v>
      </c>
      <c r="C792" t="s">
        <v>5</v>
      </c>
      <c r="D792">
        <v>50</v>
      </c>
      <c r="E792" t="s">
        <v>100</v>
      </c>
      <c r="F792">
        <v>-2.5804202556610099</v>
      </c>
      <c r="G792">
        <v>-3.4303069114685099</v>
      </c>
      <c r="H792">
        <v>-3.8260905742645299</v>
      </c>
      <c r="I792">
        <v>-4.2336754798889196</v>
      </c>
      <c r="J792">
        <v>-4.0844869613647496</v>
      </c>
      <c r="K792">
        <v>-4.0591287612915004</v>
      </c>
      <c r="L792">
        <v>-4.1141328811645499</v>
      </c>
      <c r="M792">
        <v>-4.3045320510864302</v>
      </c>
      <c r="N792">
        <v>-4.4275846481323198</v>
      </c>
      <c r="O792">
        <v>-4.39186763763428</v>
      </c>
      <c r="P792">
        <v>-4.7536125183105504</v>
      </c>
      <c r="Q792">
        <v>-4.8229722976684597</v>
      </c>
      <c r="R792">
        <v>-4.9060835838317898</v>
      </c>
      <c r="S792">
        <v>-4.8294157981872603</v>
      </c>
      <c r="T792">
        <v>-5.2363080978393599</v>
      </c>
      <c r="U792">
        <v>-5.4842576980590803</v>
      </c>
      <c r="V792">
        <v>-5.4213719367981001</v>
      </c>
      <c r="W792">
        <v>-5.26322221755981</v>
      </c>
      <c r="X792">
        <v>-5.3483152389526403</v>
      </c>
      <c r="Y792">
        <v>-5.01501369476318</v>
      </c>
      <c r="Z792">
        <v>-5.0656580924987802</v>
      </c>
    </row>
    <row r="793" spans="1:27">
      <c r="A793" t="s">
        <v>3</v>
      </c>
      <c r="B793" t="s">
        <v>14</v>
      </c>
      <c r="C793" t="s">
        <v>5</v>
      </c>
      <c r="D793">
        <v>50</v>
      </c>
      <c r="E793" t="s">
        <v>101</v>
      </c>
      <c r="F793">
        <v>-2.7270200252532999</v>
      </c>
      <c r="G793">
        <v>-3.4813656806945801</v>
      </c>
      <c r="H793">
        <v>-3.9194524288177499</v>
      </c>
      <c r="I793">
        <v>-4.1235489845275897</v>
      </c>
      <c r="J793">
        <v>-4.2661757469177202</v>
      </c>
      <c r="K793">
        <v>-4.2839984893798801</v>
      </c>
      <c r="L793">
        <v>-4.2997679710388201</v>
      </c>
      <c r="M793">
        <v>-4.54872846603394</v>
      </c>
      <c r="N793">
        <v>-4.6472725868225098</v>
      </c>
      <c r="O793">
        <v>-4.6572718620300302</v>
      </c>
      <c r="P793">
        <v>-5.1187067031860396</v>
      </c>
      <c r="Q793">
        <v>-5.2054195404052699</v>
      </c>
      <c r="R793">
        <v>-5.2568383216857901</v>
      </c>
      <c r="S793">
        <v>-5.51153516769409</v>
      </c>
      <c r="T793">
        <v>-5.6913256645202601</v>
      </c>
      <c r="U793">
        <v>-5.9805526733398402</v>
      </c>
      <c r="V793">
        <v>-6.1089630126953098</v>
      </c>
      <c r="W793">
        <v>-5.9651784896850604</v>
      </c>
      <c r="X793">
        <v>-6.1506972312927202</v>
      </c>
      <c r="Y793">
        <v>-5.7855634689331099</v>
      </c>
      <c r="Z793">
        <v>-5.84310007095337</v>
      </c>
    </row>
    <row r="794" spans="1:27">
      <c r="A794" t="s">
        <v>3</v>
      </c>
      <c r="B794" t="s">
        <v>14</v>
      </c>
      <c r="C794" t="s">
        <v>5</v>
      </c>
      <c r="D794">
        <v>51</v>
      </c>
      <c r="E794" t="s">
        <v>90</v>
      </c>
      <c r="F794">
        <v>-3.2460980415344198</v>
      </c>
      <c r="G794">
        <v>-3.8251967430114702</v>
      </c>
      <c r="H794">
        <v>-4.2436938285827601</v>
      </c>
      <c r="I794">
        <v>-4.4761013984680202</v>
      </c>
      <c r="J794">
        <v>-4.5496749877929696</v>
      </c>
      <c r="K794">
        <v>-4.6080584526062003</v>
      </c>
      <c r="L794">
        <v>-4.7031421661376998</v>
      </c>
      <c r="M794">
        <v>-4.9649281501770002</v>
      </c>
      <c r="N794">
        <v>-5.0261311531066903</v>
      </c>
      <c r="O794">
        <v>-5.1348528861999503</v>
      </c>
      <c r="P794">
        <v>-5.5482254028320304</v>
      </c>
      <c r="Q794">
        <v>-5.6855993270873997</v>
      </c>
      <c r="R794">
        <v>-5.7613115310668901</v>
      </c>
      <c r="S794">
        <v>-5.7562527656555202</v>
      </c>
      <c r="T794">
        <v>-5.9759602546691903</v>
      </c>
      <c r="U794">
        <v>-6.1926808357238796</v>
      </c>
      <c r="V794">
        <v>-6.30641412734985</v>
      </c>
      <c r="W794">
        <v>-6.2501978874206499</v>
      </c>
      <c r="X794">
        <v>-6.3883152008056596</v>
      </c>
      <c r="Y794">
        <v>-6.0456700325012198</v>
      </c>
      <c r="Z794">
        <v>-6.1058073043823198</v>
      </c>
    </row>
    <row r="795" spans="1:27">
      <c r="A795" t="s">
        <v>3</v>
      </c>
      <c r="B795" t="s">
        <v>14</v>
      </c>
      <c r="C795" t="s">
        <v>5</v>
      </c>
      <c r="D795">
        <v>51</v>
      </c>
      <c r="E795" t="s">
        <v>91</v>
      </c>
      <c r="F795">
        <v>-3.5753152370452899</v>
      </c>
      <c r="G795">
        <v>-4.2250285148620597</v>
      </c>
      <c r="H795">
        <v>-4.4978165626525897</v>
      </c>
      <c r="I795">
        <v>-4.6884179115295401</v>
      </c>
      <c r="J795">
        <v>-4.7404460906982404</v>
      </c>
      <c r="K795">
        <v>-4.7721009254455602</v>
      </c>
      <c r="L795">
        <v>-4.9095945358276403</v>
      </c>
      <c r="M795">
        <v>-5.0374855995178196</v>
      </c>
      <c r="N795">
        <v>-5.0854816436767596</v>
      </c>
      <c r="O795">
        <v>-5.3166389465331996</v>
      </c>
      <c r="P795">
        <v>-5.5924406051635698</v>
      </c>
      <c r="Q795">
        <v>-5.7298145294189498</v>
      </c>
      <c r="R795">
        <v>-5.7906608581543004</v>
      </c>
      <c r="S795">
        <v>-6.0305085182189897</v>
      </c>
      <c r="T795">
        <v>-6.5281000137329102</v>
      </c>
      <c r="U795">
        <v>-6.7863540649414098</v>
      </c>
      <c r="V795">
        <v>-6.8379368782043501</v>
      </c>
      <c r="W795">
        <v>-6.7822618484497097</v>
      </c>
      <c r="X795">
        <v>-7.0119194984436</v>
      </c>
      <c r="Y795">
        <v>-11.8681316375732</v>
      </c>
      <c r="Z795">
        <v>-12.180799484252899</v>
      </c>
    </row>
    <row r="796" spans="1:27">
      <c r="A796" t="s">
        <v>3</v>
      </c>
      <c r="B796" t="s">
        <v>14</v>
      </c>
      <c r="C796" t="s">
        <v>5</v>
      </c>
      <c r="D796">
        <v>51</v>
      </c>
      <c r="E796" t="s">
        <v>92</v>
      </c>
      <c r="F796">
        <v>-3.23620533943176</v>
      </c>
      <c r="G796">
        <v>-3.56131911277771</v>
      </c>
      <c r="H796">
        <v>-4.1764426231384304</v>
      </c>
      <c r="I796">
        <v>-4.6273221969604501</v>
      </c>
      <c r="J796">
        <v>-4.6934671401977504</v>
      </c>
      <c r="K796">
        <v>-4.7229328155517596</v>
      </c>
      <c r="L796">
        <v>-4.7626519203186</v>
      </c>
      <c r="M796">
        <v>-4.8973574638366699</v>
      </c>
      <c r="N796">
        <v>-5.0561661720275897</v>
      </c>
      <c r="O796">
        <v>-5.1148314476013201</v>
      </c>
      <c r="P796">
        <v>-5.3651103973388699</v>
      </c>
      <c r="Q796">
        <v>-5.5543055534362802</v>
      </c>
      <c r="R796">
        <v>-5.6293001174926802</v>
      </c>
      <c r="S796">
        <v>-5.5637049674987802</v>
      </c>
      <c r="T796">
        <v>-5.7588400840759304</v>
      </c>
      <c r="U796">
        <v>-5.9639449119567898</v>
      </c>
      <c r="V796">
        <v>-6.1050777435302699</v>
      </c>
      <c r="W796">
        <v>-6.1742882728576696</v>
      </c>
      <c r="X796">
        <v>-6.2522873878479004</v>
      </c>
      <c r="Y796">
        <v>-6.0521206855773899</v>
      </c>
      <c r="Z796">
        <v>-6.1123232841491699</v>
      </c>
      <c r="AA796">
        <v>-6.1731271743774396</v>
      </c>
    </row>
    <row r="797" spans="1:27">
      <c r="A797" t="s">
        <v>3</v>
      </c>
      <c r="B797" t="s">
        <v>14</v>
      </c>
      <c r="C797" t="s">
        <v>5</v>
      </c>
      <c r="D797">
        <v>51</v>
      </c>
      <c r="E797" t="s">
        <v>93</v>
      </c>
      <c r="F797">
        <v>-2.8647923469543501</v>
      </c>
      <c r="G797">
        <v>-3.5257828235626198</v>
      </c>
      <c r="H797">
        <v>-4.1539220809936497</v>
      </c>
      <c r="I797">
        <v>-4.6716723442077601</v>
      </c>
      <c r="J797">
        <v>-4.69260454177856</v>
      </c>
      <c r="K797">
        <v>-4.7456412315368697</v>
      </c>
      <c r="L797">
        <v>-4.8070015907287598</v>
      </c>
      <c r="M797">
        <v>-4.9417076110839799</v>
      </c>
      <c r="N797">
        <v>-5.0412230491638201</v>
      </c>
      <c r="O797">
        <v>-5.0963878631591797</v>
      </c>
      <c r="P797">
        <v>-5.4094605445861799</v>
      </c>
      <c r="Q797">
        <v>-5.5480623245239302</v>
      </c>
      <c r="R797">
        <v>-5.6209053993225098</v>
      </c>
      <c r="S797">
        <v>-5.54180955886841</v>
      </c>
      <c r="T797">
        <v>-5.7434444427490199</v>
      </c>
      <c r="U797">
        <v>-5.9627108573913601</v>
      </c>
      <c r="V797">
        <v>-6.0856685638427699</v>
      </c>
      <c r="W797">
        <v>-6.0750007629394496</v>
      </c>
      <c r="X797">
        <v>-6.23525094985962</v>
      </c>
      <c r="Y797">
        <v>-6.0472931861877397</v>
      </c>
      <c r="Z797">
        <v>-6.1074471473693803</v>
      </c>
      <c r="AA797">
        <v>-6.1682028770446804</v>
      </c>
    </row>
    <row r="798" spans="1:27">
      <c r="A798" t="s">
        <v>3</v>
      </c>
      <c r="B798" t="s">
        <v>14</v>
      </c>
      <c r="C798" t="s">
        <v>5</v>
      </c>
      <c r="D798">
        <v>51</v>
      </c>
      <c r="E798" t="s">
        <v>94</v>
      </c>
      <c r="F798">
        <v>-2.6266534328460698</v>
      </c>
      <c r="G798">
        <v>-3.3750128746032702</v>
      </c>
      <c r="H798">
        <v>-3.9655611515045202</v>
      </c>
      <c r="I798">
        <v>-4.4880266189575204</v>
      </c>
      <c r="J798">
        <v>-4.3103194236755398</v>
      </c>
      <c r="K798">
        <v>-4.28863573074341</v>
      </c>
      <c r="L798">
        <v>-4.3523054122924796</v>
      </c>
      <c r="M798">
        <v>-4.8253631591796902</v>
      </c>
      <c r="N798">
        <v>-4.9339904785156303</v>
      </c>
      <c r="O798">
        <v>-5.0604085922241202</v>
      </c>
      <c r="P798">
        <v>-5.3176126480102504</v>
      </c>
      <c r="Q798">
        <v>-5.4700593948364302</v>
      </c>
      <c r="R798">
        <v>-5.4711956977844203</v>
      </c>
      <c r="S798">
        <v>-5.3539457321167001</v>
      </c>
      <c r="T798">
        <v>-5.65252780914307</v>
      </c>
      <c r="U798">
        <v>-5.9085378646850604</v>
      </c>
      <c r="V798">
        <v>-5.9338622093200701</v>
      </c>
      <c r="W798">
        <v>-5.7778906822204599</v>
      </c>
      <c r="X798">
        <v>-5.9253683090209996</v>
      </c>
      <c r="Y798">
        <v>-5.6173591613769496</v>
      </c>
      <c r="Z798">
        <v>-5.6732139587402299</v>
      </c>
      <c r="AA798">
        <v>-5.7296271324157697</v>
      </c>
    </row>
    <row r="799" spans="1:27">
      <c r="A799" t="s">
        <v>3</v>
      </c>
      <c r="B799" t="s">
        <v>14</v>
      </c>
      <c r="C799" t="s">
        <v>5</v>
      </c>
      <c r="D799">
        <v>51</v>
      </c>
      <c r="E799" t="s">
        <v>95</v>
      </c>
      <c r="F799">
        <v>-2.4553127288818399</v>
      </c>
      <c r="G799">
        <v>-3.30475997924805</v>
      </c>
      <c r="H799">
        <v>-3.77970170974731</v>
      </c>
      <c r="I799">
        <v>-4.2426695823669398</v>
      </c>
      <c r="J799">
        <v>-4.2364163398742702</v>
      </c>
      <c r="K799">
        <v>-4.25842332839966</v>
      </c>
      <c r="L799">
        <v>-4.3075833320617702</v>
      </c>
      <c r="M799">
        <v>-4.6070857048034703</v>
      </c>
      <c r="N799">
        <v>-4.6660432815551802</v>
      </c>
      <c r="O799">
        <v>-4.6694364547729501</v>
      </c>
      <c r="P799">
        <v>-5.02056837081909</v>
      </c>
      <c r="Q799">
        <v>-5.1211142539978001</v>
      </c>
      <c r="R799">
        <v>-5.1828346252441397</v>
      </c>
      <c r="S799">
        <v>-5.1954884529113796</v>
      </c>
      <c r="T799">
        <v>-5.5658035278320304</v>
      </c>
      <c r="U799">
        <v>-5.7393555641174299</v>
      </c>
      <c r="V799">
        <v>-5.7622056007385298</v>
      </c>
      <c r="W799">
        <v>-5.6864929199218803</v>
      </c>
      <c r="X799">
        <v>-5.8779425621032697</v>
      </c>
      <c r="Y799">
        <v>-5.6146392822265598</v>
      </c>
      <c r="Z799">
        <v>-5.6723303794860804</v>
      </c>
    </row>
    <row r="800" spans="1:27">
      <c r="A800" t="s">
        <v>3</v>
      </c>
      <c r="B800" t="s">
        <v>14</v>
      </c>
      <c r="C800" t="s">
        <v>5</v>
      </c>
      <c r="D800">
        <v>51</v>
      </c>
      <c r="E800" t="s">
        <v>96</v>
      </c>
      <c r="F800">
        <v>-1.98067438602448</v>
      </c>
      <c r="G800">
        <v>-3.3201966285705602</v>
      </c>
      <c r="H800">
        <v>-3.7443556785583501</v>
      </c>
      <c r="I800">
        <v>-4.1765151023864702</v>
      </c>
      <c r="J800">
        <v>-4.1454796791076696</v>
      </c>
      <c r="K800">
        <v>-4.1310801506042498</v>
      </c>
      <c r="L800">
        <v>-4.1711268424987802</v>
      </c>
      <c r="M800">
        <v>-4.4824481010437003</v>
      </c>
      <c r="N800">
        <v>-4.5042433738708496</v>
      </c>
      <c r="O800">
        <v>-4.5445914268493697</v>
      </c>
      <c r="P800">
        <v>-4.94354152679443</v>
      </c>
      <c r="Q800">
        <v>-5.0399751663207999</v>
      </c>
      <c r="R800">
        <v>-5.1684145927429199</v>
      </c>
      <c r="S800">
        <v>-5.1767158508300799</v>
      </c>
      <c r="T800">
        <v>-5.5651774406433097</v>
      </c>
      <c r="U800">
        <v>-5.7318029403686497</v>
      </c>
      <c r="V800">
        <v>-5.7745103836059597</v>
      </c>
      <c r="W800">
        <v>-5.6566243171691903</v>
      </c>
      <c r="X800">
        <v>-5.65618944168091</v>
      </c>
      <c r="Y800">
        <v>-5.33493852615356</v>
      </c>
      <c r="Z800">
        <v>-5.3887825012206996</v>
      </c>
    </row>
    <row r="801" spans="1:27">
      <c r="A801" t="s">
        <v>3</v>
      </c>
      <c r="B801" t="s">
        <v>14</v>
      </c>
      <c r="C801" t="s">
        <v>5</v>
      </c>
      <c r="D801">
        <v>51</v>
      </c>
      <c r="E801" t="s">
        <v>97</v>
      </c>
      <c r="F801">
        <v>-2.69473457336426</v>
      </c>
      <c r="G801">
        <v>-3.3064982891082799</v>
      </c>
      <c r="H801">
        <v>-3.7490401268005402</v>
      </c>
      <c r="I801">
        <v>-4.1184411048889196</v>
      </c>
      <c r="J801">
        <v>-4.0584011077880904</v>
      </c>
      <c r="K801">
        <v>-4.0396461486816397</v>
      </c>
      <c r="L801">
        <v>-4.0578808784484899</v>
      </c>
      <c r="M801">
        <v>-4.3382735252380398</v>
      </c>
      <c r="N801">
        <v>-4.3892083168029803</v>
      </c>
      <c r="O801">
        <v>-4.4082694053649902</v>
      </c>
      <c r="P801">
        <v>-4.83725833892822</v>
      </c>
      <c r="Q801">
        <v>-4.9363961219787598</v>
      </c>
      <c r="R801">
        <v>-5.0089545249939</v>
      </c>
      <c r="S801">
        <v>-5.0240440368652299</v>
      </c>
      <c r="T801">
        <v>-5.4094862937927202</v>
      </c>
      <c r="U801">
        <v>-5.58010005950928</v>
      </c>
      <c r="V801">
        <v>-5.61670017242432</v>
      </c>
      <c r="W801">
        <v>-5.5417337417602504</v>
      </c>
      <c r="X801">
        <v>-5.5468297004699698</v>
      </c>
      <c r="Y801">
        <v>-5.2325639724731401</v>
      </c>
      <c r="Z801">
        <v>-5.2853841781616202</v>
      </c>
    </row>
    <row r="802" spans="1:27">
      <c r="A802" t="s">
        <v>3</v>
      </c>
      <c r="B802" t="s">
        <v>14</v>
      </c>
      <c r="C802" t="s">
        <v>5</v>
      </c>
      <c r="D802">
        <v>51</v>
      </c>
      <c r="E802" t="s">
        <v>98</v>
      </c>
      <c r="F802">
        <v>-2.47005319595337</v>
      </c>
      <c r="G802">
        <v>-3.3349134922027601</v>
      </c>
      <c r="H802">
        <v>-3.7612178325653098</v>
      </c>
      <c r="I802">
        <v>-4.1468563079834002</v>
      </c>
      <c r="J802">
        <v>-4.0126619338989302</v>
      </c>
      <c r="K802">
        <v>-4.0143761634826696</v>
      </c>
      <c r="L802">
        <v>-4.0423078536987296</v>
      </c>
      <c r="M802">
        <v>-4.2638826370239302</v>
      </c>
      <c r="N802">
        <v>-4.3149485588073704</v>
      </c>
      <c r="O802">
        <v>-4.3138499259948704</v>
      </c>
      <c r="P802">
        <v>-4.6747612953186</v>
      </c>
      <c r="Q802">
        <v>-4.74686622619629</v>
      </c>
      <c r="R802">
        <v>-4.8766579627990696</v>
      </c>
      <c r="S802">
        <v>-4.8730578422546396</v>
      </c>
      <c r="T802">
        <v>-5.2422375679016104</v>
      </c>
      <c r="U802">
        <v>-5.4283294677734402</v>
      </c>
      <c r="V802">
        <v>-5.4073767662048304</v>
      </c>
      <c r="W802">
        <v>-5.2939915657043501</v>
      </c>
      <c r="X802">
        <v>-5.3638162612915004</v>
      </c>
      <c r="Y802">
        <v>-5.1170392036437997</v>
      </c>
      <c r="Z802">
        <v>-5.1689896583557102</v>
      </c>
    </row>
    <row r="803" spans="1:27">
      <c r="A803" t="s">
        <v>3</v>
      </c>
      <c r="B803" t="s">
        <v>14</v>
      </c>
      <c r="C803" t="s">
        <v>5</v>
      </c>
      <c r="D803">
        <v>51</v>
      </c>
      <c r="E803" t="s">
        <v>99</v>
      </c>
      <c r="F803">
        <v>-2.5779063701629599</v>
      </c>
      <c r="G803">
        <v>-3.3633286952972399</v>
      </c>
      <c r="H803">
        <v>-3.7826807498931898</v>
      </c>
      <c r="I803">
        <v>-4.1978588104248002</v>
      </c>
      <c r="J803">
        <v>-4.04107713699341</v>
      </c>
      <c r="K803">
        <v>-3.9916672706603999</v>
      </c>
      <c r="L803">
        <v>-4.0707230567932102</v>
      </c>
      <c r="M803">
        <v>-4.24965143203735</v>
      </c>
      <c r="N803">
        <v>-4.3383202552795401</v>
      </c>
      <c r="O803">
        <v>-4.3137617111206099</v>
      </c>
      <c r="P803">
        <v>-4.6362361907959002</v>
      </c>
      <c r="Q803">
        <v>-4.7042350769043004</v>
      </c>
      <c r="R803">
        <v>-4.8065981864929199</v>
      </c>
      <c r="S803">
        <v>-4.7549290657043501</v>
      </c>
      <c r="T803">
        <v>-5.1419343948364302</v>
      </c>
      <c r="U803">
        <v>-5.3345251083373997</v>
      </c>
      <c r="V803">
        <v>-5.3126301765441903</v>
      </c>
      <c r="W803">
        <v>-5.15838670730591</v>
      </c>
      <c r="X803">
        <v>-5.2624826431274396</v>
      </c>
      <c r="Y803">
        <v>-4.9935507774353001</v>
      </c>
      <c r="Z803">
        <v>-5.0441951751709002</v>
      </c>
    </row>
    <row r="804" spans="1:27">
      <c r="A804" t="s">
        <v>3</v>
      </c>
      <c r="B804" t="s">
        <v>14</v>
      </c>
      <c r="C804" t="s">
        <v>5</v>
      </c>
      <c r="D804">
        <v>51</v>
      </c>
      <c r="E804" t="s">
        <v>100</v>
      </c>
      <c r="F804">
        <v>-2.5804202556610099</v>
      </c>
      <c r="G804">
        <v>-3.4303069114685099</v>
      </c>
      <c r="H804">
        <v>-3.8260905742645299</v>
      </c>
      <c r="I804">
        <v>-4.2336754798889196</v>
      </c>
      <c r="J804">
        <v>-4.0844869613647496</v>
      </c>
      <c r="K804">
        <v>-4.0591287612915004</v>
      </c>
      <c r="L804">
        <v>-4.1141328811645499</v>
      </c>
      <c r="M804">
        <v>-4.3045320510864302</v>
      </c>
      <c r="N804">
        <v>-4.4275846481323198</v>
      </c>
      <c r="O804">
        <v>-4.39186763763428</v>
      </c>
      <c r="P804">
        <v>-4.7536125183105504</v>
      </c>
      <c r="Q804">
        <v>-4.8229722976684597</v>
      </c>
      <c r="R804">
        <v>-4.9060835838317898</v>
      </c>
      <c r="S804">
        <v>-4.8294157981872603</v>
      </c>
      <c r="T804">
        <v>-5.2363080978393599</v>
      </c>
      <c r="U804">
        <v>-5.4842576980590803</v>
      </c>
      <c r="V804">
        <v>-5.4213719367981001</v>
      </c>
      <c r="W804">
        <v>-5.26322221755981</v>
      </c>
      <c r="X804">
        <v>-5.3483152389526403</v>
      </c>
      <c r="Y804">
        <v>-5.01501369476318</v>
      </c>
      <c r="Z804">
        <v>-5.0656580924987802</v>
      </c>
    </row>
    <row r="805" spans="1:27">
      <c r="A805" t="s">
        <v>3</v>
      </c>
      <c r="B805" t="s">
        <v>14</v>
      </c>
      <c r="C805" t="s">
        <v>5</v>
      </c>
      <c r="D805">
        <v>51</v>
      </c>
      <c r="E805" t="s">
        <v>101</v>
      </c>
      <c r="F805">
        <v>-2.7270200252532999</v>
      </c>
      <c r="G805">
        <v>-3.4813656806945801</v>
      </c>
      <c r="H805">
        <v>-3.9194524288177499</v>
      </c>
      <c r="I805">
        <v>-4.1235489845275897</v>
      </c>
      <c r="J805">
        <v>-4.2661757469177202</v>
      </c>
      <c r="K805">
        <v>-4.2839984893798801</v>
      </c>
      <c r="L805">
        <v>-4.2997679710388201</v>
      </c>
      <c r="M805">
        <v>-4.54872846603394</v>
      </c>
      <c r="N805">
        <v>-4.6472725868225098</v>
      </c>
      <c r="O805">
        <v>-4.6572718620300302</v>
      </c>
      <c r="P805">
        <v>-5.1187067031860396</v>
      </c>
      <c r="Q805">
        <v>-5.2054195404052699</v>
      </c>
      <c r="R805">
        <v>-5.2568383216857901</v>
      </c>
      <c r="S805">
        <v>-5.51153516769409</v>
      </c>
      <c r="T805">
        <v>-5.6913256645202601</v>
      </c>
      <c r="U805">
        <v>-5.9805526733398402</v>
      </c>
      <c r="V805">
        <v>-6.1089630126953098</v>
      </c>
      <c r="W805">
        <v>-5.9651784896850604</v>
      </c>
      <c r="X805">
        <v>-6.1506972312927202</v>
      </c>
      <c r="Y805">
        <v>-5.7855634689331099</v>
      </c>
      <c r="Z805">
        <v>-5.84310007095337</v>
      </c>
    </row>
    <row r="806" spans="1:27">
      <c r="A806" t="s">
        <v>3</v>
      </c>
      <c r="B806" t="s">
        <v>14</v>
      </c>
      <c r="C806" t="s">
        <v>5</v>
      </c>
      <c r="D806">
        <v>52</v>
      </c>
      <c r="E806" t="s">
        <v>90</v>
      </c>
      <c r="F806">
        <v>-3.2460980415344198</v>
      </c>
      <c r="G806">
        <v>-3.8251967430114702</v>
      </c>
      <c r="H806">
        <v>-4.2436938285827601</v>
      </c>
      <c r="I806">
        <v>-4.4761013984680202</v>
      </c>
      <c r="J806">
        <v>-4.5496749877929696</v>
      </c>
      <c r="K806">
        <v>-4.6080584526062003</v>
      </c>
      <c r="L806">
        <v>-4.7031421661376998</v>
      </c>
      <c r="M806">
        <v>-4.9649281501770002</v>
      </c>
      <c r="N806">
        <v>-5.0261311531066903</v>
      </c>
      <c r="O806">
        <v>-5.1348528861999503</v>
      </c>
      <c r="P806">
        <v>-5.5482254028320304</v>
      </c>
      <c r="Q806">
        <v>-5.6855993270873997</v>
      </c>
      <c r="R806">
        <v>-5.7613115310668901</v>
      </c>
      <c r="S806">
        <v>-5.7562527656555202</v>
      </c>
      <c r="T806">
        <v>-5.9759602546691903</v>
      </c>
      <c r="U806">
        <v>-6.1926808357238796</v>
      </c>
      <c r="V806">
        <v>-6.30641412734985</v>
      </c>
      <c r="W806">
        <v>-6.2501978874206499</v>
      </c>
      <c r="X806">
        <v>-6.3883152008056596</v>
      </c>
      <c r="Y806">
        <v>-6.0456700325012198</v>
      </c>
      <c r="Z806">
        <v>-6.1058073043823198</v>
      </c>
    </row>
    <row r="807" spans="1:27">
      <c r="A807" t="s">
        <v>3</v>
      </c>
      <c r="B807" t="s">
        <v>14</v>
      </c>
      <c r="C807" t="s">
        <v>5</v>
      </c>
      <c r="D807">
        <v>52</v>
      </c>
      <c r="E807" t="s">
        <v>91</v>
      </c>
      <c r="F807">
        <v>-3.5753152370452899</v>
      </c>
      <c r="G807">
        <v>-4.2250285148620597</v>
      </c>
      <c r="H807">
        <v>-4.4978165626525897</v>
      </c>
      <c r="I807">
        <v>-4.6884179115295401</v>
      </c>
      <c r="J807">
        <v>-4.7404460906982404</v>
      </c>
      <c r="K807">
        <v>-4.7721009254455602</v>
      </c>
      <c r="L807">
        <v>-4.9095945358276403</v>
      </c>
      <c r="M807">
        <v>-5.0374855995178196</v>
      </c>
      <c r="N807">
        <v>-5.0854816436767596</v>
      </c>
      <c r="O807">
        <v>-5.3166389465331996</v>
      </c>
      <c r="P807">
        <v>-5.5924406051635698</v>
      </c>
      <c r="Q807">
        <v>-5.7298145294189498</v>
      </c>
      <c r="R807">
        <v>-5.7906608581543004</v>
      </c>
      <c r="S807">
        <v>-6.0305085182189897</v>
      </c>
      <c r="T807">
        <v>-6.5281000137329102</v>
      </c>
      <c r="U807">
        <v>-6.7863540649414098</v>
      </c>
      <c r="V807">
        <v>-6.8379368782043501</v>
      </c>
      <c r="W807">
        <v>-6.7822618484497097</v>
      </c>
      <c r="X807">
        <v>-7.0119194984436</v>
      </c>
      <c r="Y807">
        <v>-11.8681316375732</v>
      </c>
      <c r="Z807">
        <v>-12.180799484252899</v>
      </c>
    </row>
    <row r="808" spans="1:27">
      <c r="A808" t="s">
        <v>3</v>
      </c>
      <c r="B808" t="s">
        <v>14</v>
      </c>
      <c r="C808" t="s">
        <v>5</v>
      </c>
      <c r="D808">
        <v>52</v>
      </c>
      <c r="E808" t="s">
        <v>92</v>
      </c>
      <c r="F808">
        <v>-3.23620533943176</v>
      </c>
      <c r="G808">
        <v>-3.56131911277771</v>
      </c>
      <c r="H808">
        <v>-4.1764426231384304</v>
      </c>
      <c r="I808">
        <v>-4.6273221969604501</v>
      </c>
      <c r="J808">
        <v>-4.6934671401977504</v>
      </c>
      <c r="K808">
        <v>-4.7229328155517596</v>
      </c>
      <c r="L808">
        <v>-4.7626519203186</v>
      </c>
      <c r="M808">
        <v>-4.8973574638366699</v>
      </c>
      <c r="N808">
        <v>-5.0561661720275897</v>
      </c>
      <c r="O808">
        <v>-5.1148314476013201</v>
      </c>
      <c r="P808">
        <v>-5.3651103973388699</v>
      </c>
      <c r="Q808">
        <v>-5.5543055534362802</v>
      </c>
      <c r="R808">
        <v>-5.6293001174926802</v>
      </c>
      <c r="S808">
        <v>-5.5637049674987802</v>
      </c>
      <c r="T808">
        <v>-5.7588400840759304</v>
      </c>
      <c r="U808">
        <v>-5.9639449119567898</v>
      </c>
      <c r="V808">
        <v>-6.1050777435302699</v>
      </c>
      <c r="W808">
        <v>-6.1742882728576696</v>
      </c>
      <c r="X808">
        <v>-6.2522873878479004</v>
      </c>
      <c r="Y808">
        <v>-6.0521206855773899</v>
      </c>
      <c r="Z808">
        <v>-6.1123232841491699</v>
      </c>
      <c r="AA808">
        <v>-6.1731271743774396</v>
      </c>
    </row>
    <row r="809" spans="1:27">
      <c r="A809" t="s">
        <v>3</v>
      </c>
      <c r="B809" t="s">
        <v>14</v>
      </c>
      <c r="C809" t="s">
        <v>5</v>
      </c>
      <c r="D809">
        <v>52</v>
      </c>
      <c r="E809" t="s">
        <v>93</v>
      </c>
      <c r="F809">
        <v>-2.8647923469543501</v>
      </c>
      <c r="G809">
        <v>-3.5257828235626198</v>
      </c>
      <c r="H809">
        <v>-4.1539220809936497</v>
      </c>
      <c r="I809">
        <v>-4.6716723442077601</v>
      </c>
      <c r="J809">
        <v>-4.69260454177856</v>
      </c>
      <c r="K809">
        <v>-4.7456412315368697</v>
      </c>
      <c r="L809">
        <v>-4.8070015907287598</v>
      </c>
      <c r="M809">
        <v>-4.9417076110839799</v>
      </c>
      <c r="N809">
        <v>-5.0412230491638201</v>
      </c>
      <c r="O809">
        <v>-5.0963878631591797</v>
      </c>
      <c r="P809">
        <v>-5.4094605445861799</v>
      </c>
      <c r="Q809">
        <v>-5.5480623245239302</v>
      </c>
      <c r="R809">
        <v>-5.6209053993225098</v>
      </c>
      <c r="S809">
        <v>-5.54180955886841</v>
      </c>
      <c r="T809">
        <v>-5.7434444427490199</v>
      </c>
      <c r="U809">
        <v>-5.9627108573913601</v>
      </c>
      <c r="V809">
        <v>-6.0856685638427699</v>
      </c>
      <c r="W809">
        <v>-6.0750007629394496</v>
      </c>
      <c r="X809">
        <v>-6.23525094985962</v>
      </c>
      <c r="Y809">
        <v>-6.0472931861877397</v>
      </c>
      <c r="Z809">
        <v>-6.1074471473693803</v>
      </c>
      <c r="AA809">
        <v>-6.1682028770446804</v>
      </c>
    </row>
    <row r="810" spans="1:27">
      <c r="A810" t="s">
        <v>3</v>
      </c>
      <c r="B810" t="s">
        <v>14</v>
      </c>
      <c r="C810" t="s">
        <v>5</v>
      </c>
      <c r="D810">
        <v>52</v>
      </c>
      <c r="E810" t="s">
        <v>94</v>
      </c>
      <c r="F810">
        <v>-2.6266534328460698</v>
      </c>
      <c r="G810">
        <v>-3.3750128746032702</v>
      </c>
      <c r="H810">
        <v>-3.9655611515045202</v>
      </c>
      <c r="I810">
        <v>-4.4880266189575204</v>
      </c>
      <c r="J810">
        <v>-4.3103194236755398</v>
      </c>
      <c r="K810">
        <v>-4.28863573074341</v>
      </c>
      <c r="L810">
        <v>-4.3523054122924796</v>
      </c>
      <c r="M810">
        <v>-4.8253631591796902</v>
      </c>
      <c r="N810">
        <v>-4.9339904785156303</v>
      </c>
      <c r="O810">
        <v>-5.0604085922241202</v>
      </c>
      <c r="P810">
        <v>-5.3176126480102504</v>
      </c>
      <c r="Q810">
        <v>-5.4700593948364302</v>
      </c>
      <c r="R810">
        <v>-5.4711956977844203</v>
      </c>
      <c r="S810">
        <v>-5.3539457321167001</v>
      </c>
      <c r="T810">
        <v>-5.65252780914307</v>
      </c>
      <c r="U810">
        <v>-5.9085378646850604</v>
      </c>
      <c r="V810">
        <v>-5.9338622093200701</v>
      </c>
      <c r="W810">
        <v>-5.7778906822204599</v>
      </c>
      <c r="X810">
        <v>-5.9253683090209996</v>
      </c>
      <c r="Y810">
        <v>-5.6173591613769496</v>
      </c>
      <c r="Z810">
        <v>-5.6732139587402299</v>
      </c>
      <c r="AA810">
        <v>-5.7296271324157697</v>
      </c>
    </row>
    <row r="811" spans="1:27">
      <c r="A811" t="s">
        <v>3</v>
      </c>
      <c r="B811" t="s">
        <v>14</v>
      </c>
      <c r="C811" t="s">
        <v>5</v>
      </c>
      <c r="D811">
        <v>52</v>
      </c>
      <c r="E811" t="s">
        <v>95</v>
      </c>
      <c r="F811">
        <v>-2.4553127288818399</v>
      </c>
      <c r="G811">
        <v>-3.30475997924805</v>
      </c>
      <c r="H811">
        <v>-3.77970170974731</v>
      </c>
      <c r="I811">
        <v>-4.2426695823669398</v>
      </c>
      <c r="J811">
        <v>-4.2364163398742702</v>
      </c>
      <c r="K811">
        <v>-4.25842332839966</v>
      </c>
      <c r="L811">
        <v>-4.3075833320617702</v>
      </c>
      <c r="M811">
        <v>-4.6070857048034703</v>
      </c>
      <c r="N811">
        <v>-4.6660432815551802</v>
      </c>
      <c r="O811">
        <v>-4.6694364547729501</v>
      </c>
      <c r="P811">
        <v>-5.02056837081909</v>
      </c>
      <c r="Q811">
        <v>-5.1211142539978001</v>
      </c>
      <c r="R811">
        <v>-5.1828346252441397</v>
      </c>
      <c r="S811">
        <v>-5.1954884529113796</v>
      </c>
      <c r="T811">
        <v>-5.5658035278320304</v>
      </c>
      <c r="U811">
        <v>-5.7393555641174299</v>
      </c>
      <c r="V811">
        <v>-5.7622056007385298</v>
      </c>
      <c r="W811">
        <v>-5.6864929199218803</v>
      </c>
      <c r="X811">
        <v>-5.8779425621032697</v>
      </c>
      <c r="Y811">
        <v>-5.6146392822265598</v>
      </c>
      <c r="Z811">
        <v>-5.6723303794860804</v>
      </c>
    </row>
    <row r="812" spans="1:27">
      <c r="A812" t="s">
        <v>3</v>
      </c>
      <c r="B812" t="s">
        <v>14</v>
      </c>
      <c r="C812" t="s">
        <v>5</v>
      </c>
      <c r="D812">
        <v>52</v>
      </c>
      <c r="E812" t="s">
        <v>96</v>
      </c>
      <c r="F812">
        <v>-1.98067438602448</v>
      </c>
      <c r="G812">
        <v>-3.3201966285705602</v>
      </c>
      <c r="H812">
        <v>-3.7443556785583501</v>
      </c>
      <c r="I812">
        <v>-4.1765151023864702</v>
      </c>
      <c r="J812">
        <v>-4.1454796791076696</v>
      </c>
      <c r="K812">
        <v>-4.1310801506042498</v>
      </c>
      <c r="L812">
        <v>-4.1711268424987802</v>
      </c>
      <c r="M812">
        <v>-4.4824481010437003</v>
      </c>
      <c r="N812">
        <v>-4.5042433738708496</v>
      </c>
      <c r="O812">
        <v>-4.5445914268493697</v>
      </c>
      <c r="P812">
        <v>-4.94354152679443</v>
      </c>
      <c r="Q812">
        <v>-5.0399751663207999</v>
      </c>
      <c r="R812">
        <v>-5.1684145927429199</v>
      </c>
      <c r="S812">
        <v>-5.1767158508300799</v>
      </c>
      <c r="T812">
        <v>-5.5651774406433097</v>
      </c>
      <c r="U812">
        <v>-5.7318029403686497</v>
      </c>
      <c r="V812">
        <v>-5.7745103836059597</v>
      </c>
      <c r="W812">
        <v>-5.6566243171691903</v>
      </c>
      <c r="X812">
        <v>-5.65618944168091</v>
      </c>
      <c r="Y812">
        <v>-5.33493852615356</v>
      </c>
      <c r="Z812">
        <v>-5.3887825012206996</v>
      </c>
    </row>
    <row r="813" spans="1:27">
      <c r="A813" t="s">
        <v>3</v>
      </c>
      <c r="B813" t="s">
        <v>14</v>
      </c>
      <c r="C813" t="s">
        <v>5</v>
      </c>
      <c r="D813">
        <v>52</v>
      </c>
      <c r="E813" t="s">
        <v>97</v>
      </c>
      <c r="F813">
        <v>-2.69473457336426</v>
      </c>
      <c r="G813">
        <v>-3.3064982891082799</v>
      </c>
      <c r="H813">
        <v>-3.7490401268005402</v>
      </c>
      <c r="I813">
        <v>-4.1184411048889196</v>
      </c>
      <c r="J813">
        <v>-4.0584011077880904</v>
      </c>
      <c r="K813">
        <v>-4.0396461486816397</v>
      </c>
      <c r="L813">
        <v>-4.0578808784484899</v>
      </c>
      <c r="M813">
        <v>-4.3382735252380398</v>
      </c>
      <c r="N813">
        <v>-4.3892083168029803</v>
      </c>
      <c r="O813">
        <v>-4.4082694053649902</v>
      </c>
      <c r="P813">
        <v>-4.83725833892822</v>
      </c>
      <c r="Q813">
        <v>-4.9363961219787598</v>
      </c>
      <c r="R813">
        <v>-5.0089545249939</v>
      </c>
      <c r="S813">
        <v>-5.0240440368652299</v>
      </c>
      <c r="T813">
        <v>-5.4094862937927202</v>
      </c>
      <c r="U813">
        <v>-5.58010005950928</v>
      </c>
      <c r="V813">
        <v>-5.61670017242432</v>
      </c>
      <c r="W813">
        <v>-5.5417337417602504</v>
      </c>
      <c r="X813">
        <v>-5.5468297004699698</v>
      </c>
      <c r="Y813">
        <v>-5.2325639724731401</v>
      </c>
      <c r="Z813">
        <v>-5.2853841781616202</v>
      </c>
    </row>
    <row r="814" spans="1:27">
      <c r="A814" t="s">
        <v>3</v>
      </c>
      <c r="B814" t="s">
        <v>14</v>
      </c>
      <c r="C814" t="s">
        <v>5</v>
      </c>
      <c r="D814">
        <v>52</v>
      </c>
      <c r="E814" t="s">
        <v>98</v>
      </c>
      <c r="F814">
        <v>-2.47005319595337</v>
      </c>
      <c r="G814">
        <v>-3.3349134922027601</v>
      </c>
      <c r="H814">
        <v>-3.7612178325653098</v>
      </c>
      <c r="I814">
        <v>-4.1468563079834002</v>
      </c>
      <c r="J814">
        <v>-4.0126619338989302</v>
      </c>
      <c r="K814">
        <v>-4.0143761634826696</v>
      </c>
      <c r="L814">
        <v>-4.0423078536987296</v>
      </c>
      <c r="M814">
        <v>-4.2638826370239302</v>
      </c>
      <c r="N814">
        <v>-4.3149485588073704</v>
      </c>
      <c r="O814">
        <v>-4.3138499259948704</v>
      </c>
      <c r="P814">
        <v>-4.6747612953186</v>
      </c>
      <c r="Q814">
        <v>-4.74686622619629</v>
      </c>
      <c r="R814">
        <v>-4.8766579627990696</v>
      </c>
      <c r="S814">
        <v>-4.8730578422546396</v>
      </c>
      <c r="T814">
        <v>-5.2422375679016104</v>
      </c>
      <c r="U814">
        <v>-5.4283294677734402</v>
      </c>
      <c r="V814">
        <v>-5.4073767662048304</v>
      </c>
      <c r="W814">
        <v>-5.2939915657043501</v>
      </c>
      <c r="X814">
        <v>-5.3638162612915004</v>
      </c>
      <c r="Y814">
        <v>-5.1170392036437997</v>
      </c>
      <c r="Z814">
        <v>-5.1689896583557102</v>
      </c>
    </row>
    <row r="815" spans="1:27">
      <c r="A815" t="s">
        <v>3</v>
      </c>
      <c r="B815" t="s">
        <v>14</v>
      </c>
      <c r="C815" t="s">
        <v>5</v>
      </c>
      <c r="D815">
        <v>52</v>
      </c>
      <c r="E815" t="s">
        <v>99</v>
      </c>
      <c r="F815">
        <v>-2.5779063701629599</v>
      </c>
      <c r="G815">
        <v>-3.3633286952972399</v>
      </c>
      <c r="H815">
        <v>-3.7826807498931898</v>
      </c>
      <c r="I815">
        <v>-4.1978588104248002</v>
      </c>
      <c r="J815">
        <v>-4.04107713699341</v>
      </c>
      <c r="K815">
        <v>-3.9916672706603999</v>
      </c>
      <c r="L815">
        <v>-4.0707230567932102</v>
      </c>
      <c r="M815">
        <v>-4.24965143203735</v>
      </c>
      <c r="N815">
        <v>-4.3383202552795401</v>
      </c>
      <c r="O815">
        <v>-4.3137617111206099</v>
      </c>
      <c r="P815">
        <v>-4.6362361907959002</v>
      </c>
      <c r="Q815">
        <v>-4.7042350769043004</v>
      </c>
      <c r="R815">
        <v>-4.8065981864929199</v>
      </c>
      <c r="S815">
        <v>-4.7549290657043501</v>
      </c>
      <c r="T815">
        <v>-5.1419343948364302</v>
      </c>
      <c r="U815">
        <v>-5.3345251083373997</v>
      </c>
      <c r="V815">
        <v>-5.3126301765441903</v>
      </c>
      <c r="W815">
        <v>-5.15838670730591</v>
      </c>
      <c r="X815">
        <v>-5.2624826431274396</v>
      </c>
      <c r="Y815">
        <v>-4.9935507774353001</v>
      </c>
      <c r="Z815">
        <v>-5.0441951751709002</v>
      </c>
    </row>
    <row r="816" spans="1:27">
      <c r="A816" t="s">
        <v>3</v>
      </c>
      <c r="B816" t="s">
        <v>14</v>
      </c>
      <c r="C816" t="s">
        <v>5</v>
      </c>
      <c r="D816">
        <v>52</v>
      </c>
      <c r="E816" t="s">
        <v>100</v>
      </c>
      <c r="F816">
        <v>-2.5804202556610099</v>
      </c>
      <c r="G816">
        <v>-3.4303069114685099</v>
      </c>
      <c r="H816">
        <v>-3.8260905742645299</v>
      </c>
      <c r="I816">
        <v>-4.2336754798889196</v>
      </c>
      <c r="J816">
        <v>-4.0844869613647496</v>
      </c>
      <c r="K816">
        <v>-4.0591287612915004</v>
      </c>
      <c r="L816">
        <v>-4.1141328811645499</v>
      </c>
      <c r="M816">
        <v>-4.3045320510864302</v>
      </c>
      <c r="N816">
        <v>-4.4275846481323198</v>
      </c>
      <c r="O816">
        <v>-4.39186763763428</v>
      </c>
      <c r="P816">
        <v>-4.7536125183105504</v>
      </c>
      <c r="Q816">
        <v>-4.8229722976684597</v>
      </c>
      <c r="R816">
        <v>-4.9060835838317898</v>
      </c>
      <c r="S816">
        <v>-4.8294157981872603</v>
      </c>
      <c r="T816">
        <v>-5.2363080978393599</v>
      </c>
      <c r="U816">
        <v>-5.4842576980590803</v>
      </c>
      <c r="V816">
        <v>-5.4213719367981001</v>
      </c>
      <c r="W816">
        <v>-5.26322221755981</v>
      </c>
      <c r="X816">
        <v>-5.3483152389526403</v>
      </c>
      <c r="Y816">
        <v>-5.01501369476318</v>
      </c>
      <c r="Z816">
        <v>-5.0656580924987802</v>
      </c>
    </row>
    <row r="817" spans="1:27">
      <c r="A817" t="s">
        <v>3</v>
      </c>
      <c r="B817" t="s">
        <v>14</v>
      </c>
      <c r="C817" t="s">
        <v>5</v>
      </c>
      <c r="D817">
        <v>52</v>
      </c>
      <c r="E817" t="s">
        <v>101</v>
      </c>
      <c r="F817">
        <v>-2.7270200252532999</v>
      </c>
      <c r="G817">
        <v>-3.4813656806945801</v>
      </c>
      <c r="H817">
        <v>-3.9194524288177499</v>
      </c>
      <c r="I817">
        <v>-4.1235489845275897</v>
      </c>
      <c r="J817">
        <v>-4.2661757469177202</v>
      </c>
      <c r="K817">
        <v>-4.2839984893798801</v>
      </c>
      <c r="L817">
        <v>-4.2997679710388201</v>
      </c>
      <c r="M817">
        <v>-4.54872846603394</v>
      </c>
      <c r="N817">
        <v>-4.6472725868225098</v>
      </c>
      <c r="O817">
        <v>-4.6572718620300302</v>
      </c>
      <c r="P817">
        <v>-5.1187067031860396</v>
      </c>
      <c r="Q817">
        <v>-5.2054195404052699</v>
      </c>
      <c r="R817">
        <v>-5.2568383216857901</v>
      </c>
      <c r="S817">
        <v>-5.51153516769409</v>
      </c>
      <c r="T817">
        <v>-5.6913256645202601</v>
      </c>
      <c r="U817">
        <v>-5.9805526733398402</v>
      </c>
      <c r="V817">
        <v>-6.1089630126953098</v>
      </c>
      <c r="W817">
        <v>-5.9651784896850604</v>
      </c>
      <c r="X817">
        <v>-6.1506972312927202</v>
      </c>
      <c r="Y817">
        <v>-5.7855634689331099</v>
      </c>
      <c r="Z817">
        <v>-5.84310007095337</v>
      </c>
    </row>
    <row r="818" spans="1:27">
      <c r="A818" t="s">
        <v>3</v>
      </c>
      <c r="B818" t="s">
        <v>14</v>
      </c>
      <c r="C818" t="s">
        <v>5</v>
      </c>
      <c r="D818">
        <v>53</v>
      </c>
      <c r="E818" t="s">
        <v>90</v>
      </c>
      <c r="F818">
        <v>-3.2460980415344198</v>
      </c>
      <c r="G818">
        <v>-3.8401565551757799</v>
      </c>
      <c r="H818">
        <v>-4.2436938285827601</v>
      </c>
      <c r="I818">
        <v>-4.4761013984680202</v>
      </c>
      <c r="J818">
        <v>-4.5496749877929696</v>
      </c>
      <c r="K818">
        <v>-4.6080584526062003</v>
      </c>
      <c r="L818">
        <v>-4.7031421661376998</v>
      </c>
      <c r="M818">
        <v>-4.9649281501770002</v>
      </c>
      <c r="N818">
        <v>-5.0342445373535201</v>
      </c>
      <c r="O818">
        <v>-5.1348528861999503</v>
      </c>
      <c r="P818">
        <v>-5.5367288589477504</v>
      </c>
      <c r="Q818">
        <v>-5.6855993270873997</v>
      </c>
      <c r="R818">
        <v>-5.7464456558227504</v>
      </c>
      <c r="S818">
        <v>-5.7417073249816903</v>
      </c>
      <c r="T818">
        <v>-5.9610171318054199</v>
      </c>
      <c r="U818">
        <v>-6.1753768920898402</v>
      </c>
      <c r="V818">
        <v>-6.2931575775146502</v>
      </c>
      <c r="W818">
        <v>-6.2501978874206499</v>
      </c>
      <c r="X818">
        <v>-6.3883152008056596</v>
      </c>
      <c r="Y818">
        <v>-6.0456700325012198</v>
      </c>
      <c r="Z818">
        <v>-6.1058073043823198</v>
      </c>
    </row>
    <row r="819" spans="1:27">
      <c r="A819" t="s">
        <v>3</v>
      </c>
      <c r="B819" t="s">
        <v>14</v>
      </c>
      <c r="C819" t="s">
        <v>5</v>
      </c>
      <c r="D819">
        <v>53</v>
      </c>
      <c r="E819" t="s">
        <v>91</v>
      </c>
      <c r="F819">
        <v>-3.49410080909729</v>
      </c>
      <c r="G819">
        <v>-4.1373033523559597</v>
      </c>
      <c r="H819">
        <v>-4.4978165626525897</v>
      </c>
      <c r="I819">
        <v>-4.6884179115295401</v>
      </c>
      <c r="J819">
        <v>-4.7404460906982404</v>
      </c>
      <c r="K819">
        <v>-4.7721009254455602</v>
      </c>
      <c r="L819">
        <v>-4.9095945358276403</v>
      </c>
      <c r="M819">
        <v>-5.0374855995178196</v>
      </c>
      <c r="N819">
        <v>-5.0854816436767596</v>
      </c>
      <c r="O819">
        <v>-5.2599468231201199</v>
      </c>
      <c r="P819">
        <v>-5.5924406051635698</v>
      </c>
      <c r="Q819">
        <v>-5.7298145294189498</v>
      </c>
      <c r="R819">
        <v>-5.7906608581543004</v>
      </c>
      <c r="S819">
        <v>-5.7856020927429199</v>
      </c>
      <c r="T819">
        <v>-6.00531005859375</v>
      </c>
      <c r="U819">
        <v>-6.2048025131225604</v>
      </c>
      <c r="V819">
        <v>-6.3225836753845197</v>
      </c>
      <c r="W819">
        <v>-6.30470991134644</v>
      </c>
      <c r="X819">
        <v>-6.4756517410278303</v>
      </c>
      <c r="Y819">
        <v>-6.1403946876525897</v>
      </c>
      <c r="Z819">
        <v>-6.2014794349670401</v>
      </c>
    </row>
    <row r="820" spans="1:27">
      <c r="A820" t="s">
        <v>3</v>
      </c>
      <c r="B820" t="s">
        <v>14</v>
      </c>
      <c r="C820" t="s">
        <v>5</v>
      </c>
      <c r="D820">
        <v>53</v>
      </c>
      <c r="E820" t="s">
        <v>92</v>
      </c>
      <c r="F820">
        <v>-3.23620533943176</v>
      </c>
      <c r="G820">
        <v>-3.4307308197021502</v>
      </c>
      <c r="H820">
        <v>-4.1764426231384304</v>
      </c>
      <c r="I820">
        <v>-4.6180977821350098</v>
      </c>
      <c r="J820">
        <v>-4.6631784439086896</v>
      </c>
      <c r="K820">
        <v>-4.7172188758850098</v>
      </c>
      <c r="L820">
        <v>-4.8412141799926802</v>
      </c>
      <c r="M820">
        <v>-4.8664026260376003</v>
      </c>
      <c r="N820">
        <v>-5.05362844467163</v>
      </c>
      <c r="O820">
        <v>-5.1261544227600098</v>
      </c>
      <c r="P820">
        <v>-5.3585243225097701</v>
      </c>
      <c r="Q820">
        <v>-5.5543055534362802</v>
      </c>
      <c r="R820">
        <v>-5.6293001174926802</v>
      </c>
      <c r="S820">
        <v>-5.5637049674987802</v>
      </c>
      <c r="T820">
        <v>-5.7588400840759304</v>
      </c>
      <c r="U820">
        <v>-5.9639449119567898</v>
      </c>
      <c r="V820">
        <v>-6.1050777435302699</v>
      </c>
      <c r="W820">
        <v>-6.1742882728576696</v>
      </c>
      <c r="X820">
        <v>-6.2522873878479004</v>
      </c>
      <c r="Y820">
        <v>-6.0521206855773899</v>
      </c>
      <c r="Z820">
        <v>-6.1123232841491699</v>
      </c>
      <c r="AA820">
        <v>-6.1731271743774396</v>
      </c>
    </row>
    <row r="821" spans="1:27">
      <c r="A821" t="s">
        <v>3</v>
      </c>
      <c r="B821" t="s">
        <v>14</v>
      </c>
      <c r="C821" t="s">
        <v>5</v>
      </c>
      <c r="D821">
        <v>53</v>
      </c>
      <c r="E821" t="s">
        <v>93</v>
      </c>
      <c r="F821">
        <v>-2.8647923469543501</v>
      </c>
      <c r="G821">
        <v>-3.4601566791534402</v>
      </c>
      <c r="H821">
        <v>-4.1085100173950204</v>
      </c>
      <c r="I821">
        <v>-4.6475238800048801</v>
      </c>
      <c r="J821">
        <v>-4.69260454177856</v>
      </c>
      <c r="K821">
        <v>-4.6862931251525897</v>
      </c>
      <c r="L821">
        <v>-4.8070015907287598</v>
      </c>
      <c r="M821">
        <v>-4.9107527732849103</v>
      </c>
      <c r="N821">
        <v>-5.0412230491638201</v>
      </c>
      <c r="O821">
        <v>-5.0963878631591797</v>
      </c>
      <c r="P821">
        <v>-5.3879504203796396</v>
      </c>
      <c r="Q821">
        <v>-5.5480623245239302</v>
      </c>
      <c r="R821">
        <v>-5.6209053993225098</v>
      </c>
      <c r="S821">
        <v>-5.54180955886841</v>
      </c>
      <c r="T821">
        <v>-5.7434444427490199</v>
      </c>
      <c r="U821">
        <v>-5.9627108573913601</v>
      </c>
      <c r="V821">
        <v>-6.0856685638427699</v>
      </c>
      <c r="W821">
        <v>-6.0750007629394496</v>
      </c>
      <c r="X821">
        <v>-6.23525094985962</v>
      </c>
      <c r="Y821">
        <v>-6.0472931861877397</v>
      </c>
      <c r="Z821">
        <v>-6.1074471473693803</v>
      </c>
      <c r="AA821">
        <v>-6.1682028770446804</v>
      </c>
    </row>
    <row r="822" spans="1:27">
      <c r="A822" t="s">
        <v>3</v>
      </c>
      <c r="B822" t="s">
        <v>14</v>
      </c>
      <c r="C822" t="s">
        <v>5</v>
      </c>
      <c r="D822">
        <v>53</v>
      </c>
      <c r="E822" t="s">
        <v>94</v>
      </c>
      <c r="F822">
        <v>-2.6266534328460698</v>
      </c>
      <c r="G822">
        <v>-3.3750128746032702</v>
      </c>
      <c r="H822">
        <v>-3.9655611515045202</v>
      </c>
      <c r="I822">
        <v>-4.5184807777404803</v>
      </c>
      <c r="J822">
        <v>-4.3103194236755398</v>
      </c>
      <c r="K822">
        <v>-4.28863573074341</v>
      </c>
      <c r="L822">
        <v>-4.3523054122924796</v>
      </c>
      <c r="M822">
        <v>-4.8253631591796902</v>
      </c>
      <c r="N822">
        <v>-4.9339904785156303</v>
      </c>
      <c r="O822">
        <v>-5.0604085922241202</v>
      </c>
      <c r="P822">
        <v>-5.3176126480102504</v>
      </c>
      <c r="Q822">
        <v>-5.4700593948364302</v>
      </c>
      <c r="R822">
        <v>-5.4711956977844203</v>
      </c>
      <c r="S822">
        <v>-5.3539457321167001</v>
      </c>
      <c r="T822">
        <v>-5.65252780914307</v>
      </c>
      <c r="U822">
        <v>-5.9085378646850604</v>
      </c>
      <c r="V822">
        <v>-5.9338622093200701</v>
      </c>
      <c r="W822">
        <v>-5.7778906822204599</v>
      </c>
      <c r="X822">
        <v>-5.9253683090209996</v>
      </c>
      <c r="Y822">
        <v>-5.6173591613769496</v>
      </c>
      <c r="Z822">
        <v>-5.6732139587402299</v>
      </c>
      <c r="AA822">
        <v>-5.7296271324157697</v>
      </c>
    </row>
    <row r="823" spans="1:27">
      <c r="A823" t="s">
        <v>3</v>
      </c>
      <c r="B823" t="s">
        <v>14</v>
      </c>
      <c r="C823" t="s">
        <v>5</v>
      </c>
      <c r="D823">
        <v>53</v>
      </c>
      <c r="E823" t="s">
        <v>95</v>
      </c>
      <c r="F823">
        <v>-2.4553127288818399</v>
      </c>
      <c r="G823">
        <v>-3.30475997924805</v>
      </c>
      <c r="H823">
        <v>-3.77970170974731</v>
      </c>
      <c r="I823">
        <v>-4.2426695823669398</v>
      </c>
      <c r="J823">
        <v>-4.2364163398742702</v>
      </c>
      <c r="K823">
        <v>-4.25842332839966</v>
      </c>
      <c r="L823">
        <v>-4.3075833320617702</v>
      </c>
      <c r="M823">
        <v>-4.6070857048034703</v>
      </c>
      <c r="N823">
        <v>-4.6660432815551802</v>
      </c>
      <c r="O823">
        <v>-4.6694364547729501</v>
      </c>
      <c r="P823">
        <v>-5.02056837081909</v>
      </c>
      <c r="Q823">
        <v>-5.1211142539978001</v>
      </c>
      <c r="R823">
        <v>-5.1828346252441397</v>
      </c>
      <c r="S823">
        <v>-5.1515030860900897</v>
      </c>
      <c r="T823">
        <v>-5.5658035278320304</v>
      </c>
      <c r="U823">
        <v>-5.7393555641174299</v>
      </c>
      <c r="V823">
        <v>-5.7622056007385298</v>
      </c>
      <c r="W823">
        <v>-5.6864929199218803</v>
      </c>
      <c r="X823">
        <v>-5.8779425621032697</v>
      </c>
      <c r="Y823">
        <v>-5.5930738449096697</v>
      </c>
      <c r="Z823">
        <v>-5.6506624221801802</v>
      </c>
    </row>
    <row r="824" spans="1:27">
      <c r="A824" t="s">
        <v>3</v>
      </c>
      <c r="B824" t="s">
        <v>14</v>
      </c>
      <c r="C824" t="s">
        <v>5</v>
      </c>
      <c r="D824">
        <v>53</v>
      </c>
      <c r="E824" t="s">
        <v>96</v>
      </c>
      <c r="F824">
        <v>-1.98067438602448</v>
      </c>
      <c r="G824">
        <v>-3.3201966285705602</v>
      </c>
      <c r="H824">
        <v>-3.7443556785583501</v>
      </c>
      <c r="I824">
        <v>-4.1765151023864702</v>
      </c>
      <c r="J824">
        <v>-4.1454796791076696</v>
      </c>
      <c r="K824">
        <v>-4.1310801506042498</v>
      </c>
      <c r="L824">
        <v>-4.1711268424987802</v>
      </c>
      <c r="M824">
        <v>-4.4824481010437003</v>
      </c>
      <c r="N824">
        <v>-4.5042433738708496</v>
      </c>
      <c r="O824">
        <v>-4.5343165397643999</v>
      </c>
      <c r="P824">
        <v>-4.94354152679443</v>
      </c>
      <c r="Q824">
        <v>-5.0399751663207999</v>
      </c>
      <c r="R824">
        <v>-5.1166324615478498</v>
      </c>
      <c r="S824">
        <v>-5.1248965263366699</v>
      </c>
      <c r="T824">
        <v>-5.5116276741027797</v>
      </c>
      <c r="U824">
        <v>-5.67751121520996</v>
      </c>
      <c r="V824">
        <v>-5.7200284004211399</v>
      </c>
      <c r="W824">
        <v>-5.6026673316955602</v>
      </c>
      <c r="X824">
        <v>-5.6450104713439897</v>
      </c>
      <c r="Y824">
        <v>-5.33493852615356</v>
      </c>
      <c r="Z824">
        <v>-5.3887825012206996</v>
      </c>
    </row>
    <row r="825" spans="1:27">
      <c r="A825" t="s">
        <v>3</v>
      </c>
      <c r="B825" t="s">
        <v>14</v>
      </c>
      <c r="C825" t="s">
        <v>5</v>
      </c>
      <c r="D825">
        <v>53</v>
      </c>
      <c r="E825" t="s">
        <v>97</v>
      </c>
      <c r="F825">
        <v>-2.69473457336426</v>
      </c>
      <c r="G825">
        <v>-3.30642461776733</v>
      </c>
      <c r="H825">
        <v>-3.7490401268005402</v>
      </c>
      <c r="I825">
        <v>-4.1183671951293901</v>
      </c>
      <c r="J825">
        <v>-4.0584011077880904</v>
      </c>
      <c r="K825">
        <v>-4.0396461486816397</v>
      </c>
      <c r="L825">
        <v>-4.0578808784484899</v>
      </c>
      <c r="M825">
        <v>-4.3382735252380398</v>
      </c>
      <c r="N825">
        <v>-4.3892083168029803</v>
      </c>
      <c r="O825">
        <v>-4.4082694053649902</v>
      </c>
      <c r="P825">
        <v>-4.83725833892822</v>
      </c>
      <c r="Q825">
        <v>-4.9873714447021502</v>
      </c>
      <c r="R825">
        <v>-5.0089545249939</v>
      </c>
      <c r="S825">
        <v>-5.0240440368652299</v>
      </c>
      <c r="T825">
        <v>-5.4094862937927202</v>
      </c>
      <c r="U825">
        <v>-5.58010005950928</v>
      </c>
      <c r="V825">
        <v>-5.61670017242432</v>
      </c>
      <c r="W825">
        <v>-5.5417337417602504</v>
      </c>
      <c r="X825">
        <v>-5.5468297004699698</v>
      </c>
      <c r="Y825">
        <v>-5.2325639724731401</v>
      </c>
      <c r="Z825">
        <v>-5.2853841781616202</v>
      </c>
    </row>
    <row r="826" spans="1:27">
      <c r="A826" t="s">
        <v>3</v>
      </c>
      <c r="B826" t="s">
        <v>14</v>
      </c>
      <c r="C826" t="s">
        <v>5</v>
      </c>
      <c r="D826">
        <v>53</v>
      </c>
      <c r="E826" t="s">
        <v>98</v>
      </c>
      <c r="F826">
        <v>-2.47005319595337</v>
      </c>
      <c r="G826">
        <v>-3.3349134922027601</v>
      </c>
      <c r="H826">
        <v>-3.7611622810363801</v>
      </c>
      <c r="I826">
        <v>-4.1468563079834002</v>
      </c>
      <c r="J826">
        <v>-4.0126619338989302</v>
      </c>
      <c r="K826">
        <v>-4.0143761634826696</v>
      </c>
      <c r="L826">
        <v>-4.0423078536987296</v>
      </c>
      <c r="M826">
        <v>-4.2638826370239302</v>
      </c>
      <c r="N826">
        <v>-4.3149485588073704</v>
      </c>
      <c r="O826">
        <v>-4.3138499259948704</v>
      </c>
      <c r="P826">
        <v>-4.6747612953186</v>
      </c>
      <c r="Q826">
        <v>-4.74686622619629</v>
      </c>
      <c r="R826">
        <v>-4.8766579627990696</v>
      </c>
      <c r="S826">
        <v>-4.8730578422546396</v>
      </c>
      <c r="T826">
        <v>-5.2422375679016104</v>
      </c>
      <c r="U826">
        <v>-5.4283294677734402</v>
      </c>
      <c r="V826">
        <v>-5.4073767662048304</v>
      </c>
      <c r="W826">
        <v>-5.2939915657043501</v>
      </c>
      <c r="X826">
        <v>-5.3638162612915004</v>
      </c>
      <c r="Y826">
        <v>-5.1170392036437997</v>
      </c>
      <c r="Z826">
        <v>-5.1689896583557102</v>
      </c>
    </row>
    <row r="827" spans="1:27">
      <c r="A827" t="s">
        <v>3</v>
      </c>
      <c r="B827" t="s">
        <v>14</v>
      </c>
      <c r="C827" t="s">
        <v>5</v>
      </c>
      <c r="D827">
        <v>53</v>
      </c>
      <c r="E827" t="s">
        <v>99</v>
      </c>
      <c r="F827">
        <v>-2.5779063701629599</v>
      </c>
      <c r="G827">
        <v>-3.36340236663818</v>
      </c>
      <c r="H827">
        <v>-3.7826807498931898</v>
      </c>
      <c r="I827">
        <v>-4.1978588104248002</v>
      </c>
      <c r="J827">
        <v>-4.0349607467651403</v>
      </c>
      <c r="K827">
        <v>-3.9916672706603999</v>
      </c>
      <c r="L827">
        <v>-4.0707969665527299</v>
      </c>
      <c r="M827">
        <v>-4.24965143203735</v>
      </c>
      <c r="N827">
        <v>-4.3383202552795401</v>
      </c>
      <c r="O827">
        <v>-4.3137617111206099</v>
      </c>
      <c r="P827">
        <v>-4.6362361907959002</v>
      </c>
      <c r="Q827">
        <v>-4.7042350769043004</v>
      </c>
      <c r="R827">
        <v>-4.8065981864929199</v>
      </c>
      <c r="S827">
        <v>-4.7549290657043501</v>
      </c>
      <c r="T827">
        <v>-5.1419343948364302</v>
      </c>
      <c r="U827">
        <v>-5.3345251083373997</v>
      </c>
      <c r="V827">
        <v>-5.3126301765441903</v>
      </c>
      <c r="W827">
        <v>-5.15838670730591</v>
      </c>
      <c r="X827">
        <v>-5.2624826431274396</v>
      </c>
      <c r="Y827">
        <v>-4.9934949874877903</v>
      </c>
      <c r="Z827">
        <v>-5.0441393852233896</v>
      </c>
    </row>
    <row r="828" spans="1:27">
      <c r="A828" t="s">
        <v>3</v>
      </c>
      <c r="B828" t="s">
        <v>14</v>
      </c>
      <c r="C828" t="s">
        <v>5</v>
      </c>
      <c r="D828">
        <v>53</v>
      </c>
      <c r="E828" t="s">
        <v>100</v>
      </c>
      <c r="F828">
        <v>-2.5804202556610099</v>
      </c>
      <c r="G828">
        <v>-3.4303069114685099</v>
      </c>
      <c r="H828">
        <v>-3.8260905742645299</v>
      </c>
      <c r="I828">
        <v>-4.2336754798889196</v>
      </c>
      <c r="J828">
        <v>-4.0783705711364702</v>
      </c>
      <c r="K828">
        <v>-4.0591287612915004</v>
      </c>
      <c r="L828">
        <v>-4.1142067909240696</v>
      </c>
      <c r="M828">
        <v>-4.3045320510864302</v>
      </c>
      <c r="N828">
        <v>-4.4275846481323198</v>
      </c>
      <c r="O828">
        <v>-4.39186763763428</v>
      </c>
      <c r="P828">
        <v>-4.7536125183105504</v>
      </c>
      <c r="Q828">
        <v>-4.8229722976684597</v>
      </c>
      <c r="R828">
        <v>-4.9060835838317898</v>
      </c>
      <c r="S828">
        <v>-4.8294157981872603</v>
      </c>
      <c r="T828">
        <v>-5.2363080978393599</v>
      </c>
      <c r="U828">
        <v>-5.4310684204101598</v>
      </c>
      <c r="V828">
        <v>-5.3684625625610396</v>
      </c>
      <c r="W828">
        <v>-5.2110176086425799</v>
      </c>
      <c r="X828">
        <v>-5.3058924674987802</v>
      </c>
      <c r="Y828">
        <v>-5.01501369476318</v>
      </c>
      <c r="Z828">
        <v>-5.0656580924987802</v>
      </c>
    </row>
    <row r="829" spans="1:27">
      <c r="A829" t="s">
        <v>3</v>
      </c>
      <c r="B829" t="s">
        <v>14</v>
      </c>
      <c r="C829" t="s">
        <v>5</v>
      </c>
      <c r="D829">
        <v>53</v>
      </c>
      <c r="E829" t="s">
        <v>101</v>
      </c>
      <c r="F829">
        <v>-2.6487765312194802</v>
      </c>
      <c r="G829">
        <v>-3.4813656806945801</v>
      </c>
      <c r="H829">
        <v>-3.9194524288177499</v>
      </c>
      <c r="I829">
        <v>-4.1235489845275897</v>
      </c>
      <c r="J829">
        <v>-4.2661757469177202</v>
      </c>
      <c r="K829">
        <v>-4.2839984893798801</v>
      </c>
      <c r="L829">
        <v>-4.2997679710388201</v>
      </c>
      <c r="M829">
        <v>-4.54872846603394</v>
      </c>
      <c r="N829">
        <v>-4.6472725868225098</v>
      </c>
      <c r="O829">
        <v>-4.6572718620300302</v>
      </c>
      <c r="P829">
        <v>-5.1187067031860396</v>
      </c>
      <c r="Q829">
        <v>-5.2054195404052699</v>
      </c>
      <c r="R829">
        <v>-5.2317161560058603</v>
      </c>
      <c r="S829">
        <v>-5.2461733818054199</v>
      </c>
      <c r="T829">
        <v>-5.6104454994201696</v>
      </c>
      <c r="U829">
        <v>-5.9805526733398402</v>
      </c>
      <c r="V829">
        <v>-6.1089630126953098</v>
      </c>
      <c r="W829">
        <v>-5.9651784896850604</v>
      </c>
      <c r="X829">
        <v>-6.1506972312927202</v>
      </c>
      <c r="Y829">
        <v>-5.7855634689331099</v>
      </c>
      <c r="Z829">
        <v>-5.84310007095337</v>
      </c>
    </row>
    <row r="830" spans="1:27">
      <c r="A830" t="s">
        <v>3</v>
      </c>
      <c r="B830" t="s">
        <v>14</v>
      </c>
      <c r="C830" t="s">
        <v>5</v>
      </c>
      <c r="D830">
        <v>54</v>
      </c>
      <c r="E830" t="s">
        <v>90</v>
      </c>
      <c r="F830">
        <v>-3.0488934516906698</v>
      </c>
      <c r="G830">
        <v>-3.8251967430114702</v>
      </c>
      <c r="H830">
        <v>-4.28735303878784</v>
      </c>
      <c r="I830">
        <v>-4.4761013984680202</v>
      </c>
      <c r="J830">
        <v>-4.5496749877929696</v>
      </c>
      <c r="K830">
        <v>-4.6080584526062003</v>
      </c>
      <c r="L830">
        <v>-4.7031421661376998</v>
      </c>
      <c r="M830">
        <v>-4.8878622055053702</v>
      </c>
      <c r="N830">
        <v>-4.9978561401367196</v>
      </c>
      <c r="O830">
        <v>-5.1348528861999503</v>
      </c>
      <c r="P830">
        <v>-5.5507383346557599</v>
      </c>
      <c r="Q830">
        <v>-5.6505870819091797</v>
      </c>
      <c r="R830">
        <v>-5.7194395065307599</v>
      </c>
      <c r="S830">
        <v>-5.7413868904113796</v>
      </c>
      <c r="T830">
        <v>-5.9610171318054199</v>
      </c>
      <c r="U830">
        <v>-6.1604528427123997</v>
      </c>
      <c r="V830">
        <v>-6.2783684730529803</v>
      </c>
      <c r="W830">
        <v>-6.2501978874206499</v>
      </c>
      <c r="X830">
        <v>-6.3883152008056596</v>
      </c>
      <c r="Y830">
        <v>-6.0541214942932102</v>
      </c>
      <c r="Z830">
        <v>-6.1058073043823198</v>
      </c>
    </row>
    <row r="831" spans="1:27">
      <c r="A831" t="s">
        <v>3</v>
      </c>
      <c r="B831" t="s">
        <v>14</v>
      </c>
      <c r="C831" t="s">
        <v>5</v>
      </c>
      <c r="D831">
        <v>54</v>
      </c>
      <c r="E831" t="s">
        <v>91</v>
      </c>
      <c r="F831">
        <v>-3.37143206596375</v>
      </c>
      <c r="G831">
        <v>-3.9914238452911399</v>
      </c>
      <c r="H831">
        <v>-4.4978165626525897</v>
      </c>
      <c r="I831">
        <v>-4.66129446029663</v>
      </c>
      <c r="J831">
        <v>-4.7404460906982404</v>
      </c>
      <c r="K831">
        <v>-4.7721009254455602</v>
      </c>
      <c r="L831">
        <v>-4.9095945358276403</v>
      </c>
      <c r="M831">
        <v>-5.0374855995178196</v>
      </c>
      <c r="N831">
        <v>-5.0342369079589799</v>
      </c>
      <c r="O831">
        <v>-5.1777968406677202</v>
      </c>
      <c r="P831">
        <v>-5.5924406051635698</v>
      </c>
      <c r="Q831">
        <v>-5.69480228424072</v>
      </c>
      <c r="R831">
        <v>-5.7637896537780797</v>
      </c>
      <c r="S831">
        <v>-5.7856020927429199</v>
      </c>
      <c r="T831">
        <v>-6.00531005859375</v>
      </c>
      <c r="U831">
        <v>-6.2048025131225604</v>
      </c>
      <c r="V831">
        <v>-6.3225836753845197</v>
      </c>
      <c r="W831">
        <v>-6.30470991134644</v>
      </c>
      <c r="X831">
        <v>-6.4756517410278303</v>
      </c>
      <c r="Y831">
        <v>-6.1403946876525897</v>
      </c>
      <c r="Z831">
        <v>-6.2014794349670401</v>
      </c>
    </row>
    <row r="832" spans="1:27">
      <c r="A832" t="s">
        <v>3</v>
      </c>
      <c r="B832" t="s">
        <v>14</v>
      </c>
      <c r="C832" t="s">
        <v>5</v>
      </c>
      <c r="D832">
        <v>54</v>
      </c>
      <c r="E832" t="s">
        <v>92</v>
      </c>
      <c r="F832">
        <v>-3.1583633422851598</v>
      </c>
      <c r="G832">
        <v>-3.7608659267425502</v>
      </c>
      <c r="H832">
        <v>-4.1764426231384304</v>
      </c>
      <c r="I832">
        <v>-4.7078123092651403</v>
      </c>
      <c r="J832">
        <v>-4.6934671401977504</v>
      </c>
      <c r="K832">
        <v>-4.7023239135742196</v>
      </c>
      <c r="L832">
        <v>-4.8412141799926802</v>
      </c>
      <c r="M832">
        <v>-4.95790719985962</v>
      </c>
      <c r="N832">
        <v>-4.9765625</v>
      </c>
      <c r="O832">
        <v>-5.0636920928955096</v>
      </c>
      <c r="P832">
        <v>-5.4432687759399396</v>
      </c>
      <c r="Q832">
        <v>-5.5543055534362802</v>
      </c>
      <c r="R832">
        <v>-5.6293001174926802</v>
      </c>
      <c r="S832">
        <v>-5.5637049674987802</v>
      </c>
      <c r="T832">
        <v>-5.7588400840759304</v>
      </c>
      <c r="U832">
        <v>-5.9639449119567898</v>
      </c>
      <c r="V832">
        <v>-6.1050777435302699</v>
      </c>
      <c r="W832">
        <v>-6.1742882728576696</v>
      </c>
      <c r="X832">
        <v>-6.2522873878479004</v>
      </c>
      <c r="Y832">
        <v>-6.7763404846191397</v>
      </c>
      <c r="Z832">
        <v>-6.1123232841491699</v>
      </c>
      <c r="AA832">
        <v>-6.1731271743774396</v>
      </c>
    </row>
    <row r="833" spans="1:27">
      <c r="A833" t="s">
        <v>3</v>
      </c>
      <c r="B833" t="s">
        <v>14</v>
      </c>
      <c r="C833" t="s">
        <v>5</v>
      </c>
      <c r="D833">
        <v>54</v>
      </c>
      <c r="E833" t="s">
        <v>93</v>
      </c>
      <c r="F833">
        <v>-2.8647923469543501</v>
      </c>
      <c r="G833">
        <v>-3.5257828235626198</v>
      </c>
      <c r="H833">
        <v>-4.1539220809936497</v>
      </c>
      <c r="I833">
        <v>-4.6714000701904297</v>
      </c>
      <c r="J833">
        <v>-4.6737999916076696</v>
      </c>
      <c r="K833">
        <v>-4.6867446899414098</v>
      </c>
      <c r="L833">
        <v>-4.8070015907287598</v>
      </c>
      <c r="M833">
        <v>-4.9431748390197798</v>
      </c>
      <c r="N833">
        <v>-5.0060176849365199</v>
      </c>
      <c r="O833">
        <v>-5.0963878631591797</v>
      </c>
      <c r="P833">
        <v>-5.4278497695922896</v>
      </c>
      <c r="Q833">
        <v>-5.5480623245239302</v>
      </c>
      <c r="R833">
        <v>-5.6209053993225098</v>
      </c>
      <c r="S833">
        <v>-5.54180955886841</v>
      </c>
      <c r="T833">
        <v>-5.7434444427490199</v>
      </c>
      <c r="U833">
        <v>-5.9627108573913601</v>
      </c>
      <c r="V833">
        <v>-6.0856685638427699</v>
      </c>
      <c r="W833">
        <v>-6.0750007629394496</v>
      </c>
      <c r="X833">
        <v>-6.23525094985962</v>
      </c>
      <c r="Y833">
        <v>-6.0472931861877397</v>
      </c>
      <c r="Z833">
        <v>-6.1074471473693803</v>
      </c>
      <c r="AA833">
        <v>-6.1682028770446804</v>
      </c>
    </row>
    <row r="834" spans="1:27">
      <c r="A834" t="s">
        <v>3</v>
      </c>
      <c r="B834" t="s">
        <v>14</v>
      </c>
      <c r="C834" t="s">
        <v>5</v>
      </c>
      <c r="D834">
        <v>54</v>
      </c>
      <c r="E834" t="s">
        <v>94</v>
      </c>
      <c r="F834">
        <v>-2.6266534328460698</v>
      </c>
      <c r="G834">
        <v>-3.47215795516968</v>
      </c>
      <c r="H834">
        <v>-4.0477728843689</v>
      </c>
      <c r="I834">
        <v>-4.5389509201049796</v>
      </c>
      <c r="J834">
        <v>-4.3103194236755398</v>
      </c>
      <c r="K834">
        <v>-4.28863573074341</v>
      </c>
      <c r="L834">
        <v>-4.3523054122924796</v>
      </c>
      <c r="M834">
        <v>-4.8253631591796902</v>
      </c>
      <c r="N834">
        <v>-4.9339904785156303</v>
      </c>
      <c r="O834">
        <v>-5.0817117691040004</v>
      </c>
      <c r="P834">
        <v>-5.3176126480102504</v>
      </c>
      <c r="Q834">
        <v>-5.4700593948364302</v>
      </c>
      <c r="R834">
        <v>-5.4711956977844203</v>
      </c>
      <c r="S834">
        <v>-5.3539457321167001</v>
      </c>
      <c r="T834">
        <v>-5.65252780914307</v>
      </c>
      <c r="U834">
        <v>-5.9085378646850604</v>
      </c>
      <c r="V834">
        <v>-5.9338622093200701</v>
      </c>
      <c r="W834">
        <v>-5.7778906822204599</v>
      </c>
      <c r="X834">
        <v>-5.9253683090209996</v>
      </c>
      <c r="Y834">
        <v>-5.6173591613769496</v>
      </c>
      <c r="Z834">
        <v>-5.6732139587402299</v>
      </c>
      <c r="AA834">
        <v>-5.7296271324157697</v>
      </c>
    </row>
    <row r="835" spans="1:27">
      <c r="A835" t="s">
        <v>3</v>
      </c>
      <c r="B835" t="s">
        <v>14</v>
      </c>
      <c r="C835" t="s">
        <v>5</v>
      </c>
      <c r="D835">
        <v>54</v>
      </c>
      <c r="E835" t="s">
        <v>95</v>
      </c>
      <c r="F835">
        <v>-2.4553127288818399</v>
      </c>
      <c r="G835">
        <v>-3.30475997924805</v>
      </c>
      <c r="H835">
        <v>-3.77970170974731</v>
      </c>
      <c r="I835">
        <v>-4.2426695823669398</v>
      </c>
      <c r="J835">
        <v>-4.2364163398742702</v>
      </c>
      <c r="K835">
        <v>-4.25842332839966</v>
      </c>
      <c r="L835">
        <v>-4.3075833320617702</v>
      </c>
      <c r="M835">
        <v>-4.6070857048034703</v>
      </c>
      <c r="N835">
        <v>-4.6660432815551802</v>
      </c>
      <c r="O835">
        <v>-4.6694364547729501</v>
      </c>
      <c r="P835">
        <v>-5.02056837081909</v>
      </c>
      <c r="Q835">
        <v>-5.1211142539978001</v>
      </c>
      <c r="R835">
        <v>-5.1828346252441397</v>
      </c>
      <c r="S835">
        <v>-5.1515030860900897</v>
      </c>
      <c r="T835">
        <v>-5.5658035278320304</v>
      </c>
      <c r="U835">
        <v>-5.7393555641174299</v>
      </c>
      <c r="V835">
        <v>-5.7622056007385298</v>
      </c>
      <c r="W835">
        <v>-5.6864929199218803</v>
      </c>
      <c r="X835">
        <v>-5.8779425621032697</v>
      </c>
      <c r="Y835">
        <v>-5.5930738449096697</v>
      </c>
      <c r="Z835">
        <v>-5.6506624221801802</v>
      </c>
    </row>
    <row r="836" spans="1:27">
      <c r="A836" t="s">
        <v>3</v>
      </c>
      <c r="B836" t="s">
        <v>14</v>
      </c>
      <c r="C836" t="s">
        <v>5</v>
      </c>
      <c r="D836">
        <v>54</v>
      </c>
      <c r="E836" t="s">
        <v>96</v>
      </c>
      <c r="F836">
        <v>-1.98067438602448</v>
      </c>
      <c r="G836">
        <v>-3.3201966285705602</v>
      </c>
      <c r="H836">
        <v>-3.7443556785583501</v>
      </c>
      <c r="I836">
        <v>-4.1765151023864702</v>
      </c>
      <c r="J836">
        <v>-4.1454796791076696</v>
      </c>
      <c r="K836">
        <v>-4.1310801506042498</v>
      </c>
      <c r="L836">
        <v>-4.1711268424987802</v>
      </c>
      <c r="M836">
        <v>-4.4824481010437003</v>
      </c>
      <c r="N836">
        <v>-4.5042433738708496</v>
      </c>
      <c r="O836">
        <v>-4.5343165397643999</v>
      </c>
      <c r="P836">
        <v>-4.94354152679443</v>
      </c>
      <c r="Q836">
        <v>-5.0399751663207999</v>
      </c>
      <c r="R836">
        <v>-5.1684145927429199</v>
      </c>
      <c r="S836">
        <v>-5.1248965263366699</v>
      </c>
      <c r="T836">
        <v>-5.5651774406433097</v>
      </c>
      <c r="U836">
        <v>-5.7318029403686497</v>
      </c>
      <c r="V836">
        <v>-5.7200284004211399</v>
      </c>
      <c r="W836">
        <v>-5.6566243171691903</v>
      </c>
      <c r="X836">
        <v>-5.65618944168091</v>
      </c>
      <c r="Y836">
        <v>-5.33493852615356</v>
      </c>
      <c r="Z836">
        <v>-5.3887825012206996</v>
      </c>
    </row>
    <row r="837" spans="1:27">
      <c r="A837" t="s">
        <v>3</v>
      </c>
      <c r="B837" t="s">
        <v>14</v>
      </c>
      <c r="C837" t="s">
        <v>5</v>
      </c>
      <c r="D837">
        <v>54</v>
      </c>
      <c r="E837" t="s">
        <v>97</v>
      </c>
      <c r="F837">
        <v>-2.69473457336426</v>
      </c>
      <c r="G837">
        <v>-3.30639624595642</v>
      </c>
      <c r="H837">
        <v>-3.7490401268005402</v>
      </c>
      <c r="I837">
        <v>-4.1183390617370597</v>
      </c>
      <c r="J837">
        <v>-4.0584011077880904</v>
      </c>
      <c r="K837">
        <v>-4.0396461486816397</v>
      </c>
      <c r="L837">
        <v>-4.0578808784484899</v>
      </c>
      <c r="M837">
        <v>-4.3382735252380398</v>
      </c>
      <c r="N837">
        <v>-4.3892083168029803</v>
      </c>
      <c r="O837">
        <v>-4.4082694053649902</v>
      </c>
      <c r="P837">
        <v>-4.83725833892822</v>
      </c>
      <c r="Q837">
        <v>-4.9363961219787598</v>
      </c>
      <c r="R837">
        <v>-5.0089545249939</v>
      </c>
      <c r="S837">
        <v>-5.0240440368652299</v>
      </c>
      <c r="T837">
        <v>-5.4094862937927202</v>
      </c>
      <c r="U837">
        <v>-5.58010005950928</v>
      </c>
      <c r="V837">
        <v>-5.61670017242432</v>
      </c>
      <c r="W837">
        <v>-5.4882884025573704</v>
      </c>
      <c r="X837">
        <v>-5.4933619499206499</v>
      </c>
      <c r="Y837">
        <v>-5.2325639724731401</v>
      </c>
      <c r="Z837">
        <v>-5.2853841781616202</v>
      </c>
    </row>
    <row r="838" spans="1:27">
      <c r="A838" t="s">
        <v>3</v>
      </c>
      <c r="B838" t="s">
        <v>14</v>
      </c>
      <c r="C838" t="s">
        <v>5</v>
      </c>
      <c r="D838">
        <v>54</v>
      </c>
      <c r="E838" t="s">
        <v>98</v>
      </c>
      <c r="F838">
        <v>-2.47005319595337</v>
      </c>
      <c r="G838">
        <v>-3.3349134922027601</v>
      </c>
      <c r="H838">
        <v>-3.76114082336426</v>
      </c>
      <c r="I838">
        <v>-4.1468563079834002</v>
      </c>
      <c r="J838">
        <v>-4.0126619338989302</v>
      </c>
      <c r="K838">
        <v>-4.0143761634826696</v>
      </c>
      <c r="L838">
        <v>-4.0423078536987296</v>
      </c>
      <c r="M838">
        <v>-4.2638826370239302</v>
      </c>
      <c r="N838">
        <v>-4.3149485588073704</v>
      </c>
      <c r="O838">
        <v>-4.3138499259948704</v>
      </c>
      <c r="P838">
        <v>-4.6747612953186</v>
      </c>
      <c r="Q838">
        <v>-4.74686622619629</v>
      </c>
      <c r="R838">
        <v>-4.8766579627990696</v>
      </c>
      <c r="S838">
        <v>-4.8730578422546396</v>
      </c>
      <c r="T838">
        <v>-5.2422375679016104</v>
      </c>
      <c r="U838">
        <v>-5.4283294677734402</v>
      </c>
      <c r="V838">
        <v>-5.4073767662048304</v>
      </c>
      <c r="W838">
        <v>-5.2939915657043501</v>
      </c>
      <c r="X838">
        <v>-5.3638162612915004</v>
      </c>
      <c r="Y838">
        <v>-5.1170392036437997</v>
      </c>
      <c r="Z838">
        <v>-5.1689896583557102</v>
      </c>
    </row>
    <row r="839" spans="1:27">
      <c r="A839" t="s">
        <v>3</v>
      </c>
      <c r="B839" t="s">
        <v>14</v>
      </c>
      <c r="C839" t="s">
        <v>5</v>
      </c>
      <c r="D839">
        <v>54</v>
      </c>
      <c r="E839" t="s">
        <v>99</v>
      </c>
      <c r="F839">
        <v>-2.5779063701629599</v>
      </c>
      <c r="G839">
        <v>-3.3634307384490998</v>
      </c>
      <c r="H839">
        <v>-3.7826807498931898</v>
      </c>
      <c r="I839">
        <v>-4.1978588104248002</v>
      </c>
      <c r="J839">
        <v>-4.0349607467651403</v>
      </c>
      <c r="K839">
        <v>-3.9916672706603999</v>
      </c>
      <c r="L839">
        <v>-4.0708250999450701</v>
      </c>
      <c r="M839">
        <v>-4.24965143203735</v>
      </c>
      <c r="N839">
        <v>-4.3383202552795401</v>
      </c>
      <c r="O839">
        <v>-4.3137617111206099</v>
      </c>
      <c r="P839">
        <v>-4.6362361907959002</v>
      </c>
      <c r="Q839">
        <v>-4.7042350769043004</v>
      </c>
      <c r="R839">
        <v>-4.8065981864929199</v>
      </c>
      <c r="S839">
        <v>-4.7549290657043501</v>
      </c>
      <c r="T839">
        <v>-5.1419343948364302</v>
      </c>
      <c r="U839">
        <v>-5.3345251083373997</v>
      </c>
      <c r="V839">
        <v>-5.3126301765441903</v>
      </c>
      <c r="W839">
        <v>-5.15838670730591</v>
      </c>
      <c r="X839">
        <v>-5.2624826431274396</v>
      </c>
      <c r="Y839">
        <v>-4.9934735298156703</v>
      </c>
      <c r="Z839">
        <v>-5.0371408462524396</v>
      </c>
    </row>
    <row r="840" spans="1:27">
      <c r="A840" t="s">
        <v>3</v>
      </c>
      <c r="B840" t="s">
        <v>14</v>
      </c>
      <c r="C840" t="s">
        <v>5</v>
      </c>
      <c r="D840">
        <v>54</v>
      </c>
      <c r="E840" t="s">
        <v>100</v>
      </c>
      <c r="F840">
        <v>-2.5804202556610099</v>
      </c>
      <c r="G840">
        <v>-3.4068405628204301</v>
      </c>
      <c r="H840">
        <v>-3.8260905742645299</v>
      </c>
      <c r="I840">
        <v>-4.2336754798889196</v>
      </c>
      <c r="J840">
        <v>-4.0783705711364702</v>
      </c>
      <c r="K840">
        <v>-4.0591287612915004</v>
      </c>
      <c r="L840">
        <v>-4.1142349243164098</v>
      </c>
      <c r="M840">
        <v>-4.3045320510864302</v>
      </c>
      <c r="N840">
        <v>-4.4275846481323198</v>
      </c>
      <c r="O840">
        <v>-4.39186763763428</v>
      </c>
      <c r="P840">
        <v>-4.7536125183105504</v>
      </c>
      <c r="Q840">
        <v>-4.8229722976684597</v>
      </c>
      <c r="R840">
        <v>-4.9060835838317898</v>
      </c>
      <c r="S840">
        <v>-4.8294157981872603</v>
      </c>
      <c r="T840">
        <v>-5.2363080978393599</v>
      </c>
      <c r="U840">
        <v>-5.4842576980590803</v>
      </c>
      <c r="V840">
        <v>-5.3684625625610396</v>
      </c>
      <c r="W840">
        <v>-5.2110176086425799</v>
      </c>
      <c r="X840">
        <v>-5.3058924674987802</v>
      </c>
      <c r="Y840">
        <v>-5.01501369476318</v>
      </c>
      <c r="Z840">
        <v>-5.0656580924987802</v>
      </c>
    </row>
    <row r="841" spans="1:27">
      <c r="A841" t="s">
        <v>3</v>
      </c>
      <c r="B841" t="s">
        <v>14</v>
      </c>
      <c r="C841" t="s">
        <v>5</v>
      </c>
      <c r="D841">
        <v>54</v>
      </c>
      <c r="E841" t="s">
        <v>101</v>
      </c>
      <c r="F841">
        <v>-2.6487765312194802</v>
      </c>
      <c r="G841">
        <v>-3.4813656806945801</v>
      </c>
      <c r="H841">
        <v>-3.9194524288177499</v>
      </c>
      <c r="I841">
        <v>-4.1235489845275897</v>
      </c>
      <c r="J841">
        <v>-4.2661757469177202</v>
      </c>
      <c r="K841">
        <v>-4.2839984893798801</v>
      </c>
      <c r="L841">
        <v>-4.2997679710388201</v>
      </c>
      <c r="M841">
        <v>-4.54872846603394</v>
      </c>
      <c r="N841">
        <v>-4.6472725868225098</v>
      </c>
      <c r="O841">
        <v>-4.6572718620300302</v>
      </c>
      <c r="P841">
        <v>-5.1187067031860396</v>
      </c>
      <c r="Q841">
        <v>-5.2054195404052699</v>
      </c>
      <c r="R841">
        <v>-5.2179331779479998</v>
      </c>
      <c r="S841">
        <v>-5.2252626419067401</v>
      </c>
      <c r="T841">
        <v>-5.6104454994201696</v>
      </c>
      <c r="U841">
        <v>-5.9805526733398402</v>
      </c>
      <c r="V841">
        <v>-5.7579331398010298</v>
      </c>
      <c r="W841">
        <v>-5.72696733474731</v>
      </c>
      <c r="X841">
        <v>-5.8595404624939</v>
      </c>
      <c r="Y841">
        <v>-5.7855634689331099</v>
      </c>
      <c r="Z841">
        <v>-5.6400318145751998</v>
      </c>
    </row>
  </sheetData>
  <pageMargins left="0.7" right="0.7" top="0.75" bottom="0.75" header="0.3" footer="0.3"/>
  <pageSetup scale="80" orientation="portrait" r:id="rId1"/>
  <headerFooter>
    <oddHeader>&amp;L2012 CNGC IRP DRAFT&amp;CAPPENDIX H (MARGINAL COST REPORT - NOMINAL)&amp;RPAGE &amp;P</oddHeader>
  </headerFooter>
</worksheet>
</file>

<file path=xl/worksheets/sheet11.xml><?xml version="1.0" encoding="utf-8"?>
<worksheet xmlns="http://schemas.openxmlformats.org/spreadsheetml/2006/main" xmlns:r="http://schemas.openxmlformats.org/officeDocument/2006/relationships">
  <dimension ref="A1:I265"/>
  <sheetViews>
    <sheetView view="pageBreakPreview" zoomScale="60" zoomScaleNormal="100" workbookViewId="0">
      <selection activeCell="O39" sqref="O39"/>
    </sheetView>
  </sheetViews>
  <sheetFormatPr defaultRowHeight="15"/>
  <cols>
    <col min="6" max="9" width="16" customWidth="1"/>
  </cols>
  <sheetData>
    <row r="1" spans="1:9">
      <c r="A1" t="s">
        <v>0</v>
      </c>
      <c r="B1" t="s">
        <v>102</v>
      </c>
      <c r="C1" t="s">
        <v>89</v>
      </c>
      <c r="D1" t="s">
        <v>2</v>
      </c>
      <c r="E1" t="s">
        <v>103</v>
      </c>
      <c r="F1" t="s">
        <v>104</v>
      </c>
      <c r="G1" t="s">
        <v>105</v>
      </c>
      <c r="H1" t="s">
        <v>106</v>
      </c>
      <c r="I1" t="s">
        <v>107</v>
      </c>
    </row>
    <row r="2" spans="1:9">
      <c r="A2" t="s">
        <v>108</v>
      </c>
      <c r="B2" t="s">
        <v>109</v>
      </c>
      <c r="C2" t="s">
        <v>95</v>
      </c>
      <c r="D2" t="s">
        <v>5</v>
      </c>
      <c r="E2">
        <v>2011</v>
      </c>
      <c r="F2">
        <v>3.83119797706604</v>
      </c>
      <c r="G2">
        <v>4.3505687713623002</v>
      </c>
      <c r="H2">
        <v>3.8660125732421902</v>
      </c>
      <c r="I2">
        <v>3.9223556518554701</v>
      </c>
    </row>
    <row r="3" spans="1:9">
      <c r="A3" t="s">
        <v>108</v>
      </c>
      <c r="B3" t="s">
        <v>109</v>
      </c>
      <c r="C3" t="s">
        <v>96</v>
      </c>
      <c r="D3" t="s">
        <v>5</v>
      </c>
      <c r="E3">
        <v>2011</v>
      </c>
      <c r="F3">
        <v>3.82541084289551</v>
      </c>
      <c r="G3">
        <v>4.3792085647582999</v>
      </c>
      <c r="H3">
        <v>3.9236803054809601</v>
      </c>
      <c r="I3">
        <v>3.9389524459838898</v>
      </c>
    </row>
    <row r="4" spans="1:9">
      <c r="A4" t="s">
        <v>108</v>
      </c>
      <c r="B4" t="s">
        <v>109</v>
      </c>
      <c r="C4" t="s">
        <v>97</v>
      </c>
      <c r="D4" t="s">
        <v>5</v>
      </c>
      <c r="E4">
        <v>2011</v>
      </c>
      <c r="F4">
        <v>3.7508201599121098</v>
      </c>
      <c r="G4">
        <v>4.1632766723632804</v>
      </c>
      <c r="H4">
        <v>3.7978878021240199</v>
      </c>
      <c r="I4">
        <v>3.7273988723754901</v>
      </c>
    </row>
    <row r="5" spans="1:9">
      <c r="A5" t="s">
        <v>108</v>
      </c>
      <c r="B5" t="s">
        <v>109</v>
      </c>
      <c r="C5" t="s">
        <v>98</v>
      </c>
      <c r="D5" t="s">
        <v>5</v>
      </c>
      <c r="E5">
        <v>2011</v>
      </c>
      <c r="F5">
        <v>3.74840307235718</v>
      </c>
      <c r="G5">
        <v>4.21262407302856</v>
      </c>
      <c r="H5">
        <v>3.8569352626800502</v>
      </c>
      <c r="I5">
        <v>3.7351911067962602</v>
      </c>
    </row>
    <row r="6" spans="1:9">
      <c r="A6" t="s">
        <v>108</v>
      </c>
      <c r="B6" t="s">
        <v>109</v>
      </c>
      <c r="C6" t="s">
        <v>99</v>
      </c>
      <c r="D6" t="s">
        <v>5</v>
      </c>
      <c r="E6">
        <v>2011</v>
      </c>
      <c r="F6">
        <v>3.73380422592163</v>
      </c>
      <c r="G6">
        <v>4.2422308921814</v>
      </c>
      <c r="H6">
        <v>3.9717257022857702</v>
      </c>
      <c r="I6">
        <v>3.84934306144714</v>
      </c>
    </row>
    <row r="7" spans="1:9">
      <c r="A7" t="s">
        <v>108</v>
      </c>
      <c r="B7" t="s">
        <v>109</v>
      </c>
      <c r="C7" t="s">
        <v>100</v>
      </c>
      <c r="D7" t="s">
        <v>5</v>
      </c>
      <c r="E7">
        <v>2011</v>
      </c>
      <c r="F7">
        <v>3.5372977256774898</v>
      </c>
      <c r="G7">
        <v>3.8163399696350102</v>
      </c>
      <c r="H7">
        <v>3.6197693347930899</v>
      </c>
      <c r="I7">
        <v>3.4264729022979701</v>
      </c>
    </row>
    <row r="8" spans="1:9">
      <c r="A8" t="s">
        <v>108</v>
      </c>
      <c r="B8" t="s">
        <v>109</v>
      </c>
      <c r="C8" t="s">
        <v>101</v>
      </c>
      <c r="D8" t="s">
        <v>5</v>
      </c>
      <c r="E8">
        <v>2011</v>
      </c>
      <c r="F8">
        <v>3.5451443195343</v>
      </c>
      <c r="G8">
        <v>3.8051278591156001</v>
      </c>
      <c r="H8">
        <v>3.63012599945068</v>
      </c>
      <c r="I8">
        <v>3.4640407562255899</v>
      </c>
    </row>
    <row r="9" spans="1:9">
      <c r="A9" t="s">
        <v>108</v>
      </c>
      <c r="B9" t="s">
        <v>110</v>
      </c>
      <c r="C9" t="s">
        <v>90</v>
      </c>
      <c r="D9" t="s">
        <v>5</v>
      </c>
      <c r="E9">
        <v>2011</v>
      </c>
      <c r="F9">
        <v>3.3538289070129399</v>
      </c>
      <c r="G9">
        <v>3.6224415302276598</v>
      </c>
      <c r="H9">
        <v>3.5046074390411399</v>
      </c>
      <c r="I9">
        <v>3.5445296764373802</v>
      </c>
    </row>
    <row r="10" spans="1:9">
      <c r="A10" t="s">
        <v>108</v>
      </c>
      <c r="B10" t="s">
        <v>110</v>
      </c>
      <c r="C10" t="s">
        <v>91</v>
      </c>
      <c r="D10" t="s">
        <v>5</v>
      </c>
      <c r="E10">
        <v>2011</v>
      </c>
      <c r="F10">
        <v>3.6043796539306601</v>
      </c>
      <c r="G10">
        <v>3.90831327438354</v>
      </c>
      <c r="H10">
        <v>3.8271689414978001</v>
      </c>
      <c r="I10">
        <v>3.5886034965515101</v>
      </c>
    </row>
    <row r="11" spans="1:9">
      <c r="A11" t="s">
        <v>108</v>
      </c>
      <c r="B11" t="s">
        <v>110</v>
      </c>
      <c r="C11" t="s">
        <v>92</v>
      </c>
      <c r="D11" t="s">
        <v>5</v>
      </c>
      <c r="E11">
        <v>2012</v>
      </c>
      <c r="F11">
        <v>2.7576885223388699</v>
      </c>
      <c r="G11">
        <v>3.1421802043914799</v>
      </c>
      <c r="H11">
        <v>2.9805827140808101</v>
      </c>
      <c r="I11">
        <v>3.00079345703125</v>
      </c>
    </row>
    <row r="12" spans="1:9">
      <c r="A12" t="s">
        <v>108</v>
      </c>
      <c r="B12" t="s">
        <v>110</v>
      </c>
      <c r="C12" t="s">
        <v>93</v>
      </c>
      <c r="D12" t="s">
        <v>5</v>
      </c>
      <c r="E12">
        <v>2012</v>
      </c>
      <c r="F12">
        <v>2.3929681777954102</v>
      </c>
      <c r="G12">
        <v>2.7775993347168</v>
      </c>
      <c r="H12">
        <v>2.6153156757354701</v>
      </c>
      <c r="I12">
        <v>2.6355831623077401</v>
      </c>
    </row>
    <row r="13" spans="1:9">
      <c r="A13" t="s">
        <v>108</v>
      </c>
      <c r="B13" t="s">
        <v>110</v>
      </c>
      <c r="C13" t="s">
        <v>94</v>
      </c>
      <c r="D13" t="s">
        <v>5</v>
      </c>
      <c r="E13">
        <v>2012</v>
      </c>
      <c r="F13">
        <v>2.1811823844909699</v>
      </c>
      <c r="G13">
        <v>2.5593605041503902</v>
      </c>
      <c r="H13">
        <v>2.3971960544586199</v>
      </c>
      <c r="I13">
        <v>2.4014210700988801</v>
      </c>
    </row>
    <row r="14" spans="1:9">
      <c r="A14" t="s">
        <v>108</v>
      </c>
      <c r="B14" t="s">
        <v>110</v>
      </c>
      <c r="C14" t="s">
        <v>95</v>
      </c>
      <c r="D14" t="s">
        <v>5</v>
      </c>
      <c r="E14">
        <v>2012</v>
      </c>
      <c r="F14">
        <v>2.0862629413604701</v>
      </c>
      <c r="G14">
        <v>2.47862720489502</v>
      </c>
      <c r="H14">
        <v>2.3129417896270801</v>
      </c>
      <c r="I14">
        <v>2.3097238540649401</v>
      </c>
    </row>
    <row r="15" spans="1:9">
      <c r="A15" t="s">
        <v>108</v>
      </c>
      <c r="B15" t="s">
        <v>110</v>
      </c>
      <c r="C15" t="s">
        <v>96</v>
      </c>
      <c r="D15" t="s">
        <v>5</v>
      </c>
      <c r="E15">
        <v>2012</v>
      </c>
      <c r="F15">
        <v>1.61556839942932</v>
      </c>
      <c r="G15">
        <v>2.0486178398132302</v>
      </c>
      <c r="H15">
        <v>1.8732047080993699</v>
      </c>
      <c r="I15">
        <v>1.76622986793518</v>
      </c>
    </row>
    <row r="16" spans="1:9">
      <c r="A16" t="s">
        <v>108</v>
      </c>
      <c r="B16" t="s">
        <v>110</v>
      </c>
      <c r="C16" t="s">
        <v>97</v>
      </c>
      <c r="D16" t="s">
        <v>5</v>
      </c>
      <c r="E16">
        <v>2012</v>
      </c>
      <c r="F16">
        <v>2.3285462856292698</v>
      </c>
      <c r="G16">
        <v>2.7647113800048801</v>
      </c>
      <c r="H16">
        <v>2.5483651161193799</v>
      </c>
      <c r="I16">
        <v>2.47590136528015</v>
      </c>
    </row>
    <row r="17" spans="1:9">
      <c r="A17" t="s">
        <v>108</v>
      </c>
      <c r="B17" t="s">
        <v>110</v>
      </c>
      <c r="C17" t="s">
        <v>98</v>
      </c>
      <c r="D17" t="s">
        <v>5</v>
      </c>
      <c r="E17">
        <v>2012</v>
      </c>
      <c r="F17">
        <v>2.0232946872711199</v>
      </c>
      <c r="G17">
        <v>2.65170478820801</v>
      </c>
      <c r="H17">
        <v>2.3274359703064</v>
      </c>
      <c r="I17">
        <v>2.27978491783142</v>
      </c>
    </row>
    <row r="18" spans="1:9">
      <c r="A18" t="s">
        <v>108</v>
      </c>
      <c r="B18" t="s">
        <v>110</v>
      </c>
      <c r="C18" t="s">
        <v>99</v>
      </c>
      <c r="D18" t="s">
        <v>5</v>
      </c>
      <c r="E18">
        <v>2012</v>
      </c>
      <c r="F18">
        <v>2.1037971973419198</v>
      </c>
      <c r="G18">
        <v>2.6303725242614702</v>
      </c>
      <c r="H18">
        <v>2.4334878921508798</v>
      </c>
      <c r="I18">
        <v>2.3626348972320601</v>
      </c>
    </row>
    <row r="19" spans="1:9">
      <c r="A19" t="s">
        <v>108</v>
      </c>
      <c r="B19" t="s">
        <v>110</v>
      </c>
      <c r="C19" t="s">
        <v>100</v>
      </c>
      <c r="D19" t="s">
        <v>5</v>
      </c>
      <c r="E19">
        <v>2012</v>
      </c>
      <c r="F19">
        <v>2.15241599082947</v>
      </c>
      <c r="G19">
        <v>2.6244742870330802</v>
      </c>
      <c r="H19">
        <v>2.4359598159789999</v>
      </c>
      <c r="I19">
        <v>2.3919510841369598</v>
      </c>
    </row>
    <row r="20" spans="1:9">
      <c r="A20" t="s">
        <v>108</v>
      </c>
      <c r="B20" t="s">
        <v>110</v>
      </c>
      <c r="C20" t="s">
        <v>101</v>
      </c>
      <c r="D20" t="s">
        <v>5</v>
      </c>
      <c r="E20">
        <v>2012</v>
      </c>
      <c r="F20">
        <v>2.26025319099426</v>
      </c>
      <c r="G20">
        <v>2.6762440204620401</v>
      </c>
      <c r="H20">
        <v>2.50317454338074</v>
      </c>
      <c r="I20">
        <v>2.50011157989502</v>
      </c>
    </row>
    <row r="21" spans="1:9">
      <c r="A21" t="s">
        <v>108</v>
      </c>
      <c r="B21" t="s">
        <v>111</v>
      </c>
      <c r="C21" t="s">
        <v>90</v>
      </c>
      <c r="D21" t="s">
        <v>5</v>
      </c>
      <c r="E21">
        <v>2012</v>
      </c>
      <c r="F21">
        <v>2.5039436817169198</v>
      </c>
      <c r="G21">
        <v>2.8360979557037398</v>
      </c>
      <c r="H21">
        <v>2.72601366043091</v>
      </c>
      <c r="I21">
        <v>3.0681462287902801</v>
      </c>
    </row>
    <row r="22" spans="1:9">
      <c r="A22" t="s">
        <v>108</v>
      </c>
      <c r="B22" t="s">
        <v>111</v>
      </c>
      <c r="C22" t="s">
        <v>91</v>
      </c>
      <c r="D22" t="s">
        <v>5</v>
      </c>
      <c r="E22">
        <v>2012</v>
      </c>
      <c r="F22">
        <v>2.7496757507324201</v>
      </c>
      <c r="G22">
        <v>3.0841007232665998</v>
      </c>
      <c r="H22">
        <v>2.9751250743865998</v>
      </c>
      <c r="I22">
        <v>3.33424019813538</v>
      </c>
    </row>
    <row r="23" spans="1:9">
      <c r="A23" t="s">
        <v>108</v>
      </c>
      <c r="B23" t="s">
        <v>111</v>
      </c>
      <c r="C23" t="s">
        <v>92</v>
      </c>
      <c r="D23" t="s">
        <v>5</v>
      </c>
      <c r="E23">
        <v>2013</v>
      </c>
      <c r="F23">
        <v>3.0027730464935298</v>
      </c>
      <c r="G23">
        <v>3.3810400962829599</v>
      </c>
      <c r="H23">
        <v>3.2720704078674299</v>
      </c>
      <c r="I23">
        <v>3.62774586677551</v>
      </c>
    </row>
    <row r="24" spans="1:9">
      <c r="A24" t="s">
        <v>108</v>
      </c>
      <c r="B24" t="s">
        <v>111</v>
      </c>
      <c r="C24" t="s">
        <v>93</v>
      </c>
      <c r="D24" t="s">
        <v>5</v>
      </c>
      <c r="E24">
        <v>2013</v>
      </c>
      <c r="F24">
        <v>2.96817970275879</v>
      </c>
      <c r="G24">
        <v>3.3609955310821502</v>
      </c>
      <c r="H24">
        <v>3.2520179748535201</v>
      </c>
      <c r="I24">
        <v>3.6042616367340101</v>
      </c>
    </row>
    <row r="25" spans="1:9">
      <c r="A25" t="s">
        <v>108</v>
      </c>
      <c r="B25" t="s">
        <v>111</v>
      </c>
      <c r="C25" t="s">
        <v>94</v>
      </c>
      <c r="D25" t="s">
        <v>5</v>
      </c>
      <c r="E25">
        <v>2013</v>
      </c>
      <c r="F25">
        <v>2.9674377441406299</v>
      </c>
      <c r="G25">
        <v>3.3317308425903298</v>
      </c>
      <c r="H25">
        <v>3.2172830104827899</v>
      </c>
      <c r="I25">
        <v>3.55190181732178</v>
      </c>
    </row>
    <row r="26" spans="1:9">
      <c r="A26" t="s">
        <v>108</v>
      </c>
      <c r="B26" t="s">
        <v>111</v>
      </c>
      <c r="C26" t="s">
        <v>95</v>
      </c>
      <c r="D26" t="s">
        <v>5</v>
      </c>
      <c r="E26">
        <v>2013</v>
      </c>
      <c r="F26">
        <v>2.9342133998870898</v>
      </c>
      <c r="G26">
        <v>3.3375723361968999</v>
      </c>
      <c r="H26">
        <v>3.1482031345367401</v>
      </c>
      <c r="I26">
        <v>3.14160108566284</v>
      </c>
    </row>
    <row r="27" spans="1:9">
      <c r="A27" t="s">
        <v>108</v>
      </c>
      <c r="B27" t="s">
        <v>111</v>
      </c>
      <c r="C27" t="s">
        <v>96</v>
      </c>
      <c r="D27" t="s">
        <v>5</v>
      </c>
      <c r="E27">
        <v>2013</v>
      </c>
      <c r="F27">
        <v>2.9267652034759499</v>
      </c>
      <c r="G27">
        <v>3.36351346969604</v>
      </c>
      <c r="H27">
        <v>3.1633820533752401</v>
      </c>
      <c r="I27">
        <v>3.1438002586364702</v>
      </c>
    </row>
    <row r="28" spans="1:9">
      <c r="A28" t="s">
        <v>108</v>
      </c>
      <c r="B28" t="s">
        <v>111</v>
      </c>
      <c r="C28" t="s">
        <v>97</v>
      </c>
      <c r="D28" t="s">
        <v>5</v>
      </c>
      <c r="E28">
        <v>2013</v>
      </c>
      <c r="F28">
        <v>2.9282407760620099</v>
      </c>
      <c r="G28">
        <v>3.4015481472015399</v>
      </c>
      <c r="H28">
        <v>3.1911098957061799</v>
      </c>
      <c r="I28">
        <v>3.1588511466979998</v>
      </c>
    </row>
    <row r="29" spans="1:9">
      <c r="A29" t="s">
        <v>108</v>
      </c>
      <c r="B29" t="s">
        <v>111</v>
      </c>
      <c r="C29" t="s">
        <v>98</v>
      </c>
      <c r="D29" t="s">
        <v>5</v>
      </c>
      <c r="E29">
        <v>2013</v>
      </c>
      <c r="F29">
        <v>2.9591517448425302</v>
      </c>
      <c r="G29">
        <v>3.4507064819335902</v>
      </c>
      <c r="H29">
        <v>3.23405909538269</v>
      </c>
      <c r="I29">
        <v>3.1978533267974898</v>
      </c>
    </row>
    <row r="30" spans="1:9">
      <c r="A30" t="s">
        <v>108</v>
      </c>
      <c r="B30" t="s">
        <v>111</v>
      </c>
      <c r="C30" t="s">
        <v>99</v>
      </c>
      <c r="D30" t="s">
        <v>5</v>
      </c>
      <c r="E30">
        <v>2013</v>
      </c>
      <c r="F30">
        <v>2.9626269340515101</v>
      </c>
      <c r="G30">
        <v>3.4692749977111799</v>
      </c>
      <c r="H30">
        <v>3.2517681121826199</v>
      </c>
      <c r="I30">
        <v>3.2198801040649401</v>
      </c>
    </row>
    <row r="31" spans="1:9">
      <c r="A31" t="s">
        <v>108</v>
      </c>
      <c r="B31" t="s">
        <v>111</v>
      </c>
      <c r="C31" t="s">
        <v>100</v>
      </c>
      <c r="D31" t="s">
        <v>5</v>
      </c>
      <c r="E31">
        <v>2013</v>
      </c>
      <c r="F31">
        <v>3.0057418346404998</v>
      </c>
      <c r="G31">
        <v>3.4710168838500999</v>
      </c>
      <c r="H31">
        <v>3.2716536521911599</v>
      </c>
      <c r="I31">
        <v>3.2404756546020499</v>
      </c>
    </row>
    <row r="32" spans="1:9">
      <c r="A32" t="s">
        <v>108</v>
      </c>
      <c r="B32" t="s">
        <v>111</v>
      </c>
      <c r="C32" t="s">
        <v>101</v>
      </c>
      <c r="D32" t="s">
        <v>5</v>
      </c>
      <c r="E32">
        <v>2013</v>
      </c>
      <c r="F32">
        <v>3.0706653594970699</v>
      </c>
      <c r="G32">
        <v>3.5097634792327899</v>
      </c>
      <c r="H32">
        <v>3.32185959815979</v>
      </c>
      <c r="I32">
        <v>3.28846263885498</v>
      </c>
    </row>
    <row r="33" spans="1:9">
      <c r="A33" t="s">
        <v>108</v>
      </c>
      <c r="B33" t="s">
        <v>112</v>
      </c>
      <c r="C33" t="s">
        <v>90</v>
      </c>
      <c r="D33" t="s">
        <v>5</v>
      </c>
      <c r="E33">
        <v>2013</v>
      </c>
      <c r="F33">
        <v>3.2596490383148198</v>
      </c>
      <c r="G33">
        <v>3.6204652786254901</v>
      </c>
      <c r="H33">
        <v>3.50749611854553</v>
      </c>
      <c r="I33">
        <v>3.7538785934448198</v>
      </c>
    </row>
    <row r="34" spans="1:9">
      <c r="A34" t="s">
        <v>108</v>
      </c>
      <c r="B34" t="s">
        <v>112</v>
      </c>
      <c r="C34" t="s">
        <v>91</v>
      </c>
      <c r="D34" t="s">
        <v>5</v>
      </c>
      <c r="E34">
        <v>2013</v>
      </c>
      <c r="F34">
        <v>3.42146563529968</v>
      </c>
      <c r="G34">
        <v>3.7916715145111102</v>
      </c>
      <c r="H34">
        <v>3.6807043552398699</v>
      </c>
      <c r="I34">
        <v>3.9731035232543901</v>
      </c>
    </row>
    <row r="35" spans="1:9">
      <c r="A35" t="s">
        <v>108</v>
      </c>
      <c r="B35" t="s">
        <v>112</v>
      </c>
      <c r="C35" t="s">
        <v>92</v>
      </c>
      <c r="D35" t="s">
        <v>5</v>
      </c>
      <c r="E35">
        <v>2014</v>
      </c>
      <c r="F35">
        <v>3.6015753746032702</v>
      </c>
      <c r="G35">
        <v>3.9952158927917498</v>
      </c>
      <c r="H35">
        <v>3.88279128074646</v>
      </c>
      <c r="I35">
        <v>4.1735982894897496</v>
      </c>
    </row>
    <row r="36" spans="1:9">
      <c r="A36" t="s">
        <v>108</v>
      </c>
      <c r="B36" t="s">
        <v>112</v>
      </c>
      <c r="C36" t="s">
        <v>93</v>
      </c>
      <c r="D36" t="s">
        <v>5</v>
      </c>
      <c r="E36">
        <v>2014</v>
      </c>
      <c r="F36">
        <v>3.5796525478363002</v>
      </c>
      <c r="G36">
        <v>3.9790287017822301</v>
      </c>
      <c r="H36">
        <v>3.8661053180694598</v>
      </c>
      <c r="I36">
        <v>4.1540627479553196</v>
      </c>
    </row>
    <row r="37" spans="1:9">
      <c r="A37" t="s">
        <v>108</v>
      </c>
      <c r="B37" t="s">
        <v>112</v>
      </c>
      <c r="C37" t="s">
        <v>94</v>
      </c>
      <c r="D37" t="s">
        <v>5</v>
      </c>
      <c r="E37">
        <v>2014</v>
      </c>
      <c r="F37">
        <v>3.4763197898864702</v>
      </c>
      <c r="G37">
        <v>3.85756134986877</v>
      </c>
      <c r="H37">
        <v>3.72763919830322</v>
      </c>
      <c r="I37">
        <v>3.9804742336273198</v>
      </c>
    </row>
    <row r="38" spans="1:9">
      <c r="A38" t="s">
        <v>108</v>
      </c>
      <c r="B38" t="s">
        <v>112</v>
      </c>
      <c r="C38" t="s">
        <v>95</v>
      </c>
      <c r="D38" t="s">
        <v>5</v>
      </c>
      <c r="E38">
        <v>2014</v>
      </c>
      <c r="F38">
        <v>3.4349222183227499</v>
      </c>
      <c r="G38">
        <v>3.8073868751525901</v>
      </c>
      <c r="H38">
        <v>3.61521339416504</v>
      </c>
      <c r="I38">
        <v>3.5842545032501198</v>
      </c>
    </row>
    <row r="39" spans="1:9">
      <c r="A39" t="s">
        <v>108</v>
      </c>
      <c r="B39" t="s">
        <v>112</v>
      </c>
      <c r="C39" t="s">
        <v>96</v>
      </c>
      <c r="D39" t="s">
        <v>5</v>
      </c>
      <c r="E39">
        <v>2014</v>
      </c>
      <c r="F39">
        <v>3.41861152648926</v>
      </c>
      <c r="G39">
        <v>3.8362090587615998</v>
      </c>
      <c r="H39">
        <v>3.6253368854522701</v>
      </c>
      <c r="I39">
        <v>3.58452343940735</v>
      </c>
    </row>
    <row r="40" spans="1:9">
      <c r="A40" t="s">
        <v>108</v>
      </c>
      <c r="B40" t="s">
        <v>112</v>
      </c>
      <c r="C40" t="s">
        <v>97</v>
      </c>
      <c r="D40" t="s">
        <v>5</v>
      </c>
      <c r="E40">
        <v>2014</v>
      </c>
      <c r="F40">
        <v>3.40234303474426</v>
      </c>
      <c r="G40">
        <v>3.8602435588836701</v>
      </c>
      <c r="H40">
        <v>3.6299638748168901</v>
      </c>
      <c r="I40">
        <v>3.5703063011169398</v>
      </c>
    </row>
    <row r="41" spans="1:9">
      <c r="A41" t="s">
        <v>108</v>
      </c>
      <c r="B41" t="s">
        <v>112</v>
      </c>
      <c r="C41" t="s">
        <v>98</v>
      </c>
      <c r="D41" t="s">
        <v>5</v>
      </c>
      <c r="E41">
        <v>2014</v>
      </c>
      <c r="F41">
        <v>3.4406497478485099</v>
      </c>
      <c r="G41">
        <v>3.8936314582824698</v>
      </c>
      <c r="H41">
        <v>3.65169024467468</v>
      </c>
      <c r="I41">
        <v>3.6035594940185498</v>
      </c>
    </row>
    <row r="42" spans="1:9">
      <c r="A42" t="s">
        <v>108</v>
      </c>
      <c r="B42" t="s">
        <v>112</v>
      </c>
      <c r="C42" t="s">
        <v>99</v>
      </c>
      <c r="D42" t="s">
        <v>5</v>
      </c>
      <c r="E42">
        <v>2014</v>
      </c>
      <c r="F42">
        <v>3.4383971691131601</v>
      </c>
      <c r="G42">
        <v>3.9063262939453098</v>
      </c>
      <c r="H42">
        <v>3.66319060325623</v>
      </c>
      <c r="I42">
        <v>3.6111290454864502</v>
      </c>
    </row>
    <row r="43" spans="1:9">
      <c r="A43" t="s">
        <v>108</v>
      </c>
      <c r="B43" t="s">
        <v>112</v>
      </c>
      <c r="C43" t="s">
        <v>100</v>
      </c>
      <c r="D43" t="s">
        <v>5</v>
      </c>
      <c r="E43">
        <v>2014</v>
      </c>
      <c r="F43">
        <v>3.48391938209534</v>
      </c>
      <c r="G43">
        <v>3.8991746902465798</v>
      </c>
      <c r="H43">
        <v>3.6935546398162802</v>
      </c>
      <c r="I43">
        <v>3.6303045749664302</v>
      </c>
    </row>
    <row r="44" spans="1:9">
      <c r="A44" t="s">
        <v>108</v>
      </c>
      <c r="B44" t="s">
        <v>112</v>
      </c>
      <c r="C44" t="s">
        <v>101</v>
      </c>
      <c r="D44" t="s">
        <v>5</v>
      </c>
      <c r="E44">
        <v>2014</v>
      </c>
      <c r="F44">
        <v>3.5074272155761701</v>
      </c>
      <c r="G44">
        <v>3.9507617950439502</v>
      </c>
      <c r="H44">
        <v>3.7526302337646502</v>
      </c>
      <c r="I44">
        <v>3.67899441719055</v>
      </c>
    </row>
    <row r="45" spans="1:9">
      <c r="A45" t="s">
        <v>108</v>
      </c>
      <c r="B45" t="s">
        <v>113</v>
      </c>
      <c r="C45" t="s">
        <v>90</v>
      </c>
      <c r="D45" t="s">
        <v>5</v>
      </c>
      <c r="E45">
        <v>2014</v>
      </c>
      <c r="F45">
        <v>3.66704225540161</v>
      </c>
      <c r="G45">
        <v>4.0168414115905797</v>
      </c>
      <c r="H45">
        <v>3.89399242401123</v>
      </c>
      <c r="I45">
        <v>4.0343871116638201</v>
      </c>
    </row>
    <row r="46" spans="1:9">
      <c r="A46" t="s">
        <v>108</v>
      </c>
      <c r="B46" t="s">
        <v>113</v>
      </c>
      <c r="C46" t="s">
        <v>91</v>
      </c>
      <c r="D46" t="s">
        <v>5</v>
      </c>
      <c r="E46">
        <v>2014</v>
      </c>
      <c r="F46">
        <v>3.7781169414520299</v>
      </c>
      <c r="G46">
        <v>4.1415777206420898</v>
      </c>
      <c r="H46">
        <v>4.0292549133300799</v>
      </c>
      <c r="I46">
        <v>4.2413358688354501</v>
      </c>
    </row>
    <row r="47" spans="1:9">
      <c r="A47" t="s">
        <v>108</v>
      </c>
      <c r="B47" t="s">
        <v>113</v>
      </c>
      <c r="C47" t="s">
        <v>92</v>
      </c>
      <c r="D47" t="s">
        <v>5</v>
      </c>
      <c r="E47">
        <v>2015</v>
      </c>
      <c r="F47">
        <v>4.1188464164733896</v>
      </c>
      <c r="G47">
        <v>4.5146789550781303</v>
      </c>
      <c r="H47">
        <v>4.3954429626464799</v>
      </c>
      <c r="I47">
        <v>4.5461330413818404</v>
      </c>
    </row>
    <row r="48" spans="1:9">
      <c r="A48" t="s">
        <v>108</v>
      </c>
      <c r="B48" t="s">
        <v>113</v>
      </c>
      <c r="C48" t="s">
        <v>93</v>
      </c>
      <c r="D48" t="s">
        <v>5</v>
      </c>
      <c r="E48">
        <v>2015</v>
      </c>
      <c r="F48">
        <v>4.0959625244140598</v>
      </c>
      <c r="G48">
        <v>4.4989647865295401</v>
      </c>
      <c r="H48">
        <v>4.3638463020324698</v>
      </c>
      <c r="I48">
        <v>4.5211691856384304</v>
      </c>
    </row>
    <row r="49" spans="1:9">
      <c r="A49" t="s">
        <v>108</v>
      </c>
      <c r="B49" t="s">
        <v>113</v>
      </c>
      <c r="C49" t="s">
        <v>94</v>
      </c>
      <c r="D49" t="s">
        <v>5</v>
      </c>
      <c r="E49">
        <v>2015</v>
      </c>
      <c r="F49">
        <v>4.0426692962646502</v>
      </c>
      <c r="G49">
        <v>4.40964698791504</v>
      </c>
      <c r="H49">
        <v>4.2348828315734899</v>
      </c>
      <c r="I49">
        <v>4.3048744201660201</v>
      </c>
    </row>
    <row r="50" spans="1:9">
      <c r="A50" t="s">
        <v>108</v>
      </c>
      <c r="B50" t="s">
        <v>113</v>
      </c>
      <c r="C50" t="s">
        <v>95</v>
      </c>
      <c r="D50" t="s">
        <v>5</v>
      </c>
      <c r="E50">
        <v>2015</v>
      </c>
      <c r="F50">
        <v>3.9110355377197301</v>
      </c>
      <c r="G50">
        <v>4.3445453643798801</v>
      </c>
      <c r="H50">
        <v>4.10717821121216</v>
      </c>
      <c r="I50">
        <v>3.99044966697693</v>
      </c>
    </row>
    <row r="51" spans="1:9">
      <c r="A51" t="s">
        <v>108</v>
      </c>
      <c r="B51" t="s">
        <v>113</v>
      </c>
      <c r="C51" t="s">
        <v>96</v>
      </c>
      <c r="D51" t="s">
        <v>5</v>
      </c>
      <c r="E51">
        <v>2015</v>
      </c>
      <c r="F51">
        <v>3.88599300384521</v>
      </c>
      <c r="G51">
        <v>4.39671087265015</v>
      </c>
      <c r="H51">
        <v>4.1136531829834002</v>
      </c>
      <c r="I51">
        <v>3.9721806049346902</v>
      </c>
    </row>
    <row r="52" spans="1:9">
      <c r="A52" t="s">
        <v>108</v>
      </c>
      <c r="B52" t="s">
        <v>113</v>
      </c>
      <c r="C52" t="s">
        <v>97</v>
      </c>
      <c r="D52" t="s">
        <v>5</v>
      </c>
      <c r="E52">
        <v>2015</v>
      </c>
      <c r="F52">
        <v>3.8472309112548801</v>
      </c>
      <c r="G52">
        <v>4.4062023162841797</v>
      </c>
      <c r="H52">
        <v>4.0754938125610396</v>
      </c>
      <c r="I52">
        <v>3.9078459739685099</v>
      </c>
    </row>
    <row r="53" spans="1:9">
      <c r="A53" t="s">
        <v>108</v>
      </c>
      <c r="B53" t="s">
        <v>113</v>
      </c>
      <c r="C53" t="s">
        <v>98</v>
      </c>
      <c r="D53" t="s">
        <v>5</v>
      </c>
      <c r="E53">
        <v>2015</v>
      </c>
      <c r="F53">
        <v>3.7215983867645299</v>
      </c>
      <c r="G53">
        <v>4.4280414581298801</v>
      </c>
      <c r="H53">
        <v>4.0781989097595197</v>
      </c>
      <c r="I53">
        <v>3.9132604598999001</v>
      </c>
    </row>
    <row r="54" spans="1:9">
      <c r="A54" t="s">
        <v>108</v>
      </c>
      <c r="B54" t="s">
        <v>113</v>
      </c>
      <c r="C54" t="s">
        <v>99</v>
      </c>
      <c r="D54" t="s">
        <v>5</v>
      </c>
      <c r="E54">
        <v>2015</v>
      </c>
      <c r="F54">
        <v>3.69762086868286</v>
      </c>
      <c r="G54">
        <v>4.4266605377197301</v>
      </c>
      <c r="H54">
        <v>4.0732622146606401</v>
      </c>
      <c r="I54">
        <v>4.0747447013854998</v>
      </c>
    </row>
    <row r="55" spans="1:9">
      <c r="A55" t="s">
        <v>108</v>
      </c>
      <c r="B55" t="s">
        <v>113</v>
      </c>
      <c r="C55" t="s">
        <v>100</v>
      </c>
      <c r="D55" t="s">
        <v>5</v>
      </c>
      <c r="E55">
        <v>2015</v>
      </c>
      <c r="F55">
        <v>3.7478690147399898</v>
      </c>
      <c r="G55">
        <v>4.3867259025573704</v>
      </c>
      <c r="H55">
        <v>4.1086382865905797</v>
      </c>
      <c r="I55">
        <v>4.10121822357178</v>
      </c>
    </row>
    <row r="56" spans="1:9">
      <c r="A56" t="s">
        <v>108</v>
      </c>
      <c r="B56" t="s">
        <v>113</v>
      </c>
      <c r="C56" t="s">
        <v>101</v>
      </c>
      <c r="D56" t="s">
        <v>5</v>
      </c>
      <c r="E56">
        <v>2015</v>
      </c>
      <c r="F56">
        <v>3.8249783515930198</v>
      </c>
      <c r="G56">
        <v>4.4517045021057102</v>
      </c>
      <c r="H56">
        <v>4.1985969543456996</v>
      </c>
      <c r="I56">
        <v>3.8733184337615998</v>
      </c>
    </row>
    <row r="57" spans="1:9">
      <c r="A57" t="s">
        <v>108</v>
      </c>
      <c r="B57" t="s">
        <v>114</v>
      </c>
      <c r="C57" t="s">
        <v>90</v>
      </c>
      <c r="D57" t="s">
        <v>5</v>
      </c>
      <c r="E57">
        <v>2015</v>
      </c>
      <c r="F57">
        <v>4.0209832191467303</v>
      </c>
      <c r="G57">
        <v>4.4739809036254901</v>
      </c>
      <c r="H57">
        <v>4.2999835014343297</v>
      </c>
      <c r="I57">
        <v>4.1107711791992196</v>
      </c>
    </row>
    <row r="58" spans="1:9">
      <c r="A58" t="s">
        <v>108</v>
      </c>
      <c r="B58" t="s">
        <v>114</v>
      </c>
      <c r="C58" t="s">
        <v>91</v>
      </c>
      <c r="D58" t="s">
        <v>5</v>
      </c>
      <c r="E58">
        <v>2015</v>
      </c>
      <c r="F58">
        <v>4.0735630989074698</v>
      </c>
      <c r="G58">
        <v>4.5972599983215297</v>
      </c>
      <c r="H58">
        <v>4.3875250816345197</v>
      </c>
      <c r="I58">
        <v>4.4287543296814</v>
      </c>
    </row>
    <row r="59" spans="1:9">
      <c r="A59" t="s">
        <v>108</v>
      </c>
      <c r="B59" t="s">
        <v>114</v>
      </c>
      <c r="C59" t="s">
        <v>92</v>
      </c>
      <c r="D59" t="s">
        <v>5</v>
      </c>
      <c r="E59">
        <v>2016</v>
      </c>
      <c r="F59">
        <v>4.1048817634582502</v>
      </c>
      <c r="G59">
        <v>4.6258840560913104</v>
      </c>
      <c r="H59">
        <v>4.3954339027404803</v>
      </c>
      <c r="I59">
        <v>4.4556779861450204</v>
      </c>
    </row>
    <row r="60" spans="1:9">
      <c r="A60" t="s">
        <v>108</v>
      </c>
      <c r="B60" t="s">
        <v>114</v>
      </c>
      <c r="C60" t="s">
        <v>93</v>
      </c>
      <c r="D60" t="s">
        <v>5</v>
      </c>
      <c r="E60">
        <v>2016</v>
      </c>
      <c r="F60">
        <v>4.0857367515564</v>
      </c>
      <c r="G60">
        <v>4.6113409996032697</v>
      </c>
      <c r="H60">
        <v>4.3813304901123002</v>
      </c>
      <c r="I60">
        <v>4.4328708648681596</v>
      </c>
    </row>
    <row r="61" spans="1:9">
      <c r="A61" t="s">
        <v>108</v>
      </c>
      <c r="B61" t="s">
        <v>114</v>
      </c>
      <c r="C61" t="s">
        <v>94</v>
      </c>
      <c r="D61" t="s">
        <v>5</v>
      </c>
      <c r="E61">
        <v>2016</v>
      </c>
      <c r="F61">
        <v>3.9960198402404798</v>
      </c>
      <c r="G61">
        <v>4.4855456352233896</v>
      </c>
      <c r="H61">
        <v>4.1957268714904803</v>
      </c>
      <c r="I61">
        <v>4.0569701194763201</v>
      </c>
    </row>
    <row r="62" spans="1:9">
      <c r="A62" t="s">
        <v>108</v>
      </c>
      <c r="B62" t="s">
        <v>114</v>
      </c>
      <c r="C62" t="s">
        <v>95</v>
      </c>
      <c r="D62" t="s">
        <v>5</v>
      </c>
      <c r="E62">
        <v>2016</v>
      </c>
      <c r="F62">
        <v>3.9134674072265598</v>
      </c>
      <c r="G62">
        <v>4.4570960998535201</v>
      </c>
      <c r="H62">
        <v>4.1708822250366202</v>
      </c>
      <c r="I62">
        <v>3.9843010902404798</v>
      </c>
    </row>
    <row r="63" spans="1:9">
      <c r="A63" t="s">
        <v>108</v>
      </c>
      <c r="B63" t="s">
        <v>114</v>
      </c>
      <c r="C63" t="s">
        <v>96</v>
      </c>
      <c r="D63" t="s">
        <v>5</v>
      </c>
      <c r="E63">
        <v>2016</v>
      </c>
      <c r="F63">
        <v>3.9038302898407</v>
      </c>
      <c r="G63">
        <v>4.5065889358520499</v>
      </c>
      <c r="H63">
        <v>4.1192054748535201</v>
      </c>
      <c r="I63">
        <v>3.94152736663818</v>
      </c>
    </row>
    <row r="64" spans="1:9">
      <c r="A64" t="s">
        <v>108</v>
      </c>
      <c r="B64" t="s">
        <v>114</v>
      </c>
      <c r="C64" t="s">
        <v>97</v>
      </c>
      <c r="D64" t="s">
        <v>5</v>
      </c>
      <c r="E64">
        <v>2016</v>
      </c>
      <c r="F64">
        <v>3.8821091651916499</v>
      </c>
      <c r="G64">
        <v>4.5337262153625497</v>
      </c>
      <c r="H64">
        <v>4.03359079360962</v>
      </c>
      <c r="I64">
        <v>3.85551953315735</v>
      </c>
    </row>
    <row r="65" spans="1:9">
      <c r="A65" t="s">
        <v>108</v>
      </c>
      <c r="B65" t="s">
        <v>114</v>
      </c>
      <c r="C65" t="s">
        <v>98</v>
      </c>
      <c r="D65" t="s">
        <v>5</v>
      </c>
      <c r="E65">
        <v>2016</v>
      </c>
      <c r="F65">
        <v>3.8308906555175799</v>
      </c>
      <c r="G65">
        <v>4.5528111457824698</v>
      </c>
      <c r="H65">
        <v>3.9741456508636501</v>
      </c>
      <c r="I65">
        <v>3.8103430271148699</v>
      </c>
    </row>
    <row r="66" spans="1:9">
      <c r="A66" t="s">
        <v>108</v>
      </c>
      <c r="B66" t="s">
        <v>114</v>
      </c>
      <c r="C66" t="s">
        <v>99</v>
      </c>
      <c r="D66" t="s">
        <v>5</v>
      </c>
      <c r="E66">
        <v>2016</v>
      </c>
      <c r="F66">
        <v>3.7824769020080602</v>
      </c>
      <c r="G66">
        <v>4.5293612480163601</v>
      </c>
      <c r="H66">
        <v>3.9481666088104199</v>
      </c>
      <c r="I66">
        <v>3.8125698566436799</v>
      </c>
    </row>
    <row r="67" spans="1:9">
      <c r="A67" t="s">
        <v>108</v>
      </c>
      <c r="B67" t="s">
        <v>114</v>
      </c>
      <c r="C67" t="s">
        <v>100</v>
      </c>
      <c r="D67" t="s">
        <v>5</v>
      </c>
      <c r="E67">
        <v>2016</v>
      </c>
      <c r="F67">
        <v>3.8257961273193399</v>
      </c>
      <c r="G67">
        <v>4.4815201759338397</v>
      </c>
      <c r="H67">
        <v>4.0633482933044398</v>
      </c>
      <c r="I67">
        <v>3.87524342536926</v>
      </c>
    </row>
    <row r="68" spans="1:9">
      <c r="A68" t="s">
        <v>108</v>
      </c>
      <c r="B68" t="s">
        <v>114</v>
      </c>
      <c r="C68" t="s">
        <v>101</v>
      </c>
      <c r="D68" t="s">
        <v>5</v>
      </c>
      <c r="E68">
        <v>2016</v>
      </c>
      <c r="F68">
        <v>3.9356765747070299</v>
      </c>
      <c r="G68">
        <v>4.5399279594421396</v>
      </c>
      <c r="H68">
        <v>4.2099547386169398</v>
      </c>
      <c r="I68">
        <v>4.0135631561279297</v>
      </c>
    </row>
    <row r="69" spans="1:9">
      <c r="A69" t="s">
        <v>108</v>
      </c>
      <c r="B69" t="s">
        <v>115</v>
      </c>
      <c r="C69" t="s">
        <v>90</v>
      </c>
      <c r="D69" t="s">
        <v>5</v>
      </c>
      <c r="E69">
        <v>2016</v>
      </c>
      <c r="F69">
        <v>4.0630173683166504</v>
      </c>
      <c r="G69">
        <v>4.5989718437194798</v>
      </c>
      <c r="H69">
        <v>4.3723278045654297</v>
      </c>
      <c r="I69">
        <v>4.1633024215698198</v>
      </c>
    </row>
    <row r="70" spans="1:9">
      <c r="A70" t="s">
        <v>108</v>
      </c>
      <c r="B70" t="s">
        <v>115</v>
      </c>
      <c r="C70" t="s">
        <v>91</v>
      </c>
      <c r="D70" t="s">
        <v>5</v>
      </c>
      <c r="E70">
        <v>2016</v>
      </c>
      <c r="F70">
        <v>4.0848298072814897</v>
      </c>
      <c r="G70">
        <v>4.6844220161437997</v>
      </c>
      <c r="H70">
        <v>4.4356794357299796</v>
      </c>
      <c r="I70">
        <v>4.4799132347106898</v>
      </c>
    </row>
    <row r="71" spans="1:9">
      <c r="A71" t="s">
        <v>108</v>
      </c>
      <c r="B71" t="s">
        <v>115</v>
      </c>
      <c r="C71" t="s">
        <v>92</v>
      </c>
      <c r="D71" t="s">
        <v>5</v>
      </c>
      <c r="E71">
        <v>2017</v>
      </c>
      <c r="F71">
        <v>4.1335654258728001</v>
      </c>
      <c r="G71">
        <v>4.7409768104553196</v>
      </c>
      <c r="H71">
        <v>4.4862546920776403</v>
      </c>
      <c r="I71">
        <v>4.5405559539794904</v>
      </c>
    </row>
    <row r="72" spans="1:9">
      <c r="A72" t="s">
        <v>108</v>
      </c>
      <c r="B72" t="s">
        <v>115</v>
      </c>
      <c r="C72" t="s">
        <v>93</v>
      </c>
      <c r="D72" t="s">
        <v>5</v>
      </c>
      <c r="E72">
        <v>2017</v>
      </c>
      <c r="F72">
        <v>4.0978980064392099</v>
      </c>
      <c r="G72">
        <v>4.7329483032226598</v>
      </c>
      <c r="H72">
        <v>4.4206109046936</v>
      </c>
      <c r="I72">
        <v>4.4850215911865199</v>
      </c>
    </row>
    <row r="73" spans="1:9">
      <c r="A73" t="s">
        <v>108</v>
      </c>
      <c r="B73" t="s">
        <v>115</v>
      </c>
      <c r="C73" t="s">
        <v>94</v>
      </c>
      <c r="D73" t="s">
        <v>5</v>
      </c>
      <c r="E73">
        <v>2017</v>
      </c>
      <c r="F73">
        <v>3.9783244132995601</v>
      </c>
      <c r="G73">
        <v>4.5092196464538601</v>
      </c>
      <c r="H73">
        <v>4.1713318824768102</v>
      </c>
      <c r="I73">
        <v>4.0356483459472701</v>
      </c>
    </row>
    <row r="74" spans="1:9">
      <c r="A74" t="s">
        <v>108</v>
      </c>
      <c r="B74" t="s">
        <v>115</v>
      </c>
      <c r="C74" t="s">
        <v>95</v>
      </c>
      <c r="D74" t="s">
        <v>5</v>
      </c>
      <c r="E74">
        <v>2017</v>
      </c>
      <c r="F74">
        <v>3.9178128242492698</v>
      </c>
      <c r="G74">
        <v>4.5863938331604004</v>
      </c>
      <c r="H74">
        <v>4.1948795318603498</v>
      </c>
      <c r="I74">
        <v>4.0059404373168901</v>
      </c>
    </row>
    <row r="75" spans="1:9">
      <c r="A75" t="s">
        <v>108</v>
      </c>
      <c r="B75" t="s">
        <v>115</v>
      </c>
      <c r="C75" t="s">
        <v>96</v>
      </c>
      <c r="D75" t="s">
        <v>5</v>
      </c>
      <c r="E75">
        <v>2017</v>
      </c>
      <c r="F75">
        <v>3.8948748111724898</v>
      </c>
      <c r="G75">
        <v>4.63088083267212</v>
      </c>
      <c r="H75">
        <v>4.1279568672180202</v>
      </c>
      <c r="I75">
        <v>3.9273047447204599</v>
      </c>
    </row>
    <row r="76" spans="1:9">
      <c r="A76" t="s">
        <v>108</v>
      </c>
      <c r="B76" t="s">
        <v>115</v>
      </c>
      <c r="C76" t="s">
        <v>97</v>
      </c>
      <c r="D76" t="s">
        <v>5</v>
      </c>
      <c r="E76">
        <v>2017</v>
      </c>
      <c r="F76">
        <v>3.8694498538970898</v>
      </c>
      <c r="G76">
        <v>4.6411681175231898</v>
      </c>
      <c r="H76">
        <v>4.0682058334350604</v>
      </c>
      <c r="I76">
        <v>3.8369953632354701</v>
      </c>
    </row>
    <row r="77" spans="1:9">
      <c r="A77" t="s">
        <v>108</v>
      </c>
      <c r="B77" t="s">
        <v>115</v>
      </c>
      <c r="C77" t="s">
        <v>98</v>
      </c>
      <c r="D77" t="s">
        <v>5</v>
      </c>
      <c r="E77">
        <v>2017</v>
      </c>
      <c r="F77">
        <v>3.7930555343627899</v>
      </c>
      <c r="G77">
        <v>4.70326471328735</v>
      </c>
      <c r="H77">
        <v>3.99290823936462</v>
      </c>
      <c r="I77">
        <v>3.8120362758636501</v>
      </c>
    </row>
    <row r="78" spans="1:9">
      <c r="A78" t="s">
        <v>108</v>
      </c>
      <c r="B78" t="s">
        <v>115</v>
      </c>
      <c r="C78" t="s">
        <v>99</v>
      </c>
      <c r="D78" t="s">
        <v>5</v>
      </c>
      <c r="E78">
        <v>2017</v>
      </c>
      <c r="F78">
        <v>3.7194311618804901</v>
      </c>
      <c r="G78">
        <v>4.6486887931823704</v>
      </c>
      <c r="H78">
        <v>3.9314262866973899</v>
      </c>
      <c r="I78">
        <v>3.7436392307281499</v>
      </c>
    </row>
    <row r="79" spans="1:9">
      <c r="A79" t="s">
        <v>108</v>
      </c>
      <c r="B79" t="s">
        <v>115</v>
      </c>
      <c r="C79" t="s">
        <v>100</v>
      </c>
      <c r="D79" t="s">
        <v>5</v>
      </c>
      <c r="E79">
        <v>2017</v>
      </c>
      <c r="F79">
        <v>3.81239557266235</v>
      </c>
      <c r="G79">
        <v>4.5584754943847701</v>
      </c>
      <c r="H79">
        <v>4.0841126441955602</v>
      </c>
      <c r="I79">
        <v>3.8562383651733398</v>
      </c>
    </row>
    <row r="80" spans="1:9">
      <c r="A80" t="s">
        <v>108</v>
      </c>
      <c r="B80" t="s">
        <v>115</v>
      </c>
      <c r="C80" t="s">
        <v>101</v>
      </c>
      <c r="D80" t="s">
        <v>5</v>
      </c>
      <c r="E80">
        <v>2017</v>
      </c>
      <c r="F80">
        <v>3.9590442180633501</v>
      </c>
      <c r="G80">
        <v>4.6591362953186</v>
      </c>
      <c r="H80">
        <v>4.25970554351807</v>
      </c>
      <c r="I80">
        <v>4.03108835220337</v>
      </c>
    </row>
    <row r="81" spans="1:9">
      <c r="A81" t="s">
        <v>108</v>
      </c>
      <c r="B81" t="s">
        <v>116</v>
      </c>
      <c r="C81" t="s">
        <v>90</v>
      </c>
      <c r="D81" t="s">
        <v>5</v>
      </c>
      <c r="E81">
        <v>2017</v>
      </c>
      <c r="F81">
        <v>4.06744384765625</v>
      </c>
      <c r="G81">
        <v>4.72171926498413</v>
      </c>
      <c r="H81">
        <v>4.4297366142272896</v>
      </c>
      <c r="I81">
        <v>4.1807098388671902</v>
      </c>
    </row>
    <row r="82" spans="1:9">
      <c r="A82" t="s">
        <v>108</v>
      </c>
      <c r="B82" t="s">
        <v>116</v>
      </c>
      <c r="C82" t="s">
        <v>91</v>
      </c>
      <c r="D82" t="s">
        <v>5</v>
      </c>
      <c r="E82">
        <v>2017</v>
      </c>
      <c r="F82">
        <v>4.1084027290344203</v>
      </c>
      <c r="G82">
        <v>4.8022751808166504</v>
      </c>
      <c r="H82">
        <v>4.4793133735656703</v>
      </c>
      <c r="I82">
        <v>4.5110392570495597</v>
      </c>
    </row>
    <row r="83" spans="1:9">
      <c r="A83" t="s">
        <v>108</v>
      </c>
      <c r="B83" t="s">
        <v>116</v>
      </c>
      <c r="C83" t="s">
        <v>92</v>
      </c>
      <c r="D83" t="s">
        <v>5</v>
      </c>
      <c r="E83">
        <v>2018</v>
      </c>
      <c r="F83">
        <v>4.1722307205200204</v>
      </c>
      <c r="G83">
        <v>4.8719053268432599</v>
      </c>
      <c r="H83">
        <v>4.5466804504394496</v>
      </c>
      <c r="I83">
        <v>4.5789985656738299</v>
      </c>
    </row>
    <row r="84" spans="1:9">
      <c r="A84" t="s">
        <v>108</v>
      </c>
      <c r="B84" t="s">
        <v>116</v>
      </c>
      <c r="C84" t="s">
        <v>93</v>
      </c>
      <c r="D84" t="s">
        <v>5</v>
      </c>
      <c r="E84">
        <v>2018</v>
      </c>
      <c r="F84">
        <v>4.1532878875732404</v>
      </c>
      <c r="G84">
        <v>4.85880327224731</v>
      </c>
      <c r="H84">
        <v>4.5241932868957502</v>
      </c>
      <c r="I84">
        <v>4.5569715499877903</v>
      </c>
    </row>
    <row r="85" spans="1:9">
      <c r="A85" t="s">
        <v>108</v>
      </c>
      <c r="B85" t="s">
        <v>116</v>
      </c>
      <c r="C85" t="s">
        <v>94</v>
      </c>
      <c r="D85" t="s">
        <v>5</v>
      </c>
      <c r="E85">
        <v>2018</v>
      </c>
      <c r="F85">
        <v>4.0218195915222203</v>
      </c>
      <c r="G85">
        <v>4.6212596893310502</v>
      </c>
      <c r="H85">
        <v>4.3019695281982404</v>
      </c>
      <c r="I85">
        <v>4.0982546806335396</v>
      </c>
    </row>
    <row r="86" spans="1:9">
      <c r="A86" t="s">
        <v>108</v>
      </c>
      <c r="B86" t="s">
        <v>116</v>
      </c>
      <c r="C86" t="s">
        <v>95</v>
      </c>
      <c r="D86" t="s">
        <v>5</v>
      </c>
      <c r="E86">
        <v>2018</v>
      </c>
      <c r="F86">
        <v>3.9722380638122599</v>
      </c>
      <c r="G86">
        <v>4.7148509025573704</v>
      </c>
      <c r="H86">
        <v>4.3264250755310103</v>
      </c>
      <c r="I86">
        <v>4.0542798042297399</v>
      </c>
    </row>
    <row r="87" spans="1:9">
      <c r="A87" t="s">
        <v>108</v>
      </c>
      <c r="B87" t="s">
        <v>116</v>
      </c>
      <c r="C87" t="s">
        <v>96</v>
      </c>
      <c r="D87" t="s">
        <v>5</v>
      </c>
      <c r="E87">
        <v>2018</v>
      </c>
      <c r="F87">
        <v>3.9402105808258101</v>
      </c>
      <c r="G87">
        <v>4.7720031738281303</v>
      </c>
      <c r="H87">
        <v>4.2996048927307102</v>
      </c>
      <c r="I87">
        <v>3.96685886383057</v>
      </c>
    </row>
    <row r="88" spans="1:9">
      <c r="A88" t="s">
        <v>108</v>
      </c>
      <c r="B88" t="s">
        <v>116</v>
      </c>
      <c r="C88" t="s">
        <v>97</v>
      </c>
      <c r="D88" t="s">
        <v>5</v>
      </c>
      <c r="E88">
        <v>2018</v>
      </c>
      <c r="F88">
        <v>3.89299440383911</v>
      </c>
      <c r="G88">
        <v>4.7928562164306596</v>
      </c>
      <c r="H88">
        <v>4.21012163162231</v>
      </c>
      <c r="I88">
        <v>3.8550059795379599</v>
      </c>
    </row>
    <row r="89" spans="1:9">
      <c r="A89" t="s">
        <v>108</v>
      </c>
      <c r="B89" t="s">
        <v>116</v>
      </c>
      <c r="C89" t="s">
        <v>98</v>
      </c>
      <c r="D89" t="s">
        <v>5</v>
      </c>
      <c r="E89">
        <v>2018</v>
      </c>
      <c r="F89">
        <v>3.8263137340545699</v>
      </c>
      <c r="G89">
        <v>4.8170895576477104</v>
      </c>
      <c r="H89">
        <v>4.15502834320068</v>
      </c>
      <c r="I89">
        <v>3.8396244049072301</v>
      </c>
    </row>
    <row r="90" spans="1:9">
      <c r="A90" t="s">
        <v>108</v>
      </c>
      <c r="B90" t="s">
        <v>116</v>
      </c>
      <c r="C90" t="s">
        <v>99</v>
      </c>
      <c r="D90" t="s">
        <v>5</v>
      </c>
      <c r="E90">
        <v>2018</v>
      </c>
      <c r="F90">
        <v>3.7822000980377202</v>
      </c>
      <c r="G90">
        <v>4.7821230888366699</v>
      </c>
      <c r="H90">
        <v>4.1103153228759801</v>
      </c>
      <c r="I90">
        <v>3.8237562179565399</v>
      </c>
    </row>
    <row r="91" spans="1:9">
      <c r="A91" t="s">
        <v>108</v>
      </c>
      <c r="B91" t="s">
        <v>116</v>
      </c>
      <c r="C91" t="s">
        <v>100</v>
      </c>
      <c r="D91" t="s">
        <v>5</v>
      </c>
      <c r="E91">
        <v>2018</v>
      </c>
      <c r="F91">
        <v>3.84697437286377</v>
      </c>
      <c r="G91">
        <v>4.7326388359069798</v>
      </c>
      <c r="H91">
        <v>4.2154521942138699</v>
      </c>
      <c r="I91">
        <v>3.9091279506683398</v>
      </c>
    </row>
    <row r="92" spans="1:9">
      <c r="A92" t="s">
        <v>108</v>
      </c>
      <c r="B92" t="s">
        <v>116</v>
      </c>
      <c r="C92" t="s">
        <v>101</v>
      </c>
      <c r="D92" t="s">
        <v>5</v>
      </c>
      <c r="E92">
        <v>2018</v>
      </c>
      <c r="F92">
        <v>3.9792995452880899</v>
      </c>
      <c r="G92">
        <v>4.7627439498901403</v>
      </c>
      <c r="H92">
        <v>4.3849291801452601</v>
      </c>
      <c r="I92">
        <v>4.0465946197509801</v>
      </c>
    </row>
    <row r="93" spans="1:9">
      <c r="A93" t="s">
        <v>108</v>
      </c>
      <c r="B93" t="s">
        <v>117</v>
      </c>
      <c r="C93" t="s">
        <v>90</v>
      </c>
      <c r="D93" t="s">
        <v>5</v>
      </c>
      <c r="E93">
        <v>2018</v>
      </c>
      <c r="F93">
        <v>4.1366677284240696</v>
      </c>
      <c r="G93">
        <v>4.83909368515015</v>
      </c>
      <c r="H93">
        <v>4.52323246002197</v>
      </c>
      <c r="I93">
        <v>4.2473640441894496</v>
      </c>
    </row>
    <row r="94" spans="1:9">
      <c r="A94" t="s">
        <v>108</v>
      </c>
      <c r="B94" t="s">
        <v>117</v>
      </c>
      <c r="C94" t="s">
        <v>91</v>
      </c>
      <c r="D94" t="s">
        <v>5</v>
      </c>
      <c r="E94">
        <v>2018</v>
      </c>
      <c r="F94">
        <v>4.1909480094909703</v>
      </c>
      <c r="G94">
        <v>4.9489498138427699</v>
      </c>
      <c r="H94">
        <v>4.6049304008483896</v>
      </c>
      <c r="I94">
        <v>4.6462368965148899</v>
      </c>
    </row>
    <row r="95" spans="1:9">
      <c r="A95" t="s">
        <v>108</v>
      </c>
      <c r="B95" t="s">
        <v>117</v>
      </c>
      <c r="C95" t="s">
        <v>92</v>
      </c>
      <c r="D95" t="s">
        <v>5</v>
      </c>
      <c r="E95">
        <v>2019</v>
      </c>
      <c r="F95">
        <v>4.2489380836486799</v>
      </c>
      <c r="G95">
        <v>5.0159063339233398</v>
      </c>
      <c r="H95">
        <v>4.6543703079223597</v>
      </c>
      <c r="I95">
        <v>4.6937427520751998</v>
      </c>
    </row>
    <row r="96" spans="1:9">
      <c r="A96" t="s">
        <v>108</v>
      </c>
      <c r="B96" t="s">
        <v>117</v>
      </c>
      <c r="C96" t="s">
        <v>93</v>
      </c>
      <c r="D96" t="s">
        <v>5</v>
      </c>
      <c r="E96">
        <v>2019</v>
      </c>
      <c r="F96">
        <v>4.2300720214843803</v>
      </c>
      <c r="G96">
        <v>5.0014405250549299</v>
      </c>
      <c r="H96">
        <v>4.6392350196838397</v>
      </c>
      <c r="I96">
        <v>4.6792564392089799</v>
      </c>
    </row>
    <row r="97" spans="1:9">
      <c r="A97" t="s">
        <v>108</v>
      </c>
      <c r="B97" t="s">
        <v>117</v>
      </c>
      <c r="C97" t="s">
        <v>94</v>
      </c>
      <c r="D97" t="s">
        <v>5</v>
      </c>
      <c r="E97">
        <v>2019</v>
      </c>
      <c r="F97">
        <v>4.2332782745361301</v>
      </c>
      <c r="G97">
        <v>4.8791971206665004</v>
      </c>
      <c r="H97">
        <v>4.5434885025024396</v>
      </c>
      <c r="I97">
        <v>4.6024155616760298</v>
      </c>
    </row>
    <row r="98" spans="1:9">
      <c r="A98" t="s">
        <v>108</v>
      </c>
      <c r="B98" t="s">
        <v>117</v>
      </c>
      <c r="C98" t="s">
        <v>95</v>
      </c>
      <c r="D98" t="s">
        <v>5</v>
      </c>
      <c r="E98">
        <v>2019</v>
      </c>
      <c r="F98">
        <v>4.0605978965759304</v>
      </c>
      <c r="G98">
        <v>4.8651170730590803</v>
      </c>
      <c r="H98">
        <v>4.4287800788879403</v>
      </c>
      <c r="I98">
        <v>4.4736671447753897</v>
      </c>
    </row>
    <row r="99" spans="1:9">
      <c r="A99" t="s">
        <v>108</v>
      </c>
      <c r="B99" t="s">
        <v>117</v>
      </c>
      <c r="C99" t="s">
        <v>96</v>
      </c>
      <c r="D99" t="s">
        <v>5</v>
      </c>
      <c r="E99">
        <v>2019</v>
      </c>
      <c r="F99">
        <v>4.0628356933593803</v>
      </c>
      <c r="G99">
        <v>4.9110093116760298</v>
      </c>
      <c r="H99">
        <v>4.3543510437011701</v>
      </c>
      <c r="I99">
        <v>4.4132490158081099</v>
      </c>
    </row>
    <row r="100" spans="1:9">
      <c r="A100" t="s">
        <v>108</v>
      </c>
      <c r="B100" t="s">
        <v>117</v>
      </c>
      <c r="C100" t="s">
        <v>97</v>
      </c>
      <c r="D100" t="s">
        <v>5</v>
      </c>
      <c r="E100">
        <v>2019</v>
      </c>
      <c r="F100">
        <v>4.0028753280639604</v>
      </c>
      <c r="G100">
        <v>4.9304699897766104</v>
      </c>
      <c r="H100">
        <v>4.27004146575928</v>
      </c>
      <c r="I100">
        <v>4.1319499015808097</v>
      </c>
    </row>
    <row r="101" spans="1:9">
      <c r="A101" t="s">
        <v>108</v>
      </c>
      <c r="B101" t="s">
        <v>117</v>
      </c>
      <c r="C101" t="s">
        <v>98</v>
      </c>
      <c r="D101" t="s">
        <v>5</v>
      </c>
      <c r="E101">
        <v>2019</v>
      </c>
      <c r="F101">
        <v>3.9288277626037602</v>
      </c>
      <c r="G101">
        <v>4.96401023864746</v>
      </c>
      <c r="H101">
        <v>4.2080163955688503</v>
      </c>
      <c r="I101">
        <v>4.0584740638732901</v>
      </c>
    </row>
    <row r="102" spans="1:9">
      <c r="A102" t="s">
        <v>108</v>
      </c>
      <c r="B102" t="s">
        <v>117</v>
      </c>
      <c r="C102" t="s">
        <v>99</v>
      </c>
      <c r="D102" t="s">
        <v>5</v>
      </c>
      <c r="E102">
        <v>2019</v>
      </c>
      <c r="F102">
        <v>3.8672821521759002</v>
      </c>
      <c r="G102">
        <v>4.92047071456909</v>
      </c>
      <c r="H102">
        <v>4.1530523300170898</v>
      </c>
      <c r="I102">
        <v>3.99731492996216</v>
      </c>
    </row>
    <row r="103" spans="1:9">
      <c r="A103" t="s">
        <v>108</v>
      </c>
      <c r="B103" t="s">
        <v>117</v>
      </c>
      <c r="C103" t="s">
        <v>100</v>
      </c>
      <c r="D103" t="s">
        <v>5</v>
      </c>
      <c r="E103">
        <v>2019</v>
      </c>
      <c r="F103">
        <v>3.9524946212768599</v>
      </c>
      <c r="G103">
        <v>4.8574309349060103</v>
      </c>
      <c r="H103">
        <v>4.2807865142822301</v>
      </c>
      <c r="I103">
        <v>4.0986232757568404</v>
      </c>
    </row>
    <row r="104" spans="1:9">
      <c r="A104" t="s">
        <v>108</v>
      </c>
      <c r="B104" t="s">
        <v>117</v>
      </c>
      <c r="C104" t="s">
        <v>101</v>
      </c>
      <c r="D104" t="s">
        <v>5</v>
      </c>
      <c r="E104">
        <v>2019</v>
      </c>
      <c r="F104">
        <v>4.1327104568481401</v>
      </c>
      <c r="G104">
        <v>4.8900041580200204</v>
      </c>
      <c r="H104">
        <v>4.4971623420715297</v>
      </c>
      <c r="I104">
        <v>4.2913975715637198</v>
      </c>
    </row>
    <row r="105" spans="1:9">
      <c r="A105" t="s">
        <v>108</v>
      </c>
      <c r="B105" t="s">
        <v>118</v>
      </c>
      <c r="C105" t="s">
        <v>90</v>
      </c>
      <c r="D105" t="s">
        <v>5</v>
      </c>
      <c r="E105">
        <v>2019</v>
      </c>
      <c r="F105">
        <v>4.2854247093200701</v>
      </c>
      <c r="G105">
        <v>4.9935626983642596</v>
      </c>
      <c r="H105">
        <v>4.6689710617065403</v>
      </c>
      <c r="I105">
        <v>4.7006468772888201</v>
      </c>
    </row>
    <row r="106" spans="1:9">
      <c r="A106" t="s">
        <v>108</v>
      </c>
      <c r="B106" t="s">
        <v>118</v>
      </c>
      <c r="C106" t="s">
        <v>91</v>
      </c>
      <c r="D106" t="s">
        <v>5</v>
      </c>
      <c r="E106">
        <v>2019</v>
      </c>
      <c r="F106">
        <v>4.3123006820678702</v>
      </c>
      <c r="G106">
        <v>5.1077589988708496</v>
      </c>
      <c r="H106">
        <v>4.7291960716247603</v>
      </c>
      <c r="I106">
        <v>4.7719922065734899</v>
      </c>
    </row>
    <row r="107" spans="1:9">
      <c r="A107" t="s">
        <v>108</v>
      </c>
      <c r="B107" t="s">
        <v>118</v>
      </c>
      <c r="C107" t="s">
        <v>92</v>
      </c>
      <c r="D107" t="s">
        <v>5</v>
      </c>
      <c r="E107">
        <v>2020</v>
      </c>
      <c r="F107">
        <v>4.3262038230895996</v>
      </c>
      <c r="G107">
        <v>5.1750292778015101</v>
      </c>
      <c r="H107">
        <v>4.7388992309570304</v>
      </c>
      <c r="I107">
        <v>4.7903609275817898</v>
      </c>
    </row>
    <row r="108" spans="1:9">
      <c r="A108" t="s">
        <v>108</v>
      </c>
      <c r="B108" t="s">
        <v>118</v>
      </c>
      <c r="C108" t="s">
        <v>93</v>
      </c>
      <c r="D108" t="s">
        <v>5</v>
      </c>
      <c r="E108">
        <v>2020</v>
      </c>
      <c r="F108">
        <v>4.3076696395873997</v>
      </c>
      <c r="G108">
        <v>5.1163344383239702</v>
      </c>
      <c r="H108">
        <v>4.7060818672180202</v>
      </c>
      <c r="I108">
        <v>4.7756671905517596</v>
      </c>
    </row>
    <row r="109" spans="1:9">
      <c r="A109" t="s">
        <v>108</v>
      </c>
      <c r="B109" t="s">
        <v>118</v>
      </c>
      <c r="C109" t="s">
        <v>94</v>
      </c>
      <c r="D109" t="s">
        <v>5</v>
      </c>
      <c r="E109">
        <v>2020</v>
      </c>
      <c r="F109">
        <v>4.3390231132507298</v>
      </c>
      <c r="G109">
        <v>5.0251660346984899</v>
      </c>
      <c r="H109">
        <v>4.6196875572204599</v>
      </c>
      <c r="I109">
        <v>4.6703133583068803</v>
      </c>
    </row>
    <row r="110" spans="1:9">
      <c r="A110" t="s">
        <v>108</v>
      </c>
      <c r="B110" t="s">
        <v>118</v>
      </c>
      <c r="C110" t="s">
        <v>95</v>
      </c>
      <c r="D110" t="s">
        <v>5</v>
      </c>
      <c r="E110">
        <v>2020</v>
      </c>
      <c r="F110">
        <v>4.1770210266113299</v>
      </c>
      <c r="G110">
        <v>4.9923677444457999</v>
      </c>
      <c r="H110">
        <v>4.4867529869079599</v>
      </c>
      <c r="I110">
        <v>4.5491318702697798</v>
      </c>
    </row>
    <row r="111" spans="1:9">
      <c r="A111" t="s">
        <v>108</v>
      </c>
      <c r="B111" t="s">
        <v>118</v>
      </c>
      <c r="C111" t="s">
        <v>96</v>
      </c>
      <c r="D111" t="s">
        <v>5</v>
      </c>
      <c r="E111">
        <v>2020</v>
      </c>
      <c r="F111">
        <v>4.1649026870727504</v>
      </c>
      <c r="G111">
        <v>5.0611286163330096</v>
      </c>
      <c r="H111">
        <v>4.4350051879882804</v>
      </c>
      <c r="I111">
        <v>4.2958779335021999</v>
      </c>
    </row>
    <row r="112" spans="1:9">
      <c r="A112" t="s">
        <v>108</v>
      </c>
      <c r="B112" t="s">
        <v>118</v>
      </c>
      <c r="C112" t="s">
        <v>97</v>
      </c>
      <c r="D112" t="s">
        <v>5</v>
      </c>
      <c r="E112">
        <v>2020</v>
      </c>
      <c r="F112">
        <v>4.0953187942504901</v>
      </c>
      <c r="G112">
        <v>5.0696887969970703</v>
      </c>
      <c r="H112">
        <v>4.3369441032409703</v>
      </c>
      <c r="I112">
        <v>4.1822576522827104</v>
      </c>
    </row>
    <row r="113" spans="1:9">
      <c r="A113" t="s">
        <v>108</v>
      </c>
      <c r="B113" t="s">
        <v>118</v>
      </c>
      <c r="C113" t="s">
        <v>98</v>
      </c>
      <c r="D113" t="s">
        <v>5</v>
      </c>
      <c r="E113">
        <v>2020</v>
      </c>
      <c r="F113">
        <v>4.0158281326293901</v>
      </c>
      <c r="G113">
        <v>5.1021485328674299</v>
      </c>
      <c r="H113">
        <v>4.2570352554321298</v>
      </c>
      <c r="I113">
        <v>4.1089115142822301</v>
      </c>
    </row>
    <row r="114" spans="1:9">
      <c r="A114" t="s">
        <v>108</v>
      </c>
      <c r="B114" t="s">
        <v>118</v>
      </c>
      <c r="C114" t="s">
        <v>99</v>
      </c>
      <c r="D114" t="s">
        <v>5</v>
      </c>
      <c r="E114">
        <v>2020</v>
      </c>
      <c r="F114">
        <v>3.9514412879943799</v>
      </c>
      <c r="G114">
        <v>5.05916547775269</v>
      </c>
      <c r="H114">
        <v>4.2028574943542498</v>
      </c>
      <c r="I114">
        <v>4.0845031738281303</v>
      </c>
    </row>
    <row r="115" spans="1:9">
      <c r="A115" t="s">
        <v>108</v>
      </c>
      <c r="B115" t="s">
        <v>118</v>
      </c>
      <c r="C115" t="s">
        <v>100</v>
      </c>
      <c r="D115" t="s">
        <v>5</v>
      </c>
      <c r="E115">
        <v>2020</v>
      </c>
      <c r="F115">
        <v>4.0706315040588397</v>
      </c>
      <c r="G115">
        <v>4.9891905784606898</v>
      </c>
      <c r="H115">
        <v>4.3484902381896999</v>
      </c>
      <c r="I115">
        <v>4.2201623916626003</v>
      </c>
    </row>
    <row r="116" spans="1:9">
      <c r="A116" t="s">
        <v>108</v>
      </c>
      <c r="B116" t="s">
        <v>118</v>
      </c>
      <c r="C116" t="s">
        <v>101</v>
      </c>
      <c r="D116" t="s">
        <v>5</v>
      </c>
      <c r="E116">
        <v>2020</v>
      </c>
      <c r="F116">
        <v>4.2334036827087402</v>
      </c>
      <c r="G116">
        <v>5.0513448715209996</v>
      </c>
      <c r="H116">
        <v>4.5650267601013201</v>
      </c>
      <c r="I116">
        <v>4.3882956504821804</v>
      </c>
    </row>
    <row r="117" spans="1:9">
      <c r="A117" t="s">
        <v>108</v>
      </c>
      <c r="B117" t="s">
        <v>119</v>
      </c>
      <c r="C117" t="s">
        <v>90</v>
      </c>
      <c r="D117" t="s">
        <v>5</v>
      </c>
      <c r="E117">
        <v>2020</v>
      </c>
      <c r="F117">
        <v>4.4011945724487296</v>
      </c>
      <c r="G117">
        <v>5.1624197959899902</v>
      </c>
      <c r="H117">
        <v>4.7568621635437003</v>
      </c>
      <c r="I117">
        <v>4.8093400001525897</v>
      </c>
    </row>
    <row r="118" spans="1:9">
      <c r="A118" t="s">
        <v>108</v>
      </c>
      <c r="B118" t="s">
        <v>119</v>
      </c>
      <c r="C118" t="s">
        <v>91</v>
      </c>
      <c r="D118" t="s">
        <v>5</v>
      </c>
      <c r="E118">
        <v>2020</v>
      </c>
      <c r="F118">
        <v>4.39837694168091</v>
      </c>
      <c r="G118">
        <v>5.2657570838928196</v>
      </c>
      <c r="H118">
        <v>4.7694416046142596</v>
      </c>
      <c r="I118">
        <v>4.8191866874694798</v>
      </c>
    </row>
    <row r="119" spans="1:9">
      <c r="A119" t="s">
        <v>108</v>
      </c>
      <c r="B119" t="s">
        <v>119</v>
      </c>
      <c r="C119" t="s">
        <v>92</v>
      </c>
      <c r="D119" t="s">
        <v>5</v>
      </c>
      <c r="E119">
        <v>2021</v>
      </c>
      <c r="F119">
        <v>4.4474692344665501</v>
      </c>
      <c r="G119">
        <v>5.3536939620971697</v>
      </c>
      <c r="H119">
        <v>4.8021492958068803</v>
      </c>
      <c r="I119">
        <v>4.8591804504394496</v>
      </c>
    </row>
    <row r="120" spans="1:9">
      <c r="A120" t="s">
        <v>108</v>
      </c>
      <c r="B120" t="s">
        <v>119</v>
      </c>
      <c r="C120" t="s">
        <v>93</v>
      </c>
      <c r="D120" t="s">
        <v>5</v>
      </c>
      <c r="E120">
        <v>2021</v>
      </c>
      <c r="F120">
        <v>4.4172306060790998</v>
      </c>
      <c r="G120">
        <v>5.3054227828979501</v>
      </c>
      <c r="H120">
        <v>4.7724919319152797</v>
      </c>
      <c r="I120">
        <v>4.8299107551574698</v>
      </c>
    </row>
    <row r="121" spans="1:9">
      <c r="A121" t="s">
        <v>108</v>
      </c>
      <c r="B121" t="s">
        <v>119</v>
      </c>
      <c r="C121" t="s">
        <v>94</v>
      </c>
      <c r="D121" t="s">
        <v>5</v>
      </c>
      <c r="E121">
        <v>2021</v>
      </c>
      <c r="F121">
        <v>4.4620871543884304</v>
      </c>
      <c r="G121">
        <v>5.2274665832519496</v>
      </c>
      <c r="H121">
        <v>4.7236576080322301</v>
      </c>
      <c r="I121">
        <v>4.8154797554016104</v>
      </c>
    </row>
    <row r="122" spans="1:9">
      <c r="A122" t="s">
        <v>108</v>
      </c>
      <c r="B122" t="s">
        <v>119</v>
      </c>
      <c r="C122" t="s">
        <v>95</v>
      </c>
      <c r="D122" t="s">
        <v>5</v>
      </c>
      <c r="E122">
        <v>2021</v>
      </c>
      <c r="F122">
        <v>4.2231721878051802</v>
      </c>
      <c r="G122">
        <v>5.1661438941955602</v>
      </c>
      <c r="H122">
        <v>4.49008989334106</v>
      </c>
      <c r="I122">
        <v>4.5838718414306596</v>
      </c>
    </row>
    <row r="123" spans="1:9">
      <c r="A123" t="s">
        <v>108</v>
      </c>
      <c r="B123" t="s">
        <v>119</v>
      </c>
      <c r="C123" t="s">
        <v>96</v>
      </c>
      <c r="D123" t="s">
        <v>5</v>
      </c>
      <c r="E123">
        <v>2021</v>
      </c>
      <c r="F123">
        <v>4.1927928924560502</v>
      </c>
      <c r="G123">
        <v>5.2325253486633301</v>
      </c>
      <c r="H123">
        <v>4.4055809974670401</v>
      </c>
      <c r="I123">
        <v>4.3283333778381303</v>
      </c>
    </row>
    <row r="124" spans="1:9">
      <c r="A124" t="s">
        <v>108</v>
      </c>
      <c r="B124" t="s">
        <v>119</v>
      </c>
      <c r="C124" t="s">
        <v>97</v>
      </c>
      <c r="D124" t="s">
        <v>5</v>
      </c>
      <c r="E124">
        <v>2021</v>
      </c>
      <c r="F124">
        <v>4.15724802017212</v>
      </c>
      <c r="G124">
        <v>5.2679505348205602</v>
      </c>
      <c r="H124">
        <v>4.2810845375061</v>
      </c>
      <c r="I124">
        <v>4.2544298171997097</v>
      </c>
    </row>
    <row r="125" spans="1:9">
      <c r="A125" t="s">
        <v>108</v>
      </c>
      <c r="B125" t="s">
        <v>119</v>
      </c>
      <c r="C125" t="s">
        <v>98</v>
      </c>
      <c r="D125" t="s">
        <v>5</v>
      </c>
      <c r="E125">
        <v>2021</v>
      </c>
      <c r="F125">
        <v>4.0600252151489302</v>
      </c>
      <c r="G125">
        <v>5.2662634849548304</v>
      </c>
      <c r="H125">
        <v>4.18782615661621</v>
      </c>
      <c r="I125">
        <v>4.1637101173400897</v>
      </c>
    </row>
    <row r="126" spans="1:9">
      <c r="A126" t="s">
        <v>108</v>
      </c>
      <c r="B126" t="s">
        <v>119</v>
      </c>
      <c r="C126" t="s">
        <v>99</v>
      </c>
      <c r="D126" t="s">
        <v>5</v>
      </c>
      <c r="E126">
        <v>2021</v>
      </c>
      <c r="F126">
        <v>4.0126938819885298</v>
      </c>
      <c r="G126">
        <v>5.2327504158020002</v>
      </c>
      <c r="H126">
        <v>4.1403546333312997</v>
      </c>
      <c r="I126">
        <v>4.1354641914367702</v>
      </c>
    </row>
    <row r="127" spans="1:9">
      <c r="A127" t="s">
        <v>108</v>
      </c>
      <c r="B127" t="s">
        <v>119</v>
      </c>
      <c r="C127" t="s">
        <v>100</v>
      </c>
      <c r="D127" t="s">
        <v>5</v>
      </c>
      <c r="E127">
        <v>2021</v>
      </c>
      <c r="F127">
        <v>4.0341958999633798</v>
      </c>
      <c r="G127">
        <v>5.1627035140991202</v>
      </c>
      <c r="H127">
        <v>4.2868223190307599</v>
      </c>
      <c r="I127">
        <v>4.1848845481872603</v>
      </c>
    </row>
    <row r="128" spans="1:9">
      <c r="A128" t="s">
        <v>108</v>
      </c>
      <c r="B128" t="s">
        <v>119</v>
      </c>
      <c r="C128" t="s">
        <v>101</v>
      </c>
      <c r="D128" t="s">
        <v>5</v>
      </c>
      <c r="E128">
        <v>2021</v>
      </c>
      <c r="F128">
        <v>4.2440314292907697</v>
      </c>
      <c r="G128">
        <v>5.20233201980591</v>
      </c>
      <c r="H128">
        <v>4.5384783744812003</v>
      </c>
      <c r="I128">
        <v>4.3981280326843297</v>
      </c>
    </row>
    <row r="129" spans="1:9">
      <c r="A129" t="s">
        <v>108</v>
      </c>
      <c r="B129" t="s">
        <v>120</v>
      </c>
      <c r="C129" t="s">
        <v>90</v>
      </c>
      <c r="D129" t="s">
        <v>5</v>
      </c>
      <c r="E129">
        <v>2021</v>
      </c>
      <c r="F129">
        <v>4.4520502090454102</v>
      </c>
      <c r="G129">
        <v>5.3365955352783203</v>
      </c>
      <c r="H129">
        <v>4.7712979316711399</v>
      </c>
      <c r="I129">
        <v>4.8677334785461399</v>
      </c>
    </row>
    <row r="130" spans="1:9">
      <c r="A130" t="s">
        <v>108</v>
      </c>
      <c r="B130" t="s">
        <v>120</v>
      </c>
      <c r="C130" t="s">
        <v>91</v>
      </c>
      <c r="D130" t="s">
        <v>5</v>
      </c>
      <c r="E130">
        <v>2021</v>
      </c>
      <c r="F130">
        <v>4.48821973800659</v>
      </c>
      <c r="G130">
        <v>5.4118418693542498</v>
      </c>
      <c r="H130">
        <v>4.8291974067687997</v>
      </c>
      <c r="I130">
        <v>4.9099602699279803</v>
      </c>
    </row>
    <row r="131" spans="1:9">
      <c r="A131" t="s">
        <v>108</v>
      </c>
      <c r="B131" t="s">
        <v>120</v>
      </c>
      <c r="C131" t="s">
        <v>92</v>
      </c>
      <c r="D131" t="s">
        <v>5</v>
      </c>
      <c r="E131">
        <v>2022</v>
      </c>
      <c r="F131">
        <v>4.7522931098937997</v>
      </c>
      <c r="G131">
        <v>5.6856026649475098</v>
      </c>
      <c r="H131">
        <v>5.0737228393554696</v>
      </c>
      <c r="I131">
        <v>5.17099905014038</v>
      </c>
    </row>
    <row r="132" spans="1:9">
      <c r="A132" t="s">
        <v>108</v>
      </c>
      <c r="B132" t="s">
        <v>120</v>
      </c>
      <c r="C132" t="s">
        <v>93</v>
      </c>
      <c r="D132" t="s">
        <v>5</v>
      </c>
      <c r="E132">
        <v>2022</v>
      </c>
      <c r="F132">
        <v>4.7361731529235804</v>
      </c>
      <c r="G132">
        <v>5.6752138137817401</v>
      </c>
      <c r="H132">
        <v>5.0600085258483896</v>
      </c>
      <c r="I132">
        <v>5.1558375358581499</v>
      </c>
    </row>
    <row r="133" spans="1:9">
      <c r="A133" t="s">
        <v>108</v>
      </c>
      <c r="B133" t="s">
        <v>120</v>
      </c>
      <c r="C133" t="s">
        <v>94</v>
      </c>
      <c r="D133" t="s">
        <v>5</v>
      </c>
      <c r="E133">
        <v>2022</v>
      </c>
      <c r="F133">
        <v>4.7124667167663601</v>
      </c>
      <c r="G133">
        <v>5.52114009857178</v>
      </c>
      <c r="H133">
        <v>4.92873334884644</v>
      </c>
      <c r="I133">
        <v>5.0584993362426802</v>
      </c>
    </row>
    <row r="134" spans="1:9">
      <c r="A134" t="s">
        <v>108</v>
      </c>
      <c r="B134" t="s">
        <v>120</v>
      </c>
      <c r="C134" t="s">
        <v>95</v>
      </c>
      <c r="D134" t="s">
        <v>5</v>
      </c>
      <c r="E134">
        <v>2022</v>
      </c>
      <c r="F134">
        <v>4.6177210807800302</v>
      </c>
      <c r="G134">
        <v>5.6473245620727504</v>
      </c>
      <c r="H134">
        <v>4.8353576660156303</v>
      </c>
      <c r="I134">
        <v>4.95174360275269</v>
      </c>
    </row>
    <row r="135" spans="1:9">
      <c r="A135" t="s">
        <v>108</v>
      </c>
      <c r="B135" t="s">
        <v>120</v>
      </c>
      <c r="C135" t="s">
        <v>96</v>
      </c>
      <c r="D135" t="s">
        <v>5</v>
      </c>
      <c r="E135">
        <v>2022</v>
      </c>
      <c r="F135">
        <v>4.5953788757324201</v>
      </c>
      <c r="G135">
        <v>5.7374324798584002</v>
      </c>
      <c r="H135">
        <v>4.8161492347717303</v>
      </c>
      <c r="I135">
        <v>4.7297730445861799</v>
      </c>
    </row>
    <row r="136" spans="1:9">
      <c r="A136" t="s">
        <v>108</v>
      </c>
      <c r="B136" t="s">
        <v>120</v>
      </c>
      <c r="C136" t="s">
        <v>97</v>
      </c>
      <c r="D136" t="s">
        <v>5</v>
      </c>
      <c r="E136">
        <v>2022</v>
      </c>
      <c r="F136">
        <v>4.6033449172973597</v>
      </c>
      <c r="G136">
        <v>5.7651286125183097</v>
      </c>
      <c r="H136">
        <v>4.7047972679138201</v>
      </c>
      <c r="I136">
        <v>4.6995320320129403</v>
      </c>
    </row>
    <row r="137" spans="1:9">
      <c r="A137" t="s">
        <v>108</v>
      </c>
      <c r="B137" t="s">
        <v>120</v>
      </c>
      <c r="C137" t="s">
        <v>98</v>
      </c>
      <c r="D137" t="s">
        <v>5</v>
      </c>
      <c r="E137">
        <v>2022</v>
      </c>
      <c r="F137">
        <v>4.4352455139160201</v>
      </c>
      <c r="G137">
        <v>5.7105183601379403</v>
      </c>
      <c r="H137">
        <v>4.5442986488342303</v>
      </c>
      <c r="I137">
        <v>4.53790235519409</v>
      </c>
    </row>
    <row r="138" spans="1:9">
      <c r="A138" t="s">
        <v>108</v>
      </c>
      <c r="B138" t="s">
        <v>120</v>
      </c>
      <c r="C138" t="s">
        <v>99</v>
      </c>
      <c r="D138" t="s">
        <v>5</v>
      </c>
      <c r="E138">
        <v>2022</v>
      </c>
      <c r="F138">
        <v>4.3485169410705602</v>
      </c>
      <c r="G138">
        <v>5.6391286849975604</v>
      </c>
      <c r="H138">
        <v>4.4574437141418501</v>
      </c>
      <c r="I138">
        <v>4.4706993103027299</v>
      </c>
    </row>
    <row r="139" spans="1:9">
      <c r="A139" t="s">
        <v>108</v>
      </c>
      <c r="B139" t="s">
        <v>120</v>
      </c>
      <c r="C139" t="s">
        <v>100</v>
      </c>
      <c r="D139" t="s">
        <v>5</v>
      </c>
      <c r="E139">
        <v>2022</v>
      </c>
      <c r="F139">
        <v>4.4355921745300302</v>
      </c>
      <c r="G139">
        <v>5.5502085685729998</v>
      </c>
      <c r="H139">
        <v>4.6221799850463903</v>
      </c>
      <c r="I139">
        <v>4.5717616081237802</v>
      </c>
    </row>
    <row r="140" spans="1:9">
      <c r="A140" t="s">
        <v>108</v>
      </c>
      <c r="B140" t="s">
        <v>120</v>
      </c>
      <c r="C140" t="s">
        <v>101</v>
      </c>
      <c r="D140" t="s">
        <v>5</v>
      </c>
      <c r="E140">
        <v>2022</v>
      </c>
      <c r="F140">
        <v>4.6991438865661603</v>
      </c>
      <c r="G140">
        <v>5.6399660110473597</v>
      </c>
      <c r="H140">
        <v>4.9749293327331499</v>
      </c>
      <c r="I140">
        <v>4.8518571853637704</v>
      </c>
    </row>
    <row r="141" spans="1:9">
      <c r="A141" t="s">
        <v>108</v>
      </c>
      <c r="B141" t="s">
        <v>121</v>
      </c>
      <c r="C141" t="s">
        <v>90</v>
      </c>
      <c r="D141" t="s">
        <v>5</v>
      </c>
      <c r="E141">
        <v>2022</v>
      </c>
      <c r="F141">
        <v>4.9136662483215297</v>
      </c>
      <c r="G141">
        <v>5.7832446098327601</v>
      </c>
      <c r="H141">
        <v>5.1831479072570801</v>
      </c>
      <c r="I141">
        <v>5.3272805213928196</v>
      </c>
    </row>
    <row r="142" spans="1:9">
      <c r="A142" t="s">
        <v>108</v>
      </c>
      <c r="B142" t="s">
        <v>121</v>
      </c>
      <c r="C142" t="s">
        <v>91</v>
      </c>
      <c r="D142" t="s">
        <v>5</v>
      </c>
      <c r="E142">
        <v>2022</v>
      </c>
      <c r="F142">
        <v>4.89540672302246</v>
      </c>
      <c r="G142">
        <v>5.8224720954895002</v>
      </c>
      <c r="H142">
        <v>5.1962084770202601</v>
      </c>
      <c r="I142">
        <v>5.3176794052123997</v>
      </c>
    </row>
    <row r="143" spans="1:9">
      <c r="A143" t="s">
        <v>108</v>
      </c>
      <c r="B143" t="s">
        <v>121</v>
      </c>
      <c r="C143" t="s">
        <v>92</v>
      </c>
      <c r="D143" t="s">
        <v>5</v>
      </c>
      <c r="E143">
        <v>2023</v>
      </c>
      <c r="F143">
        <v>4.8635802268981898</v>
      </c>
      <c r="G143">
        <v>5.8411970138549796</v>
      </c>
      <c r="H143">
        <v>5.1276187896728498</v>
      </c>
      <c r="I143">
        <v>5.2801814079284703</v>
      </c>
    </row>
    <row r="144" spans="1:9">
      <c r="A144" t="s">
        <v>108</v>
      </c>
      <c r="B144" t="s">
        <v>121</v>
      </c>
      <c r="C144" t="s">
        <v>93</v>
      </c>
      <c r="D144" t="s">
        <v>5</v>
      </c>
      <c r="E144">
        <v>2023</v>
      </c>
      <c r="F144">
        <v>4.8564906120300302</v>
      </c>
      <c r="G144">
        <v>5.7970142364501998</v>
      </c>
      <c r="H144">
        <v>5.1237721443176296</v>
      </c>
      <c r="I144">
        <v>5.2740426063537598</v>
      </c>
    </row>
    <row r="145" spans="1:9">
      <c r="A145" t="s">
        <v>108</v>
      </c>
      <c r="B145" t="s">
        <v>121</v>
      </c>
      <c r="C145" t="s">
        <v>94</v>
      </c>
      <c r="D145" t="s">
        <v>5</v>
      </c>
      <c r="E145">
        <v>2023</v>
      </c>
      <c r="F145">
        <v>4.8889827728271502</v>
      </c>
      <c r="G145">
        <v>5.7190842628479004</v>
      </c>
      <c r="H145">
        <v>5.0448260307312003</v>
      </c>
      <c r="I145">
        <v>5.1973419189453098</v>
      </c>
    </row>
    <row r="146" spans="1:9">
      <c r="A146" t="s">
        <v>108</v>
      </c>
      <c r="B146" t="s">
        <v>121</v>
      </c>
      <c r="C146" t="s">
        <v>95</v>
      </c>
      <c r="D146" t="s">
        <v>5</v>
      </c>
      <c r="E146">
        <v>2023</v>
      </c>
      <c r="F146">
        <v>4.7275795936584499</v>
      </c>
      <c r="G146">
        <v>5.7901992797851598</v>
      </c>
      <c r="H146">
        <v>4.9342241287231401</v>
      </c>
      <c r="I146">
        <v>5.0530905723571804</v>
      </c>
    </row>
    <row r="147" spans="1:9">
      <c r="A147" t="s">
        <v>108</v>
      </c>
      <c r="B147" t="s">
        <v>121</v>
      </c>
      <c r="C147" t="s">
        <v>96</v>
      </c>
      <c r="D147" t="s">
        <v>5</v>
      </c>
      <c r="E147">
        <v>2023</v>
      </c>
      <c r="F147">
        <v>4.7149987220764196</v>
      </c>
      <c r="G147">
        <v>5.8890070915222203</v>
      </c>
      <c r="H147">
        <v>4.9050202369689897</v>
      </c>
      <c r="I147">
        <v>4.8384413719177202</v>
      </c>
    </row>
    <row r="148" spans="1:9">
      <c r="A148" t="s">
        <v>108</v>
      </c>
      <c r="B148" t="s">
        <v>121</v>
      </c>
      <c r="C148" t="s">
        <v>97</v>
      </c>
      <c r="D148" t="s">
        <v>5</v>
      </c>
      <c r="E148">
        <v>2023</v>
      </c>
      <c r="F148">
        <v>4.7311420440673801</v>
      </c>
      <c r="G148">
        <v>5.9021239280700701</v>
      </c>
      <c r="H148">
        <v>4.8027153015136701</v>
      </c>
      <c r="I148">
        <v>4.8296709060668901</v>
      </c>
    </row>
    <row r="149" spans="1:9">
      <c r="A149" t="s">
        <v>108</v>
      </c>
      <c r="B149" t="s">
        <v>121</v>
      </c>
      <c r="C149" t="s">
        <v>98</v>
      </c>
      <c r="D149" t="s">
        <v>5</v>
      </c>
      <c r="E149">
        <v>2023</v>
      </c>
      <c r="F149">
        <v>4.5419816970825204</v>
      </c>
      <c r="G149">
        <v>5.8469953536987296</v>
      </c>
      <c r="H149">
        <v>4.6155166625976598</v>
      </c>
      <c r="I149">
        <v>4.6470584869384801</v>
      </c>
    </row>
    <row r="150" spans="1:9">
      <c r="A150" t="s">
        <v>108</v>
      </c>
      <c r="B150" t="s">
        <v>121</v>
      </c>
      <c r="C150" t="s">
        <v>99</v>
      </c>
      <c r="D150" t="s">
        <v>5</v>
      </c>
      <c r="E150">
        <v>2023</v>
      </c>
      <c r="F150">
        <v>4.4551267623901403</v>
      </c>
      <c r="G150">
        <v>5.7700762748718297</v>
      </c>
      <c r="H150">
        <v>4.5243067741393999</v>
      </c>
      <c r="I150">
        <v>4.5787496566772496</v>
      </c>
    </row>
    <row r="151" spans="1:9">
      <c r="A151" t="s">
        <v>108</v>
      </c>
      <c r="B151" t="s">
        <v>121</v>
      </c>
      <c r="C151" t="s">
        <v>100</v>
      </c>
      <c r="D151" t="s">
        <v>5</v>
      </c>
      <c r="E151">
        <v>2023</v>
      </c>
      <c r="F151">
        <v>4.5493693351745597</v>
      </c>
      <c r="G151">
        <v>5.6571922302246103</v>
      </c>
      <c r="H151">
        <v>4.6906867027282697</v>
      </c>
      <c r="I151">
        <v>4.6864132881164604</v>
      </c>
    </row>
    <row r="152" spans="1:9">
      <c r="A152" t="s">
        <v>108</v>
      </c>
      <c r="B152" t="s">
        <v>121</v>
      </c>
      <c r="C152" t="s">
        <v>101</v>
      </c>
      <c r="D152" t="s">
        <v>5</v>
      </c>
      <c r="E152">
        <v>2023</v>
      </c>
      <c r="F152">
        <v>4.8273673057556197</v>
      </c>
      <c r="G152">
        <v>5.7724084854126003</v>
      </c>
      <c r="H152">
        <v>5.0171217918395996</v>
      </c>
      <c r="I152">
        <v>4.9809594154357901</v>
      </c>
    </row>
    <row r="153" spans="1:9">
      <c r="A153" t="s">
        <v>108</v>
      </c>
      <c r="B153" t="s">
        <v>122</v>
      </c>
      <c r="C153" t="s">
        <v>90</v>
      </c>
      <c r="D153" t="s">
        <v>5</v>
      </c>
      <c r="E153">
        <v>2023</v>
      </c>
      <c r="F153">
        <v>5.0366063117981001</v>
      </c>
      <c r="G153">
        <v>5.9159860610961896</v>
      </c>
      <c r="H153">
        <v>5.2390232086181596</v>
      </c>
      <c r="I153">
        <v>5.4515953063964799</v>
      </c>
    </row>
    <row r="154" spans="1:9">
      <c r="A154" t="s">
        <v>108</v>
      </c>
      <c r="B154" t="s">
        <v>122</v>
      </c>
      <c r="C154" t="s">
        <v>91</v>
      </c>
      <c r="D154" t="s">
        <v>5</v>
      </c>
      <c r="E154">
        <v>2023</v>
      </c>
      <c r="F154">
        <v>5.0300769805908203</v>
      </c>
      <c r="G154">
        <v>5.9436573982238796</v>
      </c>
      <c r="H154">
        <v>5.2817974090576199</v>
      </c>
      <c r="I154">
        <v>5.45275926589966</v>
      </c>
    </row>
    <row r="155" spans="1:9">
      <c r="A155" t="s">
        <v>108</v>
      </c>
      <c r="B155" t="s">
        <v>122</v>
      </c>
      <c r="C155" t="s">
        <v>92</v>
      </c>
      <c r="D155" t="s">
        <v>5</v>
      </c>
      <c r="E155">
        <v>2024</v>
      </c>
      <c r="F155">
        <v>4.9362163543701199</v>
      </c>
      <c r="G155">
        <v>5.9113497734069798</v>
      </c>
      <c r="H155">
        <v>5.1548771858215297</v>
      </c>
      <c r="I155">
        <v>5.3539237976074201</v>
      </c>
    </row>
    <row r="156" spans="1:9">
      <c r="A156" t="s">
        <v>108</v>
      </c>
      <c r="B156" t="s">
        <v>122</v>
      </c>
      <c r="C156" t="s">
        <v>93</v>
      </c>
      <c r="D156" t="s">
        <v>5</v>
      </c>
      <c r="E156">
        <v>2024</v>
      </c>
      <c r="F156">
        <v>4.9270086288452104</v>
      </c>
      <c r="G156">
        <v>5.8677186965942401</v>
      </c>
      <c r="H156">
        <v>5.1283698081970197</v>
      </c>
      <c r="I156">
        <v>5.3456692695617702</v>
      </c>
    </row>
    <row r="157" spans="1:9">
      <c r="A157" t="s">
        <v>108</v>
      </c>
      <c r="B157" t="s">
        <v>122</v>
      </c>
      <c r="C157" t="s">
        <v>94</v>
      </c>
      <c r="D157" t="s">
        <v>5</v>
      </c>
      <c r="E157">
        <v>2024</v>
      </c>
      <c r="F157">
        <v>4.89383888244629</v>
      </c>
      <c r="G157">
        <v>5.6976499557495099</v>
      </c>
      <c r="H157">
        <v>4.9754257202148402</v>
      </c>
      <c r="I157">
        <v>5.1984591484069798</v>
      </c>
    </row>
    <row r="158" spans="1:9">
      <c r="A158" t="s">
        <v>108</v>
      </c>
      <c r="B158" t="s">
        <v>122</v>
      </c>
      <c r="C158" t="s">
        <v>95</v>
      </c>
      <c r="D158" t="s">
        <v>5</v>
      </c>
      <c r="E158">
        <v>2024</v>
      </c>
      <c r="F158">
        <v>4.8898086547851598</v>
      </c>
      <c r="G158">
        <v>5.8543152809143102</v>
      </c>
      <c r="H158">
        <v>4.9949140548706099</v>
      </c>
      <c r="I158">
        <v>5.2134580612182599</v>
      </c>
    </row>
    <row r="159" spans="1:9">
      <c r="A159" t="s">
        <v>108</v>
      </c>
      <c r="B159" t="s">
        <v>122</v>
      </c>
      <c r="C159" t="s">
        <v>96</v>
      </c>
      <c r="D159" t="s">
        <v>5</v>
      </c>
      <c r="E159">
        <v>2024</v>
      </c>
      <c r="F159">
        <v>4.9061908721923801</v>
      </c>
      <c r="G159">
        <v>5.9474906921386701</v>
      </c>
      <c r="H159">
        <v>4.98073482513428</v>
      </c>
      <c r="I159">
        <v>5.0276937484741202</v>
      </c>
    </row>
    <row r="160" spans="1:9">
      <c r="A160" t="s">
        <v>108</v>
      </c>
      <c r="B160" t="s">
        <v>122</v>
      </c>
      <c r="C160" t="s">
        <v>97</v>
      </c>
      <c r="D160" t="s">
        <v>5</v>
      </c>
      <c r="E160">
        <v>2024</v>
      </c>
      <c r="F160">
        <v>4.8164110183715803</v>
      </c>
      <c r="G160">
        <v>5.9739108085632298</v>
      </c>
      <c r="H160">
        <v>4.8743810653686497</v>
      </c>
      <c r="I160">
        <v>4.9098353385925302</v>
      </c>
    </row>
    <row r="161" spans="1:9">
      <c r="A161" t="s">
        <v>108</v>
      </c>
      <c r="B161" t="s">
        <v>122</v>
      </c>
      <c r="C161" t="s">
        <v>98</v>
      </c>
      <c r="D161" t="s">
        <v>5</v>
      </c>
      <c r="E161">
        <v>2024</v>
      </c>
      <c r="F161">
        <v>4.6747522354126003</v>
      </c>
      <c r="G161">
        <v>5.97469234466553</v>
      </c>
      <c r="H161">
        <v>4.7437119483947798</v>
      </c>
      <c r="I161">
        <v>4.7745451927185103</v>
      </c>
    </row>
    <row r="162" spans="1:9">
      <c r="A162" t="s">
        <v>108</v>
      </c>
      <c r="B162" t="s">
        <v>122</v>
      </c>
      <c r="C162" t="s">
        <v>99</v>
      </c>
      <c r="D162" t="s">
        <v>5</v>
      </c>
      <c r="E162">
        <v>2024</v>
      </c>
      <c r="F162">
        <v>4.5598907470703098</v>
      </c>
      <c r="G162">
        <v>5.87367486953735</v>
      </c>
      <c r="H162">
        <v>4.62496089935303</v>
      </c>
      <c r="I162">
        <v>4.6805253028869602</v>
      </c>
    </row>
    <row r="163" spans="1:9">
      <c r="A163" t="s">
        <v>108</v>
      </c>
      <c r="B163" t="s">
        <v>122</v>
      </c>
      <c r="C163" t="s">
        <v>100</v>
      </c>
      <c r="D163" t="s">
        <v>5</v>
      </c>
      <c r="E163">
        <v>2024</v>
      </c>
      <c r="F163">
        <v>4.7064747810363796</v>
      </c>
      <c r="G163">
        <v>5.83194780349731</v>
      </c>
      <c r="H163">
        <v>4.7727756500244096</v>
      </c>
      <c r="I163">
        <v>4.8279910087585396</v>
      </c>
    </row>
    <row r="164" spans="1:9">
      <c r="A164" t="s">
        <v>108</v>
      </c>
      <c r="B164" t="s">
        <v>122</v>
      </c>
      <c r="C164" t="s">
        <v>101</v>
      </c>
      <c r="D164" t="s">
        <v>5</v>
      </c>
      <c r="E164">
        <v>2024</v>
      </c>
      <c r="F164">
        <v>4.9090914726257298</v>
      </c>
      <c r="G164">
        <v>5.8488636016845703</v>
      </c>
      <c r="H164">
        <v>5.0294265747070304</v>
      </c>
      <c r="I164">
        <v>5.0459661483764604</v>
      </c>
    </row>
    <row r="165" spans="1:9">
      <c r="A165" t="s">
        <v>108</v>
      </c>
      <c r="B165" t="s">
        <v>123</v>
      </c>
      <c r="C165" t="s">
        <v>90</v>
      </c>
      <c r="D165" t="s">
        <v>5</v>
      </c>
      <c r="E165">
        <v>2024</v>
      </c>
      <c r="F165">
        <v>5.1036324501037598</v>
      </c>
      <c r="G165">
        <v>6.0089883804321298</v>
      </c>
      <c r="H165">
        <v>5.2199406623840297</v>
      </c>
      <c r="I165">
        <v>5.5164933204650897</v>
      </c>
    </row>
    <row r="166" spans="1:9">
      <c r="A166" t="s">
        <v>108</v>
      </c>
      <c r="B166" t="s">
        <v>123</v>
      </c>
      <c r="C166" t="s">
        <v>91</v>
      </c>
      <c r="D166" t="s">
        <v>5</v>
      </c>
      <c r="E166">
        <v>2024</v>
      </c>
      <c r="F166">
        <v>5.0976872444152797</v>
      </c>
      <c r="G166">
        <v>6.0583643913268999</v>
      </c>
      <c r="H166">
        <v>5.3053627014160201</v>
      </c>
      <c r="I166">
        <v>5.5125899314880398</v>
      </c>
    </row>
    <row r="167" spans="1:9">
      <c r="A167" t="s">
        <v>108</v>
      </c>
      <c r="B167" t="s">
        <v>123</v>
      </c>
      <c r="C167" t="s">
        <v>92</v>
      </c>
      <c r="D167" t="s">
        <v>5</v>
      </c>
      <c r="E167">
        <v>2025</v>
      </c>
      <c r="F167">
        <v>4.8735823631286603</v>
      </c>
      <c r="G167">
        <v>5.87573194503784</v>
      </c>
      <c r="H167">
        <v>5.0085005760192898</v>
      </c>
      <c r="I167">
        <v>5.2894239425659197</v>
      </c>
    </row>
    <row r="168" spans="1:9">
      <c r="A168" t="s">
        <v>108</v>
      </c>
      <c r="B168" t="s">
        <v>123</v>
      </c>
      <c r="C168" t="s">
        <v>93</v>
      </c>
      <c r="D168" t="s">
        <v>5</v>
      </c>
      <c r="E168">
        <v>2025</v>
      </c>
      <c r="F168">
        <v>4.8511095046997097</v>
      </c>
      <c r="G168">
        <v>5.8315315246581996</v>
      </c>
      <c r="H168">
        <v>4.9755911827087402</v>
      </c>
      <c r="I168">
        <v>5.2678942680358896</v>
      </c>
    </row>
    <row r="169" spans="1:9">
      <c r="A169" t="s">
        <v>108</v>
      </c>
      <c r="B169" t="s">
        <v>123</v>
      </c>
      <c r="C169" t="s">
        <v>94</v>
      </c>
      <c r="D169" t="s">
        <v>5</v>
      </c>
      <c r="E169">
        <v>2025</v>
      </c>
      <c r="F169">
        <v>4.7799639701843297</v>
      </c>
      <c r="G169">
        <v>5.6094412803649902</v>
      </c>
      <c r="H169">
        <v>4.7938303947448704</v>
      </c>
      <c r="I169">
        <v>5.0831675529479998</v>
      </c>
    </row>
    <row r="170" spans="1:9">
      <c r="A170" t="s">
        <v>108</v>
      </c>
      <c r="B170" t="s">
        <v>123</v>
      </c>
      <c r="C170" t="s">
        <v>95</v>
      </c>
      <c r="D170" t="s">
        <v>5</v>
      </c>
      <c r="E170">
        <v>2025</v>
      </c>
      <c r="F170">
        <v>4.8972983360290501</v>
      </c>
      <c r="G170">
        <v>5.8772091865539604</v>
      </c>
      <c r="H170">
        <v>4.9641056060790998</v>
      </c>
      <c r="I170">
        <v>5.2207012176513699</v>
      </c>
    </row>
    <row r="171" spans="1:9">
      <c r="A171" t="s">
        <v>108</v>
      </c>
      <c r="B171" t="s">
        <v>123</v>
      </c>
      <c r="C171" t="s">
        <v>96</v>
      </c>
      <c r="D171" t="s">
        <v>5</v>
      </c>
      <c r="E171">
        <v>2025</v>
      </c>
      <c r="F171">
        <v>4.9286437034606898</v>
      </c>
      <c r="G171">
        <v>5.9903001785278303</v>
      </c>
      <c r="H171">
        <v>4.9888973236084002</v>
      </c>
      <c r="I171">
        <v>5.0625939369201696</v>
      </c>
    </row>
    <row r="172" spans="1:9">
      <c r="A172" t="s">
        <v>108</v>
      </c>
      <c r="B172" t="s">
        <v>123</v>
      </c>
      <c r="C172" t="s">
        <v>97</v>
      </c>
      <c r="D172" t="s">
        <v>5</v>
      </c>
      <c r="E172">
        <v>2025</v>
      </c>
      <c r="F172">
        <v>4.8822512626647896</v>
      </c>
      <c r="G172">
        <v>6.0418810844421396</v>
      </c>
      <c r="H172">
        <v>4.8892850875854501</v>
      </c>
      <c r="I172">
        <v>4.9753270149231001</v>
      </c>
    </row>
    <row r="173" spans="1:9">
      <c r="A173" t="s">
        <v>108</v>
      </c>
      <c r="B173" t="s">
        <v>123</v>
      </c>
      <c r="C173" t="s">
        <v>98</v>
      </c>
      <c r="D173" t="s">
        <v>5</v>
      </c>
      <c r="E173">
        <v>2025</v>
      </c>
      <c r="F173">
        <v>4.71382808685303</v>
      </c>
      <c r="G173">
        <v>6.0375227928161603</v>
      </c>
      <c r="H173">
        <v>4.7401561737060502</v>
      </c>
      <c r="I173">
        <v>4.8132667541503897</v>
      </c>
    </row>
    <row r="174" spans="1:9">
      <c r="A174" t="s">
        <v>108</v>
      </c>
      <c r="B174" t="s">
        <v>123</v>
      </c>
      <c r="C174" t="s">
        <v>99</v>
      </c>
      <c r="D174" t="s">
        <v>5</v>
      </c>
      <c r="E174">
        <v>2025</v>
      </c>
      <c r="F174">
        <v>4.5468807220459002</v>
      </c>
      <c r="G174">
        <v>5.8859181404113796</v>
      </c>
      <c r="H174">
        <v>4.5741543769836399</v>
      </c>
      <c r="I174">
        <v>4.6672887802123997</v>
      </c>
    </row>
    <row r="175" spans="1:9">
      <c r="A175" t="s">
        <v>108</v>
      </c>
      <c r="B175" t="s">
        <v>123</v>
      </c>
      <c r="C175" t="s">
        <v>100</v>
      </c>
      <c r="D175" t="s">
        <v>5</v>
      </c>
      <c r="E175">
        <v>2025</v>
      </c>
      <c r="F175">
        <v>4.6303291320800799</v>
      </c>
      <c r="G175">
        <v>5.7814888954162598</v>
      </c>
      <c r="H175">
        <v>4.6970505714416504</v>
      </c>
      <c r="I175">
        <v>4.75437688827515</v>
      </c>
    </row>
    <row r="176" spans="1:9">
      <c r="A176" t="s">
        <v>108</v>
      </c>
      <c r="B176" t="s">
        <v>123</v>
      </c>
      <c r="C176" t="s">
        <v>101</v>
      </c>
      <c r="D176" t="s">
        <v>5</v>
      </c>
      <c r="E176">
        <v>2025</v>
      </c>
      <c r="F176">
        <v>4.90124416351318</v>
      </c>
      <c r="G176">
        <v>5.8044233322143599</v>
      </c>
      <c r="H176">
        <v>4.9683566093444798</v>
      </c>
      <c r="I176">
        <v>5.2382707595825204</v>
      </c>
    </row>
    <row r="177" spans="1:9">
      <c r="A177" t="s">
        <v>108</v>
      </c>
      <c r="B177" t="s">
        <v>124</v>
      </c>
      <c r="C177" t="s">
        <v>90</v>
      </c>
      <c r="D177" t="s">
        <v>5</v>
      </c>
      <c r="E177">
        <v>2025</v>
      </c>
      <c r="F177">
        <v>5.1208467483520499</v>
      </c>
      <c r="G177">
        <v>5.9455308914184597</v>
      </c>
      <c r="H177">
        <v>5.3005003929138201</v>
      </c>
      <c r="I177">
        <v>5.5145349502563503</v>
      </c>
    </row>
    <row r="178" spans="1:9">
      <c r="A178" t="s">
        <v>108</v>
      </c>
      <c r="B178" t="s">
        <v>124</v>
      </c>
      <c r="C178" t="s">
        <v>91</v>
      </c>
      <c r="D178" t="s">
        <v>5</v>
      </c>
      <c r="E178">
        <v>2025</v>
      </c>
      <c r="F178">
        <v>5.0924205780029297</v>
      </c>
      <c r="G178">
        <v>6.0305085182189897</v>
      </c>
      <c r="H178">
        <v>5.4050951004028303</v>
      </c>
      <c r="I178">
        <v>5.5076155662536603</v>
      </c>
    </row>
    <row r="179" spans="1:9">
      <c r="A179" t="s">
        <v>108</v>
      </c>
      <c r="B179" t="s">
        <v>124</v>
      </c>
      <c r="C179" t="s">
        <v>92</v>
      </c>
      <c r="D179" t="s">
        <v>5</v>
      </c>
      <c r="E179">
        <v>2026</v>
      </c>
      <c r="F179">
        <v>5.0653572082519496</v>
      </c>
      <c r="G179">
        <v>6.0107054710388201</v>
      </c>
      <c r="H179">
        <v>5.3822751045227104</v>
      </c>
      <c r="I179">
        <v>5.4813003540039098</v>
      </c>
    </row>
    <row r="180" spans="1:9">
      <c r="A180" t="s">
        <v>108</v>
      </c>
      <c r="B180" t="s">
        <v>124</v>
      </c>
      <c r="C180" t="s">
        <v>93</v>
      </c>
      <c r="D180" t="s">
        <v>5</v>
      </c>
      <c r="E180">
        <v>2026</v>
      </c>
      <c r="F180">
        <v>5.0490550994873002</v>
      </c>
      <c r="G180">
        <v>6.0009622573852504</v>
      </c>
      <c r="H180">
        <v>5.3688850402831996</v>
      </c>
      <c r="I180">
        <v>5.4661617279052699</v>
      </c>
    </row>
    <row r="181" spans="1:9">
      <c r="A181" t="s">
        <v>108</v>
      </c>
      <c r="B181" t="s">
        <v>124</v>
      </c>
      <c r="C181" t="s">
        <v>94</v>
      </c>
      <c r="D181" t="s">
        <v>5</v>
      </c>
      <c r="E181">
        <v>2026</v>
      </c>
      <c r="F181">
        <v>5.0830926895141602</v>
      </c>
      <c r="G181">
        <v>5.8470077514648402</v>
      </c>
      <c r="H181">
        <v>5.2366132736206099</v>
      </c>
      <c r="I181">
        <v>5.3767633438110396</v>
      </c>
    </row>
    <row r="182" spans="1:9">
      <c r="A182" t="s">
        <v>108</v>
      </c>
      <c r="B182" t="s">
        <v>124</v>
      </c>
      <c r="C182" t="s">
        <v>95</v>
      </c>
      <c r="D182" t="s">
        <v>5</v>
      </c>
      <c r="E182">
        <v>2026</v>
      </c>
      <c r="F182">
        <v>5.1403336524963397</v>
      </c>
      <c r="G182">
        <v>6.01770067214966</v>
      </c>
      <c r="H182">
        <v>5.3714876174926802</v>
      </c>
      <c r="I182">
        <v>5.4461474418640101</v>
      </c>
    </row>
    <row r="183" spans="1:9">
      <c r="A183" t="s">
        <v>108</v>
      </c>
      <c r="B183" t="s">
        <v>124</v>
      </c>
      <c r="C183" t="s">
        <v>96</v>
      </c>
      <c r="D183" t="s">
        <v>5</v>
      </c>
      <c r="E183">
        <v>2026</v>
      </c>
      <c r="F183">
        <v>5.2209916114807102</v>
      </c>
      <c r="G183">
        <v>6.1493029594421396</v>
      </c>
      <c r="H183">
        <v>5.37087154388428</v>
      </c>
      <c r="I183">
        <v>5.3434133529663104</v>
      </c>
    </row>
    <row r="184" spans="1:9">
      <c r="A184" t="s">
        <v>108</v>
      </c>
      <c r="B184" t="s">
        <v>124</v>
      </c>
      <c r="C184" t="s">
        <v>97</v>
      </c>
      <c r="D184" t="s">
        <v>5</v>
      </c>
      <c r="E184">
        <v>2026</v>
      </c>
      <c r="F184">
        <v>5.1540956497192401</v>
      </c>
      <c r="G184">
        <v>6.2085385322570801</v>
      </c>
      <c r="H184">
        <v>5.2699861526489302</v>
      </c>
      <c r="I184">
        <v>5.2550377845764196</v>
      </c>
    </row>
    <row r="185" spans="1:9">
      <c r="A185" t="s">
        <v>108</v>
      </c>
      <c r="B185" t="s">
        <v>124</v>
      </c>
      <c r="C185" t="s">
        <v>98</v>
      </c>
      <c r="D185" t="s">
        <v>5</v>
      </c>
      <c r="E185">
        <v>2026</v>
      </c>
      <c r="F185">
        <v>4.9588170051574698</v>
      </c>
      <c r="G185">
        <v>6.1916942596435502</v>
      </c>
      <c r="H185">
        <v>5.1047949790954599</v>
      </c>
      <c r="I185">
        <v>5.0663967132568404</v>
      </c>
    </row>
    <row r="186" spans="1:9">
      <c r="A186" t="s">
        <v>108</v>
      </c>
      <c r="B186" t="s">
        <v>124</v>
      </c>
      <c r="C186" t="s">
        <v>99</v>
      </c>
      <c r="D186" t="s">
        <v>5</v>
      </c>
      <c r="E186">
        <v>2026</v>
      </c>
      <c r="F186">
        <v>4.8043541908264196</v>
      </c>
      <c r="G186">
        <v>6.0558514595031703</v>
      </c>
      <c r="H186">
        <v>4.9546971321106001</v>
      </c>
      <c r="I186">
        <v>4.9179792404174796</v>
      </c>
    </row>
    <row r="187" spans="1:9">
      <c r="A187" t="s">
        <v>108</v>
      </c>
      <c r="B187" t="s">
        <v>124</v>
      </c>
      <c r="C187" t="s">
        <v>100</v>
      </c>
      <c r="D187" t="s">
        <v>5</v>
      </c>
      <c r="E187">
        <v>2026</v>
      </c>
      <c r="F187">
        <v>4.9182243347168004</v>
      </c>
      <c r="G187">
        <v>5.9171175956726101</v>
      </c>
      <c r="H187">
        <v>5.09893846511841</v>
      </c>
      <c r="I187">
        <v>5.0431852340698198</v>
      </c>
    </row>
    <row r="188" spans="1:9">
      <c r="A188" t="s">
        <v>108</v>
      </c>
      <c r="B188" t="s">
        <v>124</v>
      </c>
      <c r="C188" t="s">
        <v>101</v>
      </c>
      <c r="D188" t="s">
        <v>5</v>
      </c>
      <c r="E188">
        <v>2026</v>
      </c>
      <c r="F188">
        <v>5.1794981956481898</v>
      </c>
      <c r="G188">
        <v>6.0380220413207999</v>
      </c>
      <c r="H188">
        <v>5.41538381576538</v>
      </c>
      <c r="I188">
        <v>5.4149136543273899</v>
      </c>
    </row>
    <row r="189" spans="1:9">
      <c r="A189" t="s">
        <v>108</v>
      </c>
      <c r="B189" t="s">
        <v>125</v>
      </c>
      <c r="C189" t="s">
        <v>90</v>
      </c>
      <c r="D189" t="s">
        <v>5</v>
      </c>
      <c r="E189">
        <v>2026</v>
      </c>
      <c r="F189">
        <v>5.3387999534606898</v>
      </c>
      <c r="G189">
        <v>6.1242742538452104</v>
      </c>
      <c r="H189">
        <v>5.5683259963989302</v>
      </c>
      <c r="I189">
        <v>5.7152476310729998</v>
      </c>
    </row>
    <row r="190" spans="1:9">
      <c r="A190" t="s">
        <v>108</v>
      </c>
      <c r="B190" t="s">
        <v>125</v>
      </c>
      <c r="C190" t="s">
        <v>91</v>
      </c>
      <c r="D190" t="s">
        <v>5</v>
      </c>
      <c r="E190">
        <v>2026</v>
      </c>
      <c r="F190">
        <v>5.3020114898681596</v>
      </c>
      <c r="G190">
        <v>6.22731590270996</v>
      </c>
      <c r="H190">
        <v>5.5953884124755904</v>
      </c>
      <c r="I190">
        <v>5.72365427017212</v>
      </c>
    </row>
    <row r="191" spans="1:9">
      <c r="A191" t="s">
        <v>108</v>
      </c>
      <c r="B191" t="s">
        <v>125</v>
      </c>
      <c r="C191" t="s">
        <v>92</v>
      </c>
      <c r="D191" t="s">
        <v>5</v>
      </c>
      <c r="E191">
        <v>2027</v>
      </c>
      <c r="F191">
        <v>5.2603631019592303</v>
      </c>
      <c r="G191">
        <v>6.1928510665893599</v>
      </c>
      <c r="H191">
        <v>5.5574579238891602</v>
      </c>
      <c r="I191">
        <v>5.6829800605773899</v>
      </c>
    </row>
    <row r="192" spans="1:9">
      <c r="A192" t="s">
        <v>108</v>
      </c>
      <c r="B192" t="s">
        <v>125</v>
      </c>
      <c r="C192" t="s">
        <v>93</v>
      </c>
      <c r="D192" t="s">
        <v>5</v>
      </c>
      <c r="E192">
        <v>2027</v>
      </c>
      <c r="F192">
        <v>5.2579574584960902</v>
      </c>
      <c r="G192">
        <v>6.1909313201904297</v>
      </c>
      <c r="H192">
        <v>5.5516562461853001</v>
      </c>
      <c r="I192">
        <v>5.6817665100097701</v>
      </c>
    </row>
    <row r="193" spans="1:9">
      <c r="A193" t="s">
        <v>108</v>
      </c>
      <c r="B193" t="s">
        <v>125</v>
      </c>
      <c r="C193" t="s">
        <v>94</v>
      </c>
      <c r="D193" t="s">
        <v>5</v>
      </c>
      <c r="E193">
        <v>2027</v>
      </c>
      <c r="F193">
        <v>5.3356380462646502</v>
      </c>
      <c r="G193">
        <v>6.0665998458862296</v>
      </c>
      <c r="H193">
        <v>5.4473204612731898</v>
      </c>
      <c r="I193">
        <v>5.6284980773925799</v>
      </c>
    </row>
    <row r="194" spans="1:9">
      <c r="A194" t="s">
        <v>108</v>
      </c>
      <c r="B194" t="s">
        <v>125</v>
      </c>
      <c r="C194" t="s">
        <v>95</v>
      </c>
      <c r="D194" t="s">
        <v>5</v>
      </c>
      <c r="E194">
        <v>2027</v>
      </c>
      <c r="F194">
        <v>5.3764314651489302</v>
      </c>
      <c r="G194">
        <v>6.2244644165039098</v>
      </c>
      <c r="H194">
        <v>5.5421409606933603</v>
      </c>
      <c r="I194">
        <v>5.6684885025024396</v>
      </c>
    </row>
    <row r="195" spans="1:9">
      <c r="A195" t="s">
        <v>108</v>
      </c>
      <c r="B195" t="s">
        <v>125</v>
      </c>
      <c r="C195" t="s">
        <v>96</v>
      </c>
      <c r="D195" t="s">
        <v>5</v>
      </c>
      <c r="E195">
        <v>2027</v>
      </c>
      <c r="F195">
        <v>5.4344143867492702</v>
      </c>
      <c r="G195">
        <v>6.3284149169921902</v>
      </c>
      <c r="H195">
        <v>5.5347146987915004</v>
      </c>
      <c r="I195">
        <v>5.5628094673156703</v>
      </c>
    </row>
    <row r="196" spans="1:9">
      <c r="A196" t="s">
        <v>108</v>
      </c>
      <c r="B196" t="s">
        <v>125</v>
      </c>
      <c r="C196" t="s">
        <v>97</v>
      </c>
      <c r="D196" t="s">
        <v>5</v>
      </c>
      <c r="E196">
        <v>2027</v>
      </c>
      <c r="F196">
        <v>5.3673534393310502</v>
      </c>
      <c r="G196">
        <v>6.4026026725768999</v>
      </c>
      <c r="H196">
        <v>5.4385018348693803</v>
      </c>
      <c r="I196">
        <v>5.4787611961364702</v>
      </c>
    </row>
    <row r="197" spans="1:9">
      <c r="A197" t="s">
        <v>108</v>
      </c>
      <c r="B197" t="s">
        <v>125</v>
      </c>
      <c r="C197" t="s">
        <v>98</v>
      </c>
      <c r="D197" t="s">
        <v>5</v>
      </c>
      <c r="E197">
        <v>2027</v>
      </c>
      <c r="F197">
        <v>5.1701903343200701</v>
      </c>
      <c r="G197">
        <v>6.3758773803710902</v>
      </c>
      <c r="H197">
        <v>5.2885975837707502</v>
      </c>
      <c r="I197">
        <v>5.2886018753051802</v>
      </c>
    </row>
    <row r="198" spans="1:9">
      <c r="A198" t="s">
        <v>108</v>
      </c>
      <c r="B198" t="s">
        <v>125</v>
      </c>
      <c r="C198" t="s">
        <v>99</v>
      </c>
      <c r="D198" t="s">
        <v>5</v>
      </c>
      <c r="E198">
        <v>2027</v>
      </c>
      <c r="F198">
        <v>5.02406978607178</v>
      </c>
      <c r="G198">
        <v>6.2457761764526403</v>
      </c>
      <c r="H198">
        <v>5.1440711021423304</v>
      </c>
      <c r="I198">
        <v>5.1526808738708496</v>
      </c>
    </row>
    <row r="199" spans="1:9">
      <c r="A199" t="s">
        <v>108</v>
      </c>
      <c r="B199" t="s">
        <v>125</v>
      </c>
      <c r="C199" t="s">
        <v>100</v>
      </c>
      <c r="D199" t="s">
        <v>5</v>
      </c>
      <c r="E199">
        <v>2027</v>
      </c>
      <c r="F199">
        <v>5.1449136734008798</v>
      </c>
      <c r="G199">
        <v>6.11881351470947</v>
      </c>
      <c r="H199">
        <v>5.2913031578064</v>
      </c>
      <c r="I199">
        <v>5.4229497909545898</v>
      </c>
    </row>
    <row r="200" spans="1:9">
      <c r="A200" t="s">
        <v>108</v>
      </c>
      <c r="B200" t="s">
        <v>125</v>
      </c>
      <c r="C200" t="s">
        <v>101</v>
      </c>
      <c r="D200" t="s">
        <v>5</v>
      </c>
      <c r="E200">
        <v>2027</v>
      </c>
      <c r="F200">
        <v>5.3804564476013201</v>
      </c>
      <c r="G200">
        <v>6.2162494659423801</v>
      </c>
      <c r="H200">
        <v>5.5577945709228498</v>
      </c>
      <c r="I200">
        <v>5.6993103027343803</v>
      </c>
    </row>
    <row r="201" spans="1:9">
      <c r="A201" t="s">
        <v>108</v>
      </c>
      <c r="B201" t="s">
        <v>126</v>
      </c>
      <c r="C201" t="s">
        <v>90</v>
      </c>
      <c r="D201" t="s">
        <v>5</v>
      </c>
      <c r="E201">
        <v>2027</v>
      </c>
      <c r="F201">
        <v>5.5202369689941397</v>
      </c>
      <c r="G201">
        <v>6.3149342536926296</v>
      </c>
      <c r="H201">
        <v>5.7235355377197301</v>
      </c>
      <c r="I201">
        <v>5.9258055686950701</v>
      </c>
    </row>
    <row r="202" spans="1:9">
      <c r="A202" t="s">
        <v>108</v>
      </c>
      <c r="B202" t="s">
        <v>126</v>
      </c>
      <c r="C202" t="s">
        <v>91</v>
      </c>
      <c r="D202" t="s">
        <v>5</v>
      </c>
      <c r="E202">
        <v>2027</v>
      </c>
      <c r="F202">
        <v>5.4894671440124503</v>
      </c>
      <c r="G202">
        <v>6.3763537406921396</v>
      </c>
      <c r="H202">
        <v>5.7134575843811</v>
      </c>
      <c r="I202">
        <v>5.9198150634765598</v>
      </c>
    </row>
    <row r="203" spans="1:9">
      <c r="A203" t="s">
        <v>108</v>
      </c>
      <c r="B203" t="s">
        <v>126</v>
      </c>
      <c r="C203" t="s">
        <v>92</v>
      </c>
      <c r="D203" t="s">
        <v>5</v>
      </c>
      <c r="E203">
        <v>2028</v>
      </c>
      <c r="F203">
        <v>5.39038133621216</v>
      </c>
      <c r="G203">
        <v>6.2843389511108398</v>
      </c>
      <c r="H203">
        <v>5.6174597740173304</v>
      </c>
      <c r="I203">
        <v>5.82175540924072</v>
      </c>
    </row>
    <row r="204" spans="1:9">
      <c r="A204" t="s">
        <v>108</v>
      </c>
      <c r="B204" t="s">
        <v>126</v>
      </c>
      <c r="C204" t="s">
        <v>93</v>
      </c>
      <c r="D204" t="s">
        <v>5</v>
      </c>
      <c r="E204">
        <v>2028</v>
      </c>
      <c r="F204">
        <v>5.37026119232178</v>
      </c>
      <c r="G204">
        <v>6.2702541351318404</v>
      </c>
      <c r="H204">
        <v>5.59248971939087</v>
      </c>
      <c r="I204">
        <v>5.8026709556579599</v>
      </c>
    </row>
    <row r="205" spans="1:9">
      <c r="A205" t="s">
        <v>108</v>
      </c>
      <c r="B205" t="s">
        <v>126</v>
      </c>
      <c r="C205" t="s">
        <v>94</v>
      </c>
      <c r="D205" t="s">
        <v>5</v>
      </c>
      <c r="E205">
        <v>2028</v>
      </c>
      <c r="F205">
        <v>5.3452892303466797</v>
      </c>
      <c r="G205">
        <v>6.1215701103210396</v>
      </c>
      <c r="H205">
        <v>5.4437322616577104</v>
      </c>
      <c r="I205">
        <v>5.6533994674682599</v>
      </c>
    </row>
    <row r="206" spans="1:9">
      <c r="A206" t="s">
        <v>108</v>
      </c>
      <c r="B206" t="s">
        <v>126</v>
      </c>
      <c r="C206" t="s">
        <v>95</v>
      </c>
      <c r="D206" t="s">
        <v>5</v>
      </c>
      <c r="E206">
        <v>2028</v>
      </c>
      <c r="F206">
        <v>5.4384708404540998</v>
      </c>
      <c r="G206">
        <v>6.2914094924926802</v>
      </c>
      <c r="H206">
        <v>5.5646095275878897</v>
      </c>
      <c r="I206">
        <v>5.7150073051452601</v>
      </c>
    </row>
    <row r="207" spans="1:9">
      <c r="A207" t="s">
        <v>108</v>
      </c>
      <c r="B207" t="s">
        <v>126</v>
      </c>
      <c r="C207" t="s">
        <v>96</v>
      </c>
      <c r="D207" t="s">
        <v>5</v>
      </c>
      <c r="E207">
        <v>2028</v>
      </c>
      <c r="F207">
        <v>5.5087642669677699</v>
      </c>
      <c r="G207">
        <v>6.4364919662475604</v>
      </c>
      <c r="H207">
        <v>5.5767087936401403</v>
      </c>
      <c r="I207">
        <v>5.6366548538207999</v>
      </c>
    </row>
    <row r="208" spans="1:9">
      <c r="A208" t="s">
        <v>108</v>
      </c>
      <c r="B208" t="s">
        <v>126</v>
      </c>
      <c r="C208" t="s">
        <v>97</v>
      </c>
      <c r="D208" t="s">
        <v>5</v>
      </c>
      <c r="E208">
        <v>2028</v>
      </c>
      <c r="F208">
        <v>5.4083294868469203</v>
      </c>
      <c r="G208">
        <v>6.5021266937255904</v>
      </c>
      <c r="H208">
        <v>5.4746518135070801</v>
      </c>
      <c r="I208">
        <v>5.5245442390441903</v>
      </c>
    </row>
    <row r="209" spans="1:9">
      <c r="A209" t="s">
        <v>108</v>
      </c>
      <c r="B209" t="s">
        <v>126</v>
      </c>
      <c r="C209" t="s">
        <v>98</v>
      </c>
      <c r="D209" t="s">
        <v>5</v>
      </c>
      <c r="E209">
        <v>2028</v>
      </c>
      <c r="F209">
        <v>5.1646699905395499</v>
      </c>
      <c r="G209">
        <v>6.4261970520019496</v>
      </c>
      <c r="H209">
        <v>5.2679033279418901</v>
      </c>
      <c r="I209">
        <v>5.2977361679077104</v>
      </c>
    </row>
    <row r="210" spans="1:9">
      <c r="A210" t="s">
        <v>108</v>
      </c>
      <c r="B210" t="s">
        <v>126</v>
      </c>
      <c r="C210" t="s">
        <v>99</v>
      </c>
      <c r="D210" t="s">
        <v>5</v>
      </c>
      <c r="E210">
        <v>2028</v>
      </c>
      <c r="F210">
        <v>5.0289659500122097</v>
      </c>
      <c r="G210">
        <v>6.3019547462463397</v>
      </c>
      <c r="H210">
        <v>5.1225419044494602</v>
      </c>
      <c r="I210">
        <v>5.1626920700073198</v>
      </c>
    </row>
    <row r="211" spans="1:9">
      <c r="A211" t="s">
        <v>108</v>
      </c>
      <c r="B211" t="s">
        <v>126</v>
      </c>
      <c r="C211" t="s">
        <v>100</v>
      </c>
      <c r="D211" t="s">
        <v>5</v>
      </c>
      <c r="E211">
        <v>2028</v>
      </c>
      <c r="F211">
        <v>5.1702499389648402</v>
      </c>
      <c r="G211">
        <v>6.1012940406799299</v>
      </c>
      <c r="H211">
        <v>5.2294673919677699</v>
      </c>
      <c r="I211">
        <v>5.3131208419799796</v>
      </c>
    </row>
    <row r="212" spans="1:9">
      <c r="A212" t="s">
        <v>108</v>
      </c>
      <c r="B212" t="s">
        <v>126</v>
      </c>
      <c r="C212" t="s">
        <v>101</v>
      </c>
      <c r="D212" t="s">
        <v>5</v>
      </c>
      <c r="E212">
        <v>2028</v>
      </c>
      <c r="F212">
        <v>5.5043182373046902</v>
      </c>
      <c r="G212">
        <v>6.2800540924072301</v>
      </c>
      <c r="H212">
        <v>5.5604081153869602</v>
      </c>
      <c r="I212">
        <v>5.8255758285522496</v>
      </c>
    </row>
    <row r="213" spans="1:9">
      <c r="A213" t="s">
        <v>108</v>
      </c>
      <c r="B213" t="s">
        <v>127</v>
      </c>
      <c r="C213" t="s">
        <v>90</v>
      </c>
      <c r="D213" t="s">
        <v>5</v>
      </c>
      <c r="E213">
        <v>2028</v>
      </c>
      <c r="F213">
        <v>5.6362285614013699</v>
      </c>
      <c r="G213">
        <v>6.38079738616943</v>
      </c>
      <c r="H213">
        <v>5.7152528762817401</v>
      </c>
      <c r="I213">
        <v>6.0197300910949698</v>
      </c>
    </row>
    <row r="214" spans="1:9">
      <c r="A214" t="s">
        <v>108</v>
      </c>
      <c r="B214" t="s">
        <v>127</v>
      </c>
      <c r="C214" t="s">
        <v>91</v>
      </c>
      <c r="D214" t="s">
        <v>5</v>
      </c>
      <c r="E214">
        <v>2028</v>
      </c>
      <c r="F214">
        <v>5.6010270118713397</v>
      </c>
      <c r="G214">
        <v>6.4279370307922399</v>
      </c>
      <c r="H214">
        <v>5.6886734962463397</v>
      </c>
      <c r="I214">
        <v>6.0356292724609402</v>
      </c>
    </row>
    <row r="215" spans="1:9">
      <c r="A215" t="s">
        <v>108</v>
      </c>
      <c r="B215" t="s">
        <v>127</v>
      </c>
      <c r="C215" t="s">
        <v>92</v>
      </c>
      <c r="D215" t="s">
        <v>5</v>
      </c>
      <c r="E215">
        <v>2029</v>
      </c>
      <c r="F215">
        <v>5.4602713584899902</v>
      </c>
      <c r="G215">
        <v>6.2938947677612296</v>
      </c>
      <c r="H215">
        <v>5.5244011878967303</v>
      </c>
      <c r="I215">
        <v>5.88981056213379</v>
      </c>
    </row>
    <row r="216" spans="1:9">
      <c r="A216" t="s">
        <v>108</v>
      </c>
      <c r="B216" t="s">
        <v>127</v>
      </c>
      <c r="C216" t="s">
        <v>93</v>
      </c>
      <c r="D216" t="s">
        <v>5</v>
      </c>
      <c r="E216">
        <v>2029</v>
      </c>
      <c r="F216">
        <v>5.3615832328796396</v>
      </c>
      <c r="G216">
        <v>6.2017793655395499</v>
      </c>
      <c r="H216">
        <v>5.4280571937561</v>
      </c>
      <c r="I216">
        <v>5.7921810150146502</v>
      </c>
    </row>
    <row r="217" spans="1:9">
      <c r="A217" t="s">
        <v>108</v>
      </c>
      <c r="B217" t="s">
        <v>127</v>
      </c>
      <c r="C217" t="s">
        <v>94</v>
      </c>
      <c r="D217" t="s">
        <v>5</v>
      </c>
      <c r="E217">
        <v>2029</v>
      </c>
      <c r="F217">
        <v>5.2141408920288104</v>
      </c>
      <c r="G217">
        <v>5.9917836189270002</v>
      </c>
      <c r="H217">
        <v>5.2150316238403303</v>
      </c>
      <c r="I217">
        <v>5.5000329017639196</v>
      </c>
    </row>
    <row r="218" spans="1:9">
      <c r="A218" t="s">
        <v>108</v>
      </c>
      <c r="B218" t="s">
        <v>127</v>
      </c>
      <c r="C218" t="s">
        <v>95</v>
      </c>
      <c r="D218" t="s">
        <v>5</v>
      </c>
      <c r="E218">
        <v>2029</v>
      </c>
      <c r="F218">
        <v>5.3702836036682102</v>
      </c>
      <c r="G218">
        <v>6.2038736343383798</v>
      </c>
      <c r="H218">
        <v>5.4130201339721697</v>
      </c>
      <c r="I218">
        <v>5.64208984375</v>
      </c>
    </row>
    <row r="219" spans="1:9">
      <c r="A219" t="s">
        <v>108</v>
      </c>
      <c r="B219" t="s">
        <v>127</v>
      </c>
      <c r="C219" t="s">
        <v>96</v>
      </c>
      <c r="D219" t="s">
        <v>5</v>
      </c>
      <c r="E219">
        <v>2029</v>
      </c>
      <c r="F219">
        <v>5.4854588508606001</v>
      </c>
      <c r="G219">
        <v>6.3594002723693803</v>
      </c>
      <c r="H219">
        <v>5.4607915878295898</v>
      </c>
      <c r="I219">
        <v>5.59796190261841</v>
      </c>
    </row>
    <row r="220" spans="1:9">
      <c r="A220" t="s">
        <v>108</v>
      </c>
      <c r="B220" t="s">
        <v>127</v>
      </c>
      <c r="C220" t="s">
        <v>97</v>
      </c>
      <c r="D220" t="s">
        <v>5</v>
      </c>
      <c r="E220">
        <v>2029</v>
      </c>
      <c r="F220">
        <v>5.4202127456665004</v>
      </c>
      <c r="G220">
        <v>6.4542951583862296</v>
      </c>
      <c r="H220">
        <v>5.3478193283081099</v>
      </c>
      <c r="I220">
        <v>5.5370750427246103</v>
      </c>
    </row>
    <row r="221" spans="1:9">
      <c r="A221" t="s">
        <v>108</v>
      </c>
      <c r="B221" t="s">
        <v>127</v>
      </c>
      <c r="C221" t="s">
        <v>98</v>
      </c>
      <c r="D221" t="s">
        <v>5</v>
      </c>
      <c r="E221">
        <v>2029</v>
      </c>
      <c r="F221">
        <v>5.1823019981384304</v>
      </c>
      <c r="G221">
        <v>6.40598487854004</v>
      </c>
      <c r="H221">
        <v>5.1559123992919904</v>
      </c>
      <c r="I221">
        <v>5.3063549995422399</v>
      </c>
    </row>
    <row r="222" spans="1:9">
      <c r="A222" t="s">
        <v>108</v>
      </c>
      <c r="B222" t="s">
        <v>127</v>
      </c>
      <c r="C222" t="s">
        <v>99</v>
      </c>
      <c r="D222" t="s">
        <v>5</v>
      </c>
      <c r="E222">
        <v>2029</v>
      </c>
      <c r="F222">
        <v>4.9918255805969203</v>
      </c>
      <c r="G222">
        <v>6.2359437942504901</v>
      </c>
      <c r="H222">
        <v>4.9708747863769496</v>
      </c>
      <c r="I222">
        <v>5.1224012374877903</v>
      </c>
    </row>
    <row r="223" spans="1:9">
      <c r="A223" t="s">
        <v>108</v>
      </c>
      <c r="B223" t="s">
        <v>127</v>
      </c>
      <c r="C223" t="s">
        <v>100</v>
      </c>
      <c r="D223" t="s">
        <v>5</v>
      </c>
      <c r="E223">
        <v>2029</v>
      </c>
      <c r="F223">
        <v>5.0958833694457999</v>
      </c>
      <c r="G223">
        <v>6.0855851173400897</v>
      </c>
      <c r="H223">
        <v>5.0739593505859402</v>
      </c>
      <c r="I223">
        <v>5.3537168502807599</v>
      </c>
    </row>
    <row r="224" spans="1:9">
      <c r="A224" t="s">
        <v>108</v>
      </c>
      <c r="B224" t="s">
        <v>127</v>
      </c>
      <c r="C224" t="s">
        <v>101</v>
      </c>
      <c r="D224" t="s">
        <v>5</v>
      </c>
      <c r="E224">
        <v>2029</v>
      </c>
      <c r="F224">
        <v>5.3854546546936</v>
      </c>
      <c r="G224">
        <v>6.1395010948181197</v>
      </c>
      <c r="H224">
        <v>5.3921890258789098</v>
      </c>
      <c r="I224">
        <v>5.6841926574706996</v>
      </c>
    </row>
    <row r="225" spans="1:9">
      <c r="A225" t="s">
        <v>108</v>
      </c>
      <c r="B225" t="s">
        <v>128</v>
      </c>
      <c r="C225" t="s">
        <v>90</v>
      </c>
      <c r="D225" t="s">
        <v>5</v>
      </c>
      <c r="E225">
        <v>2029</v>
      </c>
      <c r="F225">
        <v>5.5998048782348597</v>
      </c>
      <c r="G225">
        <v>6.2800087928771999</v>
      </c>
      <c r="H225">
        <v>5.5693273544311497</v>
      </c>
      <c r="I225">
        <v>5.9644522666931197</v>
      </c>
    </row>
    <row r="226" spans="1:9">
      <c r="A226" t="s">
        <v>108</v>
      </c>
      <c r="B226" t="s">
        <v>128</v>
      </c>
      <c r="C226" t="s">
        <v>91</v>
      </c>
      <c r="D226" t="s">
        <v>5</v>
      </c>
      <c r="E226">
        <v>2029</v>
      </c>
      <c r="F226">
        <v>5.5838499069213903</v>
      </c>
      <c r="G226">
        <v>6.3722615242004403</v>
      </c>
      <c r="H226">
        <v>5.57639837265015</v>
      </c>
      <c r="I226">
        <v>6.0180540084838903</v>
      </c>
    </row>
    <row r="227" spans="1:9">
      <c r="A227" t="s">
        <v>108</v>
      </c>
      <c r="B227" t="s">
        <v>128</v>
      </c>
      <c r="C227" t="s">
        <v>92</v>
      </c>
      <c r="D227" t="s">
        <v>5</v>
      </c>
      <c r="E227">
        <v>2030</v>
      </c>
      <c r="F227">
        <v>5.5373702049255398</v>
      </c>
      <c r="G227">
        <v>6.3322668075561497</v>
      </c>
      <c r="H227">
        <v>5.5273900032043501</v>
      </c>
      <c r="I227">
        <v>5.9665069580078098</v>
      </c>
    </row>
    <row r="228" spans="1:9">
      <c r="A228" t="s">
        <v>108</v>
      </c>
      <c r="B228" t="s">
        <v>128</v>
      </c>
      <c r="C228" t="s">
        <v>93</v>
      </c>
      <c r="D228" t="s">
        <v>5</v>
      </c>
      <c r="E228">
        <v>2030</v>
      </c>
      <c r="F228">
        <v>5.5189843177795401</v>
      </c>
      <c r="G228">
        <v>6.3186550140380904</v>
      </c>
      <c r="H228">
        <v>5.51055860519409</v>
      </c>
      <c r="I228">
        <v>5.9497547149658203</v>
      </c>
    </row>
    <row r="229" spans="1:9">
      <c r="A229" t="s">
        <v>108</v>
      </c>
      <c r="B229" t="s">
        <v>128</v>
      </c>
      <c r="C229" t="s">
        <v>94</v>
      </c>
      <c r="D229" t="s">
        <v>5</v>
      </c>
      <c r="E229">
        <v>2030</v>
      </c>
      <c r="F229">
        <v>5.3597726821899396</v>
      </c>
      <c r="G229">
        <v>6.10927438735962</v>
      </c>
      <c r="H229">
        <v>5.2658605575561497</v>
      </c>
      <c r="I229">
        <v>5.6450476646423304</v>
      </c>
    </row>
    <row r="230" spans="1:9">
      <c r="A230" t="s">
        <v>108</v>
      </c>
      <c r="B230" t="s">
        <v>128</v>
      </c>
      <c r="C230" t="s">
        <v>95</v>
      </c>
      <c r="D230" t="s">
        <v>5</v>
      </c>
      <c r="E230">
        <v>2030</v>
      </c>
      <c r="F230">
        <v>5.5556011199951199</v>
      </c>
      <c r="G230">
        <v>6.3358230590820304</v>
      </c>
      <c r="H230">
        <v>5.4165759086608896</v>
      </c>
      <c r="I230">
        <v>5.77337551116943</v>
      </c>
    </row>
    <row r="231" spans="1:9">
      <c r="A231" t="s">
        <v>108</v>
      </c>
      <c r="B231" t="s">
        <v>128</v>
      </c>
      <c r="C231" t="s">
        <v>96</v>
      </c>
      <c r="D231" t="s">
        <v>5</v>
      </c>
      <c r="E231">
        <v>2030</v>
      </c>
      <c r="F231">
        <v>5.6640520095825204</v>
      </c>
      <c r="G231">
        <v>6.4802613258361799</v>
      </c>
      <c r="H231">
        <v>5.4603633880615199</v>
      </c>
      <c r="I231">
        <v>5.77854204177856</v>
      </c>
    </row>
    <row r="232" spans="1:9">
      <c r="A232" t="s">
        <v>108</v>
      </c>
      <c r="B232" t="s">
        <v>128</v>
      </c>
      <c r="C232" t="s">
        <v>97</v>
      </c>
      <c r="D232" t="s">
        <v>5</v>
      </c>
      <c r="E232">
        <v>2030</v>
      </c>
      <c r="F232">
        <v>5.5742025375366202</v>
      </c>
      <c r="G232">
        <v>6.5454263687133798</v>
      </c>
      <c r="H232">
        <v>5.3528304100036603</v>
      </c>
      <c r="I232">
        <v>5.6920590400695801</v>
      </c>
    </row>
    <row r="233" spans="1:9">
      <c r="A233" t="s">
        <v>108</v>
      </c>
      <c r="B233" t="s">
        <v>128</v>
      </c>
      <c r="C233" t="s">
        <v>98</v>
      </c>
      <c r="D233" t="s">
        <v>5</v>
      </c>
      <c r="E233">
        <v>2030</v>
      </c>
      <c r="F233">
        <v>5.3739562034606898</v>
      </c>
      <c r="G233">
        <v>6.52951860427856</v>
      </c>
      <c r="H233">
        <v>5.2248783111572301</v>
      </c>
      <c r="I233">
        <v>5.4990425109863299</v>
      </c>
    </row>
    <row r="234" spans="1:9">
      <c r="A234" t="s">
        <v>108</v>
      </c>
      <c r="B234" t="s">
        <v>128</v>
      </c>
      <c r="C234" t="s">
        <v>99</v>
      </c>
      <c r="D234" t="s">
        <v>5</v>
      </c>
      <c r="E234">
        <v>2030</v>
      </c>
      <c r="F234">
        <v>5.2137393951415998</v>
      </c>
      <c r="G234">
        <v>6.3889389038085902</v>
      </c>
      <c r="H234">
        <v>5.0732321739196804</v>
      </c>
      <c r="I234">
        <v>5.34539794921875</v>
      </c>
    </row>
    <row r="235" spans="1:9">
      <c r="A235" t="s">
        <v>108</v>
      </c>
      <c r="B235" t="s">
        <v>128</v>
      </c>
      <c r="C235" t="s">
        <v>100</v>
      </c>
      <c r="D235" t="s">
        <v>5</v>
      </c>
      <c r="E235">
        <v>2030</v>
      </c>
      <c r="F235">
        <v>5.35070896148682</v>
      </c>
      <c r="G235">
        <v>6.26690578460693</v>
      </c>
      <c r="H235">
        <v>5.15763139724731</v>
      </c>
      <c r="I235">
        <v>5.5316019058227504</v>
      </c>
    </row>
    <row r="236" spans="1:9">
      <c r="A236" t="s">
        <v>108</v>
      </c>
      <c r="B236" t="s">
        <v>128</v>
      </c>
      <c r="C236" t="s">
        <v>101</v>
      </c>
      <c r="D236" t="s">
        <v>5</v>
      </c>
      <c r="E236">
        <v>2030</v>
      </c>
      <c r="F236">
        <v>5.6027150154113796</v>
      </c>
      <c r="G236">
        <v>6.3755869865417498</v>
      </c>
      <c r="H236">
        <v>5.4809250831604004</v>
      </c>
      <c r="I236">
        <v>5.8666133880615199</v>
      </c>
    </row>
    <row r="237" spans="1:9">
      <c r="A237" t="s">
        <v>108</v>
      </c>
      <c r="B237" t="s">
        <v>129</v>
      </c>
      <c r="C237" t="s">
        <v>90</v>
      </c>
      <c r="D237" t="s">
        <v>5</v>
      </c>
      <c r="E237">
        <v>2030</v>
      </c>
      <c r="F237">
        <v>5.7696633338928196</v>
      </c>
      <c r="G237">
        <v>6.4728078842163104</v>
      </c>
      <c r="H237">
        <v>5.6399888992309597</v>
      </c>
      <c r="I237">
        <v>6.1002631187439</v>
      </c>
    </row>
    <row r="238" spans="1:9">
      <c r="A238" t="s">
        <v>108</v>
      </c>
      <c r="B238" t="s">
        <v>129</v>
      </c>
      <c r="C238" t="s">
        <v>91</v>
      </c>
      <c r="D238" t="s">
        <v>5</v>
      </c>
      <c r="E238">
        <v>2030</v>
      </c>
      <c r="F238">
        <v>5.7743382453918501</v>
      </c>
      <c r="G238">
        <v>6.6019196510314897</v>
      </c>
      <c r="H238">
        <v>5.7529101371765101</v>
      </c>
      <c r="I238">
        <v>6.1861410140991202</v>
      </c>
    </row>
    <row r="239" spans="1:9">
      <c r="A239" t="s">
        <v>108</v>
      </c>
      <c r="B239" t="s">
        <v>129</v>
      </c>
      <c r="C239" t="s">
        <v>92</v>
      </c>
      <c r="D239" t="s">
        <v>5</v>
      </c>
      <c r="E239">
        <v>2031</v>
      </c>
      <c r="F239">
        <v>5.3362550735473597</v>
      </c>
      <c r="G239">
        <v>6.3663406372070304</v>
      </c>
      <c r="H239">
        <v>5.3261752128601101</v>
      </c>
      <c r="I239">
        <v>5.7696833610534703</v>
      </c>
    </row>
    <row r="240" spans="1:9">
      <c r="A240" t="s">
        <v>108</v>
      </c>
      <c r="B240" t="s">
        <v>129</v>
      </c>
      <c r="C240" t="s">
        <v>93</v>
      </c>
      <c r="D240" t="s">
        <v>5</v>
      </c>
      <c r="E240">
        <v>2031</v>
      </c>
      <c r="F240">
        <v>5.3298583030700701</v>
      </c>
      <c r="G240">
        <v>6.3065834045410201</v>
      </c>
      <c r="H240">
        <v>5.3213481903076199</v>
      </c>
      <c r="I240">
        <v>5.7649359703064</v>
      </c>
    </row>
    <row r="241" spans="1:9">
      <c r="A241" t="s">
        <v>108</v>
      </c>
      <c r="B241" t="s">
        <v>129</v>
      </c>
      <c r="C241" t="s">
        <v>94</v>
      </c>
      <c r="D241" t="s">
        <v>5</v>
      </c>
      <c r="E241">
        <v>2031</v>
      </c>
      <c r="F241">
        <v>5.0540542602539098</v>
      </c>
      <c r="G241">
        <v>5.9713306427001998</v>
      </c>
      <c r="H241">
        <v>4.9592032432556197</v>
      </c>
      <c r="I241">
        <v>5.3421821594238299</v>
      </c>
    </row>
    <row r="242" spans="1:9">
      <c r="A242" t="s">
        <v>108</v>
      </c>
      <c r="B242" t="s">
        <v>129</v>
      </c>
      <c r="C242" t="s">
        <v>95</v>
      </c>
      <c r="D242" t="s">
        <v>5</v>
      </c>
      <c r="E242">
        <v>2031</v>
      </c>
      <c r="F242">
        <v>5.2748928070068404</v>
      </c>
      <c r="G242">
        <v>6.2299685478210396</v>
      </c>
      <c r="H242">
        <v>5.1344771385192898</v>
      </c>
      <c r="I242">
        <v>5.4948449134826696</v>
      </c>
    </row>
    <row r="243" spans="1:9">
      <c r="A243" t="s">
        <v>108</v>
      </c>
      <c r="B243" t="s">
        <v>129</v>
      </c>
      <c r="C243" t="s">
        <v>96</v>
      </c>
      <c r="D243" t="s">
        <v>5</v>
      </c>
      <c r="E243">
        <v>2031</v>
      </c>
      <c r="F243">
        <v>5.3502030372619602</v>
      </c>
      <c r="G243">
        <v>6.3446283340454102</v>
      </c>
      <c r="H243">
        <v>5.1444773674011204</v>
      </c>
      <c r="I243">
        <v>5.46583795547485</v>
      </c>
    </row>
    <row r="244" spans="1:9">
      <c r="A244" t="s">
        <v>108</v>
      </c>
      <c r="B244" t="s">
        <v>129</v>
      </c>
      <c r="C244" t="s">
        <v>97</v>
      </c>
      <c r="D244" t="s">
        <v>5</v>
      </c>
      <c r="E244">
        <v>2031</v>
      </c>
      <c r="F244">
        <v>5.2673983573913601</v>
      </c>
      <c r="G244">
        <v>6.42037153244019</v>
      </c>
      <c r="H244">
        <v>5.0438127517700204</v>
      </c>
      <c r="I244">
        <v>5.3864336013793901</v>
      </c>
    </row>
    <row r="245" spans="1:9">
      <c r="A245" t="s">
        <v>108</v>
      </c>
      <c r="B245" t="s">
        <v>129</v>
      </c>
      <c r="C245" t="s">
        <v>98</v>
      </c>
      <c r="D245" t="s">
        <v>5</v>
      </c>
      <c r="E245">
        <v>2031</v>
      </c>
      <c r="F245">
        <v>5.1317052841186497</v>
      </c>
      <c r="G245">
        <v>6.4722180366516104</v>
      </c>
      <c r="H245">
        <v>4.9811367988586399</v>
      </c>
      <c r="I245">
        <v>5.2580423355102504</v>
      </c>
    </row>
    <row r="246" spans="1:9">
      <c r="A246" t="s">
        <v>108</v>
      </c>
      <c r="B246" t="s">
        <v>129</v>
      </c>
      <c r="C246" t="s">
        <v>99</v>
      </c>
      <c r="D246" t="s">
        <v>5</v>
      </c>
      <c r="E246">
        <v>2031</v>
      </c>
      <c r="F246">
        <v>4.9520983695983896</v>
      </c>
      <c r="G246">
        <v>6.3081488609314</v>
      </c>
      <c r="H246">
        <v>4.8101859092712402</v>
      </c>
      <c r="I246">
        <v>5.0850734710693404</v>
      </c>
    </row>
    <row r="247" spans="1:9">
      <c r="A247" t="s">
        <v>108</v>
      </c>
      <c r="B247" t="s">
        <v>129</v>
      </c>
      <c r="C247" t="s">
        <v>100</v>
      </c>
      <c r="D247" t="s">
        <v>5</v>
      </c>
      <c r="E247">
        <v>2031</v>
      </c>
      <c r="F247">
        <v>5.0249037742614702</v>
      </c>
      <c r="G247">
        <v>6.1142854690551802</v>
      </c>
      <c r="H247">
        <v>4.82989549636841</v>
      </c>
      <c r="I247">
        <v>5.2076058387756303</v>
      </c>
    </row>
    <row r="248" spans="1:9">
      <c r="A248" t="s">
        <v>108</v>
      </c>
      <c r="B248" t="s">
        <v>129</v>
      </c>
      <c r="C248" t="s">
        <v>101</v>
      </c>
      <c r="D248" t="s">
        <v>5</v>
      </c>
      <c r="E248">
        <v>2031</v>
      </c>
      <c r="F248">
        <v>5.2410397529602104</v>
      </c>
      <c r="G248">
        <v>6.18758249282837</v>
      </c>
      <c r="H248">
        <v>5.1180319786071804</v>
      </c>
      <c r="I248">
        <v>5.5075774192810103</v>
      </c>
    </row>
    <row r="249" spans="1:9">
      <c r="A249" t="s">
        <v>108</v>
      </c>
      <c r="B249" t="s">
        <v>130</v>
      </c>
      <c r="C249" t="s">
        <v>90</v>
      </c>
      <c r="D249" t="s">
        <v>5</v>
      </c>
      <c r="E249">
        <v>2031</v>
      </c>
      <c r="F249">
        <v>5.4294342994689897</v>
      </c>
      <c r="G249">
        <v>6.3087239265441903</v>
      </c>
      <c r="H249">
        <v>5.29846286773682</v>
      </c>
      <c r="I249">
        <v>5.7633399963378897</v>
      </c>
    </row>
    <row r="250" spans="1:9">
      <c r="A250" t="s">
        <v>108</v>
      </c>
      <c r="B250" t="s">
        <v>130</v>
      </c>
      <c r="C250" t="s">
        <v>91</v>
      </c>
      <c r="D250" t="s">
        <v>5</v>
      </c>
      <c r="E250">
        <v>2031</v>
      </c>
      <c r="F250">
        <v>5.4405622482299796</v>
      </c>
      <c r="G250">
        <v>6.4492115974426296</v>
      </c>
      <c r="H250">
        <v>5.4189195632934597</v>
      </c>
      <c r="I250">
        <v>5.8564829826354998</v>
      </c>
    </row>
    <row r="251" spans="1:9">
      <c r="A251" t="s">
        <v>108</v>
      </c>
      <c r="B251" t="s">
        <v>130</v>
      </c>
      <c r="C251" t="s">
        <v>92</v>
      </c>
      <c r="D251" t="s">
        <v>5</v>
      </c>
      <c r="E251">
        <v>2032</v>
      </c>
      <c r="F251">
        <v>5.3911175727844203</v>
      </c>
      <c r="G251">
        <v>6.6200919151306197</v>
      </c>
      <c r="H251">
        <v>5.3809366226196298</v>
      </c>
      <c r="I251">
        <v>5.82887983322144</v>
      </c>
    </row>
    <row r="252" spans="1:9">
      <c r="A252" t="s">
        <v>108</v>
      </c>
      <c r="B252" t="s">
        <v>130</v>
      </c>
      <c r="C252" t="s">
        <v>93</v>
      </c>
      <c r="D252" t="s">
        <v>5</v>
      </c>
      <c r="E252">
        <v>2032</v>
      </c>
      <c r="F252">
        <v>5.3846569061279297</v>
      </c>
      <c r="G252">
        <v>6.5580081939697301</v>
      </c>
      <c r="H252">
        <v>5.3760614395141602</v>
      </c>
      <c r="I252">
        <v>5.8240857124328604</v>
      </c>
    </row>
    <row r="253" spans="1:9">
      <c r="A253" t="s">
        <v>108</v>
      </c>
      <c r="B253" t="s">
        <v>130</v>
      </c>
      <c r="C253" t="s">
        <v>94</v>
      </c>
      <c r="D253" t="s">
        <v>5</v>
      </c>
      <c r="E253">
        <v>2032</v>
      </c>
      <c r="F253">
        <v>5.1060948371887198</v>
      </c>
      <c r="G253">
        <v>6.2097005844116202</v>
      </c>
      <c r="H253">
        <v>5.0102953910827601</v>
      </c>
      <c r="I253">
        <v>5.3971037864685103</v>
      </c>
    </row>
    <row r="254" spans="1:9">
      <c r="A254" t="s">
        <v>108</v>
      </c>
      <c r="B254" t="s">
        <v>130</v>
      </c>
      <c r="C254" t="s">
        <v>95</v>
      </c>
      <c r="D254" t="s">
        <v>5</v>
      </c>
      <c r="E254">
        <v>2032</v>
      </c>
      <c r="F254">
        <v>5.3291420936584499</v>
      </c>
      <c r="G254">
        <v>6.4784097671508798</v>
      </c>
      <c r="H254">
        <v>5.1873221397399902</v>
      </c>
      <c r="I254">
        <v>5.5512933731079102</v>
      </c>
    </row>
    <row r="255" spans="1:9">
      <c r="A255" t="s">
        <v>108</v>
      </c>
      <c r="B255" t="s">
        <v>130</v>
      </c>
      <c r="C255" t="s">
        <v>96</v>
      </c>
      <c r="D255" t="s">
        <v>5</v>
      </c>
      <c r="E255">
        <v>2032</v>
      </c>
      <c r="F255">
        <v>5.4052047729492196</v>
      </c>
      <c r="G255">
        <v>6.59753465652466</v>
      </c>
      <c r="H255">
        <v>5.1974225044250497</v>
      </c>
      <c r="I255">
        <v>5.5219964981079102</v>
      </c>
    </row>
    <row r="256" spans="1:9">
      <c r="A256" t="s">
        <v>108</v>
      </c>
      <c r="B256" t="s">
        <v>130</v>
      </c>
      <c r="C256" t="s">
        <v>97</v>
      </c>
      <c r="D256" t="s">
        <v>5</v>
      </c>
      <c r="E256">
        <v>2032</v>
      </c>
      <c r="F256">
        <v>5.32157230377197</v>
      </c>
      <c r="G256">
        <v>6.6762270927429199</v>
      </c>
      <c r="H256">
        <v>5.0957508087158203</v>
      </c>
      <c r="I256">
        <v>5.4417982101440403</v>
      </c>
    </row>
    <row r="257" spans="1:9">
      <c r="A257" t="s">
        <v>108</v>
      </c>
      <c r="B257" t="s">
        <v>130</v>
      </c>
      <c r="C257" t="s">
        <v>98</v>
      </c>
      <c r="D257" t="s">
        <v>5</v>
      </c>
      <c r="E257">
        <v>2032</v>
      </c>
      <c r="F257">
        <v>5.1845226287841797</v>
      </c>
      <c r="G257">
        <v>6.7300930023193404</v>
      </c>
      <c r="H257">
        <v>5.0324478149414098</v>
      </c>
      <c r="I257">
        <v>5.3121228218078604</v>
      </c>
    </row>
    <row r="258" spans="1:9">
      <c r="A258" t="s">
        <v>108</v>
      </c>
      <c r="B258" t="s">
        <v>130</v>
      </c>
      <c r="C258" t="s">
        <v>99</v>
      </c>
      <c r="D258" t="s">
        <v>5</v>
      </c>
      <c r="E258">
        <v>2032</v>
      </c>
      <c r="F258">
        <v>5.0031194686889604</v>
      </c>
      <c r="G258">
        <v>6.5596342086792001</v>
      </c>
      <c r="H258">
        <v>4.8597879409790004</v>
      </c>
      <c r="I258">
        <v>5.1374239921569798</v>
      </c>
    </row>
    <row r="259" spans="1:9">
      <c r="A259" t="s">
        <v>108</v>
      </c>
      <c r="B259" t="s">
        <v>130</v>
      </c>
      <c r="C259" t="s">
        <v>100</v>
      </c>
      <c r="D259" t="s">
        <v>5</v>
      </c>
      <c r="E259">
        <v>2032</v>
      </c>
      <c r="F259">
        <v>5.0766530036926296</v>
      </c>
      <c r="G259">
        <v>6.3582220077514604</v>
      </c>
      <c r="H259">
        <v>4.8796944618225098</v>
      </c>
      <c r="I259">
        <v>5.2611818313598597</v>
      </c>
    </row>
    <row r="260" spans="1:9">
      <c r="A260" t="s">
        <v>108</v>
      </c>
      <c r="B260" t="s">
        <v>130</v>
      </c>
      <c r="C260" t="s">
        <v>101</v>
      </c>
      <c r="D260" t="s">
        <v>5</v>
      </c>
      <c r="E260">
        <v>2032</v>
      </c>
      <c r="F260">
        <v>5.2949500083923304</v>
      </c>
      <c r="G260">
        <v>6.4343733787536603</v>
      </c>
      <c r="H260">
        <v>5.1707124710082999</v>
      </c>
      <c r="I260">
        <v>5.5641531944274902</v>
      </c>
    </row>
    <row r="261" spans="1:9">
      <c r="A261" t="s">
        <v>108</v>
      </c>
      <c r="B261" t="s">
        <v>131</v>
      </c>
      <c r="C261" t="s">
        <v>90</v>
      </c>
      <c r="D261" t="s">
        <v>5</v>
      </c>
      <c r="E261">
        <v>2032</v>
      </c>
      <c r="F261">
        <v>5.48522853851318</v>
      </c>
      <c r="G261">
        <v>6.5602321624755904</v>
      </c>
      <c r="H261">
        <v>5.3529477119445801</v>
      </c>
      <c r="I261">
        <v>5.8224730491638201</v>
      </c>
    </row>
    <row r="262" spans="1:9">
      <c r="A262" t="s">
        <v>108</v>
      </c>
      <c r="B262" t="s">
        <v>131</v>
      </c>
      <c r="C262" t="s">
        <v>91</v>
      </c>
      <c r="D262" t="s">
        <v>5</v>
      </c>
      <c r="E262">
        <v>2032</v>
      </c>
      <c r="F262">
        <v>5.4964675903320304</v>
      </c>
      <c r="G262">
        <v>6.7061901092529297</v>
      </c>
      <c r="H262">
        <v>5.47460889816284</v>
      </c>
      <c r="I262">
        <v>5.9165477752685502</v>
      </c>
    </row>
    <row r="263" spans="1:9">
      <c r="A263" t="s">
        <v>108</v>
      </c>
      <c r="B263" t="s">
        <v>131</v>
      </c>
      <c r="C263" t="s">
        <v>92</v>
      </c>
      <c r="D263" t="s">
        <v>5</v>
      </c>
      <c r="E263">
        <v>2033</v>
      </c>
      <c r="F263">
        <v>5.4465289115905797</v>
      </c>
      <c r="G263">
        <v>6.78249311447144</v>
      </c>
      <c r="H263">
        <v>5.4362459182739302</v>
      </c>
      <c r="I263">
        <v>5.8886690139770499</v>
      </c>
    </row>
    <row r="264" spans="1:9">
      <c r="A264" t="s">
        <v>108</v>
      </c>
      <c r="B264" t="s">
        <v>131</v>
      </c>
      <c r="C264" t="s">
        <v>93</v>
      </c>
      <c r="D264" t="s">
        <v>5</v>
      </c>
      <c r="E264">
        <v>2033</v>
      </c>
      <c r="F264">
        <v>5.44000339508057</v>
      </c>
      <c r="G264">
        <v>6.7189197540283203</v>
      </c>
      <c r="H264">
        <v>5.4313220977783203</v>
      </c>
      <c r="I264">
        <v>5.8838262557983398</v>
      </c>
    </row>
    <row r="265" spans="1:9">
      <c r="A265" t="s">
        <v>108</v>
      </c>
      <c r="B265" t="s">
        <v>131</v>
      </c>
      <c r="C265" t="s">
        <v>94</v>
      </c>
      <c r="D265" t="s">
        <v>5</v>
      </c>
      <c r="E265">
        <v>2033</v>
      </c>
      <c r="F265">
        <v>5.1586561203002903</v>
      </c>
      <c r="G265">
        <v>6.3622570037841797</v>
      </c>
      <c r="H265">
        <v>5.0618982315063503</v>
      </c>
      <c r="I265">
        <v>5.45257520675659</v>
      </c>
    </row>
  </sheetData>
  <pageMargins left="0.7" right="0.7" top="0.75" bottom="0.75" header="0.3" footer="0.3"/>
  <pageSetup scale="80" orientation="portrait" r:id="rId1"/>
  <headerFooter>
    <oddHeader>&amp;L2012 CNGC IRP DRAFT&amp;CAPPENDIX H (MONTE CARLO DRAW ZERO)&amp;RPAGE &amp;P</oddHeader>
  </headerFooter>
</worksheet>
</file>

<file path=xl/worksheets/sheet12.xml><?xml version="1.0" encoding="utf-8"?>
<worksheet xmlns="http://schemas.openxmlformats.org/spreadsheetml/2006/main" xmlns:r="http://schemas.openxmlformats.org/officeDocument/2006/relationships">
  <dimension ref="A1"/>
  <sheetViews>
    <sheetView workbookViewId="0">
      <selection activeCell="O39" sqref="O39"/>
    </sheetView>
  </sheetViews>
  <sheetFormatPr defaultRowHeight="1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tabColor rgb="FFFF0000"/>
  </sheetPr>
  <dimension ref="A1:OI90"/>
  <sheetViews>
    <sheetView showGridLines="0" view="pageBreakPreview" zoomScale="60" zoomScaleNormal="80" workbookViewId="0">
      <selection activeCell="O39" sqref="O39"/>
    </sheetView>
  </sheetViews>
  <sheetFormatPr defaultRowHeight="12.75" outlineLevelCol="1"/>
  <cols>
    <col min="1" max="1" width="48.7109375" style="8" customWidth="1"/>
    <col min="2" max="2" width="13" style="8" bestFit="1" customWidth="1"/>
    <col min="3" max="3" width="13" style="8" customWidth="1"/>
    <col min="4" max="4" width="13" style="8" bestFit="1" customWidth="1"/>
    <col min="5" max="7" width="13" style="8" customWidth="1" outlineLevel="1"/>
    <col min="8" max="8" width="13" style="5" customWidth="1" outlineLevel="1"/>
    <col min="9" max="9" width="13" style="8" customWidth="1" outlineLevel="1"/>
    <col min="10" max="10" width="21.85546875" style="8" customWidth="1" outlineLevel="1"/>
    <col min="11" max="11" width="15.5703125" style="8" customWidth="1" outlineLevel="1"/>
    <col min="12" max="21" width="13" style="8" customWidth="1" outlineLevel="1"/>
    <col min="22" max="31" width="13" style="16" customWidth="1" outlineLevel="1"/>
    <col min="32" max="45" width="13" style="8" customWidth="1" outlineLevel="1"/>
    <col min="46" max="56" width="13" style="8" customWidth="1"/>
    <col min="57" max="62" width="15.140625" style="8" customWidth="1"/>
    <col min="63" max="68" width="13" style="8" customWidth="1"/>
    <col min="69" max="74" width="16.7109375" style="8" customWidth="1"/>
    <col min="75" max="80" width="14.5703125" style="8" customWidth="1"/>
    <col min="81" max="86" width="27.85546875" style="8" customWidth="1"/>
    <col min="87" max="92" width="14.5703125" style="8" customWidth="1"/>
    <col min="93" max="98" width="27.85546875" style="8" customWidth="1"/>
    <col min="99" max="104" width="15.140625" style="8" customWidth="1"/>
    <col min="105" max="110" width="14.5703125" style="8" customWidth="1"/>
    <col min="111" max="122" width="27.85546875" style="8" customWidth="1"/>
    <col min="123" max="128" width="14.5703125" style="8" customWidth="1"/>
    <col min="129" max="140" width="27.85546875" style="8" customWidth="1"/>
    <col min="141" max="146" width="15.140625" style="8" customWidth="1"/>
    <col min="147" max="158" width="27.85546875" style="8" customWidth="1"/>
    <col min="159" max="164" width="14.5703125" style="8" customWidth="1"/>
    <col min="165" max="182" width="27.85546875" style="8" customWidth="1"/>
    <col min="183" max="188" width="15.140625" style="8" customWidth="1"/>
    <col min="189" max="194" width="27.85546875" style="8" customWidth="1"/>
    <col min="195" max="200" width="14.5703125" style="8" customWidth="1"/>
    <col min="201" max="224" width="27.85546875" style="8" customWidth="1"/>
    <col min="225" max="230" width="15.140625" style="8" customWidth="1"/>
    <col min="231" max="236" width="14.5703125" style="8" customWidth="1"/>
    <col min="237" max="266" width="27.85546875" style="8" customWidth="1"/>
    <col min="267" max="272" width="15.140625" style="8" customWidth="1"/>
    <col min="273" max="278" width="28.85546875" style="8" customWidth="1"/>
    <col min="279" max="284" width="30" style="8" customWidth="1"/>
    <col min="285" max="290" width="32.42578125" style="8" customWidth="1"/>
    <col min="291" max="296" width="15.28515625" style="8" customWidth="1"/>
    <col min="297" max="302" width="31" style="8" customWidth="1"/>
    <col min="303" max="308" width="32" style="8" customWidth="1"/>
    <col min="309" max="314" width="30.7109375" style="8" customWidth="1"/>
    <col min="315" max="316" width="30" style="8" customWidth="1"/>
    <col min="317" max="320" width="30" style="8" bestFit="1" customWidth="1"/>
    <col min="321" max="326" width="28.85546875" style="8" customWidth="1"/>
    <col min="327" max="332" width="18.140625" style="8" customWidth="1"/>
    <col min="333" max="338" width="20.5703125" style="8" customWidth="1"/>
    <col min="339" max="344" width="15.140625" style="8" customWidth="1"/>
    <col min="345" max="350" width="30.7109375" style="8" customWidth="1"/>
    <col min="351" max="356" width="30" style="8" customWidth="1"/>
    <col min="357" max="357" width="28.85546875" style="8" customWidth="1"/>
    <col min="358" max="358" width="28.85546875" style="8" bestFit="1" customWidth="1"/>
    <col min="359" max="364" width="28.85546875" style="8" customWidth="1"/>
    <col min="365" max="368" width="28.85546875" style="8" bestFit="1" customWidth="1"/>
    <col min="369" max="374" width="18.140625" style="8" customWidth="1"/>
    <col min="375" max="378" width="20.5703125" style="8" customWidth="1"/>
    <col min="379" max="380" width="20.5703125" style="8" bestFit="1" customWidth="1"/>
    <col min="381" max="387" width="15.140625" style="8" customWidth="1"/>
    <col min="388" max="392" width="20.5703125" style="8" bestFit="1" customWidth="1"/>
    <col min="393" max="393" width="14.140625" style="8" bestFit="1" customWidth="1"/>
    <col min="394" max="399" width="15.140625" style="8" bestFit="1" customWidth="1"/>
    <col min="400" max="16384" width="9.140625" style="8"/>
  </cols>
  <sheetData>
    <row r="1" spans="1:46">
      <c r="A1" s="10" t="s">
        <v>49</v>
      </c>
      <c r="B1" s="11">
        <v>4.1700000000000001E-2</v>
      </c>
      <c r="C1" s="11"/>
    </row>
    <row r="2" spans="1:46">
      <c r="A2" s="8" t="s">
        <v>50</v>
      </c>
      <c r="B2" s="11">
        <v>7.6310000000000003E-2</v>
      </c>
    </row>
    <row r="3" spans="1:46" hidden="1">
      <c r="A3" s="8" t="s">
        <v>51</v>
      </c>
      <c r="B3" s="12">
        <v>7.6310000000000003E-2</v>
      </c>
    </row>
    <row r="4" spans="1:46">
      <c r="A4" s="8" t="s">
        <v>52</v>
      </c>
      <c r="B4" s="13">
        <v>2.5999999999999999E-2</v>
      </c>
      <c r="C4" s="14" t="s">
        <v>53</v>
      </c>
    </row>
    <row r="5" spans="1:46">
      <c r="C5" s="17"/>
    </row>
    <row r="6" spans="1:46" ht="13.5" thickBot="1">
      <c r="B6" s="8">
        <v>2012</v>
      </c>
      <c r="C6" s="8">
        <v>2013</v>
      </c>
      <c r="D6" s="8">
        <v>2014</v>
      </c>
      <c r="E6" s="8">
        <v>2015</v>
      </c>
      <c r="F6" s="8">
        <v>2016</v>
      </c>
      <c r="G6" s="8">
        <v>2017</v>
      </c>
      <c r="H6" s="5">
        <v>2018</v>
      </c>
      <c r="I6" s="8">
        <v>2019</v>
      </c>
      <c r="J6" s="8">
        <v>2020</v>
      </c>
      <c r="K6" s="8">
        <v>2021</v>
      </c>
      <c r="L6" s="8">
        <v>2022</v>
      </c>
      <c r="M6" s="8">
        <v>2023</v>
      </c>
      <c r="N6" s="8">
        <v>2024</v>
      </c>
      <c r="O6" s="8">
        <v>2025</v>
      </c>
      <c r="P6" s="8">
        <v>2026</v>
      </c>
      <c r="Q6" s="8">
        <v>2027</v>
      </c>
      <c r="R6" s="8">
        <v>2028</v>
      </c>
      <c r="S6" s="8">
        <v>2029</v>
      </c>
      <c r="T6" s="8">
        <v>2030</v>
      </c>
      <c r="U6" s="8">
        <v>2031</v>
      </c>
      <c r="V6" s="8">
        <v>2032</v>
      </c>
      <c r="W6" s="8">
        <v>2033</v>
      </c>
      <c r="X6" s="8">
        <v>2034</v>
      </c>
      <c r="Y6" s="8">
        <v>2035</v>
      </c>
      <c r="Z6" s="8">
        <v>2036</v>
      </c>
      <c r="AA6" s="8">
        <v>2037</v>
      </c>
      <c r="AB6" s="8">
        <v>2038</v>
      </c>
      <c r="AC6" s="8">
        <v>2039</v>
      </c>
      <c r="AD6" s="8">
        <v>2040</v>
      </c>
      <c r="AE6" s="8">
        <v>2041</v>
      </c>
      <c r="AF6" s="8">
        <v>2042</v>
      </c>
      <c r="AG6" s="8">
        <v>2043</v>
      </c>
      <c r="AH6" s="8">
        <v>2044</v>
      </c>
      <c r="AI6" s="8">
        <v>2045</v>
      </c>
      <c r="AJ6" s="8">
        <v>2046</v>
      </c>
      <c r="AK6" s="8">
        <v>2047</v>
      </c>
      <c r="AL6" s="8">
        <v>2048</v>
      </c>
      <c r="AM6" s="8">
        <v>2049</v>
      </c>
      <c r="AN6" s="8">
        <v>2050</v>
      </c>
      <c r="AO6" s="8">
        <v>2051</v>
      </c>
      <c r="AP6" s="8">
        <v>2052</v>
      </c>
      <c r="AQ6" s="8">
        <v>2053</v>
      </c>
      <c r="AR6" s="8">
        <v>2054</v>
      </c>
      <c r="AS6" s="8">
        <v>2055</v>
      </c>
      <c r="AT6" s="8">
        <v>2056</v>
      </c>
    </row>
    <row r="7" spans="1:46">
      <c r="A7" s="8" t="s">
        <v>71</v>
      </c>
      <c r="B7" s="18">
        <v>1</v>
      </c>
      <c r="C7" s="18">
        <v>2</v>
      </c>
      <c r="D7" s="18">
        <v>3</v>
      </c>
      <c r="E7" s="18">
        <v>4</v>
      </c>
      <c r="F7" s="18">
        <v>5</v>
      </c>
      <c r="G7" s="18">
        <v>6</v>
      </c>
      <c r="H7" s="72">
        <v>7</v>
      </c>
      <c r="I7" s="18">
        <v>8</v>
      </c>
      <c r="J7" s="18">
        <v>9</v>
      </c>
      <c r="K7" s="20">
        <v>10</v>
      </c>
      <c r="L7" s="18">
        <v>11</v>
      </c>
      <c r="M7" s="18">
        <v>12</v>
      </c>
      <c r="N7" s="18">
        <v>13</v>
      </c>
      <c r="O7" s="18">
        <v>14</v>
      </c>
      <c r="P7" s="18">
        <v>15</v>
      </c>
      <c r="Q7" s="18">
        <v>16</v>
      </c>
      <c r="R7" s="18">
        <v>17</v>
      </c>
      <c r="S7" s="18">
        <v>18</v>
      </c>
      <c r="T7" s="18">
        <v>19</v>
      </c>
      <c r="U7" s="20">
        <v>20</v>
      </c>
      <c r="V7" s="21">
        <v>21</v>
      </c>
      <c r="W7" s="21">
        <v>22</v>
      </c>
      <c r="X7" s="21">
        <v>23</v>
      </c>
      <c r="Y7" s="21">
        <v>24</v>
      </c>
      <c r="Z7" s="21">
        <v>25</v>
      </c>
      <c r="AA7" s="21">
        <v>26</v>
      </c>
      <c r="AB7" s="21">
        <v>27</v>
      </c>
      <c r="AC7" s="21">
        <v>28</v>
      </c>
      <c r="AD7" s="21">
        <v>29</v>
      </c>
      <c r="AE7" s="20">
        <v>30</v>
      </c>
      <c r="AF7" s="21">
        <v>31</v>
      </c>
      <c r="AG7" s="21">
        <v>32</v>
      </c>
      <c r="AH7" s="21">
        <v>33</v>
      </c>
      <c r="AI7" s="21">
        <v>34</v>
      </c>
      <c r="AJ7" s="20">
        <v>35</v>
      </c>
      <c r="AK7" s="21">
        <v>36</v>
      </c>
      <c r="AL7" s="21">
        <v>37</v>
      </c>
      <c r="AM7" s="21">
        <v>38</v>
      </c>
      <c r="AN7" s="21">
        <v>39</v>
      </c>
      <c r="AO7" s="20">
        <v>40</v>
      </c>
      <c r="AP7" s="21">
        <v>41</v>
      </c>
      <c r="AQ7" s="21">
        <v>42</v>
      </c>
      <c r="AR7" s="21">
        <v>43</v>
      </c>
      <c r="AS7" s="21">
        <v>44</v>
      </c>
      <c r="AT7" s="20">
        <v>45</v>
      </c>
    </row>
    <row r="8" spans="1:46">
      <c r="A8" s="8" t="s">
        <v>56</v>
      </c>
      <c r="B8" s="22">
        <v>0.273649844527245</v>
      </c>
      <c r="C8" s="22">
        <v>0.34378293752670303</v>
      </c>
      <c r="D8" s="22">
        <v>0.35938574870427498</v>
      </c>
      <c r="E8" s="22">
        <v>0.36475202441215504</v>
      </c>
      <c r="F8" s="22">
        <v>0.33534269531567901</v>
      </c>
      <c r="G8" s="22">
        <v>0.30991489092509</v>
      </c>
      <c r="H8" s="73">
        <v>0.29023314714431797</v>
      </c>
      <c r="I8" s="22">
        <v>0.31730762422084846</v>
      </c>
      <c r="J8" s="22">
        <v>0.29407786001329883</v>
      </c>
      <c r="K8" s="23">
        <v>0.27577149868011464</v>
      </c>
      <c r="L8" s="22">
        <v>0.28383186688789958</v>
      </c>
      <c r="M8" s="22">
        <v>0.26319329158679799</v>
      </c>
      <c r="N8" s="22">
        <v>0.24953041417258176</v>
      </c>
      <c r="O8" s="22">
        <v>0.23202521152356112</v>
      </c>
      <c r="P8" s="22">
        <v>0.23013895137442536</v>
      </c>
      <c r="Q8" s="22">
        <v>0.22378618452284088</v>
      </c>
      <c r="R8" s="22">
        <v>0.20294050299204344</v>
      </c>
      <c r="S8" s="22">
        <v>0.19482404614488238</v>
      </c>
      <c r="T8" s="22">
        <v>0.18723510521045583</v>
      </c>
      <c r="U8" s="23">
        <v>0.17717819900223655</v>
      </c>
      <c r="V8" s="22">
        <v>0.166494350880385</v>
      </c>
      <c r="W8" s="22">
        <v>0.15599731604258249</v>
      </c>
      <c r="X8" s="22">
        <f t="shared" ref="X8:AT8" si="0">ROUND(X9/(1+$B$2)^X7,4)</f>
        <v>0.1535</v>
      </c>
      <c r="Y8" s="22">
        <f t="shared" si="0"/>
        <v>0.14630000000000001</v>
      </c>
      <c r="Z8" s="22">
        <f t="shared" si="0"/>
        <v>0.13950000000000001</v>
      </c>
      <c r="AA8" s="22">
        <f t="shared" si="0"/>
        <v>0.13289999999999999</v>
      </c>
      <c r="AB8" s="22">
        <f t="shared" si="0"/>
        <v>0.12670000000000001</v>
      </c>
      <c r="AC8" s="22">
        <f t="shared" si="0"/>
        <v>0.1208</v>
      </c>
      <c r="AD8" s="22">
        <f t="shared" si="0"/>
        <v>0.1152</v>
      </c>
      <c r="AE8" s="23">
        <f t="shared" si="0"/>
        <v>0.10979999999999999</v>
      </c>
      <c r="AF8" s="22">
        <f t="shared" si="0"/>
        <v>0.1046</v>
      </c>
      <c r="AG8" s="22">
        <f t="shared" si="0"/>
        <v>9.98E-2</v>
      </c>
      <c r="AH8" s="22">
        <f t="shared" si="0"/>
        <v>9.5100000000000004E-2</v>
      </c>
      <c r="AI8" s="22">
        <f t="shared" si="0"/>
        <v>9.06E-2</v>
      </c>
      <c r="AJ8" s="23">
        <f t="shared" si="0"/>
        <v>8.6400000000000005E-2</v>
      </c>
      <c r="AK8" s="24">
        <f t="shared" si="0"/>
        <v>8.2400000000000001E-2</v>
      </c>
      <c r="AL8" s="24">
        <f t="shared" si="0"/>
        <v>7.85E-2</v>
      </c>
      <c r="AM8" s="24">
        <f t="shared" si="0"/>
        <v>7.4899999999999994E-2</v>
      </c>
      <c r="AN8" s="24">
        <f t="shared" si="0"/>
        <v>7.1400000000000005E-2</v>
      </c>
      <c r="AO8" s="23">
        <f t="shared" si="0"/>
        <v>6.8000000000000005E-2</v>
      </c>
      <c r="AP8" s="24">
        <f t="shared" si="0"/>
        <v>6.4799999999999996E-2</v>
      </c>
      <c r="AQ8" s="24">
        <f t="shared" si="0"/>
        <v>6.1800000000000001E-2</v>
      </c>
      <c r="AR8" s="24">
        <f t="shared" si="0"/>
        <v>5.8900000000000001E-2</v>
      </c>
      <c r="AS8" s="24">
        <f t="shared" si="0"/>
        <v>5.62E-2</v>
      </c>
      <c r="AT8" s="23">
        <f t="shared" si="0"/>
        <v>5.3499999999999999E-2</v>
      </c>
    </row>
    <row r="9" spans="1:46">
      <c r="A9" s="8" t="s">
        <v>57</v>
      </c>
      <c r="B9" s="22">
        <f t="shared" ref="B9:U9" si="1">ROUND(B8*(1+$B$2)^B7,4)</f>
        <v>0.29449999999999998</v>
      </c>
      <c r="C9" s="22">
        <f t="shared" si="1"/>
        <v>0.39829999999999999</v>
      </c>
      <c r="D9" s="22">
        <f t="shared" si="1"/>
        <v>0.4481</v>
      </c>
      <c r="E9" s="22">
        <f t="shared" si="1"/>
        <v>0.48949999999999999</v>
      </c>
      <c r="F9" s="22">
        <f t="shared" si="1"/>
        <v>0.4844</v>
      </c>
      <c r="G9" s="22">
        <f t="shared" si="1"/>
        <v>0.48180000000000001</v>
      </c>
      <c r="H9" s="73">
        <f t="shared" si="1"/>
        <v>0.48559999999999998</v>
      </c>
      <c r="I9" s="22">
        <f t="shared" si="1"/>
        <v>0.57150000000000001</v>
      </c>
      <c r="J9" s="22">
        <f t="shared" si="1"/>
        <v>0.56999999999999995</v>
      </c>
      <c r="K9" s="23">
        <f t="shared" si="1"/>
        <v>0.57530000000000003</v>
      </c>
      <c r="L9" s="22">
        <f t="shared" si="1"/>
        <v>0.63729999999999998</v>
      </c>
      <c r="M9" s="22">
        <f t="shared" si="1"/>
        <v>0.6361</v>
      </c>
      <c r="N9" s="22">
        <f t="shared" si="1"/>
        <v>0.64910000000000001</v>
      </c>
      <c r="O9" s="22">
        <f t="shared" si="1"/>
        <v>0.64959999999999996</v>
      </c>
      <c r="P9" s="22">
        <f t="shared" si="1"/>
        <v>0.69350000000000001</v>
      </c>
      <c r="Q9" s="22">
        <f t="shared" si="1"/>
        <v>0.7258</v>
      </c>
      <c r="R9" s="22">
        <f t="shared" si="1"/>
        <v>0.70840000000000003</v>
      </c>
      <c r="S9" s="22">
        <f t="shared" si="1"/>
        <v>0.73199999999999998</v>
      </c>
      <c r="T9" s="22">
        <f t="shared" si="1"/>
        <v>0.75719999999999998</v>
      </c>
      <c r="U9" s="23">
        <f t="shared" si="1"/>
        <v>0.7712</v>
      </c>
      <c r="V9" s="22">
        <f t="shared" ref="V9:AT9" si="2">(+U9*(1+$B$4))</f>
        <v>0.79125120000000004</v>
      </c>
      <c r="W9" s="22">
        <f t="shared" si="2"/>
        <v>0.81182373120000006</v>
      </c>
      <c r="X9" s="22">
        <f t="shared" si="2"/>
        <v>0.83293114821120007</v>
      </c>
      <c r="Y9" s="22">
        <f t="shared" si="2"/>
        <v>0.85458735806469133</v>
      </c>
      <c r="Z9" s="22">
        <f t="shared" si="2"/>
        <v>0.87680662937437337</v>
      </c>
      <c r="AA9" s="22">
        <f t="shared" si="2"/>
        <v>0.89960360173810705</v>
      </c>
      <c r="AB9" s="22">
        <f t="shared" si="2"/>
        <v>0.92299329538329788</v>
      </c>
      <c r="AC9" s="22">
        <f t="shared" si="2"/>
        <v>0.94699112106326366</v>
      </c>
      <c r="AD9" s="22">
        <f t="shared" si="2"/>
        <v>0.97161289021090858</v>
      </c>
      <c r="AE9" s="23">
        <f t="shared" si="2"/>
        <v>0.99687482535639227</v>
      </c>
      <c r="AF9" s="22">
        <f t="shared" si="2"/>
        <v>1.0227935708156586</v>
      </c>
      <c r="AG9" s="22">
        <f t="shared" si="2"/>
        <v>1.0493862036568657</v>
      </c>
      <c r="AH9" s="22">
        <f t="shared" si="2"/>
        <v>1.0766702449519443</v>
      </c>
      <c r="AI9" s="22">
        <f t="shared" si="2"/>
        <v>1.104663671320695</v>
      </c>
      <c r="AJ9" s="23">
        <f t="shared" si="2"/>
        <v>1.1333849267750331</v>
      </c>
      <c r="AK9" s="24">
        <f t="shared" si="2"/>
        <v>1.162852934871184</v>
      </c>
      <c r="AL9" s="24">
        <f t="shared" si="2"/>
        <v>1.1930871111778347</v>
      </c>
      <c r="AM9" s="24">
        <f t="shared" si="2"/>
        <v>1.2241073760684584</v>
      </c>
      <c r="AN9" s="24">
        <f t="shared" si="2"/>
        <v>1.2559341678462383</v>
      </c>
      <c r="AO9" s="23">
        <f t="shared" si="2"/>
        <v>1.2885884562102405</v>
      </c>
      <c r="AP9" s="24">
        <f t="shared" si="2"/>
        <v>1.3220917560717069</v>
      </c>
      <c r="AQ9" s="24">
        <f t="shared" si="2"/>
        <v>1.3564661417295714</v>
      </c>
      <c r="AR9" s="24">
        <f t="shared" si="2"/>
        <v>1.3917342614145403</v>
      </c>
      <c r="AS9" s="24">
        <f t="shared" si="2"/>
        <v>1.4279193522113183</v>
      </c>
      <c r="AT9" s="23">
        <f t="shared" si="2"/>
        <v>1.4650452553688125</v>
      </c>
    </row>
    <row r="10" spans="1:46">
      <c r="A10" s="8" t="s">
        <v>70</v>
      </c>
      <c r="B10" s="25">
        <f t="shared" ref="B10:AT10" si="3">B9/(1+$B$2)^B7</f>
        <v>0.27362005370200032</v>
      </c>
      <c r="C10" s="22">
        <f t="shared" si="3"/>
        <v>0.34382349904116283</v>
      </c>
      <c r="D10" s="25">
        <f t="shared" si="3"/>
        <v>0.35938737609481675</v>
      </c>
      <c r="E10" s="25">
        <f t="shared" si="3"/>
        <v>0.36475663020434579</v>
      </c>
      <c r="F10" s="25">
        <f t="shared" si="3"/>
        <v>0.33536463078759193</v>
      </c>
      <c r="G10" s="25">
        <f t="shared" si="3"/>
        <v>0.30991496214050668</v>
      </c>
      <c r="H10" s="74">
        <f t="shared" si="3"/>
        <v>0.29021312573858704</v>
      </c>
      <c r="I10" s="25">
        <f t="shared" si="3"/>
        <v>0.31733445746746675</v>
      </c>
      <c r="J10" s="25">
        <f t="shared" si="3"/>
        <v>0.29406170957156336</v>
      </c>
      <c r="K10" s="27">
        <f t="shared" si="3"/>
        <v>0.27575323798240547</v>
      </c>
      <c r="L10" s="25">
        <f t="shared" si="3"/>
        <v>0.28381333037395085</v>
      </c>
      <c r="M10" s="25">
        <f t="shared" si="3"/>
        <v>0.26319454976768625</v>
      </c>
      <c r="N10" s="25">
        <f t="shared" si="3"/>
        <v>0.24953170260958807</v>
      </c>
      <c r="O10" s="25">
        <f t="shared" si="3"/>
        <v>0.23201857849044336</v>
      </c>
      <c r="P10" s="25">
        <f t="shared" si="3"/>
        <v>0.23013667572940338</v>
      </c>
      <c r="Q10" s="25">
        <f t="shared" si="3"/>
        <v>0.22377880927932506</v>
      </c>
      <c r="R10" s="25">
        <f t="shared" si="3"/>
        <v>0.20292855924842845</v>
      </c>
      <c r="S10" s="25">
        <f t="shared" si="3"/>
        <v>0.19482214704358933</v>
      </c>
      <c r="T10" s="25">
        <f t="shared" si="3"/>
        <v>0.18724079400079116</v>
      </c>
      <c r="U10" s="27">
        <f t="shared" si="3"/>
        <v>0.17718196522350652</v>
      </c>
      <c r="V10" s="38">
        <f t="shared" si="3"/>
        <v>0.16889994176335596</v>
      </c>
      <c r="W10" s="27">
        <f t="shared" si="3"/>
        <v>0.16100504524644685</v>
      </c>
      <c r="X10" s="27">
        <f t="shared" si="3"/>
        <v>0.15347918018308335</v>
      </c>
      <c r="Y10" s="27">
        <f t="shared" si="3"/>
        <v>0.14630509692174515</v>
      </c>
      <c r="Z10" s="27">
        <f t="shared" si="3"/>
        <v>0.1394663521120407</v>
      </c>
      <c r="AA10" s="27">
        <f t="shared" si="3"/>
        <v>0.13294727101574244</v>
      </c>
      <c r="AB10" s="27">
        <f t="shared" si="3"/>
        <v>0.12673291157951866</v>
      </c>
      <c r="AC10" s="27">
        <f t="shared" si="3"/>
        <v>0.12080903018701503</v>
      </c>
      <c r="AD10" s="27">
        <f t="shared" si="3"/>
        <v>0.11516204901178788</v>
      </c>
      <c r="AE10" s="27">
        <f t="shared" si="3"/>
        <v>0.10977902489626072</v>
      </c>
      <c r="AF10" s="27">
        <f t="shared" si="3"/>
        <v>0.1046476196853727</v>
      </c>
      <c r="AG10" s="27">
        <f t="shared" si="3"/>
        <v>9.9756071946922723E-2</v>
      </c>
      <c r="AH10" s="27">
        <f t="shared" si="3"/>
        <v>9.5093170013790362E-2</v>
      </c>
      <c r="AI10" s="39">
        <f t="shared" si="3"/>
        <v>9.0648226286245512E-2</v>
      </c>
      <c r="AJ10" s="27">
        <f t="shared" si="3"/>
        <v>8.6411052735446012E-2</v>
      </c>
      <c r="AK10" s="28">
        <f t="shared" si="3"/>
        <v>8.237193755197629E-2</v>
      </c>
      <c r="AL10" s="28">
        <f t="shared" si="3"/>
        <v>7.8521622885904307E-2</v>
      </c>
      <c r="AM10" s="28">
        <f t="shared" si="3"/>
        <v>7.4851283627335813E-2</v>
      </c>
      <c r="AN10" s="28">
        <f t="shared" si="3"/>
        <v>7.1352507178830016E-2</v>
      </c>
      <c r="AO10" s="27">
        <f t="shared" si="3"/>
        <v>6.8017274173313991E-2</v>
      </c>
      <c r="AP10" s="28">
        <f t="shared" si="3"/>
        <v>6.4837940093300406E-2</v>
      </c>
      <c r="AQ10" s="28">
        <f t="shared" si="3"/>
        <v>6.1807217749278755E-2</v>
      </c>
      <c r="AR10" s="28">
        <f t="shared" si="3"/>
        <v>5.8918160577119974E-2</v>
      </c>
      <c r="AS10" s="28">
        <f t="shared" si="3"/>
        <v>5.6164146716211026E-2</v>
      </c>
      <c r="AT10" s="27">
        <f t="shared" si="3"/>
        <v>5.3538863831825871E-2</v>
      </c>
    </row>
    <row r="11" spans="1:46">
      <c r="A11" s="8" t="s">
        <v>58</v>
      </c>
      <c r="B11" s="25"/>
      <c r="C11" s="17">
        <f t="shared" ref="C11:AT11" si="4">(+C9/B9)-1</f>
        <v>0.35246179966044155</v>
      </c>
      <c r="D11" s="17">
        <f t="shared" si="4"/>
        <v>0.12503138337936237</v>
      </c>
      <c r="E11" s="17">
        <f t="shared" si="4"/>
        <v>9.2390091497433602E-2</v>
      </c>
      <c r="F11" s="17">
        <f t="shared" si="4"/>
        <v>-1.0418794688457633E-2</v>
      </c>
      <c r="G11" s="17">
        <f t="shared" si="4"/>
        <v>-5.3674649050371448E-3</v>
      </c>
      <c r="H11" s="75">
        <f t="shared" si="4"/>
        <v>7.8870900788707843E-3</v>
      </c>
      <c r="I11" s="17">
        <f t="shared" si="4"/>
        <v>0.17689456342668874</v>
      </c>
      <c r="J11" s="17">
        <f t="shared" si="4"/>
        <v>-2.624671916010568E-3</v>
      </c>
      <c r="K11" s="30">
        <f t="shared" si="4"/>
        <v>9.2982456140351388E-3</v>
      </c>
      <c r="L11" s="17">
        <f t="shared" si="4"/>
        <v>0.10776985920389359</v>
      </c>
      <c r="M11" s="17">
        <f t="shared" si="4"/>
        <v>-1.8829436686018663E-3</v>
      </c>
      <c r="N11" s="17">
        <f t="shared" si="4"/>
        <v>2.0437038201540636E-2</v>
      </c>
      <c r="O11" s="17">
        <f t="shared" si="4"/>
        <v>7.7029733477118612E-4</v>
      </c>
      <c r="P11" s="17">
        <f t="shared" si="4"/>
        <v>6.7580049261083852E-2</v>
      </c>
      <c r="Q11" s="17">
        <f t="shared" si="4"/>
        <v>4.6575342465753344E-2</v>
      </c>
      <c r="R11" s="17">
        <f t="shared" si="4"/>
        <v>-2.3973546431523829E-2</v>
      </c>
      <c r="S11" s="17">
        <f t="shared" si="4"/>
        <v>3.3314511575381012E-2</v>
      </c>
      <c r="T11" s="17">
        <f t="shared" si="4"/>
        <v>3.4426229508196737E-2</v>
      </c>
      <c r="U11" s="30">
        <f t="shared" si="4"/>
        <v>1.8489170628631868E-2</v>
      </c>
      <c r="V11" s="40">
        <f t="shared" si="4"/>
        <v>2.6000000000000023E-2</v>
      </c>
      <c r="W11" s="40">
        <f t="shared" si="4"/>
        <v>2.6000000000000023E-2</v>
      </c>
      <c r="X11" s="40">
        <f t="shared" si="4"/>
        <v>2.6000000000000023E-2</v>
      </c>
      <c r="Y11" s="40">
        <f t="shared" si="4"/>
        <v>2.6000000000000023E-2</v>
      </c>
      <c r="Z11" s="40">
        <f t="shared" si="4"/>
        <v>2.6000000000000023E-2</v>
      </c>
      <c r="AA11" s="40">
        <f t="shared" si="4"/>
        <v>2.6000000000000023E-2</v>
      </c>
      <c r="AB11" s="40">
        <f t="shared" si="4"/>
        <v>2.6000000000000023E-2</v>
      </c>
      <c r="AC11" s="40">
        <f t="shared" si="4"/>
        <v>2.6000000000000023E-2</v>
      </c>
      <c r="AD11" s="40">
        <f t="shared" si="4"/>
        <v>2.6000000000000023E-2</v>
      </c>
      <c r="AE11" s="30">
        <f t="shared" si="4"/>
        <v>2.6000000000000023E-2</v>
      </c>
      <c r="AF11" s="40">
        <f t="shared" si="4"/>
        <v>2.6000000000000023E-2</v>
      </c>
      <c r="AG11" s="40">
        <f t="shared" si="4"/>
        <v>2.6000000000000023E-2</v>
      </c>
      <c r="AH11" s="40">
        <f t="shared" si="4"/>
        <v>2.6000000000000023E-2</v>
      </c>
      <c r="AI11" s="40">
        <f t="shared" si="4"/>
        <v>2.6000000000000023E-2</v>
      </c>
      <c r="AJ11" s="30">
        <f t="shared" si="4"/>
        <v>2.6000000000000023E-2</v>
      </c>
      <c r="AK11" s="31">
        <f t="shared" si="4"/>
        <v>2.6000000000000023E-2</v>
      </c>
      <c r="AL11" s="31">
        <f t="shared" si="4"/>
        <v>2.6000000000000023E-2</v>
      </c>
      <c r="AM11" s="31">
        <f t="shared" si="4"/>
        <v>2.6000000000000023E-2</v>
      </c>
      <c r="AN11" s="31">
        <f t="shared" si="4"/>
        <v>2.6000000000000023E-2</v>
      </c>
      <c r="AO11" s="30">
        <f t="shared" si="4"/>
        <v>2.6000000000000023E-2</v>
      </c>
      <c r="AP11" s="31">
        <f t="shared" si="4"/>
        <v>2.6000000000000023E-2</v>
      </c>
      <c r="AQ11" s="31">
        <f t="shared" si="4"/>
        <v>2.6000000000000023E-2</v>
      </c>
      <c r="AR11" s="31">
        <f t="shared" si="4"/>
        <v>2.6000000000000023E-2</v>
      </c>
      <c r="AS11" s="31">
        <f t="shared" si="4"/>
        <v>2.6000000000000023E-2</v>
      </c>
      <c r="AT11" s="30">
        <f t="shared" si="4"/>
        <v>2.6000000000000023E-2</v>
      </c>
    </row>
    <row r="12" spans="1:46">
      <c r="A12" s="8" t="s">
        <v>59</v>
      </c>
      <c r="B12" s="22">
        <f>+B9/(1+$B$3)^B7</f>
        <v>0.27362005370200032</v>
      </c>
      <c r="C12" s="32">
        <f t="shared" ref="C12:AT12" si="5">(+C9/(1+$B$3)^C7)+B12</f>
        <v>0.6174435527431632</v>
      </c>
      <c r="D12" s="32">
        <f t="shared" si="5"/>
        <v>0.97683092883797995</v>
      </c>
      <c r="E12" s="32">
        <f t="shared" si="5"/>
        <v>1.3415875590423259</v>
      </c>
      <c r="F12" s="32">
        <f t="shared" si="5"/>
        <v>1.6769521898299178</v>
      </c>
      <c r="G12" s="32">
        <f t="shared" si="5"/>
        <v>1.9868671519704244</v>
      </c>
      <c r="H12" s="76">
        <f t="shared" si="5"/>
        <v>2.2770802777090116</v>
      </c>
      <c r="I12" s="32">
        <f t="shared" si="5"/>
        <v>2.5944147351764784</v>
      </c>
      <c r="J12" s="32">
        <f t="shared" si="5"/>
        <v>2.8884764447480418</v>
      </c>
      <c r="K12" s="33">
        <f t="shared" si="5"/>
        <v>3.164229682730447</v>
      </c>
      <c r="L12" s="32">
        <f t="shared" si="5"/>
        <v>3.4480430131043978</v>
      </c>
      <c r="M12" s="32">
        <f t="shared" si="5"/>
        <v>3.7112375628720842</v>
      </c>
      <c r="N12" s="32">
        <f t="shared" si="5"/>
        <v>3.9607692654816722</v>
      </c>
      <c r="O12" s="32">
        <f t="shared" si="5"/>
        <v>4.1927878439721153</v>
      </c>
      <c r="P12" s="32">
        <f t="shared" si="5"/>
        <v>4.4229245197015183</v>
      </c>
      <c r="Q12" s="32">
        <f t="shared" si="5"/>
        <v>4.646703328980843</v>
      </c>
      <c r="R12" s="32">
        <f t="shared" si="5"/>
        <v>4.8496318882292719</v>
      </c>
      <c r="S12" s="32">
        <f t="shared" si="5"/>
        <v>5.0444540352728611</v>
      </c>
      <c r="T12" s="32">
        <f t="shared" si="5"/>
        <v>5.2316948292736525</v>
      </c>
      <c r="U12" s="33">
        <f t="shared" si="5"/>
        <v>5.408876794497159</v>
      </c>
      <c r="V12" s="32">
        <f t="shared" si="5"/>
        <v>5.5777767362605148</v>
      </c>
      <c r="W12" s="32">
        <f t="shared" si="5"/>
        <v>5.7387817815069617</v>
      </c>
      <c r="X12" s="32">
        <f t="shared" si="5"/>
        <v>5.8922609616900452</v>
      </c>
      <c r="Y12" s="32">
        <f t="shared" si="5"/>
        <v>6.0385660586117904</v>
      </c>
      <c r="Z12" s="32">
        <f t="shared" si="5"/>
        <v>6.1780324107238309</v>
      </c>
      <c r="AA12" s="32">
        <f t="shared" si="5"/>
        <v>6.3109796817395729</v>
      </c>
      <c r="AB12" s="32">
        <f t="shared" si="5"/>
        <v>6.437712593319092</v>
      </c>
      <c r="AC12" s="32">
        <f t="shared" si="5"/>
        <v>6.558521623506107</v>
      </c>
      <c r="AD12" s="32">
        <f t="shared" si="5"/>
        <v>6.6736836725178952</v>
      </c>
      <c r="AE12" s="33">
        <f t="shared" si="5"/>
        <v>6.7834626974141559</v>
      </c>
      <c r="AF12" s="32">
        <f t="shared" si="5"/>
        <v>6.8881103170995281</v>
      </c>
      <c r="AG12" s="32">
        <f t="shared" si="5"/>
        <v>6.9878663890464505</v>
      </c>
      <c r="AH12" s="32">
        <f t="shared" si="5"/>
        <v>7.0829595590602406</v>
      </c>
      <c r="AI12" s="32">
        <f t="shared" si="5"/>
        <v>7.1736077853464861</v>
      </c>
      <c r="AJ12" s="33">
        <f t="shared" si="5"/>
        <v>7.2600188380819324</v>
      </c>
      <c r="AK12" s="34">
        <f t="shared" si="5"/>
        <v>7.3423907756339091</v>
      </c>
      <c r="AL12" s="34">
        <f t="shared" si="5"/>
        <v>7.4209123985198131</v>
      </c>
      <c r="AM12" s="34">
        <f t="shared" si="5"/>
        <v>7.4957636821471487</v>
      </c>
      <c r="AN12" s="34">
        <f t="shared" si="5"/>
        <v>7.5671161893259784</v>
      </c>
      <c r="AO12" s="33">
        <f t="shared" si="5"/>
        <v>7.635133463499292</v>
      </c>
      <c r="AP12" s="34">
        <f t="shared" si="5"/>
        <v>7.6999714035925928</v>
      </c>
      <c r="AQ12" s="34">
        <f t="shared" si="5"/>
        <v>7.7617786213418718</v>
      </c>
      <c r="AR12" s="34">
        <f t="shared" si="5"/>
        <v>7.8206967819189916</v>
      </c>
      <c r="AS12" s="34">
        <f t="shared" si="5"/>
        <v>7.8768609286352023</v>
      </c>
      <c r="AT12" s="33">
        <f t="shared" si="5"/>
        <v>7.9303997924670284</v>
      </c>
    </row>
    <row r="13" spans="1:46" ht="13.5" thickBot="1">
      <c r="A13" s="8" t="s">
        <v>67</v>
      </c>
      <c r="B13" s="35">
        <f t="shared" ref="B13:AT13" si="6">+B12*1.1</f>
        <v>0.30098205907220038</v>
      </c>
      <c r="C13" s="35">
        <f t="shared" si="6"/>
        <v>0.67918790801747952</v>
      </c>
      <c r="D13" s="35">
        <f t="shared" si="6"/>
        <v>1.0745140217217781</v>
      </c>
      <c r="E13" s="35">
        <f t="shared" si="6"/>
        <v>1.4757463149465586</v>
      </c>
      <c r="F13" s="35">
        <f t="shared" si="6"/>
        <v>1.8446474088129097</v>
      </c>
      <c r="G13" s="35">
        <f t="shared" si="6"/>
        <v>2.1855538671674668</v>
      </c>
      <c r="H13" s="77">
        <f t="shared" si="6"/>
        <v>2.5047883054799129</v>
      </c>
      <c r="I13" s="35">
        <f t="shared" si="6"/>
        <v>2.8538562086941264</v>
      </c>
      <c r="J13" s="35">
        <f t="shared" si="6"/>
        <v>3.177324089222846</v>
      </c>
      <c r="K13" s="36">
        <f t="shared" si="6"/>
        <v>3.4806526510034921</v>
      </c>
      <c r="L13" s="35">
        <f t="shared" si="6"/>
        <v>3.7928473144148378</v>
      </c>
      <c r="M13" s="35">
        <f t="shared" si="6"/>
        <v>4.0823613191592933</v>
      </c>
      <c r="N13" s="35">
        <f t="shared" si="6"/>
        <v>4.35684619202984</v>
      </c>
      <c r="O13" s="35">
        <f t="shared" si="6"/>
        <v>4.6120666283693277</v>
      </c>
      <c r="P13" s="35">
        <f t="shared" si="6"/>
        <v>4.8652169716716704</v>
      </c>
      <c r="Q13" s="35">
        <f t="shared" si="6"/>
        <v>5.1113736618789281</v>
      </c>
      <c r="R13" s="35">
        <f t="shared" si="6"/>
        <v>5.3345950770521995</v>
      </c>
      <c r="S13" s="35">
        <f t="shared" si="6"/>
        <v>5.5488994388001478</v>
      </c>
      <c r="T13" s="35">
        <f t="shared" si="6"/>
        <v>5.7548643122010184</v>
      </c>
      <c r="U13" s="36">
        <f t="shared" si="6"/>
        <v>5.9497644739468756</v>
      </c>
      <c r="V13" s="35">
        <f t="shared" si="6"/>
        <v>6.1355544098865664</v>
      </c>
      <c r="W13" s="35">
        <f t="shared" si="6"/>
        <v>6.3126599596576582</v>
      </c>
      <c r="X13" s="35">
        <f t="shared" si="6"/>
        <v>6.4814870578590504</v>
      </c>
      <c r="Y13" s="35">
        <f t="shared" si="6"/>
        <v>6.6424226644729698</v>
      </c>
      <c r="Z13" s="35">
        <f t="shared" si="6"/>
        <v>6.7958356517962146</v>
      </c>
      <c r="AA13" s="35">
        <f t="shared" si="6"/>
        <v>6.9420776499135304</v>
      </c>
      <c r="AB13" s="35">
        <f t="shared" si="6"/>
        <v>7.0814838526510018</v>
      </c>
      <c r="AC13" s="35">
        <f t="shared" si="6"/>
        <v>7.2143737858567185</v>
      </c>
      <c r="AD13" s="35">
        <f t="shared" si="6"/>
        <v>7.3410520397696857</v>
      </c>
      <c r="AE13" s="36">
        <f t="shared" si="6"/>
        <v>7.4618089671555721</v>
      </c>
      <c r="AF13" s="35">
        <f t="shared" si="6"/>
        <v>7.5769213488094813</v>
      </c>
      <c r="AG13" s="35">
        <f t="shared" si="6"/>
        <v>7.6866530279510963</v>
      </c>
      <c r="AH13" s="35">
        <f t="shared" si="6"/>
        <v>7.7912555149662657</v>
      </c>
      <c r="AI13" s="35">
        <f t="shared" si="6"/>
        <v>7.8909685638811355</v>
      </c>
      <c r="AJ13" s="36">
        <f t="shared" si="6"/>
        <v>7.9860207218901262</v>
      </c>
      <c r="AK13" s="41">
        <f t="shared" si="6"/>
        <v>8.0766298531973</v>
      </c>
      <c r="AL13" s="41">
        <f t="shared" si="6"/>
        <v>8.1630036383717943</v>
      </c>
      <c r="AM13" s="41">
        <f t="shared" si="6"/>
        <v>8.2453400503618646</v>
      </c>
      <c r="AN13" s="41">
        <f t="shared" si="6"/>
        <v>8.3238278082585762</v>
      </c>
      <c r="AO13" s="36">
        <f t="shared" si="6"/>
        <v>8.3986468098492217</v>
      </c>
      <c r="AP13" s="41">
        <f t="shared" si="6"/>
        <v>8.4699685439518522</v>
      </c>
      <c r="AQ13" s="41">
        <f t="shared" si="6"/>
        <v>8.5379564834760604</v>
      </c>
      <c r="AR13" s="41">
        <f t="shared" si="6"/>
        <v>8.6027664601108906</v>
      </c>
      <c r="AS13" s="41">
        <f t="shared" si="6"/>
        <v>8.6645470214987235</v>
      </c>
      <c r="AT13" s="36">
        <f t="shared" si="6"/>
        <v>8.723439771713732</v>
      </c>
    </row>
    <row r="14" spans="1:46">
      <c r="A14" s="8" t="s">
        <v>60</v>
      </c>
      <c r="B14" s="25">
        <f t="shared" ref="B14:G14" si="7">+PMT($B$1,B$7,-B$13)</f>
        <v>0.31353301093551067</v>
      </c>
      <c r="C14" s="25">
        <f t="shared" si="7"/>
        <v>0.36098016976417163</v>
      </c>
      <c r="D14" s="25">
        <f t="shared" si="7"/>
        <v>0.38844950714848786</v>
      </c>
      <c r="E14" s="25">
        <f t="shared" si="7"/>
        <v>0.40818350154349603</v>
      </c>
      <c r="F14" s="25">
        <f t="shared" si="7"/>
        <v>0.41633867673837427</v>
      </c>
      <c r="G14" s="25">
        <f t="shared" si="7"/>
        <v>0.41923066987570456</v>
      </c>
      <c r="H14" s="42">
        <f>+PMT($B$1,H$7,-H$13)</f>
        <v>0.41994743509482751</v>
      </c>
      <c r="I14" s="25">
        <f t="shared" ref="I14:AT14" si="8">+PMT($B$1,I$7,-I$13)</f>
        <v>0.42685763358418372</v>
      </c>
      <c r="J14" s="25">
        <f t="shared" si="8"/>
        <v>0.43064447617897883</v>
      </c>
      <c r="K14" s="25">
        <f t="shared" si="8"/>
        <v>0.43277232974134244</v>
      </c>
      <c r="L14" s="25">
        <f t="shared" si="8"/>
        <v>0.43692862357060058</v>
      </c>
      <c r="M14" s="25">
        <f t="shared" si="8"/>
        <v>0.43928587487723803</v>
      </c>
      <c r="N14" s="25">
        <f>+PMT($B$1,N$7,-N$13)</f>
        <v>0.44092574607162732</v>
      </c>
      <c r="O14" s="25">
        <f t="shared" si="8"/>
        <v>0.44153394269263185</v>
      </c>
      <c r="P14" s="25">
        <f t="shared" si="8"/>
        <v>0.44280045616723573</v>
      </c>
      <c r="Q14" s="25">
        <f t="shared" si="8"/>
        <v>0.44417694673007979</v>
      </c>
      <c r="R14" s="25">
        <f t="shared" si="8"/>
        <v>0.44429664140522535</v>
      </c>
      <c r="S14" s="25">
        <f t="shared" si="8"/>
        <v>0.44440403319392946</v>
      </c>
      <c r="T14" s="25">
        <f t="shared" si="8"/>
        <v>0.44451812661523377</v>
      </c>
      <c r="U14" s="25">
        <f t="shared" si="8"/>
        <v>0.44440965436960983</v>
      </c>
      <c r="V14" s="25">
        <f t="shared" si="8"/>
        <v>0.44421733465412272</v>
      </c>
      <c r="W14" s="25">
        <f t="shared" si="8"/>
        <v>0.44395580008137103</v>
      </c>
      <c r="X14" s="25">
        <f t="shared" si="8"/>
        <v>0.44363707651734635</v>
      </c>
      <c r="Y14" s="25">
        <f t="shared" si="8"/>
        <v>0.44327112606513747</v>
      </c>
      <c r="Z14" s="25">
        <f t="shared" si="8"/>
        <v>0.44286625977543009</v>
      </c>
      <c r="AA14" s="25">
        <f t="shared" si="8"/>
        <v>0.44242945515718746</v>
      </c>
      <c r="AB14" s="25">
        <f t="shared" si="8"/>
        <v>0.4419666031696961</v>
      </c>
      <c r="AC14" s="25">
        <f t="shared" si="8"/>
        <v>0.44148270232530668</v>
      </c>
      <c r="AD14" s="25">
        <f t="shared" si="8"/>
        <v>0.44098201266886294</v>
      </c>
      <c r="AE14" s="25">
        <f t="shared" si="8"/>
        <v>0.44046817899546864</v>
      </c>
      <c r="AF14" s="25">
        <f t="shared" si="8"/>
        <v>0.43994433025226698</v>
      </c>
      <c r="AG14" s="25">
        <f t="shared" si="8"/>
        <v>0.43941316033342515</v>
      </c>
      <c r="AH14" s="25">
        <f t="shared" si="8"/>
        <v>0.43887699421462073</v>
      </c>
      <c r="AI14" s="25">
        <f t="shared" si="8"/>
        <v>0.43833784244473617</v>
      </c>
      <c r="AJ14" s="25">
        <f t="shared" si="8"/>
        <v>0.43779744632265322</v>
      </c>
      <c r="AK14" s="25">
        <f t="shared" si="8"/>
        <v>0.4372573155696855</v>
      </c>
      <c r="AL14" s="25">
        <f t="shared" si="8"/>
        <v>0.43671875991668085</v>
      </c>
      <c r="AM14" s="25">
        <f t="shared" si="8"/>
        <v>0.43618291572603946</v>
      </c>
      <c r="AN14" s="25">
        <f t="shared" si="8"/>
        <v>0.43565076853907392</v>
      </c>
      <c r="AO14" s="25">
        <f t="shared" si="8"/>
        <v>0.4351231722610151</v>
      </c>
      <c r="AP14" s="25">
        <f t="shared" si="8"/>
        <v>0.43460086555696081</v>
      </c>
      <c r="AQ14" s="25">
        <f t="shared" si="8"/>
        <v>0.43408448592284066</v>
      </c>
      <c r="AR14" s="25">
        <f t="shared" si="8"/>
        <v>0.43357458180911207</v>
      </c>
      <c r="AS14" s="25">
        <f t="shared" si="8"/>
        <v>0.43307162310621095</v>
      </c>
      <c r="AT14" s="25">
        <f t="shared" si="8"/>
        <v>0.43257601024582826</v>
      </c>
    </row>
    <row r="15" spans="1:46">
      <c r="B15" s="25"/>
      <c r="C15" s="25"/>
      <c r="D15" s="25"/>
      <c r="E15" s="25"/>
      <c r="F15" s="25"/>
      <c r="G15" s="25"/>
      <c r="H15" s="42"/>
      <c r="I15" s="25"/>
      <c r="J15" s="25"/>
      <c r="K15" s="25"/>
      <c r="L15" s="25"/>
      <c r="M15" s="25"/>
      <c r="N15" s="25"/>
      <c r="O15" s="25"/>
      <c r="P15" s="25"/>
      <c r="Q15" s="25"/>
      <c r="R15" s="25"/>
      <c r="S15" s="25"/>
      <c r="T15" s="25"/>
      <c r="U15" s="25"/>
    </row>
    <row r="16" spans="1:46">
      <c r="B16" s="25"/>
      <c r="C16" s="25"/>
      <c r="D16" s="25"/>
      <c r="E16" s="25"/>
      <c r="F16" s="25"/>
      <c r="G16" s="25"/>
      <c r="H16" s="42"/>
      <c r="I16" s="25"/>
      <c r="J16" s="25"/>
      <c r="K16" s="25"/>
      <c r="L16" s="25"/>
      <c r="M16" s="25"/>
      <c r="N16" s="25"/>
      <c r="O16" s="25"/>
      <c r="P16" s="25"/>
      <c r="Q16" s="25"/>
      <c r="R16" s="25"/>
      <c r="S16" s="25"/>
      <c r="T16" s="25"/>
      <c r="U16" s="25"/>
    </row>
    <row r="17" spans="1:399">
      <c r="A17" s="8" t="s">
        <v>69</v>
      </c>
      <c r="B17" s="25"/>
      <c r="C17" s="25"/>
      <c r="D17" s="25"/>
      <c r="E17" s="25"/>
      <c r="F17" s="25"/>
      <c r="G17" s="25"/>
      <c r="H17" s="42"/>
      <c r="I17" s="25"/>
      <c r="J17" s="25"/>
      <c r="K17" s="25"/>
      <c r="L17" s="25"/>
      <c r="M17" s="25"/>
      <c r="N17" s="25"/>
      <c r="O17" s="25"/>
      <c r="P17" s="25"/>
      <c r="Q17" s="25"/>
      <c r="R17" s="25"/>
      <c r="S17" s="25"/>
      <c r="T17" s="25"/>
      <c r="U17" s="25"/>
      <c r="Z17" s="32"/>
    </row>
    <row r="18" spans="1:399" hidden="1">
      <c r="B18" s="25"/>
      <c r="C18" s="25"/>
      <c r="D18" s="25"/>
      <c r="E18" s="25"/>
      <c r="F18" s="25"/>
      <c r="G18" s="25"/>
      <c r="H18" s="42"/>
      <c r="I18" s="25"/>
      <c r="J18" s="25"/>
      <c r="K18" s="25"/>
      <c r="L18" s="25"/>
      <c r="M18" s="25"/>
      <c r="N18" s="25"/>
      <c r="O18" s="25"/>
      <c r="P18" s="25"/>
      <c r="Q18" s="25"/>
      <c r="R18" s="25"/>
      <c r="S18" s="25"/>
      <c r="T18" s="25"/>
      <c r="U18" s="25"/>
    </row>
    <row r="19" spans="1:399" hidden="1"/>
    <row r="20" spans="1:399" hidden="1">
      <c r="A20" s="8" t="s">
        <v>61</v>
      </c>
      <c r="B20" s="8">
        <f t="shared" ref="B20:AE20" si="9">+B8</f>
        <v>0.273649844527245</v>
      </c>
      <c r="C20" s="8">
        <f t="shared" si="9"/>
        <v>0.34378293752670303</v>
      </c>
      <c r="D20" s="8">
        <f t="shared" si="9"/>
        <v>0.35938574870427498</v>
      </c>
      <c r="E20" s="8">
        <f t="shared" si="9"/>
        <v>0.36475202441215504</v>
      </c>
      <c r="F20" s="8">
        <f t="shared" si="9"/>
        <v>0.33534269531567901</v>
      </c>
      <c r="G20" s="8">
        <f t="shared" si="9"/>
        <v>0.30991489092509</v>
      </c>
      <c r="H20" s="5">
        <f t="shared" si="9"/>
        <v>0.29023314714431797</v>
      </c>
      <c r="I20" s="8">
        <f t="shared" si="9"/>
        <v>0.31730762422084846</v>
      </c>
      <c r="J20" s="8">
        <f t="shared" si="9"/>
        <v>0.29407786001329883</v>
      </c>
      <c r="K20" s="8">
        <f t="shared" si="9"/>
        <v>0.27577149868011464</v>
      </c>
      <c r="L20" s="8">
        <f t="shared" si="9"/>
        <v>0.28383186688789958</v>
      </c>
      <c r="M20" s="8">
        <f t="shared" si="9"/>
        <v>0.26319329158679799</v>
      </c>
      <c r="N20" s="8">
        <f t="shared" si="9"/>
        <v>0.24953041417258176</v>
      </c>
      <c r="O20" s="8">
        <f t="shared" si="9"/>
        <v>0.23202521152356112</v>
      </c>
      <c r="P20" s="8">
        <f t="shared" si="9"/>
        <v>0.23013895137442536</v>
      </c>
      <c r="Q20" s="8">
        <f t="shared" si="9"/>
        <v>0.22378618452284088</v>
      </c>
      <c r="R20" s="8">
        <f t="shared" si="9"/>
        <v>0.20294050299204344</v>
      </c>
      <c r="S20" s="8">
        <f t="shared" si="9"/>
        <v>0.19482404614488238</v>
      </c>
      <c r="T20" s="8">
        <f t="shared" si="9"/>
        <v>0.18723510521045583</v>
      </c>
      <c r="U20" s="8">
        <f t="shared" si="9"/>
        <v>0.17717819900223655</v>
      </c>
      <c r="V20" s="37">
        <f t="shared" si="9"/>
        <v>0.166494350880385</v>
      </c>
      <c r="W20" s="37">
        <f t="shared" si="9"/>
        <v>0.15599731604258249</v>
      </c>
      <c r="X20" s="37">
        <f t="shared" si="9"/>
        <v>0.1535</v>
      </c>
      <c r="Y20" s="37">
        <f t="shared" si="9"/>
        <v>0.14630000000000001</v>
      </c>
      <c r="Z20" s="37">
        <f t="shared" si="9"/>
        <v>0.13950000000000001</v>
      </c>
      <c r="AA20" s="37">
        <f t="shared" si="9"/>
        <v>0.13289999999999999</v>
      </c>
      <c r="AB20" s="37">
        <f t="shared" si="9"/>
        <v>0.12670000000000001</v>
      </c>
      <c r="AC20" s="37">
        <f t="shared" si="9"/>
        <v>0.1208</v>
      </c>
      <c r="AD20" s="37">
        <f t="shared" si="9"/>
        <v>0.1152</v>
      </c>
      <c r="AE20" s="37">
        <f t="shared" si="9"/>
        <v>0.10979999999999999</v>
      </c>
    </row>
    <row r="21" spans="1:399" hidden="1">
      <c r="A21" s="8" t="s">
        <v>62</v>
      </c>
      <c r="B21" s="8">
        <f t="shared" ref="B21:U21" si="10">+B8</f>
        <v>0.273649844527245</v>
      </c>
      <c r="C21" s="8">
        <f t="shared" si="10"/>
        <v>0.34378293752670303</v>
      </c>
      <c r="D21" s="8">
        <f t="shared" si="10"/>
        <v>0.35938574870427498</v>
      </c>
      <c r="E21" s="8">
        <f t="shared" si="10"/>
        <v>0.36475202441215504</v>
      </c>
      <c r="F21" s="8">
        <f t="shared" si="10"/>
        <v>0.33534269531567901</v>
      </c>
      <c r="G21" s="8">
        <f t="shared" si="10"/>
        <v>0.30991489092509</v>
      </c>
      <c r="H21" s="5">
        <f t="shared" si="10"/>
        <v>0.29023314714431797</v>
      </c>
      <c r="I21" s="8">
        <f t="shared" si="10"/>
        <v>0.31730762422084846</v>
      </c>
      <c r="J21" s="8">
        <f t="shared" si="10"/>
        <v>0.29407786001329883</v>
      </c>
      <c r="K21" s="8">
        <f t="shared" si="10"/>
        <v>0.27577149868011464</v>
      </c>
      <c r="L21" s="8">
        <f t="shared" si="10"/>
        <v>0.28383186688789958</v>
      </c>
      <c r="M21" s="8">
        <f t="shared" si="10"/>
        <v>0.26319329158679799</v>
      </c>
      <c r="N21" s="8">
        <f t="shared" si="10"/>
        <v>0.24953041417258176</v>
      </c>
      <c r="O21" s="8">
        <f t="shared" si="10"/>
        <v>0.23202521152356112</v>
      </c>
      <c r="P21" s="8">
        <f t="shared" si="10"/>
        <v>0.23013895137442536</v>
      </c>
      <c r="Q21" s="8">
        <f t="shared" si="10"/>
        <v>0.22378618452284088</v>
      </c>
      <c r="R21" s="8">
        <f t="shared" si="10"/>
        <v>0.20294050299204344</v>
      </c>
      <c r="S21" s="8">
        <f t="shared" si="10"/>
        <v>0.19482404614488238</v>
      </c>
      <c r="T21" s="8">
        <f t="shared" si="10"/>
        <v>0.18723510521045583</v>
      </c>
      <c r="U21" s="8">
        <f t="shared" si="10"/>
        <v>0.17717819900223655</v>
      </c>
    </row>
    <row r="22" spans="1:399" hidden="1">
      <c r="A22" s="8" t="s">
        <v>63</v>
      </c>
      <c r="B22" s="8">
        <f t="shared" ref="B22:K22" si="11">+B8</f>
        <v>0.273649844527245</v>
      </c>
      <c r="C22" s="8">
        <f t="shared" si="11"/>
        <v>0.34378293752670303</v>
      </c>
      <c r="D22" s="8">
        <f t="shared" si="11"/>
        <v>0.35938574870427498</v>
      </c>
      <c r="E22" s="8">
        <f t="shared" si="11"/>
        <v>0.36475202441215504</v>
      </c>
      <c r="F22" s="8">
        <f t="shared" si="11"/>
        <v>0.33534269531567901</v>
      </c>
      <c r="G22" s="8">
        <f t="shared" si="11"/>
        <v>0.30991489092509</v>
      </c>
      <c r="H22" s="5">
        <f t="shared" si="11"/>
        <v>0.29023314714431797</v>
      </c>
      <c r="I22" s="8">
        <f t="shared" si="11"/>
        <v>0.31730762422084846</v>
      </c>
      <c r="J22" s="8">
        <f t="shared" si="11"/>
        <v>0.29407786001329883</v>
      </c>
      <c r="K22" s="8">
        <f t="shared" si="11"/>
        <v>0.27577149868011464</v>
      </c>
    </row>
    <row r="23" spans="1:399" hidden="1">
      <c r="A23" s="8" t="s">
        <v>64</v>
      </c>
      <c r="B23" s="8">
        <f t="shared" ref="B23:H23" si="12">+B8</f>
        <v>0.273649844527245</v>
      </c>
      <c r="C23" s="8">
        <f t="shared" si="12"/>
        <v>0.34378293752670303</v>
      </c>
      <c r="D23" s="8">
        <f t="shared" si="12"/>
        <v>0.35938574870427498</v>
      </c>
      <c r="E23" s="8">
        <f t="shared" si="12"/>
        <v>0.36475202441215504</v>
      </c>
      <c r="F23" s="8">
        <f t="shared" si="12"/>
        <v>0.33534269531567901</v>
      </c>
      <c r="G23" s="8">
        <f t="shared" si="12"/>
        <v>0.30991489092509</v>
      </c>
      <c r="H23" s="5">
        <f t="shared" si="12"/>
        <v>0.29023314714431797</v>
      </c>
    </row>
    <row r="28" spans="1:399">
      <c r="E28" s="17"/>
    </row>
    <row r="29" spans="1:399">
      <c r="B29" s="104" t="s">
        <v>23</v>
      </c>
      <c r="C29" s="104"/>
      <c r="D29" s="104"/>
      <c r="E29" s="104"/>
      <c r="F29" s="104"/>
      <c r="G29" s="104"/>
      <c r="H29" s="104"/>
      <c r="I29" s="104"/>
      <c r="J29" s="104"/>
      <c r="K29" s="104"/>
      <c r="N29" s="9"/>
      <c r="O29" s="9"/>
      <c r="P29" s="9"/>
      <c r="Q29" s="9"/>
      <c r="R29" s="9"/>
    </row>
    <row r="30" spans="1:399" ht="15">
      <c r="B30" s="104" t="s">
        <v>84</v>
      </c>
      <c r="C30" s="104"/>
      <c r="D30" s="104"/>
      <c r="E30" s="104"/>
      <c r="F30" s="104"/>
      <c r="G30" s="104"/>
      <c r="H30" s="104"/>
      <c r="I30" s="104"/>
      <c r="J30" s="104"/>
      <c r="K30" s="104"/>
      <c r="N30" s="9"/>
      <c r="O30" s="44"/>
      <c r="P30" s="44"/>
      <c r="Q30" s="44"/>
      <c r="R30" s="44"/>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9" customFormat="1" ht="15">
      <c r="B31" s="104" t="s">
        <v>25</v>
      </c>
      <c r="C31" s="104"/>
      <c r="D31" s="104"/>
      <c r="E31" s="104"/>
      <c r="F31" s="104"/>
      <c r="G31" s="104"/>
      <c r="H31" s="104"/>
      <c r="I31" s="104"/>
      <c r="J31" s="104"/>
      <c r="K31" s="104"/>
      <c r="O31" s="44"/>
      <c r="P31" s="44"/>
      <c r="Q31" s="44"/>
      <c r="R31" s="44"/>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9" customFormat="1" ht="15">
      <c r="B32" s="8"/>
      <c r="C32" s="8"/>
      <c r="D32" s="8"/>
      <c r="E32" s="8"/>
      <c r="F32" s="8"/>
      <c r="G32" s="8"/>
      <c r="H32" s="5"/>
      <c r="I32" s="8"/>
      <c r="J32" s="8"/>
      <c r="K32" s="8"/>
      <c r="L32" s="24"/>
      <c r="M32" s="24"/>
      <c r="N32" s="24"/>
      <c r="O32" s="44"/>
      <c r="P32" s="44"/>
      <c r="Q32" s="44"/>
      <c r="R32" s="44"/>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9" customFormat="1" ht="15">
      <c r="B33" s="5"/>
      <c r="C33" s="5"/>
      <c r="D33" s="5" t="s">
        <v>26</v>
      </c>
      <c r="E33" s="5"/>
      <c r="F33" s="5" t="s">
        <v>27</v>
      </c>
      <c r="G33" s="5" t="s">
        <v>28</v>
      </c>
      <c r="H33" s="6" t="s">
        <v>29</v>
      </c>
      <c r="I33" s="6"/>
      <c r="J33" s="5" t="s">
        <v>30</v>
      </c>
      <c r="K33" s="5"/>
      <c r="O33" s="44"/>
      <c r="P33" s="44"/>
      <c r="Q33" s="44"/>
      <c r="R33" s="44"/>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9" customFormat="1" ht="15">
      <c r="B34" s="5"/>
      <c r="C34" s="5"/>
      <c r="D34" s="5" t="s">
        <v>31</v>
      </c>
      <c r="E34" s="5" t="s">
        <v>32</v>
      </c>
      <c r="F34" s="5" t="s">
        <v>31</v>
      </c>
      <c r="G34" s="5" t="s">
        <v>27</v>
      </c>
      <c r="H34" s="6" t="s">
        <v>33</v>
      </c>
      <c r="I34" s="6"/>
      <c r="J34" s="7" t="s">
        <v>34</v>
      </c>
      <c r="K34" s="5" t="s">
        <v>35</v>
      </c>
      <c r="O34" s="44"/>
      <c r="P34" s="44"/>
      <c r="Q34" s="44"/>
      <c r="R34" s="4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9" customFormat="1" ht="15">
      <c r="B35" s="5"/>
      <c r="C35" s="5"/>
      <c r="D35" s="5" t="s">
        <v>36</v>
      </c>
      <c r="E35" s="5" t="s">
        <v>36</v>
      </c>
      <c r="F35" s="5" t="s">
        <v>37</v>
      </c>
      <c r="G35" s="5" t="s">
        <v>31</v>
      </c>
      <c r="H35" s="6" t="s">
        <v>38</v>
      </c>
      <c r="I35" s="6"/>
      <c r="J35" s="5" t="s">
        <v>39</v>
      </c>
      <c r="K35" s="5" t="s">
        <v>40</v>
      </c>
      <c r="O35" s="44"/>
      <c r="P35" s="44"/>
      <c r="Q35" s="44"/>
      <c r="R35" s="44"/>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9" customFormat="1" ht="15">
      <c r="B36" s="45"/>
      <c r="C36" s="46" t="s">
        <v>41</v>
      </c>
      <c r="D36" s="46" t="s">
        <v>42</v>
      </c>
      <c r="E36" s="46" t="s">
        <v>43</v>
      </c>
      <c r="F36" s="46" t="s">
        <v>44</v>
      </c>
      <c r="G36" s="46" t="s">
        <v>45</v>
      </c>
      <c r="H36" s="47" t="s">
        <v>46</v>
      </c>
      <c r="I36" s="47"/>
      <c r="J36" s="46" t="s">
        <v>47</v>
      </c>
      <c r="K36" s="46" t="s">
        <v>48</v>
      </c>
      <c r="O36" s="44"/>
      <c r="P36" s="44"/>
      <c r="Q36" s="44"/>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9" customFormat="1" ht="15">
      <c r="B37" s="48">
        <v>2012</v>
      </c>
      <c r="C37" s="48">
        <v>1</v>
      </c>
      <c r="D37" s="49">
        <f>HLOOKUP(C37,$B$7:$AT$14,2)</f>
        <v>0.273649844527245</v>
      </c>
      <c r="E37" s="49">
        <f>HLOOKUP(C37,$B$7:$AT$14,3)</f>
        <v>0.29449999999999998</v>
      </c>
      <c r="F37" s="50"/>
      <c r="G37" s="49">
        <f>HLOOKUP(C37,$B$7:$AT$14,6)</f>
        <v>0.27362005370200032</v>
      </c>
      <c r="H37" s="78" t="s">
        <v>72</v>
      </c>
      <c r="I37" s="51"/>
      <c r="J37" s="68">
        <f>+G37*(1+H37)</f>
        <v>0.28730105638710035</v>
      </c>
      <c r="K37" s="52"/>
      <c r="O37" s="44"/>
      <c r="P37" s="44"/>
      <c r="Q37" s="44"/>
      <c r="R37" s="44"/>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c r="B38" s="48">
        <f>B37+1</f>
        <v>2013</v>
      </c>
      <c r="C38" s="48">
        <v>2</v>
      </c>
      <c r="D38" s="49">
        <f t="shared" ref="D38:D81" si="13">HLOOKUP(C38,$B$7:$AT$14,2)</f>
        <v>0.34378293752670303</v>
      </c>
      <c r="E38" s="49">
        <f t="shared" ref="E38:E81" si="14">HLOOKUP(C38,$B$7:$AT$14,3)</f>
        <v>0.39829999999999999</v>
      </c>
      <c r="F38" s="53">
        <f>HLOOKUP(C38,$B$7:$AT$14,5)</f>
        <v>0.35246179966044155</v>
      </c>
      <c r="G38" s="49">
        <f t="shared" ref="G38:G81" si="15">HLOOKUP(C38,$B$7:$AT$14,6)</f>
        <v>0.6174435527431632</v>
      </c>
      <c r="H38" s="78" t="s">
        <v>72</v>
      </c>
      <c r="I38" s="51"/>
      <c r="J38" s="68">
        <f t="shared" ref="J38:J81" si="16">+G38*(1+H38)</f>
        <v>0.64831573038032142</v>
      </c>
      <c r="K38" s="52"/>
      <c r="N38" s="9"/>
      <c r="O38" s="44"/>
      <c r="P38" s="44"/>
      <c r="Q38" s="44"/>
      <c r="R38" s="44"/>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c r="B39" s="48">
        <f t="shared" ref="B39:B81" si="17">B38+1</f>
        <v>2014</v>
      </c>
      <c r="C39" s="48">
        <v>3</v>
      </c>
      <c r="D39" s="49">
        <f t="shared" si="13"/>
        <v>0.35938574870427498</v>
      </c>
      <c r="E39" s="49">
        <f t="shared" si="14"/>
        <v>0.4481</v>
      </c>
      <c r="F39" s="53">
        <f t="shared" ref="F39:F81" si="18">HLOOKUP(C39,$B$7:$AT$14,5)</f>
        <v>0.12503138337936237</v>
      </c>
      <c r="G39" s="49">
        <f t="shared" si="15"/>
        <v>0.97683092883797995</v>
      </c>
      <c r="H39" s="78" t="s">
        <v>72</v>
      </c>
      <c r="I39" s="51"/>
      <c r="J39" s="68">
        <f t="shared" si="16"/>
        <v>1.0256724752798789</v>
      </c>
      <c r="K39" s="52"/>
      <c r="N39" s="9"/>
      <c r="O39" s="44"/>
      <c r="P39" s="44"/>
      <c r="Q39" s="44"/>
      <c r="R39" s="44"/>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c r="B40" s="48">
        <f t="shared" si="17"/>
        <v>2015</v>
      </c>
      <c r="C40" s="48">
        <v>4</v>
      </c>
      <c r="D40" s="49">
        <f t="shared" si="13"/>
        <v>0.36475202441215504</v>
      </c>
      <c r="E40" s="49">
        <f t="shared" si="14"/>
        <v>0.48949999999999999</v>
      </c>
      <c r="F40" s="53">
        <f t="shared" si="18"/>
        <v>9.2390091497433602E-2</v>
      </c>
      <c r="G40" s="49">
        <f t="shared" si="15"/>
        <v>1.3415875590423259</v>
      </c>
      <c r="H40" s="78" t="s">
        <v>72</v>
      </c>
      <c r="I40" s="51"/>
      <c r="J40" s="68">
        <f t="shared" si="16"/>
        <v>1.4086669369944422</v>
      </c>
      <c r="K40" s="52"/>
      <c r="N40" s="9"/>
      <c r="O40" s="44"/>
      <c r="P40" s="44"/>
      <c r="Q40" s="44"/>
      <c r="R40" s="44"/>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c r="B41" s="55">
        <f t="shared" si="17"/>
        <v>2016</v>
      </c>
      <c r="C41" s="55">
        <v>5</v>
      </c>
      <c r="D41" s="61">
        <f t="shared" si="13"/>
        <v>0.33534269531567901</v>
      </c>
      <c r="E41" s="61">
        <f t="shared" si="14"/>
        <v>0.4844</v>
      </c>
      <c r="F41" s="62">
        <f t="shared" si="18"/>
        <v>-1.0418794688457633E-2</v>
      </c>
      <c r="G41" s="61">
        <f t="shared" si="15"/>
        <v>1.6769521898299178</v>
      </c>
      <c r="H41" s="78" t="s">
        <v>73</v>
      </c>
      <c r="I41" s="64"/>
      <c r="J41" s="69">
        <f>+G41*(1+H41)</f>
        <v>1.8027236040671615</v>
      </c>
      <c r="K41" s="65">
        <f t="shared" ref="K41:K76" si="19">+PMT(0.0417,C41,-J41)</f>
        <v>0.40687643408522933</v>
      </c>
      <c r="N41" s="9"/>
      <c r="O41" s="44"/>
      <c r="P41" s="44"/>
      <c r="Q41" s="44"/>
      <c r="R41" s="44"/>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c r="B42" s="48">
        <f t="shared" si="17"/>
        <v>2017</v>
      </c>
      <c r="C42" s="48">
        <v>6</v>
      </c>
      <c r="D42" s="49">
        <f t="shared" si="13"/>
        <v>0.30991489092509</v>
      </c>
      <c r="E42" s="49">
        <f t="shared" si="14"/>
        <v>0.48180000000000001</v>
      </c>
      <c r="F42" s="53">
        <f t="shared" si="18"/>
        <v>-5.3674649050371448E-3</v>
      </c>
      <c r="G42" s="49">
        <f t="shared" si="15"/>
        <v>1.9868671519704244</v>
      </c>
      <c r="H42" s="78" t="s">
        <v>73</v>
      </c>
      <c r="I42" s="50"/>
      <c r="J42" s="68">
        <f t="shared" si="16"/>
        <v>2.135882188368206</v>
      </c>
      <c r="K42" s="52"/>
      <c r="N42" s="9"/>
      <c r="O42" s="44"/>
      <c r="P42" s="44"/>
      <c r="Q42" s="44"/>
      <c r="R42" s="44"/>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c r="B43" s="48">
        <f t="shared" si="17"/>
        <v>2018</v>
      </c>
      <c r="C43" s="48">
        <v>7</v>
      </c>
      <c r="D43" s="49">
        <f t="shared" si="13"/>
        <v>0.29023314714431797</v>
      </c>
      <c r="E43" s="49">
        <f t="shared" si="14"/>
        <v>0.48559999999999998</v>
      </c>
      <c r="F43" s="53">
        <f t="shared" si="18"/>
        <v>7.8870900788707843E-3</v>
      </c>
      <c r="G43" s="49">
        <f t="shared" si="15"/>
        <v>2.2770802777090116</v>
      </c>
      <c r="H43" s="78" t="s">
        <v>73</v>
      </c>
      <c r="I43" s="50"/>
      <c r="J43" s="68">
        <f>+G43*(1+H43)</f>
        <v>2.4478612985371875</v>
      </c>
      <c r="K43" s="52"/>
      <c r="N43" s="9"/>
      <c r="O43" s="44"/>
      <c r="P43" s="44"/>
      <c r="Q43" s="44"/>
      <c r="R43" s="44"/>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c r="B44" s="48">
        <f t="shared" si="17"/>
        <v>2019</v>
      </c>
      <c r="C44" s="48">
        <v>8</v>
      </c>
      <c r="D44" s="49">
        <f t="shared" si="13"/>
        <v>0.31730762422084846</v>
      </c>
      <c r="E44" s="49">
        <f t="shared" si="14"/>
        <v>0.57150000000000001</v>
      </c>
      <c r="F44" s="53">
        <f t="shared" si="18"/>
        <v>0.17689456342668874</v>
      </c>
      <c r="G44" s="49">
        <f t="shared" si="15"/>
        <v>2.5944147351764784</v>
      </c>
      <c r="H44" s="78" t="s">
        <v>73</v>
      </c>
      <c r="I44" s="50"/>
      <c r="J44" s="68">
        <f t="shared" si="16"/>
        <v>2.7889958403147141</v>
      </c>
      <c r="K44" s="52"/>
      <c r="N44" s="9"/>
      <c r="O44" s="44"/>
      <c r="P44" s="44"/>
      <c r="Q44" s="44"/>
      <c r="R44" s="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c r="B45" s="48">
        <f t="shared" si="17"/>
        <v>2020</v>
      </c>
      <c r="C45" s="48">
        <v>9</v>
      </c>
      <c r="D45" s="49">
        <f t="shared" si="13"/>
        <v>0.29407786001329883</v>
      </c>
      <c r="E45" s="49">
        <f t="shared" si="14"/>
        <v>0.56999999999999995</v>
      </c>
      <c r="F45" s="53">
        <f t="shared" si="18"/>
        <v>-2.624671916010568E-3</v>
      </c>
      <c r="G45" s="49">
        <f t="shared" si="15"/>
        <v>2.8884764447480418</v>
      </c>
      <c r="H45" s="78" t="s">
        <v>73</v>
      </c>
      <c r="I45" s="50"/>
      <c r="J45" s="68">
        <f t="shared" si="16"/>
        <v>3.1051121781041449</v>
      </c>
      <c r="K45" s="52"/>
      <c r="N45" s="9"/>
      <c r="O45" s="44"/>
      <c r="P45" s="44"/>
      <c r="Q45" s="44"/>
      <c r="R45" s="44"/>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c r="B46" s="55">
        <f t="shared" si="17"/>
        <v>2021</v>
      </c>
      <c r="C46" s="55">
        <v>10</v>
      </c>
      <c r="D46" s="61">
        <f t="shared" si="13"/>
        <v>0.27577149868011464</v>
      </c>
      <c r="E46" s="61">
        <f t="shared" si="14"/>
        <v>0.57530000000000003</v>
      </c>
      <c r="F46" s="62">
        <f t="shared" si="18"/>
        <v>9.2982456140351388E-3</v>
      </c>
      <c r="G46" s="61">
        <f t="shared" si="15"/>
        <v>3.164229682730447</v>
      </c>
      <c r="H46" s="78" t="s">
        <v>74</v>
      </c>
      <c r="I46" s="64"/>
      <c r="J46" s="69">
        <f t="shared" si="16"/>
        <v>3.4806526510034921</v>
      </c>
      <c r="K46" s="65">
        <f>+PMT(0.0417,C46,-J46)</f>
        <v>0.43277232974134244</v>
      </c>
      <c r="N46" s="9"/>
      <c r="O46" s="44"/>
      <c r="P46" s="44"/>
      <c r="Q46" s="44"/>
      <c r="R46" s="44"/>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c r="B47" s="48">
        <f t="shared" si="17"/>
        <v>2022</v>
      </c>
      <c r="C47" s="48">
        <v>11</v>
      </c>
      <c r="D47" s="49">
        <f t="shared" si="13"/>
        <v>0.28383186688789958</v>
      </c>
      <c r="E47" s="49">
        <f t="shared" si="14"/>
        <v>0.63729999999999998</v>
      </c>
      <c r="F47" s="53">
        <f t="shared" si="18"/>
        <v>0.10776985920389359</v>
      </c>
      <c r="G47" s="49">
        <f t="shared" si="15"/>
        <v>3.4480430131043978</v>
      </c>
      <c r="H47" s="78" t="s">
        <v>75</v>
      </c>
      <c r="I47" s="51"/>
      <c r="J47" s="68">
        <f t="shared" si="16"/>
        <v>3.7928473144148378</v>
      </c>
      <c r="K47" s="52"/>
      <c r="N47" s="9"/>
      <c r="O47" s="44"/>
      <c r="P47" s="44"/>
      <c r="Q47" s="44"/>
      <c r="R47" s="44"/>
      <c r="S47"/>
      <c r="T47"/>
      <c r="U47"/>
      <c r="V47"/>
      <c r="W47"/>
      <c r="X47"/>
      <c r="Y47"/>
      <c r="Z47"/>
      <c r="AA47"/>
      <c r="AB47"/>
      <c r="AC47"/>
      <c r="AD47"/>
      <c r="AE47"/>
      <c r="AF47"/>
      <c r="AG47"/>
      <c r="AH47"/>
    </row>
    <row r="48" spans="2:399" ht="15">
      <c r="B48" s="48">
        <f t="shared" si="17"/>
        <v>2023</v>
      </c>
      <c r="C48" s="48">
        <v>12</v>
      </c>
      <c r="D48" s="49">
        <f t="shared" si="13"/>
        <v>0.26319329158679799</v>
      </c>
      <c r="E48" s="49">
        <f t="shared" si="14"/>
        <v>0.6361</v>
      </c>
      <c r="F48" s="53">
        <f t="shared" si="18"/>
        <v>-1.8829436686018663E-3</v>
      </c>
      <c r="G48" s="49">
        <f t="shared" si="15"/>
        <v>3.7112375628720842</v>
      </c>
      <c r="H48" s="78" t="s">
        <v>75</v>
      </c>
      <c r="I48" s="51"/>
      <c r="J48" s="68">
        <f t="shared" si="16"/>
        <v>4.0823613191592933</v>
      </c>
      <c r="K48" s="52"/>
      <c r="N48" s="9"/>
      <c r="O48" s="44"/>
      <c r="P48" s="9"/>
      <c r="Q48" s="9"/>
      <c r="R48" s="44"/>
      <c r="S48"/>
      <c r="T48"/>
      <c r="U48"/>
      <c r="V48"/>
      <c r="W48"/>
      <c r="X48"/>
      <c r="Y48"/>
      <c r="Z48"/>
      <c r="AA48"/>
      <c r="AB48"/>
      <c r="AC48"/>
      <c r="AD48"/>
      <c r="AE48"/>
      <c r="AF48"/>
      <c r="AG48"/>
      <c r="AH48"/>
    </row>
    <row r="49" spans="2:34" ht="15">
      <c r="B49" s="48">
        <f t="shared" si="17"/>
        <v>2024</v>
      </c>
      <c r="C49" s="48">
        <v>13</v>
      </c>
      <c r="D49" s="49">
        <f t="shared" si="13"/>
        <v>0.24953041417258176</v>
      </c>
      <c r="E49" s="49">
        <f t="shared" si="14"/>
        <v>0.64910000000000001</v>
      </c>
      <c r="F49" s="53">
        <f t="shared" si="18"/>
        <v>2.0437038201540636E-2</v>
      </c>
      <c r="G49" s="49">
        <f t="shared" si="15"/>
        <v>3.9607692654816722</v>
      </c>
      <c r="H49" s="78" t="s">
        <v>75</v>
      </c>
      <c r="I49" s="51"/>
      <c r="J49" s="68">
        <f t="shared" si="16"/>
        <v>4.35684619202984</v>
      </c>
      <c r="K49" s="52"/>
      <c r="O49"/>
      <c r="R49"/>
      <c r="S49"/>
      <c r="T49"/>
      <c r="U49"/>
      <c r="V49"/>
      <c r="W49"/>
      <c r="X49"/>
      <c r="Y49"/>
      <c r="Z49"/>
      <c r="AA49"/>
      <c r="AB49"/>
      <c r="AC49"/>
      <c r="AD49"/>
      <c r="AE49"/>
      <c r="AF49"/>
      <c r="AG49"/>
      <c r="AH49"/>
    </row>
    <row r="50" spans="2:34" ht="15">
      <c r="B50" s="48">
        <f t="shared" si="17"/>
        <v>2025</v>
      </c>
      <c r="C50" s="48">
        <v>14</v>
      </c>
      <c r="D50" s="49">
        <f t="shared" si="13"/>
        <v>0.23202521152356112</v>
      </c>
      <c r="E50" s="49">
        <f t="shared" si="14"/>
        <v>0.64959999999999996</v>
      </c>
      <c r="F50" s="53">
        <f t="shared" si="18"/>
        <v>7.7029733477118612E-4</v>
      </c>
      <c r="G50" s="49">
        <f t="shared" si="15"/>
        <v>4.1927878439721153</v>
      </c>
      <c r="H50" s="78" t="s">
        <v>75</v>
      </c>
      <c r="I50" s="51"/>
      <c r="J50" s="68">
        <f t="shared" si="16"/>
        <v>4.6120666283693277</v>
      </c>
      <c r="K50" s="52"/>
      <c r="O50"/>
      <c r="R50"/>
      <c r="S50"/>
      <c r="T50"/>
      <c r="U50"/>
      <c r="V50"/>
      <c r="W50"/>
      <c r="X50"/>
      <c r="Y50"/>
      <c r="Z50"/>
      <c r="AA50"/>
      <c r="AB50"/>
      <c r="AC50"/>
      <c r="AD50"/>
      <c r="AE50"/>
      <c r="AF50"/>
      <c r="AG50"/>
      <c r="AH50"/>
    </row>
    <row r="51" spans="2:34" ht="15">
      <c r="B51" s="48">
        <f t="shared" si="17"/>
        <v>2026</v>
      </c>
      <c r="C51" s="48">
        <v>15</v>
      </c>
      <c r="D51" s="49">
        <f t="shared" si="13"/>
        <v>0.23013895137442536</v>
      </c>
      <c r="E51" s="49">
        <f t="shared" si="14"/>
        <v>0.69350000000000001</v>
      </c>
      <c r="F51" s="53">
        <f t="shared" si="18"/>
        <v>6.7580049261083852E-2</v>
      </c>
      <c r="G51" s="49">
        <f t="shared" si="15"/>
        <v>4.4229245197015183</v>
      </c>
      <c r="H51" s="78" t="s">
        <v>76</v>
      </c>
      <c r="I51" s="50"/>
      <c r="J51" s="68">
        <f t="shared" si="16"/>
        <v>4.975790084664208</v>
      </c>
      <c r="K51" s="52"/>
      <c r="O51"/>
      <c r="R51"/>
      <c r="S51"/>
      <c r="T51"/>
      <c r="U51"/>
      <c r="V51"/>
      <c r="W51"/>
      <c r="X51"/>
      <c r="Y51"/>
      <c r="Z51"/>
      <c r="AA51"/>
      <c r="AB51"/>
      <c r="AC51"/>
      <c r="AD51"/>
      <c r="AE51"/>
      <c r="AF51"/>
      <c r="AG51"/>
      <c r="AH51"/>
    </row>
    <row r="52" spans="2:34" ht="15">
      <c r="B52" s="48">
        <f t="shared" si="17"/>
        <v>2027</v>
      </c>
      <c r="C52" s="48">
        <v>16</v>
      </c>
      <c r="D52" s="49">
        <f t="shared" si="13"/>
        <v>0.22378618452284088</v>
      </c>
      <c r="E52" s="49">
        <f t="shared" si="14"/>
        <v>0.7258</v>
      </c>
      <c r="F52" s="53">
        <f t="shared" si="18"/>
        <v>4.6575342465753344E-2</v>
      </c>
      <c r="G52" s="49">
        <f t="shared" si="15"/>
        <v>4.646703328980843</v>
      </c>
      <c r="H52" s="78" t="s">
        <v>76</v>
      </c>
      <c r="I52" s="50"/>
      <c r="J52" s="68">
        <f t="shared" si="16"/>
        <v>5.2275412451034482</v>
      </c>
      <c r="K52" s="52"/>
      <c r="O52"/>
      <c r="R52"/>
      <c r="S52"/>
      <c r="T52"/>
      <c r="U52"/>
      <c r="V52"/>
      <c r="W52"/>
      <c r="X52"/>
      <c r="Y52"/>
      <c r="Z52"/>
      <c r="AA52"/>
      <c r="AB52"/>
      <c r="AC52"/>
      <c r="AD52"/>
      <c r="AE52"/>
      <c r="AF52"/>
      <c r="AG52"/>
      <c r="AH52"/>
    </row>
    <row r="53" spans="2:34" ht="15">
      <c r="B53" s="48">
        <f t="shared" si="17"/>
        <v>2028</v>
      </c>
      <c r="C53" s="48">
        <v>17</v>
      </c>
      <c r="D53" s="49">
        <f t="shared" si="13"/>
        <v>0.20294050299204344</v>
      </c>
      <c r="E53" s="49">
        <f t="shared" si="14"/>
        <v>0.70840000000000003</v>
      </c>
      <c r="F53" s="53">
        <f t="shared" si="18"/>
        <v>-2.3973546431523829E-2</v>
      </c>
      <c r="G53" s="49">
        <f t="shared" si="15"/>
        <v>4.8496318882292719</v>
      </c>
      <c r="H53" s="78" t="s">
        <v>76</v>
      </c>
      <c r="I53" s="50"/>
      <c r="J53" s="68">
        <f t="shared" si="16"/>
        <v>5.4558358742579305</v>
      </c>
      <c r="K53" s="52"/>
      <c r="O53"/>
      <c r="R53"/>
      <c r="S53"/>
      <c r="T53"/>
    </row>
    <row r="54" spans="2:34" ht="15">
      <c r="B54" s="48">
        <f t="shared" si="17"/>
        <v>2029</v>
      </c>
      <c r="C54" s="48">
        <v>18</v>
      </c>
      <c r="D54" s="49">
        <f t="shared" si="13"/>
        <v>0.19482404614488238</v>
      </c>
      <c r="E54" s="49">
        <f t="shared" si="14"/>
        <v>0.73199999999999998</v>
      </c>
      <c r="F54" s="53">
        <f t="shared" si="18"/>
        <v>3.3314511575381012E-2</v>
      </c>
      <c r="G54" s="49">
        <f t="shared" si="15"/>
        <v>5.0444540352728611</v>
      </c>
      <c r="H54" s="78" t="s">
        <v>76</v>
      </c>
      <c r="I54" s="50"/>
      <c r="J54" s="68">
        <f t="shared" si="16"/>
        <v>5.675010789681969</v>
      </c>
      <c r="K54" s="52"/>
      <c r="O54"/>
      <c r="R54"/>
      <c r="S54"/>
      <c r="T54"/>
    </row>
    <row r="55" spans="2:34" ht="15">
      <c r="B55" s="48">
        <f t="shared" si="17"/>
        <v>2030</v>
      </c>
      <c r="C55" s="48">
        <v>19</v>
      </c>
      <c r="D55" s="49">
        <f t="shared" si="13"/>
        <v>0.18723510521045583</v>
      </c>
      <c r="E55" s="49">
        <f t="shared" si="14"/>
        <v>0.75719999999999998</v>
      </c>
      <c r="F55" s="53">
        <f t="shared" si="18"/>
        <v>3.4426229508196737E-2</v>
      </c>
      <c r="G55" s="49">
        <f t="shared" si="15"/>
        <v>5.2316948292736525</v>
      </c>
      <c r="H55" s="78" t="s">
        <v>76</v>
      </c>
      <c r="I55" s="50"/>
      <c r="J55" s="68">
        <f t="shared" si="16"/>
        <v>5.8856566829328587</v>
      </c>
      <c r="K55" s="52"/>
      <c r="O55"/>
    </row>
    <row r="56" spans="2:34" ht="15">
      <c r="B56" s="55">
        <f t="shared" si="17"/>
        <v>2031</v>
      </c>
      <c r="C56" s="55">
        <v>20</v>
      </c>
      <c r="D56" s="61">
        <f t="shared" si="13"/>
        <v>0.17717819900223655</v>
      </c>
      <c r="E56" s="61">
        <f t="shared" si="14"/>
        <v>0.7712</v>
      </c>
      <c r="F56" s="62">
        <f t="shared" si="18"/>
        <v>1.8489170628631868E-2</v>
      </c>
      <c r="G56" s="61">
        <f t="shared" si="15"/>
        <v>5.408876794497159</v>
      </c>
      <c r="H56" s="78" t="s">
        <v>76</v>
      </c>
      <c r="I56" s="64"/>
      <c r="J56" s="69">
        <f t="shared" si="16"/>
        <v>6.0849863938093041</v>
      </c>
      <c r="K56" s="65">
        <f t="shared" si="19"/>
        <v>0.45450987378710089</v>
      </c>
      <c r="O56"/>
    </row>
    <row r="57" spans="2:34" ht="15">
      <c r="B57" s="48">
        <f t="shared" si="17"/>
        <v>2032</v>
      </c>
      <c r="C57" s="48">
        <v>21</v>
      </c>
      <c r="D57" s="49">
        <f t="shared" si="13"/>
        <v>0.166494350880385</v>
      </c>
      <c r="E57" s="49">
        <f t="shared" si="14"/>
        <v>0.79125120000000004</v>
      </c>
      <c r="F57" s="53">
        <f t="shared" si="18"/>
        <v>2.6000000000000023E-2</v>
      </c>
      <c r="G57" s="49">
        <f t="shared" si="15"/>
        <v>5.5777767362605148</v>
      </c>
      <c r="H57" s="78" t="s">
        <v>77</v>
      </c>
      <c r="I57" s="51"/>
      <c r="J57" s="68">
        <f t="shared" si="16"/>
        <v>6.4144432466995918</v>
      </c>
      <c r="K57" s="52"/>
      <c r="O57"/>
    </row>
    <row r="58" spans="2:34" ht="15">
      <c r="B58" s="48">
        <f t="shared" si="17"/>
        <v>2033</v>
      </c>
      <c r="C58" s="48">
        <v>22</v>
      </c>
      <c r="D58" s="49">
        <f t="shared" si="13"/>
        <v>0.15599731604258249</v>
      </c>
      <c r="E58" s="49">
        <f t="shared" si="14"/>
        <v>0.81182373120000006</v>
      </c>
      <c r="F58" s="53">
        <f t="shared" si="18"/>
        <v>2.6000000000000023E-2</v>
      </c>
      <c r="G58" s="49">
        <f t="shared" si="15"/>
        <v>5.7387817815069617</v>
      </c>
      <c r="H58" s="78" t="s">
        <v>77</v>
      </c>
      <c r="I58" s="51"/>
      <c r="J58" s="68">
        <f t="shared" si="16"/>
        <v>6.5995990487330056</v>
      </c>
      <c r="K58" s="52"/>
      <c r="O58"/>
    </row>
    <row r="59" spans="2:34" ht="15">
      <c r="B59" s="48">
        <f t="shared" si="17"/>
        <v>2034</v>
      </c>
      <c r="C59" s="48">
        <v>23</v>
      </c>
      <c r="D59" s="49">
        <f t="shared" si="13"/>
        <v>0.1535</v>
      </c>
      <c r="E59" s="49">
        <f t="shared" si="14"/>
        <v>0.83293114821120007</v>
      </c>
      <c r="F59" s="53">
        <f t="shared" si="18"/>
        <v>2.6000000000000023E-2</v>
      </c>
      <c r="G59" s="49">
        <f t="shared" si="15"/>
        <v>5.8922609616900452</v>
      </c>
      <c r="H59" s="78" t="s">
        <v>77</v>
      </c>
      <c r="I59" s="51"/>
      <c r="J59" s="68">
        <f t="shared" si="16"/>
        <v>6.7761001059435513</v>
      </c>
      <c r="K59" s="52"/>
      <c r="O59"/>
    </row>
    <row r="60" spans="2:34" ht="15">
      <c r="B60" s="48">
        <f t="shared" si="17"/>
        <v>2035</v>
      </c>
      <c r="C60" s="48">
        <v>24</v>
      </c>
      <c r="D60" s="49">
        <f t="shared" si="13"/>
        <v>0.14630000000000001</v>
      </c>
      <c r="E60" s="49">
        <f t="shared" si="14"/>
        <v>0.85458735806469133</v>
      </c>
      <c r="F60" s="53">
        <f t="shared" si="18"/>
        <v>2.6000000000000023E-2</v>
      </c>
      <c r="G60" s="49">
        <f t="shared" si="15"/>
        <v>6.0385660586117904</v>
      </c>
      <c r="H60" s="78" t="s">
        <v>77</v>
      </c>
      <c r="I60" s="51"/>
      <c r="J60" s="68">
        <f t="shared" si="16"/>
        <v>6.9443509674035582</v>
      </c>
      <c r="K60" s="52"/>
      <c r="O60"/>
    </row>
    <row r="61" spans="2:34" ht="15">
      <c r="B61" s="48">
        <f t="shared" si="17"/>
        <v>2036</v>
      </c>
      <c r="C61" s="48">
        <v>25</v>
      </c>
      <c r="D61" s="49">
        <f t="shared" si="13"/>
        <v>0.13950000000000001</v>
      </c>
      <c r="E61" s="49">
        <f t="shared" si="14"/>
        <v>0.87680662937437337</v>
      </c>
      <c r="F61" s="53">
        <f t="shared" si="18"/>
        <v>2.6000000000000023E-2</v>
      </c>
      <c r="G61" s="49">
        <f t="shared" si="15"/>
        <v>6.1780324107238309</v>
      </c>
      <c r="H61" s="78" t="s">
        <v>77</v>
      </c>
      <c r="I61" s="51"/>
      <c r="J61" s="68">
        <f t="shared" si="16"/>
        <v>7.1047372723324047</v>
      </c>
      <c r="K61" s="52"/>
      <c r="O61"/>
    </row>
    <row r="62" spans="2:34" ht="15">
      <c r="B62" s="48">
        <f t="shared" si="17"/>
        <v>2037</v>
      </c>
      <c r="C62" s="48">
        <v>26</v>
      </c>
      <c r="D62" s="49">
        <f t="shared" si="13"/>
        <v>0.13289999999999999</v>
      </c>
      <c r="E62" s="49">
        <f t="shared" si="14"/>
        <v>0.89960360173810705</v>
      </c>
      <c r="F62" s="53">
        <f t="shared" si="18"/>
        <v>2.6000000000000023E-2</v>
      </c>
      <c r="G62" s="49">
        <f t="shared" si="15"/>
        <v>6.3109796817395729</v>
      </c>
      <c r="H62" s="78" t="s">
        <v>78</v>
      </c>
      <c r="I62" s="50"/>
      <c r="J62" s="68">
        <f t="shared" si="16"/>
        <v>7.4154011260439985</v>
      </c>
      <c r="K62" s="52"/>
      <c r="O62"/>
    </row>
    <row r="63" spans="2:34" ht="15">
      <c r="B63" s="48">
        <f t="shared" si="17"/>
        <v>2038</v>
      </c>
      <c r="C63" s="48">
        <v>27</v>
      </c>
      <c r="D63" s="49">
        <f t="shared" si="13"/>
        <v>0.12670000000000001</v>
      </c>
      <c r="E63" s="49">
        <f t="shared" si="14"/>
        <v>0.92299329538329788</v>
      </c>
      <c r="F63" s="53">
        <f t="shared" si="18"/>
        <v>2.6000000000000023E-2</v>
      </c>
      <c r="G63" s="49">
        <f t="shared" si="15"/>
        <v>6.437712593319092</v>
      </c>
      <c r="H63" s="78" t="s">
        <v>78</v>
      </c>
      <c r="I63" s="50"/>
      <c r="J63" s="68">
        <f t="shared" si="16"/>
        <v>7.5643122971499333</v>
      </c>
      <c r="K63" s="52"/>
    </row>
    <row r="64" spans="2:34" ht="15">
      <c r="B64" s="48">
        <f t="shared" si="17"/>
        <v>2039</v>
      </c>
      <c r="C64" s="48">
        <v>28</v>
      </c>
      <c r="D64" s="49">
        <f t="shared" si="13"/>
        <v>0.1208</v>
      </c>
      <c r="E64" s="49">
        <f t="shared" si="14"/>
        <v>0.94699112106326366</v>
      </c>
      <c r="F64" s="53">
        <f t="shared" si="18"/>
        <v>2.6000000000000023E-2</v>
      </c>
      <c r="G64" s="49">
        <f t="shared" si="15"/>
        <v>6.558521623506107</v>
      </c>
      <c r="H64" s="78" t="s">
        <v>78</v>
      </c>
      <c r="I64" s="50"/>
      <c r="J64" s="68">
        <f t="shared" si="16"/>
        <v>7.706262907619676</v>
      </c>
      <c r="K64" s="52"/>
    </row>
    <row r="65" spans="2:11" ht="15">
      <c r="B65" s="48">
        <f t="shared" si="17"/>
        <v>2040</v>
      </c>
      <c r="C65" s="48">
        <v>29</v>
      </c>
      <c r="D65" s="49">
        <f t="shared" si="13"/>
        <v>0.1152</v>
      </c>
      <c r="E65" s="49">
        <f t="shared" si="14"/>
        <v>0.97161289021090858</v>
      </c>
      <c r="F65" s="53">
        <f t="shared" si="18"/>
        <v>2.6000000000000023E-2</v>
      </c>
      <c r="G65" s="49">
        <f t="shared" si="15"/>
        <v>6.6736836725178952</v>
      </c>
      <c r="H65" s="78" t="s">
        <v>78</v>
      </c>
      <c r="I65" s="50"/>
      <c r="J65" s="68">
        <f t="shared" si="16"/>
        <v>7.841578315208527</v>
      </c>
      <c r="K65" s="52"/>
    </row>
    <row r="66" spans="2:11" ht="15">
      <c r="B66" s="55">
        <f t="shared" si="17"/>
        <v>2041</v>
      </c>
      <c r="C66" s="55">
        <v>30</v>
      </c>
      <c r="D66" s="61">
        <f t="shared" si="13"/>
        <v>0.10979999999999999</v>
      </c>
      <c r="E66" s="61">
        <f t="shared" si="14"/>
        <v>0.99687482535639227</v>
      </c>
      <c r="F66" s="62">
        <f t="shared" si="18"/>
        <v>2.6000000000000023E-2</v>
      </c>
      <c r="G66" s="61">
        <f t="shared" si="15"/>
        <v>6.7834626974141559</v>
      </c>
      <c r="H66" s="85" t="s">
        <v>78</v>
      </c>
      <c r="I66" s="57"/>
      <c r="J66" s="70">
        <f t="shared" si="16"/>
        <v>7.9705686694616338</v>
      </c>
      <c r="K66" s="65">
        <f t="shared" si="19"/>
        <v>0.47050010029061423</v>
      </c>
    </row>
    <row r="67" spans="2:11" ht="15">
      <c r="B67" s="48">
        <f t="shared" si="17"/>
        <v>2042</v>
      </c>
      <c r="C67" s="48">
        <v>31</v>
      </c>
      <c r="D67" s="49">
        <f t="shared" si="13"/>
        <v>0.1046</v>
      </c>
      <c r="E67" s="49">
        <f t="shared" si="14"/>
        <v>1.0227935708156586</v>
      </c>
      <c r="F67" s="53">
        <f t="shared" si="18"/>
        <v>2.6000000000000023E-2</v>
      </c>
      <c r="G67" s="49">
        <f t="shared" si="15"/>
        <v>6.8881103170995281</v>
      </c>
      <c r="H67" s="78" t="s">
        <v>79</v>
      </c>
      <c r="I67" s="60"/>
      <c r="J67" s="71">
        <f t="shared" si="16"/>
        <v>8.2657323805194327</v>
      </c>
      <c r="K67" s="52"/>
    </row>
    <row r="68" spans="2:11" ht="15">
      <c r="B68" s="48">
        <f t="shared" si="17"/>
        <v>2043</v>
      </c>
      <c r="C68" s="48">
        <v>32</v>
      </c>
      <c r="D68" s="49">
        <f t="shared" si="13"/>
        <v>9.98E-2</v>
      </c>
      <c r="E68" s="49">
        <f t="shared" si="14"/>
        <v>1.0493862036568657</v>
      </c>
      <c r="F68" s="53">
        <f t="shared" si="18"/>
        <v>2.6000000000000023E-2</v>
      </c>
      <c r="G68" s="49">
        <f t="shared" si="15"/>
        <v>6.9878663890464505</v>
      </c>
      <c r="H68" s="78" t="s">
        <v>79</v>
      </c>
      <c r="I68" s="58"/>
      <c r="J68" s="68">
        <f t="shared" si="16"/>
        <v>8.3854396668557403</v>
      </c>
      <c r="K68" s="52"/>
    </row>
    <row r="69" spans="2:11" ht="15">
      <c r="B69" s="48">
        <f t="shared" si="17"/>
        <v>2044</v>
      </c>
      <c r="C69" s="48">
        <v>33</v>
      </c>
      <c r="D69" s="49">
        <f t="shared" si="13"/>
        <v>9.5100000000000004E-2</v>
      </c>
      <c r="E69" s="49">
        <f t="shared" si="14"/>
        <v>1.0766702449519443</v>
      </c>
      <c r="F69" s="53">
        <f t="shared" si="18"/>
        <v>2.6000000000000023E-2</v>
      </c>
      <c r="G69" s="49">
        <f t="shared" si="15"/>
        <v>7.0829595590602406</v>
      </c>
      <c r="H69" s="78" t="s">
        <v>79</v>
      </c>
      <c r="I69" s="58"/>
      <c r="J69" s="68">
        <f t="shared" si="16"/>
        <v>8.499551470872289</v>
      </c>
      <c r="K69" s="52"/>
    </row>
    <row r="70" spans="2:11" ht="15">
      <c r="B70" s="48">
        <f t="shared" si="17"/>
        <v>2045</v>
      </c>
      <c r="C70" s="48">
        <v>34</v>
      </c>
      <c r="D70" s="49">
        <f t="shared" si="13"/>
        <v>9.06E-2</v>
      </c>
      <c r="E70" s="49">
        <f t="shared" si="14"/>
        <v>1.104663671320695</v>
      </c>
      <c r="F70" s="53">
        <f t="shared" si="18"/>
        <v>2.6000000000000023E-2</v>
      </c>
      <c r="G70" s="49">
        <f t="shared" si="15"/>
        <v>7.1736077853464861</v>
      </c>
      <c r="H70" s="78" t="s">
        <v>79</v>
      </c>
      <c r="I70" s="58"/>
      <c r="J70" s="68">
        <f t="shared" si="16"/>
        <v>8.6083293424157823</v>
      </c>
      <c r="K70" s="52"/>
    </row>
    <row r="71" spans="2:11" ht="15">
      <c r="B71" s="48">
        <f t="shared" si="17"/>
        <v>2046</v>
      </c>
      <c r="C71" s="48">
        <v>35</v>
      </c>
      <c r="D71" s="49">
        <f t="shared" si="13"/>
        <v>8.6400000000000005E-2</v>
      </c>
      <c r="E71" s="49">
        <f t="shared" si="14"/>
        <v>1.1333849267750331</v>
      </c>
      <c r="F71" s="53">
        <f t="shared" si="18"/>
        <v>2.6000000000000023E-2</v>
      </c>
      <c r="G71" s="49">
        <f t="shared" si="15"/>
        <v>7.2600188380819324</v>
      </c>
      <c r="H71" s="78" t="s">
        <v>79</v>
      </c>
      <c r="I71" s="58"/>
      <c r="J71" s="68">
        <f t="shared" si="16"/>
        <v>8.7120226056983192</v>
      </c>
      <c r="K71" s="52"/>
    </row>
    <row r="72" spans="2:11" ht="15">
      <c r="B72" s="48">
        <f t="shared" si="17"/>
        <v>2047</v>
      </c>
      <c r="C72" s="48">
        <v>36</v>
      </c>
      <c r="D72" s="49">
        <f t="shared" si="13"/>
        <v>8.2400000000000001E-2</v>
      </c>
      <c r="E72" s="49">
        <f t="shared" si="14"/>
        <v>1.162852934871184</v>
      </c>
      <c r="F72" s="53">
        <f t="shared" si="18"/>
        <v>2.6000000000000023E-2</v>
      </c>
      <c r="G72" s="49">
        <f t="shared" si="15"/>
        <v>7.3423907756339091</v>
      </c>
      <c r="H72" s="78" t="s">
        <v>79</v>
      </c>
      <c r="I72" s="58"/>
      <c r="J72" s="68">
        <f t="shared" si="16"/>
        <v>8.8108689307606909</v>
      </c>
      <c r="K72" s="52"/>
    </row>
    <row r="73" spans="2:11" ht="15">
      <c r="B73" s="48">
        <f t="shared" si="17"/>
        <v>2048</v>
      </c>
      <c r="C73" s="48">
        <v>37</v>
      </c>
      <c r="D73" s="49">
        <f t="shared" si="13"/>
        <v>7.85E-2</v>
      </c>
      <c r="E73" s="49">
        <f t="shared" si="14"/>
        <v>1.1930871111778347</v>
      </c>
      <c r="F73" s="53">
        <f t="shared" si="18"/>
        <v>2.6000000000000023E-2</v>
      </c>
      <c r="G73" s="49">
        <f t="shared" si="15"/>
        <v>7.4209123985198131</v>
      </c>
      <c r="H73" s="78" t="s">
        <v>79</v>
      </c>
      <c r="I73" s="58"/>
      <c r="J73" s="68">
        <f t="shared" si="16"/>
        <v>8.9050948782237747</v>
      </c>
      <c r="K73" s="52"/>
    </row>
    <row r="74" spans="2:11" ht="15">
      <c r="B74" s="48">
        <f t="shared" si="17"/>
        <v>2049</v>
      </c>
      <c r="C74" s="48">
        <v>38</v>
      </c>
      <c r="D74" s="49">
        <f t="shared" si="13"/>
        <v>7.4899999999999994E-2</v>
      </c>
      <c r="E74" s="49">
        <f t="shared" si="14"/>
        <v>1.2241073760684584</v>
      </c>
      <c r="F74" s="53">
        <f t="shared" si="18"/>
        <v>2.6000000000000023E-2</v>
      </c>
      <c r="G74" s="49">
        <f t="shared" si="15"/>
        <v>7.4957636821471487</v>
      </c>
      <c r="H74" s="78" t="s">
        <v>79</v>
      </c>
      <c r="I74" s="58"/>
      <c r="J74" s="68">
        <f t="shared" si="16"/>
        <v>8.9949164185765778</v>
      </c>
      <c r="K74" s="52"/>
    </row>
    <row r="75" spans="2:11" ht="15">
      <c r="B75" s="48">
        <f t="shared" si="17"/>
        <v>2050</v>
      </c>
      <c r="C75" s="48">
        <v>39</v>
      </c>
      <c r="D75" s="49">
        <f t="shared" si="13"/>
        <v>7.1400000000000005E-2</v>
      </c>
      <c r="E75" s="49">
        <f t="shared" si="14"/>
        <v>1.2559341678462383</v>
      </c>
      <c r="F75" s="53">
        <f t="shared" si="18"/>
        <v>2.6000000000000023E-2</v>
      </c>
      <c r="G75" s="49">
        <f t="shared" si="15"/>
        <v>7.5671161893259784</v>
      </c>
      <c r="H75" s="78" t="s">
        <v>79</v>
      </c>
      <c r="I75" s="58"/>
      <c r="J75" s="68">
        <f t="shared" si="16"/>
        <v>9.080539427191173</v>
      </c>
      <c r="K75" s="52"/>
    </row>
    <row r="76" spans="2:11" ht="15">
      <c r="B76" s="55">
        <f t="shared" si="17"/>
        <v>2051</v>
      </c>
      <c r="C76" s="55">
        <v>40</v>
      </c>
      <c r="D76" s="61">
        <f t="shared" si="13"/>
        <v>6.8000000000000005E-2</v>
      </c>
      <c r="E76" s="61">
        <f t="shared" si="14"/>
        <v>1.2885884562102405</v>
      </c>
      <c r="F76" s="62">
        <f t="shared" si="18"/>
        <v>2.6000000000000023E-2</v>
      </c>
      <c r="G76" s="61">
        <f t="shared" si="15"/>
        <v>7.635133463499292</v>
      </c>
      <c r="H76" s="78" t="s">
        <v>79</v>
      </c>
      <c r="I76" s="67"/>
      <c r="J76" s="69">
        <f t="shared" si="16"/>
        <v>9.1621601561991497</v>
      </c>
      <c r="K76" s="65">
        <f t="shared" si="19"/>
        <v>0.4746798242847437</v>
      </c>
    </row>
    <row r="77" spans="2:11" ht="15">
      <c r="B77" s="48">
        <f t="shared" si="17"/>
        <v>2052</v>
      </c>
      <c r="C77" s="48">
        <v>41</v>
      </c>
      <c r="D77" s="49">
        <f t="shared" si="13"/>
        <v>6.4799999999999996E-2</v>
      </c>
      <c r="E77" s="49">
        <f t="shared" si="14"/>
        <v>1.3220917560717069</v>
      </c>
      <c r="F77" s="53">
        <f t="shared" si="18"/>
        <v>2.6000000000000023E-2</v>
      </c>
      <c r="G77" s="49">
        <f t="shared" si="15"/>
        <v>7.6999714035925928</v>
      </c>
      <c r="H77" s="78" t="s">
        <v>79</v>
      </c>
      <c r="I77" s="58"/>
      <c r="J77" s="68">
        <f t="shared" si="16"/>
        <v>9.2399656843111106</v>
      </c>
      <c r="K77" s="52"/>
    </row>
    <row r="78" spans="2:11" ht="15">
      <c r="B78" s="48">
        <f t="shared" si="17"/>
        <v>2053</v>
      </c>
      <c r="C78" s="48">
        <v>42</v>
      </c>
      <c r="D78" s="49">
        <f t="shared" si="13"/>
        <v>6.1800000000000001E-2</v>
      </c>
      <c r="E78" s="49">
        <f t="shared" si="14"/>
        <v>1.3564661417295714</v>
      </c>
      <c r="F78" s="53">
        <f t="shared" si="18"/>
        <v>2.6000000000000023E-2</v>
      </c>
      <c r="G78" s="49">
        <f t="shared" si="15"/>
        <v>7.7617786213418718</v>
      </c>
      <c r="H78" s="78" t="s">
        <v>79</v>
      </c>
      <c r="I78" s="58"/>
      <c r="J78" s="68">
        <f t="shared" si="16"/>
        <v>9.3141343456102454</v>
      </c>
      <c r="K78" s="52"/>
    </row>
    <row r="79" spans="2:11" ht="15">
      <c r="B79" s="48">
        <f t="shared" si="17"/>
        <v>2054</v>
      </c>
      <c r="C79" s="48">
        <v>43</v>
      </c>
      <c r="D79" s="49">
        <f t="shared" si="13"/>
        <v>5.8900000000000001E-2</v>
      </c>
      <c r="E79" s="49">
        <f t="shared" si="14"/>
        <v>1.3917342614145403</v>
      </c>
      <c r="F79" s="53">
        <f t="shared" si="18"/>
        <v>2.6000000000000023E-2</v>
      </c>
      <c r="G79" s="49">
        <f t="shared" si="15"/>
        <v>7.8206967819189916</v>
      </c>
      <c r="H79" s="78" t="s">
        <v>79</v>
      </c>
      <c r="I79" s="58"/>
      <c r="J79" s="68">
        <f t="shared" si="16"/>
        <v>9.3848361383027896</v>
      </c>
      <c r="K79" s="52"/>
    </row>
    <row r="80" spans="2:11" ht="15">
      <c r="B80" s="48">
        <f t="shared" si="17"/>
        <v>2055</v>
      </c>
      <c r="C80" s="48">
        <v>44</v>
      </c>
      <c r="D80" s="49">
        <f t="shared" si="13"/>
        <v>5.62E-2</v>
      </c>
      <c r="E80" s="49">
        <f t="shared" si="14"/>
        <v>1.4279193522113183</v>
      </c>
      <c r="F80" s="53">
        <f t="shared" si="18"/>
        <v>2.6000000000000023E-2</v>
      </c>
      <c r="G80" s="49">
        <f t="shared" si="15"/>
        <v>7.8768609286352023</v>
      </c>
      <c r="H80" s="78" t="s">
        <v>79</v>
      </c>
      <c r="I80" s="58"/>
      <c r="J80" s="68">
        <f t="shared" si="16"/>
        <v>9.452233114362242</v>
      </c>
      <c r="K80" s="52"/>
    </row>
    <row r="81" spans="2:11" ht="15">
      <c r="B81" s="48">
        <f t="shared" si="17"/>
        <v>2056</v>
      </c>
      <c r="C81" s="48">
        <v>45</v>
      </c>
      <c r="D81" s="49">
        <f t="shared" si="13"/>
        <v>5.3499999999999999E-2</v>
      </c>
      <c r="E81" s="49">
        <f t="shared" si="14"/>
        <v>1.4650452553688125</v>
      </c>
      <c r="F81" s="53">
        <f t="shared" si="18"/>
        <v>2.6000000000000023E-2</v>
      </c>
      <c r="G81" s="49">
        <f t="shared" si="15"/>
        <v>7.9303997924670284</v>
      </c>
      <c r="H81" s="78" t="s">
        <v>79</v>
      </c>
      <c r="I81" s="58"/>
      <c r="J81" s="68">
        <f t="shared" si="16"/>
        <v>9.5164797509604337</v>
      </c>
      <c r="K81" s="52"/>
    </row>
    <row r="82" spans="2:11">
      <c r="K82" s="9"/>
    </row>
    <row r="83" spans="2:11">
      <c r="B83" s="10" t="s">
        <v>49</v>
      </c>
      <c r="F83" s="11">
        <f>B1</f>
        <v>4.1700000000000001E-2</v>
      </c>
      <c r="G83" s="11"/>
      <c r="H83" s="80"/>
      <c r="I83" s="11"/>
      <c r="J83" s="11"/>
      <c r="K83" s="9"/>
    </row>
    <row r="84" spans="2:11">
      <c r="D84" s="8" t="s">
        <v>50</v>
      </c>
      <c r="F84" s="11">
        <f>B2</f>
        <v>7.6310000000000003E-2</v>
      </c>
      <c r="K84" s="9"/>
    </row>
    <row r="85" spans="2:11">
      <c r="D85" s="8" t="s">
        <v>51</v>
      </c>
      <c r="F85" s="12">
        <f>B3</f>
        <v>7.6310000000000003E-2</v>
      </c>
      <c r="K85" s="9"/>
    </row>
    <row r="86" spans="2:11">
      <c r="D86" s="8" t="s">
        <v>52</v>
      </c>
      <c r="F86" s="13">
        <f>B4</f>
        <v>2.5999999999999999E-2</v>
      </c>
      <c r="G86" s="14" t="s">
        <v>53</v>
      </c>
      <c r="H86" s="81"/>
      <c r="I86" s="14"/>
      <c r="J86" s="14"/>
      <c r="K86" s="9"/>
    </row>
    <row r="87" spans="2:11">
      <c r="K87" s="9"/>
    </row>
    <row r="88" spans="2:11">
      <c r="B88" s="15" t="s">
        <v>54</v>
      </c>
      <c r="K88" s="9"/>
    </row>
    <row r="89" spans="2:11">
      <c r="B89" s="15" t="s">
        <v>55</v>
      </c>
      <c r="K89" s="9"/>
    </row>
    <row r="90" spans="2:11">
      <c r="B90" s="8" t="s">
        <v>85</v>
      </c>
      <c r="K90" s="9"/>
    </row>
  </sheetData>
  <mergeCells count="3">
    <mergeCell ref="B29:K29"/>
    <mergeCell ref="B30:K30"/>
    <mergeCell ref="B31:K31"/>
  </mergeCells>
  <pageMargins left="0.7" right="0.7" top="0.75" bottom="0.75" header="0.3" footer="0.3"/>
  <pageSetup scale="47" orientation="portrait" r:id="rId1"/>
  <headerFooter>
    <oddHeader>&amp;L2012 CNGC IRP DRAFT&amp;CAPPENDIX H (CARBON 1 SCENARIO)&amp;RPAGE &amp;P</oddHeader>
  </headerFooter>
  <colBreaks count="1" manualBreakCount="1">
    <brk id="11" max="90" man="1"/>
  </colBreaks>
</worksheet>
</file>

<file path=xl/worksheets/sheet3.xml><?xml version="1.0" encoding="utf-8"?>
<worksheet xmlns="http://schemas.openxmlformats.org/spreadsheetml/2006/main" xmlns:r="http://schemas.openxmlformats.org/officeDocument/2006/relationships">
  <sheetPr>
    <tabColor rgb="FFFF0000"/>
  </sheetPr>
  <dimension ref="A1:OI90"/>
  <sheetViews>
    <sheetView showGridLines="0" view="pageBreakPreview" topLeftCell="A2" zoomScale="60" zoomScaleNormal="80" workbookViewId="0">
      <selection activeCell="O39" sqref="O39"/>
    </sheetView>
  </sheetViews>
  <sheetFormatPr defaultRowHeight="12.75" outlineLevelCol="1"/>
  <cols>
    <col min="1" max="1" width="48.7109375" style="8" customWidth="1"/>
    <col min="2" max="2" width="13" style="8" bestFit="1" customWidth="1"/>
    <col min="3" max="3" width="13" style="8" customWidth="1"/>
    <col min="4" max="4" width="13" style="8" bestFit="1" customWidth="1"/>
    <col min="5" max="9" width="13" style="8" customWidth="1" outlineLevel="1"/>
    <col min="10" max="10" width="21.85546875" style="8" customWidth="1" outlineLevel="1"/>
    <col min="11" max="11" width="15.5703125" style="8" customWidth="1" outlineLevel="1"/>
    <col min="12" max="21" width="13" style="8" customWidth="1" outlineLevel="1"/>
    <col min="22" max="31" width="13" style="16" customWidth="1" outlineLevel="1"/>
    <col min="32" max="45" width="13" style="8" customWidth="1" outlineLevel="1"/>
    <col min="46" max="56" width="13" style="8" customWidth="1"/>
    <col min="57" max="62" width="15.140625" style="8" customWidth="1"/>
    <col min="63" max="68" width="13" style="8" customWidth="1"/>
    <col min="69" max="74" width="16.7109375" style="8" customWidth="1"/>
    <col min="75" max="80" width="14.5703125" style="8" customWidth="1"/>
    <col min="81" max="86" width="27.85546875" style="8" customWidth="1"/>
    <col min="87" max="92" width="14.5703125" style="8" customWidth="1"/>
    <col min="93" max="98" width="27.85546875" style="8" customWidth="1"/>
    <col min="99" max="104" width="15.140625" style="8" customWidth="1"/>
    <col min="105" max="110" width="14.5703125" style="8" customWidth="1"/>
    <col min="111" max="122" width="27.85546875" style="8" customWidth="1"/>
    <col min="123" max="128" width="14.5703125" style="8" customWidth="1"/>
    <col min="129" max="140" width="27.85546875" style="8" customWidth="1"/>
    <col min="141" max="146" width="15.140625" style="8" customWidth="1"/>
    <col min="147" max="158" width="27.85546875" style="8" customWidth="1"/>
    <col min="159" max="164" width="14.5703125" style="8" customWidth="1"/>
    <col min="165" max="182" width="27.85546875" style="8" customWidth="1"/>
    <col min="183" max="188" width="15.140625" style="8" customWidth="1"/>
    <col min="189" max="194" width="27.85546875" style="8" customWidth="1"/>
    <col min="195" max="200" width="14.5703125" style="8" customWidth="1"/>
    <col min="201" max="224" width="27.85546875" style="8" customWidth="1"/>
    <col min="225" max="230" width="15.140625" style="8" customWidth="1"/>
    <col min="231" max="236" width="14.5703125" style="8" customWidth="1"/>
    <col min="237" max="266" width="27.85546875" style="8" customWidth="1"/>
    <col min="267" max="272" width="15.140625" style="8" customWidth="1"/>
    <col min="273" max="278" width="28.85546875" style="8" customWidth="1"/>
    <col min="279" max="284" width="30" style="8" customWidth="1"/>
    <col min="285" max="290" width="32.42578125" style="8" customWidth="1"/>
    <col min="291" max="296" width="15.28515625" style="8" customWidth="1"/>
    <col min="297" max="302" width="31" style="8" customWidth="1"/>
    <col min="303" max="308" width="32" style="8" customWidth="1"/>
    <col min="309" max="314" width="30.7109375" style="8" customWidth="1"/>
    <col min="315" max="316" width="30" style="8" customWidth="1"/>
    <col min="317" max="320" width="30" style="8" bestFit="1" customWidth="1"/>
    <col min="321" max="326" width="28.85546875" style="8" customWidth="1"/>
    <col min="327" max="332" width="18.140625" style="8" customWidth="1"/>
    <col min="333" max="338" width="20.5703125" style="8" customWidth="1"/>
    <col min="339" max="344" width="15.140625" style="8" customWidth="1"/>
    <col min="345" max="350" width="30.7109375" style="8" customWidth="1"/>
    <col min="351" max="356" width="30" style="8" customWidth="1"/>
    <col min="357" max="357" width="28.85546875" style="8" customWidth="1"/>
    <col min="358" max="358" width="28.85546875" style="8" bestFit="1" customWidth="1"/>
    <col min="359" max="364" width="28.85546875" style="8" customWidth="1"/>
    <col min="365" max="368" width="28.85546875" style="8" bestFit="1" customWidth="1"/>
    <col min="369" max="374" width="18.140625" style="8" customWidth="1"/>
    <col min="375" max="378" width="20.5703125" style="8" customWidth="1"/>
    <col min="379" max="380" width="20.5703125" style="8" bestFit="1" customWidth="1"/>
    <col min="381" max="387" width="15.140625" style="8" customWidth="1"/>
    <col min="388" max="392" width="20.5703125" style="8" bestFit="1" customWidth="1"/>
    <col min="393" max="393" width="14.140625" style="8" bestFit="1" customWidth="1"/>
    <col min="394" max="399" width="15.140625" style="8" bestFit="1" customWidth="1"/>
    <col min="400" max="16384" width="9.140625" style="8"/>
  </cols>
  <sheetData>
    <row r="1" spans="1:46">
      <c r="A1" s="10" t="s">
        <v>49</v>
      </c>
      <c r="B1" s="11">
        <v>4.1700000000000001E-2</v>
      </c>
      <c r="C1" s="11"/>
    </row>
    <row r="2" spans="1:46">
      <c r="A2" s="8" t="s">
        <v>50</v>
      </c>
      <c r="B2" s="11">
        <v>7.6310000000000003E-2</v>
      </c>
    </row>
    <row r="3" spans="1:46" hidden="1">
      <c r="A3" s="8" t="s">
        <v>51</v>
      </c>
      <c r="B3" s="12">
        <v>7.6310000000000003E-2</v>
      </c>
    </row>
    <row r="4" spans="1:46">
      <c r="A4" s="8" t="s">
        <v>52</v>
      </c>
      <c r="B4" s="13">
        <v>2.5999999999999999E-2</v>
      </c>
      <c r="C4" s="14" t="s">
        <v>53</v>
      </c>
    </row>
    <row r="5" spans="1:46">
      <c r="C5" s="17"/>
    </row>
    <row r="6" spans="1:46" ht="13.5" thickBot="1">
      <c r="B6" s="8">
        <v>2012</v>
      </c>
      <c r="C6" s="8">
        <v>2013</v>
      </c>
      <c r="D6" s="8">
        <v>2014</v>
      </c>
      <c r="E6" s="8">
        <v>2015</v>
      </c>
      <c r="F6" s="8">
        <v>2016</v>
      </c>
      <c r="G6" s="8">
        <v>2017</v>
      </c>
      <c r="H6" s="8">
        <v>2018</v>
      </c>
      <c r="I6" s="8">
        <v>2019</v>
      </c>
      <c r="J6" s="8">
        <v>2020</v>
      </c>
      <c r="K6" s="8">
        <v>2021</v>
      </c>
      <c r="L6" s="8">
        <v>2022</v>
      </c>
      <c r="M6" s="8">
        <v>2023</v>
      </c>
      <c r="N6" s="8">
        <v>2024</v>
      </c>
      <c r="O6" s="8">
        <v>2025</v>
      </c>
      <c r="P6" s="8">
        <v>2026</v>
      </c>
      <c r="Q6" s="8">
        <v>2027</v>
      </c>
      <c r="R6" s="8">
        <v>2028</v>
      </c>
      <c r="S6" s="8">
        <v>2029</v>
      </c>
      <c r="T6" s="8">
        <v>2030</v>
      </c>
      <c r="U6" s="8">
        <v>2031</v>
      </c>
      <c r="V6" s="8">
        <v>2032</v>
      </c>
      <c r="W6" s="8">
        <v>2033</v>
      </c>
      <c r="X6" s="8">
        <v>2034</v>
      </c>
      <c r="Y6" s="8">
        <v>2035</v>
      </c>
      <c r="Z6" s="8">
        <v>2036</v>
      </c>
      <c r="AA6" s="8">
        <v>2037</v>
      </c>
      <c r="AB6" s="8">
        <v>2038</v>
      </c>
      <c r="AC6" s="8">
        <v>2039</v>
      </c>
      <c r="AD6" s="8">
        <v>2040</v>
      </c>
      <c r="AE6" s="8">
        <v>2041</v>
      </c>
      <c r="AF6" s="8">
        <v>2042</v>
      </c>
      <c r="AG6" s="8">
        <v>2043</v>
      </c>
      <c r="AH6" s="8">
        <v>2044</v>
      </c>
      <c r="AI6" s="8">
        <v>2045</v>
      </c>
      <c r="AJ6" s="8">
        <v>2046</v>
      </c>
      <c r="AK6" s="8">
        <v>2047</v>
      </c>
      <c r="AL6" s="8">
        <v>2048</v>
      </c>
      <c r="AM6" s="8">
        <v>2049</v>
      </c>
      <c r="AN6" s="8">
        <v>2050</v>
      </c>
      <c r="AO6" s="8">
        <v>2051</v>
      </c>
      <c r="AP6" s="8">
        <v>2052</v>
      </c>
      <c r="AQ6" s="8">
        <v>2053</v>
      </c>
      <c r="AR6" s="8">
        <v>2054</v>
      </c>
      <c r="AS6" s="8">
        <v>2055</v>
      </c>
      <c r="AT6" s="8">
        <v>2056</v>
      </c>
    </row>
    <row r="7" spans="1:46">
      <c r="A7" s="8" t="s">
        <v>71</v>
      </c>
      <c r="B7" s="18">
        <v>1</v>
      </c>
      <c r="C7" s="18">
        <v>2</v>
      </c>
      <c r="D7" s="18">
        <v>3</v>
      </c>
      <c r="E7" s="18">
        <v>4</v>
      </c>
      <c r="F7" s="18">
        <v>5</v>
      </c>
      <c r="G7" s="18">
        <v>6</v>
      </c>
      <c r="H7" s="19">
        <v>7</v>
      </c>
      <c r="I7" s="18">
        <v>8</v>
      </c>
      <c r="J7" s="18">
        <v>9</v>
      </c>
      <c r="K7" s="20">
        <v>10</v>
      </c>
      <c r="L7" s="18">
        <v>11</v>
      </c>
      <c r="M7" s="18">
        <v>12</v>
      </c>
      <c r="N7" s="18">
        <v>13</v>
      </c>
      <c r="O7" s="18">
        <v>14</v>
      </c>
      <c r="P7" s="18">
        <v>15</v>
      </c>
      <c r="Q7" s="18">
        <v>16</v>
      </c>
      <c r="R7" s="18">
        <v>17</v>
      </c>
      <c r="S7" s="18">
        <v>18</v>
      </c>
      <c r="T7" s="18">
        <v>19</v>
      </c>
      <c r="U7" s="20">
        <v>20</v>
      </c>
      <c r="V7" s="21">
        <v>21</v>
      </c>
      <c r="W7" s="21">
        <v>22</v>
      </c>
      <c r="X7" s="21">
        <v>23</v>
      </c>
      <c r="Y7" s="21">
        <v>24</v>
      </c>
      <c r="Z7" s="21">
        <v>25</v>
      </c>
      <c r="AA7" s="21">
        <v>26</v>
      </c>
      <c r="AB7" s="21">
        <v>27</v>
      </c>
      <c r="AC7" s="21">
        <v>28</v>
      </c>
      <c r="AD7" s="21">
        <v>29</v>
      </c>
      <c r="AE7" s="20">
        <v>30</v>
      </c>
      <c r="AF7" s="21">
        <v>31</v>
      </c>
      <c r="AG7" s="21">
        <v>32</v>
      </c>
      <c r="AH7" s="21">
        <v>33</v>
      </c>
      <c r="AI7" s="21">
        <v>34</v>
      </c>
      <c r="AJ7" s="20">
        <v>35</v>
      </c>
      <c r="AK7" s="21">
        <v>36</v>
      </c>
      <c r="AL7" s="21">
        <v>37</v>
      </c>
      <c r="AM7" s="21">
        <v>38</v>
      </c>
      <c r="AN7" s="21">
        <v>39</v>
      </c>
      <c r="AO7" s="20">
        <v>40</v>
      </c>
      <c r="AP7" s="21">
        <v>41</v>
      </c>
      <c r="AQ7" s="21">
        <v>42</v>
      </c>
      <c r="AR7" s="21">
        <v>43</v>
      </c>
      <c r="AS7" s="21">
        <v>44</v>
      </c>
      <c r="AT7" s="20">
        <v>45</v>
      </c>
    </row>
    <row r="8" spans="1:46">
      <c r="A8" s="8" t="s">
        <v>56</v>
      </c>
      <c r="B8" s="22">
        <v>0.273649844527245</v>
      </c>
      <c r="C8" s="22">
        <v>0.34378293752670303</v>
      </c>
      <c r="D8" s="22">
        <v>0.35938574870427498</v>
      </c>
      <c r="E8" s="22">
        <v>0.36475202441215504</v>
      </c>
      <c r="F8" s="22">
        <v>0.33534269531567901</v>
      </c>
      <c r="G8" s="22">
        <v>0.30991489092509</v>
      </c>
      <c r="H8" s="23">
        <v>0.29023314714431797</v>
      </c>
      <c r="I8" s="22">
        <v>0.32318369133604935</v>
      </c>
      <c r="J8" s="22">
        <v>0.30561032511185959</v>
      </c>
      <c r="K8" s="23">
        <v>0.28139948844909662</v>
      </c>
      <c r="L8" s="22">
        <v>0.29013924170763072</v>
      </c>
      <c r="M8" s="22">
        <v>0.26945979852934082</v>
      </c>
      <c r="N8" s="22">
        <v>0.2620069348812108</v>
      </c>
      <c r="O8" s="22">
        <v>0.23797457592160118</v>
      </c>
      <c r="P8" s="22">
        <v>0.2367143499851232</v>
      </c>
      <c r="Q8" s="22">
        <v>0.23077950278917964</v>
      </c>
      <c r="R8" s="22">
        <v>0.2164698698581797</v>
      </c>
      <c r="S8" s="22">
        <v>0.20154211670160249</v>
      </c>
      <c r="T8" s="22">
        <v>0.19392207325368635</v>
      </c>
      <c r="U8" s="23">
        <v>0.19080729123317786</v>
      </c>
      <c r="V8" s="22">
        <v>0.17315412491560042</v>
      </c>
      <c r="W8" s="22">
        <v>0.16223720868428579</v>
      </c>
      <c r="X8" s="22">
        <f t="shared" ref="X8:AT8" si="0">ROUND(X9/(1+$B$2)^X7,4)</f>
        <v>0.1653</v>
      </c>
      <c r="Y8" s="22">
        <f t="shared" si="0"/>
        <v>0.15759999999999999</v>
      </c>
      <c r="Z8" s="22">
        <f t="shared" si="0"/>
        <v>0.1502</v>
      </c>
      <c r="AA8" s="22">
        <f t="shared" si="0"/>
        <v>0.14319999999999999</v>
      </c>
      <c r="AB8" s="22">
        <f t="shared" si="0"/>
        <v>0.13650000000000001</v>
      </c>
      <c r="AC8" s="22">
        <f t="shared" si="0"/>
        <v>0.13009999999999999</v>
      </c>
      <c r="AD8" s="22">
        <f t="shared" si="0"/>
        <v>0.124</v>
      </c>
      <c r="AE8" s="23">
        <f t="shared" si="0"/>
        <v>0.1182</v>
      </c>
      <c r="AF8" s="22">
        <f t="shared" si="0"/>
        <v>0.11269999999999999</v>
      </c>
      <c r="AG8" s="22">
        <f t="shared" si="0"/>
        <v>0.1074</v>
      </c>
      <c r="AH8" s="22">
        <f t="shared" si="0"/>
        <v>0.1024</v>
      </c>
      <c r="AI8" s="22">
        <f t="shared" si="0"/>
        <v>9.7600000000000006E-2</v>
      </c>
      <c r="AJ8" s="23">
        <f t="shared" si="0"/>
        <v>9.3100000000000002E-2</v>
      </c>
      <c r="AK8" s="24">
        <f t="shared" si="0"/>
        <v>8.8700000000000001E-2</v>
      </c>
      <c r="AL8" s="24">
        <f t="shared" si="0"/>
        <v>8.4599999999999995E-2</v>
      </c>
      <c r="AM8" s="24">
        <f t="shared" si="0"/>
        <v>8.0600000000000005E-2</v>
      </c>
      <c r="AN8" s="24">
        <f t="shared" si="0"/>
        <v>7.6799999999999993E-2</v>
      </c>
      <c r="AO8" s="23">
        <f t="shared" si="0"/>
        <v>7.3200000000000001E-2</v>
      </c>
      <c r="AP8" s="24">
        <f t="shared" si="0"/>
        <v>6.9800000000000001E-2</v>
      </c>
      <c r="AQ8" s="24">
        <f t="shared" si="0"/>
        <v>6.6600000000000006E-2</v>
      </c>
      <c r="AR8" s="24">
        <f t="shared" si="0"/>
        <v>6.3399999999999998E-2</v>
      </c>
      <c r="AS8" s="24">
        <f t="shared" si="0"/>
        <v>6.0499999999999998E-2</v>
      </c>
      <c r="AT8" s="23">
        <f t="shared" si="0"/>
        <v>5.7700000000000001E-2</v>
      </c>
    </row>
    <row r="9" spans="1:46">
      <c r="A9" s="8" t="s">
        <v>57</v>
      </c>
      <c r="B9" s="22">
        <f t="shared" ref="B9:U9" si="1">ROUND(B8*(1+$B$2)^B7,4)</f>
        <v>0.29449999999999998</v>
      </c>
      <c r="C9" s="22">
        <f t="shared" si="1"/>
        <v>0.39829999999999999</v>
      </c>
      <c r="D9" s="22">
        <f t="shared" si="1"/>
        <v>0.4481</v>
      </c>
      <c r="E9" s="22">
        <f t="shared" si="1"/>
        <v>0.48949999999999999</v>
      </c>
      <c r="F9" s="22">
        <f t="shared" si="1"/>
        <v>0.4844</v>
      </c>
      <c r="G9" s="22">
        <f t="shared" si="1"/>
        <v>0.48180000000000001</v>
      </c>
      <c r="H9" s="23">
        <f t="shared" si="1"/>
        <v>0.48559999999999998</v>
      </c>
      <c r="I9" s="22">
        <f t="shared" si="1"/>
        <v>0.58199999999999996</v>
      </c>
      <c r="J9" s="22">
        <f t="shared" si="1"/>
        <v>0.59240000000000004</v>
      </c>
      <c r="K9" s="23">
        <f t="shared" si="1"/>
        <v>0.58709999999999996</v>
      </c>
      <c r="L9" s="22">
        <f t="shared" si="1"/>
        <v>0.65149999999999997</v>
      </c>
      <c r="M9" s="22">
        <f t="shared" si="1"/>
        <v>0.6512</v>
      </c>
      <c r="N9" s="22">
        <f t="shared" si="1"/>
        <v>0.68159999999999998</v>
      </c>
      <c r="O9" s="22">
        <f t="shared" si="1"/>
        <v>0.6663</v>
      </c>
      <c r="P9" s="22">
        <f t="shared" si="1"/>
        <v>0.71330000000000005</v>
      </c>
      <c r="Q9" s="22">
        <f t="shared" si="1"/>
        <v>0.74850000000000005</v>
      </c>
      <c r="R9" s="22">
        <f t="shared" si="1"/>
        <v>0.75570000000000004</v>
      </c>
      <c r="S9" s="22">
        <f t="shared" si="1"/>
        <v>0.75719999999999998</v>
      </c>
      <c r="T9" s="22">
        <f t="shared" si="1"/>
        <v>0.78420000000000001</v>
      </c>
      <c r="U9" s="23">
        <f t="shared" si="1"/>
        <v>0.83050000000000002</v>
      </c>
      <c r="V9" s="22">
        <f t="shared" ref="V9:AT9" si="2">(+U9*(1+$B$4))</f>
        <v>0.85209299999999999</v>
      </c>
      <c r="W9" s="22">
        <f t="shared" si="2"/>
        <v>0.87424741800000005</v>
      </c>
      <c r="X9" s="22">
        <f t="shared" si="2"/>
        <v>0.89697785086800008</v>
      </c>
      <c r="Y9" s="22">
        <f t="shared" si="2"/>
        <v>0.92029927499056807</v>
      </c>
      <c r="Z9" s="22">
        <f t="shared" si="2"/>
        <v>0.94422705614032287</v>
      </c>
      <c r="AA9" s="22">
        <f t="shared" si="2"/>
        <v>0.96877695959997134</v>
      </c>
      <c r="AB9" s="22">
        <f t="shared" si="2"/>
        <v>0.99396516054957063</v>
      </c>
      <c r="AC9" s="22">
        <f t="shared" si="2"/>
        <v>1.0198082547238594</v>
      </c>
      <c r="AD9" s="22">
        <f t="shared" si="2"/>
        <v>1.0463232693466797</v>
      </c>
      <c r="AE9" s="23">
        <f t="shared" si="2"/>
        <v>1.0735276743496935</v>
      </c>
      <c r="AF9" s="22">
        <f t="shared" si="2"/>
        <v>1.1014393938827856</v>
      </c>
      <c r="AG9" s="22">
        <f t="shared" si="2"/>
        <v>1.1300768181237379</v>
      </c>
      <c r="AH9" s="22">
        <f t="shared" si="2"/>
        <v>1.1594588153949552</v>
      </c>
      <c r="AI9" s="22">
        <f t="shared" si="2"/>
        <v>1.189604744595224</v>
      </c>
      <c r="AJ9" s="23">
        <f t="shared" si="2"/>
        <v>1.2205344679546999</v>
      </c>
      <c r="AK9" s="24">
        <f t="shared" si="2"/>
        <v>1.2522683641215222</v>
      </c>
      <c r="AL9" s="24">
        <f t="shared" si="2"/>
        <v>1.2848273415886817</v>
      </c>
      <c r="AM9" s="24">
        <f t="shared" si="2"/>
        <v>1.3182328524699876</v>
      </c>
      <c r="AN9" s="24">
        <f t="shared" si="2"/>
        <v>1.3525069066342073</v>
      </c>
      <c r="AO9" s="23">
        <f t="shared" si="2"/>
        <v>1.3876720862066967</v>
      </c>
      <c r="AP9" s="24">
        <f t="shared" si="2"/>
        <v>1.4237515604480708</v>
      </c>
      <c r="AQ9" s="24">
        <f t="shared" si="2"/>
        <v>1.4607691010197208</v>
      </c>
      <c r="AR9" s="24">
        <f t="shared" si="2"/>
        <v>1.4987490976462337</v>
      </c>
      <c r="AS9" s="24">
        <f t="shared" si="2"/>
        <v>1.5377165741850358</v>
      </c>
      <c r="AT9" s="23">
        <f t="shared" si="2"/>
        <v>1.5776972051138467</v>
      </c>
    </row>
    <row r="10" spans="1:46">
      <c r="A10" s="8" t="s">
        <v>70</v>
      </c>
      <c r="B10" s="25">
        <f t="shared" ref="B10:AT10" si="3">B9/(1+$B$2)^B7</f>
        <v>0.27362005370200032</v>
      </c>
      <c r="C10" s="22">
        <f t="shared" si="3"/>
        <v>0.34382349904116283</v>
      </c>
      <c r="D10" s="25">
        <f t="shared" si="3"/>
        <v>0.35938737609481675</v>
      </c>
      <c r="E10" s="25">
        <f t="shared" si="3"/>
        <v>0.36475663020434579</v>
      </c>
      <c r="F10" s="25">
        <f t="shared" si="3"/>
        <v>0.33536463078759193</v>
      </c>
      <c r="G10" s="25">
        <f t="shared" si="3"/>
        <v>0.30991496214050668</v>
      </c>
      <c r="H10" s="26">
        <f t="shared" si="3"/>
        <v>0.29021312573858704</v>
      </c>
      <c r="I10" s="25">
        <f t="shared" si="3"/>
        <v>0.32316474933694772</v>
      </c>
      <c r="J10" s="25">
        <f t="shared" si="3"/>
        <v>0.30561781885998979</v>
      </c>
      <c r="K10" s="27">
        <f t="shared" si="3"/>
        <v>0.28140922304792321</v>
      </c>
      <c r="L10" s="25">
        <f t="shared" si="3"/>
        <v>0.2901371171169449</v>
      </c>
      <c r="M10" s="25">
        <f t="shared" si="3"/>
        <v>0.26944236882363981</v>
      </c>
      <c r="N10" s="25">
        <f t="shared" si="3"/>
        <v>0.26202558696455897</v>
      </c>
      <c r="O10" s="25">
        <f t="shared" si="3"/>
        <v>0.23798334182294092</v>
      </c>
      <c r="P10" s="25">
        <f t="shared" si="3"/>
        <v>0.23670726863415059</v>
      </c>
      <c r="Q10" s="25">
        <f t="shared" si="3"/>
        <v>0.23077767807326374</v>
      </c>
      <c r="R10" s="25">
        <f t="shared" si="3"/>
        <v>0.21647813696222104</v>
      </c>
      <c r="S10" s="25">
        <f t="shared" si="3"/>
        <v>0.20152913899099156</v>
      </c>
      <c r="T10" s="25">
        <f t="shared" si="3"/>
        <v>0.19391736747942476</v>
      </c>
      <c r="U10" s="27">
        <f t="shared" si="3"/>
        <v>0.19080604527764802</v>
      </c>
      <c r="V10" s="38">
        <f t="shared" si="3"/>
        <v>0.18188719091606215</v>
      </c>
      <c r="W10" s="27">
        <f t="shared" si="3"/>
        <v>0.17338523090919877</v>
      </c>
      <c r="X10" s="27">
        <f t="shared" si="3"/>
        <v>0.16528067834809482</v>
      </c>
      <c r="Y10" s="27">
        <f t="shared" si="3"/>
        <v>0.15755495720112725</v>
      </c>
      <c r="Z10" s="27">
        <f t="shared" si="3"/>
        <v>0.15019035973683842</v>
      </c>
      <c r="AA10" s="27">
        <f t="shared" si="3"/>
        <v>0.14317000593694773</v>
      </c>
      <c r="AB10" s="27">
        <f t="shared" si="3"/>
        <v>0.13647780480652263</v>
      </c>
      <c r="AC10" s="27">
        <f t="shared" si="3"/>
        <v>0.13009841749262963</v>
      </c>
      <c r="AD10" s="27">
        <f t="shared" si="3"/>
        <v>0.12401722212693181</v>
      </c>
      <c r="AE10" s="27">
        <f t="shared" si="3"/>
        <v>0.11822028031165004</v>
      </c>
      <c r="AF10" s="27">
        <f t="shared" si="3"/>
        <v>0.1126943051720721</v>
      </c>
      <c r="AG10" s="27">
        <f t="shared" si="3"/>
        <v>0.10742663090238497</v>
      </c>
      <c r="AH10" s="27">
        <f t="shared" si="3"/>
        <v>0.10240518373502706</v>
      </c>
      <c r="AI10" s="39">
        <f t="shared" si="3"/>
        <v>9.7618454267021357E-2</v>
      </c>
      <c r="AJ10" s="27">
        <f t="shared" si="3"/>
        <v>9.30554710798598E-2</v>
      </c>
      <c r="AK10" s="28">
        <f t="shared" si="3"/>
        <v>8.8705775592474431E-2</v>
      </c>
      <c r="AL10" s="28">
        <f t="shared" si="3"/>
        <v>8.4559398089657026E-2</v>
      </c>
      <c r="AM10" s="28">
        <f t="shared" si="3"/>
        <v>8.0606834870983371E-2</v>
      </c>
      <c r="AN10" s="28">
        <f t="shared" si="3"/>
        <v>7.6839026467866056E-2</v>
      </c>
      <c r="AO10" s="27">
        <f t="shared" si="3"/>
        <v>7.3247336878808689E-2</v>
      </c>
      <c r="AP10" s="28">
        <f t="shared" si="3"/>
        <v>6.982353377526708E-2</v>
      </c>
      <c r="AQ10" s="28">
        <f t="shared" si="3"/>
        <v>6.6559769632748955E-2</v>
      </c>
      <c r="AR10" s="28">
        <f t="shared" si="3"/>
        <v>6.3448563743903175E-2</v>
      </c>
      <c r="AS10" s="28">
        <f t="shared" si="3"/>
        <v>6.0482785072371953E-2</v>
      </c>
      <c r="AT10" s="27">
        <f t="shared" si="3"/>
        <v>5.7655635908106045E-2</v>
      </c>
    </row>
    <row r="11" spans="1:46">
      <c r="A11" s="8" t="s">
        <v>58</v>
      </c>
      <c r="B11" s="25"/>
      <c r="C11" s="17">
        <f t="shared" ref="C11:AT11" si="4">(+C9/B9)-1</f>
        <v>0.35246179966044155</v>
      </c>
      <c r="D11" s="17">
        <f t="shared" si="4"/>
        <v>0.12503138337936237</v>
      </c>
      <c r="E11" s="17">
        <f t="shared" si="4"/>
        <v>9.2390091497433602E-2</v>
      </c>
      <c r="F11" s="17">
        <f t="shared" si="4"/>
        <v>-1.0418794688457633E-2</v>
      </c>
      <c r="G11" s="17">
        <f t="shared" si="4"/>
        <v>-5.3674649050371448E-3</v>
      </c>
      <c r="H11" s="29">
        <f t="shared" si="4"/>
        <v>7.8870900788707843E-3</v>
      </c>
      <c r="I11" s="17">
        <f t="shared" si="4"/>
        <v>0.19851729818780894</v>
      </c>
      <c r="J11" s="17">
        <f t="shared" si="4"/>
        <v>1.7869415807560296E-2</v>
      </c>
      <c r="K11" s="30">
        <f t="shared" si="4"/>
        <v>-8.9466576637408091E-3</v>
      </c>
      <c r="L11" s="17">
        <f t="shared" si="4"/>
        <v>0.10969170499063186</v>
      </c>
      <c r="M11" s="17">
        <f t="shared" si="4"/>
        <v>-4.6047582501917983E-4</v>
      </c>
      <c r="N11" s="17">
        <f t="shared" si="4"/>
        <v>4.668304668304657E-2</v>
      </c>
      <c r="O11" s="17">
        <f t="shared" si="4"/>
        <v>-2.2447183098591506E-2</v>
      </c>
      <c r="P11" s="17">
        <f t="shared" si="4"/>
        <v>7.0538796337985987E-2</v>
      </c>
      <c r="Q11" s="17">
        <f t="shared" si="4"/>
        <v>4.934810037852233E-2</v>
      </c>
      <c r="R11" s="17">
        <f t="shared" si="4"/>
        <v>9.6192384769537842E-3</v>
      </c>
      <c r="S11" s="17">
        <f t="shared" si="4"/>
        <v>1.9849146486701219E-3</v>
      </c>
      <c r="T11" s="17">
        <f t="shared" si="4"/>
        <v>3.5657686212361428E-2</v>
      </c>
      <c r="U11" s="30">
        <f t="shared" si="4"/>
        <v>5.904106095383832E-2</v>
      </c>
      <c r="V11" s="40">
        <f t="shared" si="4"/>
        <v>2.6000000000000023E-2</v>
      </c>
      <c r="W11" s="40">
        <f t="shared" si="4"/>
        <v>2.6000000000000023E-2</v>
      </c>
      <c r="X11" s="40">
        <f t="shared" si="4"/>
        <v>2.6000000000000023E-2</v>
      </c>
      <c r="Y11" s="40">
        <f t="shared" si="4"/>
        <v>2.6000000000000023E-2</v>
      </c>
      <c r="Z11" s="40">
        <f t="shared" si="4"/>
        <v>2.6000000000000023E-2</v>
      </c>
      <c r="AA11" s="40">
        <f t="shared" si="4"/>
        <v>2.6000000000000023E-2</v>
      </c>
      <c r="AB11" s="40">
        <f t="shared" si="4"/>
        <v>2.6000000000000023E-2</v>
      </c>
      <c r="AC11" s="40">
        <f t="shared" si="4"/>
        <v>2.6000000000000023E-2</v>
      </c>
      <c r="AD11" s="40">
        <f t="shared" si="4"/>
        <v>2.6000000000000023E-2</v>
      </c>
      <c r="AE11" s="30">
        <f t="shared" si="4"/>
        <v>2.6000000000000023E-2</v>
      </c>
      <c r="AF11" s="40">
        <f t="shared" si="4"/>
        <v>2.6000000000000023E-2</v>
      </c>
      <c r="AG11" s="40">
        <f t="shared" si="4"/>
        <v>2.6000000000000023E-2</v>
      </c>
      <c r="AH11" s="40">
        <f t="shared" si="4"/>
        <v>2.6000000000000023E-2</v>
      </c>
      <c r="AI11" s="40">
        <f t="shared" si="4"/>
        <v>2.6000000000000023E-2</v>
      </c>
      <c r="AJ11" s="30">
        <f t="shared" si="4"/>
        <v>2.6000000000000023E-2</v>
      </c>
      <c r="AK11" s="31">
        <f t="shared" si="4"/>
        <v>2.6000000000000023E-2</v>
      </c>
      <c r="AL11" s="31">
        <f t="shared" si="4"/>
        <v>2.6000000000000023E-2</v>
      </c>
      <c r="AM11" s="31">
        <f t="shared" si="4"/>
        <v>2.6000000000000023E-2</v>
      </c>
      <c r="AN11" s="31">
        <f t="shared" si="4"/>
        <v>2.6000000000000023E-2</v>
      </c>
      <c r="AO11" s="30">
        <f t="shared" si="4"/>
        <v>2.6000000000000023E-2</v>
      </c>
      <c r="AP11" s="31">
        <f t="shared" si="4"/>
        <v>2.6000000000000023E-2</v>
      </c>
      <c r="AQ11" s="31">
        <f t="shared" si="4"/>
        <v>2.6000000000000023E-2</v>
      </c>
      <c r="AR11" s="31">
        <f t="shared" si="4"/>
        <v>2.6000000000000023E-2</v>
      </c>
      <c r="AS11" s="31">
        <f t="shared" si="4"/>
        <v>2.6000000000000023E-2</v>
      </c>
      <c r="AT11" s="30">
        <f t="shared" si="4"/>
        <v>2.6000000000000023E-2</v>
      </c>
    </row>
    <row r="12" spans="1:46">
      <c r="A12" s="8" t="s">
        <v>59</v>
      </c>
      <c r="B12" s="22">
        <f>+B9/(1+$B$3)^B7</f>
        <v>0.27362005370200032</v>
      </c>
      <c r="C12" s="32">
        <f t="shared" ref="C12:AT12" si="5">(+C9/(1+$B$3)^C7)+B12</f>
        <v>0.6174435527431632</v>
      </c>
      <c r="D12" s="32">
        <f t="shared" si="5"/>
        <v>0.97683092883797995</v>
      </c>
      <c r="E12" s="32">
        <f t="shared" si="5"/>
        <v>1.3415875590423259</v>
      </c>
      <c r="F12" s="32">
        <f t="shared" si="5"/>
        <v>1.6769521898299178</v>
      </c>
      <c r="G12" s="32">
        <f t="shared" si="5"/>
        <v>1.9868671519704244</v>
      </c>
      <c r="H12" s="33">
        <f t="shared" si="5"/>
        <v>2.2770802777090116</v>
      </c>
      <c r="I12" s="32">
        <f t="shared" si="5"/>
        <v>2.6002450270459594</v>
      </c>
      <c r="J12" s="32">
        <f t="shared" si="5"/>
        <v>2.9058628459059492</v>
      </c>
      <c r="K12" s="33">
        <f t="shared" si="5"/>
        <v>3.1872720689538725</v>
      </c>
      <c r="L12" s="32">
        <f t="shared" si="5"/>
        <v>3.4774091860708172</v>
      </c>
      <c r="M12" s="32">
        <f t="shared" si="5"/>
        <v>3.746851554894457</v>
      </c>
      <c r="N12" s="32">
        <f t="shared" si="5"/>
        <v>4.0088771418590161</v>
      </c>
      <c r="O12" s="32">
        <f t="shared" si="5"/>
        <v>4.2468604836819575</v>
      </c>
      <c r="P12" s="32">
        <f t="shared" si="5"/>
        <v>4.4835677523161079</v>
      </c>
      <c r="Q12" s="32">
        <f t="shared" si="5"/>
        <v>4.7143454303893719</v>
      </c>
      <c r="R12" s="32">
        <f t="shared" si="5"/>
        <v>4.9308235673515926</v>
      </c>
      <c r="S12" s="32">
        <f t="shared" si="5"/>
        <v>5.1323527063425844</v>
      </c>
      <c r="T12" s="32">
        <f t="shared" si="5"/>
        <v>5.326270073822009</v>
      </c>
      <c r="U12" s="33">
        <f t="shared" si="5"/>
        <v>5.5170761190996567</v>
      </c>
      <c r="V12" s="32">
        <f t="shared" si="5"/>
        <v>5.6989633100157189</v>
      </c>
      <c r="W12" s="32">
        <f t="shared" si="5"/>
        <v>5.8723485409249179</v>
      </c>
      <c r="X12" s="32">
        <f t="shared" si="5"/>
        <v>6.037629219273013</v>
      </c>
      <c r="Y12" s="32">
        <f t="shared" si="5"/>
        <v>6.1951841764741404</v>
      </c>
      <c r="Z12" s="32">
        <f t="shared" si="5"/>
        <v>6.3453745362109792</v>
      </c>
      <c r="AA12" s="32">
        <f t="shared" si="5"/>
        <v>6.4885445421479266</v>
      </c>
      <c r="AB12" s="32">
        <f t="shared" si="5"/>
        <v>6.6250223469544496</v>
      </c>
      <c r="AC12" s="32">
        <f t="shared" si="5"/>
        <v>6.7551207644470797</v>
      </c>
      <c r="AD12" s="32">
        <f t="shared" si="5"/>
        <v>6.8791379865740119</v>
      </c>
      <c r="AE12" s="33">
        <f t="shared" si="5"/>
        <v>6.9973582668856622</v>
      </c>
      <c r="AF12" s="32">
        <f t="shared" si="5"/>
        <v>7.1100525720577341</v>
      </c>
      <c r="AG12" s="32">
        <f t="shared" si="5"/>
        <v>7.2174792029601189</v>
      </c>
      <c r="AH12" s="32">
        <f t="shared" si="5"/>
        <v>7.3198843866951462</v>
      </c>
      <c r="AI12" s="32">
        <f t="shared" si="5"/>
        <v>7.4175028409621673</v>
      </c>
      <c r="AJ12" s="33">
        <f t="shared" si="5"/>
        <v>7.5105583120420274</v>
      </c>
      <c r="AK12" s="34">
        <f t="shared" si="5"/>
        <v>7.5992640876345021</v>
      </c>
      <c r="AL12" s="34">
        <f t="shared" si="5"/>
        <v>7.683823485724159</v>
      </c>
      <c r="AM12" s="34">
        <f t="shared" si="5"/>
        <v>7.7644303205951424</v>
      </c>
      <c r="AN12" s="34">
        <f t="shared" si="5"/>
        <v>7.8412693470630082</v>
      </c>
      <c r="AO12" s="33">
        <f t="shared" si="5"/>
        <v>7.9145166839418168</v>
      </c>
      <c r="AP12" s="34">
        <f t="shared" si="5"/>
        <v>7.9843402177170839</v>
      </c>
      <c r="AQ12" s="34">
        <f t="shared" si="5"/>
        <v>8.0508999873498333</v>
      </c>
      <c r="AR12" s="34">
        <f t="shared" si="5"/>
        <v>8.1143485510937357</v>
      </c>
      <c r="AS12" s="34">
        <f t="shared" si="5"/>
        <v>8.1748313361661076</v>
      </c>
      <c r="AT12" s="33">
        <f t="shared" si="5"/>
        <v>8.2324869720742129</v>
      </c>
    </row>
    <row r="13" spans="1:46" ht="13.5" thickBot="1">
      <c r="A13" s="8" t="s">
        <v>67</v>
      </c>
      <c r="B13" s="35">
        <f t="shared" ref="B13:AT13" si="6">+B12*1.1</f>
        <v>0.30098205907220038</v>
      </c>
      <c r="C13" s="35">
        <f t="shared" si="6"/>
        <v>0.67918790801747952</v>
      </c>
      <c r="D13" s="35">
        <f t="shared" si="6"/>
        <v>1.0745140217217781</v>
      </c>
      <c r="E13" s="35">
        <f t="shared" si="6"/>
        <v>1.4757463149465586</v>
      </c>
      <c r="F13" s="35">
        <f t="shared" si="6"/>
        <v>1.8446474088129097</v>
      </c>
      <c r="G13" s="35">
        <f t="shared" si="6"/>
        <v>2.1855538671674668</v>
      </c>
      <c r="H13" s="36">
        <f t="shared" si="6"/>
        <v>2.5047883054799129</v>
      </c>
      <c r="I13" s="35">
        <f t="shared" si="6"/>
        <v>2.8602695297505556</v>
      </c>
      <c r="J13" s="35">
        <f t="shared" si="6"/>
        <v>3.1964491304965446</v>
      </c>
      <c r="K13" s="36">
        <f t="shared" si="6"/>
        <v>3.50599927584926</v>
      </c>
      <c r="L13" s="35">
        <f t="shared" si="6"/>
        <v>3.8251501046778991</v>
      </c>
      <c r="M13" s="35">
        <f t="shared" si="6"/>
        <v>4.1215367103839027</v>
      </c>
      <c r="N13" s="35">
        <f t="shared" si="6"/>
        <v>4.4097648560449185</v>
      </c>
      <c r="O13" s="35">
        <f t="shared" si="6"/>
        <v>4.6715465320501535</v>
      </c>
      <c r="P13" s="35">
        <f t="shared" si="6"/>
        <v>4.9319245275477188</v>
      </c>
      <c r="Q13" s="35">
        <f t="shared" si="6"/>
        <v>5.1857799734283097</v>
      </c>
      <c r="R13" s="35">
        <f t="shared" si="6"/>
        <v>5.4239059240867524</v>
      </c>
      <c r="S13" s="35">
        <f t="shared" si="6"/>
        <v>5.6455879769768433</v>
      </c>
      <c r="T13" s="35">
        <f t="shared" si="6"/>
        <v>5.8588970812042103</v>
      </c>
      <c r="U13" s="36">
        <f t="shared" si="6"/>
        <v>6.0687837310096224</v>
      </c>
      <c r="V13" s="35">
        <f t="shared" si="6"/>
        <v>6.2688596410172917</v>
      </c>
      <c r="W13" s="35">
        <f t="shared" si="6"/>
        <v>6.4595833950174102</v>
      </c>
      <c r="X13" s="35">
        <f t="shared" si="6"/>
        <v>6.6413921412003152</v>
      </c>
      <c r="Y13" s="35">
        <f t="shared" si="6"/>
        <v>6.8147025941215551</v>
      </c>
      <c r="Z13" s="35">
        <f t="shared" si="6"/>
        <v>6.9799119898320781</v>
      </c>
      <c r="AA13" s="35">
        <f t="shared" si="6"/>
        <v>7.1373989963627196</v>
      </c>
      <c r="AB13" s="35">
        <f t="shared" si="6"/>
        <v>7.2875245816498948</v>
      </c>
      <c r="AC13" s="35">
        <f t="shared" si="6"/>
        <v>7.4306328408917883</v>
      </c>
      <c r="AD13" s="35">
        <f t="shared" si="6"/>
        <v>7.5670517852314134</v>
      </c>
      <c r="AE13" s="36">
        <f t="shared" si="6"/>
        <v>7.6970940935742291</v>
      </c>
      <c r="AF13" s="35">
        <f t="shared" si="6"/>
        <v>7.8210578292635082</v>
      </c>
      <c r="AG13" s="35">
        <f t="shared" si="6"/>
        <v>7.9392271232561313</v>
      </c>
      <c r="AH13" s="35">
        <f t="shared" si="6"/>
        <v>8.0518728253646614</v>
      </c>
      <c r="AI13" s="35">
        <f t="shared" si="6"/>
        <v>8.1592531250583846</v>
      </c>
      <c r="AJ13" s="36">
        <f t="shared" si="6"/>
        <v>8.2616141432462307</v>
      </c>
      <c r="AK13" s="41">
        <f t="shared" si="6"/>
        <v>8.3591904963979538</v>
      </c>
      <c r="AL13" s="41">
        <f t="shared" si="6"/>
        <v>8.452205834296576</v>
      </c>
      <c r="AM13" s="41">
        <f t="shared" si="6"/>
        <v>8.540873352654657</v>
      </c>
      <c r="AN13" s="41">
        <f t="shared" si="6"/>
        <v>8.6253962817693104</v>
      </c>
      <c r="AO13" s="36">
        <f t="shared" si="6"/>
        <v>8.705968352335999</v>
      </c>
      <c r="AP13" s="41">
        <f t="shared" si="6"/>
        <v>8.7827742394887931</v>
      </c>
      <c r="AQ13" s="41">
        <f t="shared" si="6"/>
        <v>8.8559899860848166</v>
      </c>
      <c r="AR13" s="41">
        <f t="shared" si="6"/>
        <v>8.9257834062031094</v>
      </c>
      <c r="AS13" s="41">
        <f t="shared" si="6"/>
        <v>8.9923144697827198</v>
      </c>
      <c r="AT13" s="36">
        <f t="shared" si="6"/>
        <v>9.0557356692816349</v>
      </c>
    </row>
    <row r="14" spans="1:46">
      <c r="A14" s="8" t="s">
        <v>60</v>
      </c>
      <c r="B14" s="25">
        <f t="shared" ref="B14:G14" si="7">+PMT($B$1,B$7,-B$13)</f>
        <v>0.31353301093551067</v>
      </c>
      <c r="C14" s="25">
        <f t="shared" si="7"/>
        <v>0.36098016976417163</v>
      </c>
      <c r="D14" s="25">
        <f t="shared" si="7"/>
        <v>0.38844950714848786</v>
      </c>
      <c r="E14" s="25">
        <f t="shared" si="7"/>
        <v>0.40818350154349603</v>
      </c>
      <c r="F14" s="25">
        <f t="shared" si="7"/>
        <v>0.41633867673837427</v>
      </c>
      <c r="G14" s="25">
        <f t="shared" si="7"/>
        <v>0.41923066987570456</v>
      </c>
      <c r="H14" s="25">
        <f>+PMT($B$1,H$7,-H$13)</f>
        <v>0.41994743509482751</v>
      </c>
      <c r="I14" s="25">
        <f t="shared" ref="I14:AT14" si="8">+PMT($B$1,I$7,-I$13)</f>
        <v>0.42781688830809839</v>
      </c>
      <c r="J14" s="25">
        <f t="shared" si="8"/>
        <v>0.4332366238950866</v>
      </c>
      <c r="K14" s="25">
        <f t="shared" si="8"/>
        <v>0.43592384153681574</v>
      </c>
      <c r="L14" s="25">
        <f t="shared" si="8"/>
        <v>0.44064984209513447</v>
      </c>
      <c r="M14" s="25">
        <f t="shared" si="8"/>
        <v>0.44350137533453332</v>
      </c>
      <c r="N14" s="25">
        <f>+PMT($B$1,N$7,-N$13)</f>
        <v>0.44628127169349729</v>
      </c>
      <c r="O14" s="25">
        <f t="shared" si="8"/>
        <v>0.44722822217715408</v>
      </c>
      <c r="P14" s="25">
        <f t="shared" si="8"/>
        <v>0.44887174473333774</v>
      </c>
      <c r="Q14" s="25">
        <f t="shared" si="8"/>
        <v>0.45064283446744829</v>
      </c>
      <c r="R14" s="25">
        <f t="shared" si="8"/>
        <v>0.45173497717492628</v>
      </c>
      <c r="S14" s="25">
        <f t="shared" si="8"/>
        <v>0.45214769061703819</v>
      </c>
      <c r="T14" s="25">
        <f t="shared" si="8"/>
        <v>0.45255384198142412</v>
      </c>
      <c r="U14" s="25">
        <f t="shared" si="8"/>
        <v>0.4532996376834359</v>
      </c>
      <c r="V14" s="25">
        <f t="shared" si="8"/>
        <v>0.45386870281295177</v>
      </c>
      <c r="W14" s="25">
        <f t="shared" si="8"/>
        <v>0.45428860934286969</v>
      </c>
      <c r="X14" s="25">
        <f t="shared" si="8"/>
        <v>0.45458206847066118</v>
      </c>
      <c r="Y14" s="25">
        <f t="shared" si="8"/>
        <v>0.45476794315601593</v>
      </c>
      <c r="Z14" s="25">
        <f t="shared" si="8"/>
        <v>0.45486201769484852</v>
      </c>
      <c r="AA14" s="25">
        <f t="shared" si="8"/>
        <v>0.45487758974282688</v>
      </c>
      <c r="AB14" s="25">
        <f t="shared" si="8"/>
        <v>0.45482593081981265</v>
      </c>
      <c r="AC14" s="25">
        <f t="shared" si="8"/>
        <v>0.45471664817468466</v>
      </c>
      <c r="AD14" s="25">
        <f t="shared" si="8"/>
        <v>0.45455797181973828</v>
      </c>
      <c r="AE14" s="25">
        <f t="shared" si="8"/>
        <v>0.45435698419465215</v>
      </c>
      <c r="AF14" s="25">
        <f t="shared" si="8"/>
        <v>0.45411980541413716</v>
      </c>
      <c r="AG14" s="25">
        <f t="shared" si="8"/>
        <v>0.45385174381478782</v>
      </c>
      <c r="AH14" s="25">
        <f t="shared" si="8"/>
        <v>0.4535574191613107</v>
      </c>
      <c r="AI14" s="25">
        <f t="shared" si="8"/>
        <v>0.45324086414044396</v>
      </c>
      <c r="AJ14" s="25">
        <f t="shared" si="8"/>
        <v>0.45290560848435479</v>
      </c>
      <c r="AK14" s="25">
        <f t="shared" si="8"/>
        <v>0.45255474910041144</v>
      </c>
      <c r="AL14" s="25">
        <f t="shared" si="8"/>
        <v>0.45219100885403934</v>
      </c>
      <c r="AM14" s="25">
        <f t="shared" si="8"/>
        <v>0.45181678609413395</v>
      </c>
      <c r="AN14" s="25">
        <f t="shared" si="8"/>
        <v>0.45143419658184986</v>
      </c>
      <c r="AO14" s="25">
        <f t="shared" si="8"/>
        <v>0.45104510915139323</v>
      </c>
      <c r="AP14" s="25">
        <f t="shared" si="8"/>
        <v>0.45065117617217271</v>
      </c>
      <c r="AQ14" s="25">
        <f t="shared" si="8"/>
        <v>0.45025385967794757</v>
      </c>
      <c r="AR14" s="25">
        <f t="shared" si="8"/>
        <v>0.44985445386754586</v>
      </c>
      <c r="AS14" s="25">
        <f t="shared" si="8"/>
        <v>0.4494541045535998</v>
      </c>
      <c r="AT14" s="25">
        <f t="shared" si="8"/>
        <v>0.44905382603325145</v>
      </c>
    </row>
    <row r="15" spans="1:46">
      <c r="B15" s="25"/>
      <c r="C15" s="25"/>
      <c r="D15" s="25"/>
      <c r="E15" s="25"/>
      <c r="F15" s="25"/>
      <c r="G15" s="25"/>
      <c r="H15" s="25"/>
      <c r="I15" s="25"/>
      <c r="J15" s="25"/>
      <c r="K15" s="25"/>
      <c r="L15" s="25"/>
      <c r="M15" s="25"/>
      <c r="N15" s="25"/>
      <c r="O15" s="25"/>
      <c r="P15" s="25"/>
      <c r="Q15" s="25"/>
      <c r="R15" s="25"/>
      <c r="S15" s="25"/>
      <c r="T15" s="25"/>
      <c r="U15" s="25"/>
    </row>
    <row r="16" spans="1:46">
      <c r="B16" s="25"/>
      <c r="C16" s="25"/>
      <c r="D16" s="25"/>
      <c r="E16" s="25"/>
      <c r="F16" s="25"/>
      <c r="G16" s="25"/>
      <c r="H16" s="25"/>
      <c r="I16" s="25"/>
      <c r="J16" s="25"/>
      <c r="K16" s="25"/>
      <c r="L16" s="25"/>
      <c r="M16" s="25"/>
      <c r="N16" s="25"/>
      <c r="O16" s="25"/>
      <c r="P16" s="25"/>
      <c r="Q16" s="25"/>
      <c r="R16" s="25"/>
      <c r="S16" s="25"/>
      <c r="T16" s="25"/>
      <c r="U16" s="25"/>
    </row>
    <row r="17" spans="1:399">
      <c r="A17" s="8" t="s">
        <v>69</v>
      </c>
      <c r="B17" s="25"/>
      <c r="C17" s="25"/>
      <c r="D17" s="25"/>
      <c r="E17" s="25"/>
      <c r="F17" s="25"/>
      <c r="G17" s="25"/>
      <c r="H17" s="25"/>
      <c r="I17" s="25"/>
      <c r="J17" s="25"/>
      <c r="K17" s="25"/>
      <c r="L17" s="25"/>
      <c r="M17" s="25"/>
      <c r="N17" s="25"/>
      <c r="O17" s="25"/>
      <c r="P17" s="25"/>
      <c r="Q17" s="25"/>
      <c r="R17" s="25"/>
      <c r="S17" s="25"/>
      <c r="T17" s="25"/>
      <c r="U17" s="25"/>
      <c r="Z17" s="32"/>
    </row>
    <row r="18" spans="1:399" hidden="1">
      <c r="B18" s="25"/>
      <c r="C18" s="25"/>
      <c r="D18" s="25"/>
      <c r="E18" s="25"/>
      <c r="F18" s="25"/>
      <c r="G18" s="25"/>
      <c r="H18" s="25"/>
      <c r="I18" s="25"/>
      <c r="J18" s="25"/>
      <c r="K18" s="25"/>
      <c r="L18" s="25"/>
      <c r="M18" s="25"/>
      <c r="N18" s="25"/>
      <c r="O18" s="25"/>
      <c r="P18" s="25"/>
      <c r="Q18" s="25"/>
      <c r="R18" s="25"/>
      <c r="S18" s="25"/>
      <c r="T18" s="25"/>
      <c r="U18" s="25"/>
    </row>
    <row r="19" spans="1:399" hidden="1"/>
    <row r="20" spans="1:399" hidden="1">
      <c r="A20" s="8" t="s">
        <v>61</v>
      </c>
      <c r="B20" s="8">
        <f t="shared" ref="B20:AE20" si="9">+B8</f>
        <v>0.273649844527245</v>
      </c>
      <c r="C20" s="8">
        <f t="shared" si="9"/>
        <v>0.34378293752670303</v>
      </c>
      <c r="D20" s="8">
        <f t="shared" si="9"/>
        <v>0.35938574870427498</v>
      </c>
      <c r="E20" s="8">
        <f t="shared" si="9"/>
        <v>0.36475202441215504</v>
      </c>
      <c r="F20" s="8">
        <f t="shared" si="9"/>
        <v>0.33534269531567901</v>
      </c>
      <c r="G20" s="8">
        <f t="shared" si="9"/>
        <v>0.30991489092509</v>
      </c>
      <c r="H20" s="8">
        <f t="shared" si="9"/>
        <v>0.29023314714431797</v>
      </c>
      <c r="I20" s="8">
        <f t="shared" si="9"/>
        <v>0.32318369133604935</v>
      </c>
      <c r="J20" s="8">
        <f t="shared" si="9"/>
        <v>0.30561032511185959</v>
      </c>
      <c r="K20" s="8">
        <f t="shared" si="9"/>
        <v>0.28139948844909662</v>
      </c>
      <c r="L20" s="8">
        <f t="shared" si="9"/>
        <v>0.29013924170763072</v>
      </c>
      <c r="M20" s="8">
        <f t="shared" si="9"/>
        <v>0.26945979852934082</v>
      </c>
      <c r="N20" s="8">
        <f t="shared" si="9"/>
        <v>0.2620069348812108</v>
      </c>
      <c r="O20" s="8">
        <f t="shared" si="9"/>
        <v>0.23797457592160118</v>
      </c>
      <c r="P20" s="8">
        <f t="shared" si="9"/>
        <v>0.2367143499851232</v>
      </c>
      <c r="Q20" s="8">
        <f t="shared" si="9"/>
        <v>0.23077950278917964</v>
      </c>
      <c r="R20" s="8">
        <f t="shared" si="9"/>
        <v>0.2164698698581797</v>
      </c>
      <c r="S20" s="8">
        <f t="shared" si="9"/>
        <v>0.20154211670160249</v>
      </c>
      <c r="T20" s="8">
        <f t="shared" si="9"/>
        <v>0.19392207325368635</v>
      </c>
      <c r="U20" s="8">
        <f t="shared" si="9"/>
        <v>0.19080729123317786</v>
      </c>
      <c r="V20" s="37">
        <f t="shared" si="9"/>
        <v>0.17315412491560042</v>
      </c>
      <c r="W20" s="37">
        <f t="shared" si="9"/>
        <v>0.16223720868428579</v>
      </c>
      <c r="X20" s="37">
        <f t="shared" si="9"/>
        <v>0.1653</v>
      </c>
      <c r="Y20" s="37">
        <f t="shared" si="9"/>
        <v>0.15759999999999999</v>
      </c>
      <c r="Z20" s="37">
        <f t="shared" si="9"/>
        <v>0.1502</v>
      </c>
      <c r="AA20" s="37">
        <f t="shared" si="9"/>
        <v>0.14319999999999999</v>
      </c>
      <c r="AB20" s="37">
        <f t="shared" si="9"/>
        <v>0.13650000000000001</v>
      </c>
      <c r="AC20" s="37">
        <f t="shared" si="9"/>
        <v>0.13009999999999999</v>
      </c>
      <c r="AD20" s="37">
        <f t="shared" si="9"/>
        <v>0.124</v>
      </c>
      <c r="AE20" s="37">
        <f t="shared" si="9"/>
        <v>0.1182</v>
      </c>
    </row>
    <row r="21" spans="1:399" hidden="1">
      <c r="A21" s="8" t="s">
        <v>62</v>
      </c>
      <c r="B21" s="8">
        <f t="shared" ref="B21:U21" si="10">+B8</f>
        <v>0.273649844527245</v>
      </c>
      <c r="C21" s="8">
        <f t="shared" si="10"/>
        <v>0.34378293752670303</v>
      </c>
      <c r="D21" s="8">
        <f t="shared" si="10"/>
        <v>0.35938574870427498</v>
      </c>
      <c r="E21" s="8">
        <f t="shared" si="10"/>
        <v>0.36475202441215504</v>
      </c>
      <c r="F21" s="8">
        <f t="shared" si="10"/>
        <v>0.33534269531567901</v>
      </c>
      <c r="G21" s="8">
        <f t="shared" si="10"/>
        <v>0.30991489092509</v>
      </c>
      <c r="H21" s="8">
        <f t="shared" si="10"/>
        <v>0.29023314714431797</v>
      </c>
      <c r="I21" s="8">
        <f t="shared" si="10"/>
        <v>0.32318369133604935</v>
      </c>
      <c r="J21" s="8">
        <f t="shared" si="10"/>
        <v>0.30561032511185959</v>
      </c>
      <c r="K21" s="8">
        <f t="shared" si="10"/>
        <v>0.28139948844909662</v>
      </c>
      <c r="L21" s="8">
        <f t="shared" si="10"/>
        <v>0.29013924170763072</v>
      </c>
      <c r="M21" s="8">
        <f t="shared" si="10"/>
        <v>0.26945979852934082</v>
      </c>
      <c r="N21" s="8">
        <f t="shared" si="10"/>
        <v>0.2620069348812108</v>
      </c>
      <c r="O21" s="8">
        <f t="shared" si="10"/>
        <v>0.23797457592160118</v>
      </c>
      <c r="P21" s="8">
        <f t="shared" si="10"/>
        <v>0.2367143499851232</v>
      </c>
      <c r="Q21" s="8">
        <f t="shared" si="10"/>
        <v>0.23077950278917964</v>
      </c>
      <c r="R21" s="8">
        <f t="shared" si="10"/>
        <v>0.2164698698581797</v>
      </c>
      <c r="S21" s="8">
        <f t="shared" si="10"/>
        <v>0.20154211670160249</v>
      </c>
      <c r="T21" s="8">
        <f t="shared" si="10"/>
        <v>0.19392207325368635</v>
      </c>
      <c r="U21" s="8">
        <f t="shared" si="10"/>
        <v>0.19080729123317786</v>
      </c>
    </row>
    <row r="22" spans="1:399" hidden="1">
      <c r="A22" s="8" t="s">
        <v>63</v>
      </c>
      <c r="B22" s="8">
        <f t="shared" ref="B22:K22" si="11">+B8</f>
        <v>0.273649844527245</v>
      </c>
      <c r="C22" s="8">
        <f t="shared" si="11"/>
        <v>0.34378293752670303</v>
      </c>
      <c r="D22" s="8">
        <f t="shared" si="11"/>
        <v>0.35938574870427498</v>
      </c>
      <c r="E22" s="8">
        <f t="shared" si="11"/>
        <v>0.36475202441215504</v>
      </c>
      <c r="F22" s="8">
        <f t="shared" si="11"/>
        <v>0.33534269531567901</v>
      </c>
      <c r="G22" s="8">
        <f t="shared" si="11"/>
        <v>0.30991489092509</v>
      </c>
      <c r="H22" s="8">
        <f t="shared" si="11"/>
        <v>0.29023314714431797</v>
      </c>
      <c r="I22" s="8">
        <f t="shared" si="11"/>
        <v>0.32318369133604935</v>
      </c>
      <c r="J22" s="8">
        <f t="shared" si="11"/>
        <v>0.30561032511185959</v>
      </c>
      <c r="K22" s="8">
        <f t="shared" si="11"/>
        <v>0.28139948844909662</v>
      </c>
    </row>
    <row r="23" spans="1:399" hidden="1">
      <c r="A23" s="8" t="s">
        <v>64</v>
      </c>
      <c r="B23" s="8">
        <f t="shared" ref="B23:H23" si="12">+B8</f>
        <v>0.273649844527245</v>
      </c>
      <c r="C23" s="8">
        <f t="shared" si="12"/>
        <v>0.34378293752670303</v>
      </c>
      <c r="D23" s="8">
        <f t="shared" si="12"/>
        <v>0.35938574870427498</v>
      </c>
      <c r="E23" s="8">
        <f t="shared" si="12"/>
        <v>0.36475202441215504</v>
      </c>
      <c r="F23" s="8">
        <f t="shared" si="12"/>
        <v>0.33534269531567901</v>
      </c>
      <c r="G23" s="8">
        <f t="shared" si="12"/>
        <v>0.30991489092509</v>
      </c>
      <c r="H23" s="8">
        <f t="shared" si="12"/>
        <v>0.29023314714431797</v>
      </c>
    </row>
    <row r="28" spans="1:399">
      <c r="E28" s="17"/>
    </row>
    <row r="29" spans="1:399">
      <c r="B29" s="104" t="s">
        <v>23</v>
      </c>
      <c r="C29" s="104"/>
      <c r="D29" s="104"/>
      <c r="E29" s="104"/>
      <c r="F29" s="104"/>
      <c r="G29" s="104"/>
      <c r="H29" s="104"/>
      <c r="I29" s="104"/>
      <c r="J29" s="104"/>
      <c r="K29" s="104"/>
      <c r="N29" s="9"/>
      <c r="O29" s="9"/>
      <c r="P29" s="9"/>
      <c r="Q29" s="9"/>
      <c r="R29" s="9"/>
    </row>
    <row r="30" spans="1:399" ht="15">
      <c r="B30" s="104" t="s">
        <v>87</v>
      </c>
      <c r="C30" s="104"/>
      <c r="D30" s="104"/>
      <c r="E30" s="104"/>
      <c r="F30" s="104"/>
      <c r="G30" s="104"/>
      <c r="H30" s="104"/>
      <c r="I30" s="104"/>
      <c r="J30" s="104"/>
      <c r="K30" s="104"/>
      <c r="N30" s="9"/>
      <c r="O30" s="44"/>
      <c r="P30" s="44"/>
      <c r="Q30" s="44"/>
      <c r="R30" s="44"/>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9" customFormat="1" ht="15">
      <c r="B31" s="104" t="s">
        <v>25</v>
      </c>
      <c r="C31" s="104"/>
      <c r="D31" s="104"/>
      <c r="E31" s="104"/>
      <c r="F31" s="104"/>
      <c r="G31" s="104"/>
      <c r="H31" s="104"/>
      <c r="I31" s="104"/>
      <c r="J31" s="104"/>
      <c r="K31" s="104"/>
      <c r="O31" s="44"/>
      <c r="P31" s="44"/>
      <c r="Q31" s="44"/>
      <c r="R31" s="44"/>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9" customFormat="1" ht="15">
      <c r="B32" s="8"/>
      <c r="C32" s="8"/>
      <c r="D32" s="8"/>
      <c r="E32" s="8"/>
      <c r="F32" s="8"/>
      <c r="G32" s="8"/>
      <c r="H32" s="8"/>
      <c r="I32" s="8"/>
      <c r="J32" s="8"/>
      <c r="K32" s="8"/>
      <c r="L32" s="24"/>
      <c r="M32" s="24"/>
      <c r="N32" s="24"/>
      <c r="O32" s="44"/>
      <c r="P32" s="44"/>
      <c r="Q32" s="44"/>
      <c r="R32" s="44"/>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9" customFormat="1" ht="15">
      <c r="B33" s="5"/>
      <c r="C33" s="5"/>
      <c r="D33" s="5" t="s">
        <v>26</v>
      </c>
      <c r="E33" s="5"/>
      <c r="F33" s="5" t="s">
        <v>27</v>
      </c>
      <c r="G33" s="5" t="s">
        <v>28</v>
      </c>
      <c r="H33" s="6" t="s">
        <v>29</v>
      </c>
      <c r="I33" s="6"/>
      <c r="J33" s="5" t="s">
        <v>30</v>
      </c>
      <c r="K33" s="5"/>
      <c r="O33" s="44"/>
      <c r="P33" s="44"/>
      <c r="Q33" s="44"/>
      <c r="R33" s="44"/>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9" customFormat="1" ht="15">
      <c r="B34" s="5"/>
      <c r="C34" s="5"/>
      <c r="D34" s="5" t="s">
        <v>31</v>
      </c>
      <c r="E34" s="5" t="s">
        <v>32</v>
      </c>
      <c r="F34" s="5" t="s">
        <v>31</v>
      </c>
      <c r="G34" s="5" t="s">
        <v>27</v>
      </c>
      <c r="H34" s="6" t="s">
        <v>33</v>
      </c>
      <c r="I34" s="6"/>
      <c r="J34" s="7" t="s">
        <v>34</v>
      </c>
      <c r="K34" s="5" t="s">
        <v>35</v>
      </c>
      <c r="O34" s="44"/>
      <c r="P34" s="44"/>
      <c r="Q34" s="44"/>
      <c r="R34" s="4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9" customFormat="1" ht="15">
      <c r="B35" s="5"/>
      <c r="C35" s="5"/>
      <c r="D35" s="5" t="s">
        <v>36</v>
      </c>
      <c r="E35" s="5" t="s">
        <v>36</v>
      </c>
      <c r="F35" s="5" t="s">
        <v>37</v>
      </c>
      <c r="G35" s="5" t="s">
        <v>31</v>
      </c>
      <c r="H35" s="6" t="s">
        <v>38</v>
      </c>
      <c r="I35" s="6"/>
      <c r="J35" s="5" t="s">
        <v>39</v>
      </c>
      <c r="K35" s="5" t="s">
        <v>40</v>
      </c>
      <c r="O35" s="44"/>
      <c r="P35" s="44"/>
      <c r="Q35" s="44"/>
      <c r="R35" s="44"/>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9" customFormat="1" ht="15">
      <c r="B36" s="45"/>
      <c r="C36" s="46" t="s">
        <v>41</v>
      </c>
      <c r="D36" s="46" t="s">
        <v>42</v>
      </c>
      <c r="E36" s="46" t="s">
        <v>43</v>
      </c>
      <c r="F36" s="46" t="s">
        <v>44</v>
      </c>
      <c r="G36" s="46" t="s">
        <v>45</v>
      </c>
      <c r="H36" s="47" t="s">
        <v>46</v>
      </c>
      <c r="I36" s="47"/>
      <c r="J36" s="46" t="s">
        <v>47</v>
      </c>
      <c r="K36" s="46" t="s">
        <v>48</v>
      </c>
      <c r="O36" s="44"/>
      <c r="P36" s="44"/>
      <c r="Q36" s="44"/>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9" customFormat="1" ht="15">
      <c r="B37" s="48">
        <v>2012</v>
      </c>
      <c r="C37" s="48">
        <v>1</v>
      </c>
      <c r="D37" s="49">
        <f>HLOOKUP(C37,$B$7:$AT$14,2)</f>
        <v>0.273649844527245</v>
      </c>
      <c r="E37" s="49">
        <f>HLOOKUP(C37,$B$7:$AT$14,3)</f>
        <v>0.29449999999999998</v>
      </c>
      <c r="F37" s="50"/>
      <c r="G37" s="49">
        <f>HLOOKUP(C37,$B$7:$AT$14,6)</f>
        <v>0.27362005370200032</v>
      </c>
      <c r="H37" s="51">
        <v>0.1</v>
      </c>
      <c r="I37" s="51"/>
      <c r="J37" s="68">
        <f>+G37*(1+H37)</f>
        <v>0.30098205907220038</v>
      </c>
      <c r="K37" s="52"/>
      <c r="O37" s="44"/>
      <c r="P37" s="44"/>
      <c r="Q37" s="44"/>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c r="B38" s="48">
        <f>B37+1</f>
        <v>2013</v>
      </c>
      <c r="C38" s="48">
        <v>2</v>
      </c>
      <c r="D38" s="49">
        <f t="shared" ref="D38:D81" si="13">HLOOKUP(C38,$B$7:$AT$14,2)</f>
        <v>0.34378293752670303</v>
      </c>
      <c r="E38" s="49">
        <f t="shared" ref="E38:E81" si="14">HLOOKUP(C38,$B$7:$AT$14,3)</f>
        <v>0.39829999999999999</v>
      </c>
      <c r="F38" s="53">
        <f>HLOOKUP(C38,$B$7:$AT$14,5)</f>
        <v>0.35246179966044155</v>
      </c>
      <c r="G38" s="49">
        <f t="shared" ref="G38:G81" si="15">HLOOKUP(C38,$B$7:$AT$14,6)</f>
        <v>0.6174435527431632</v>
      </c>
      <c r="H38" s="51">
        <v>0.1</v>
      </c>
      <c r="I38" s="51"/>
      <c r="J38" s="68">
        <f t="shared" ref="J38:J81" si="16">+G38*(1+H38)</f>
        <v>0.67918790801747952</v>
      </c>
      <c r="K38" s="52"/>
      <c r="N38" s="9"/>
      <c r="O38" s="44"/>
      <c r="P38" s="44"/>
      <c r="Q38" s="44"/>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c r="B39" s="48">
        <f t="shared" ref="B39:B81" si="17">B38+1</f>
        <v>2014</v>
      </c>
      <c r="C39" s="48">
        <v>3</v>
      </c>
      <c r="D39" s="49">
        <f t="shared" si="13"/>
        <v>0.35938574870427498</v>
      </c>
      <c r="E39" s="49">
        <f t="shared" si="14"/>
        <v>0.4481</v>
      </c>
      <c r="F39" s="53">
        <f t="shared" ref="F39:F81" si="18">HLOOKUP(C39,$B$7:$AT$14,5)</f>
        <v>0.12503138337936237</v>
      </c>
      <c r="G39" s="49">
        <f t="shared" si="15"/>
        <v>0.97683092883797995</v>
      </c>
      <c r="H39" s="51">
        <v>0.1</v>
      </c>
      <c r="I39" s="51"/>
      <c r="J39" s="68">
        <f t="shared" si="16"/>
        <v>1.0745140217217781</v>
      </c>
      <c r="K39" s="52"/>
      <c r="N39" s="9"/>
      <c r="O39" s="44"/>
      <c r="P39" s="44"/>
      <c r="Q39" s="44"/>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c r="B40" s="48">
        <f t="shared" si="17"/>
        <v>2015</v>
      </c>
      <c r="C40" s="48">
        <v>4</v>
      </c>
      <c r="D40" s="49">
        <f t="shared" si="13"/>
        <v>0.36475202441215504</v>
      </c>
      <c r="E40" s="49">
        <f t="shared" si="14"/>
        <v>0.48949999999999999</v>
      </c>
      <c r="F40" s="53">
        <f t="shared" si="18"/>
        <v>9.2390091497433602E-2</v>
      </c>
      <c r="G40" s="49">
        <f t="shared" si="15"/>
        <v>1.3415875590423259</v>
      </c>
      <c r="H40" s="51">
        <v>0.1</v>
      </c>
      <c r="I40" s="51"/>
      <c r="J40" s="68">
        <f t="shared" si="16"/>
        <v>1.4757463149465586</v>
      </c>
      <c r="K40" s="52"/>
      <c r="N40" s="9"/>
      <c r="O40" s="44"/>
      <c r="P40" s="44"/>
      <c r="Q40" s="44"/>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c r="B41" s="55">
        <f t="shared" si="17"/>
        <v>2016</v>
      </c>
      <c r="C41" s="55">
        <v>5</v>
      </c>
      <c r="D41" s="61">
        <f t="shared" si="13"/>
        <v>0.33534269531567901</v>
      </c>
      <c r="E41" s="61">
        <f t="shared" si="14"/>
        <v>0.4844</v>
      </c>
      <c r="F41" s="62">
        <f t="shared" si="18"/>
        <v>-1.0418794688457633E-2</v>
      </c>
      <c r="G41" s="61">
        <f t="shared" si="15"/>
        <v>1.6769521898299178</v>
      </c>
      <c r="H41" s="63">
        <v>0.1</v>
      </c>
      <c r="I41" s="64"/>
      <c r="J41" s="69">
        <f t="shared" si="16"/>
        <v>1.8446474088129097</v>
      </c>
      <c r="K41" s="65">
        <f t="shared" ref="K41:K76" si="19">+PMT(0.0417,C41,-J41)</f>
        <v>0.41633867673837427</v>
      </c>
      <c r="N41" s="9"/>
      <c r="O41" s="44"/>
      <c r="P41" s="44"/>
      <c r="Q41" s="44"/>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c r="B42" s="48">
        <f t="shared" si="17"/>
        <v>2017</v>
      </c>
      <c r="C42" s="48">
        <v>6</v>
      </c>
      <c r="D42" s="49">
        <f t="shared" si="13"/>
        <v>0.30991489092509</v>
      </c>
      <c r="E42" s="49">
        <f t="shared" si="14"/>
        <v>0.48180000000000001</v>
      </c>
      <c r="F42" s="53">
        <f t="shared" si="18"/>
        <v>-5.3674649050371448E-3</v>
      </c>
      <c r="G42" s="49">
        <f t="shared" si="15"/>
        <v>1.9868671519704244</v>
      </c>
      <c r="H42" s="51">
        <v>0.1</v>
      </c>
      <c r="I42" s="50"/>
      <c r="J42" s="68">
        <f t="shared" si="16"/>
        <v>2.1855538671674668</v>
      </c>
      <c r="K42" s="52"/>
      <c r="N42" s="9"/>
      <c r="O42" s="44"/>
      <c r="P42" s="44"/>
      <c r="Q42" s="44"/>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c r="B43" s="48">
        <f t="shared" si="17"/>
        <v>2018</v>
      </c>
      <c r="C43" s="48">
        <v>7</v>
      </c>
      <c r="D43" s="49">
        <f t="shared" si="13"/>
        <v>0.29023314714431797</v>
      </c>
      <c r="E43" s="49">
        <f t="shared" si="14"/>
        <v>0.48559999999999998</v>
      </c>
      <c r="F43" s="53">
        <f t="shared" si="18"/>
        <v>7.8870900788707843E-3</v>
      </c>
      <c r="G43" s="49">
        <f t="shared" si="15"/>
        <v>2.2770802777090116</v>
      </c>
      <c r="H43" s="54">
        <v>0.1</v>
      </c>
      <c r="I43" s="50"/>
      <c r="J43" s="68">
        <f>+G43*(1+H43)</f>
        <v>2.5047883054799129</v>
      </c>
      <c r="K43" s="52"/>
      <c r="N43" s="9"/>
      <c r="O43" s="44"/>
      <c r="P43" s="44"/>
      <c r="Q43" s="44"/>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c r="B44" s="48">
        <f t="shared" si="17"/>
        <v>2019</v>
      </c>
      <c r="C44" s="48">
        <v>8</v>
      </c>
      <c r="D44" s="49">
        <f t="shared" si="13"/>
        <v>0.32318369133604935</v>
      </c>
      <c r="E44" s="49">
        <f t="shared" si="14"/>
        <v>0.58199999999999996</v>
      </c>
      <c r="F44" s="53">
        <f t="shared" si="18"/>
        <v>0.19851729818780894</v>
      </c>
      <c r="G44" s="49">
        <f t="shared" si="15"/>
        <v>2.6002450270459594</v>
      </c>
      <c r="H44" s="51">
        <v>0.1</v>
      </c>
      <c r="I44" s="50"/>
      <c r="J44" s="68">
        <f t="shared" si="16"/>
        <v>2.8602695297505556</v>
      </c>
      <c r="K44" s="52"/>
      <c r="N44" s="9"/>
      <c r="O44" s="44"/>
      <c r="P44" s="44"/>
      <c r="Q44" s="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c r="B45" s="48">
        <f t="shared" si="17"/>
        <v>2020</v>
      </c>
      <c r="C45" s="48">
        <v>9</v>
      </c>
      <c r="D45" s="49">
        <f t="shared" si="13"/>
        <v>0.30561032511185959</v>
      </c>
      <c r="E45" s="49">
        <f t="shared" si="14"/>
        <v>0.59240000000000004</v>
      </c>
      <c r="F45" s="53">
        <f t="shared" si="18"/>
        <v>1.7869415807560296E-2</v>
      </c>
      <c r="G45" s="49">
        <f t="shared" si="15"/>
        <v>2.9058628459059492</v>
      </c>
      <c r="H45" s="51">
        <v>0.1</v>
      </c>
      <c r="I45" s="50"/>
      <c r="J45" s="68">
        <f t="shared" si="16"/>
        <v>3.1964491304965446</v>
      </c>
      <c r="K45" s="52"/>
      <c r="N45" s="9"/>
      <c r="O45" s="44"/>
      <c r="P45" s="44"/>
      <c r="Q45" s="44"/>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c r="B46" s="55">
        <f t="shared" si="17"/>
        <v>2021</v>
      </c>
      <c r="C46" s="55">
        <v>10</v>
      </c>
      <c r="D46" s="61">
        <f t="shared" si="13"/>
        <v>0.28139948844909662</v>
      </c>
      <c r="E46" s="61">
        <f t="shared" si="14"/>
        <v>0.58709999999999996</v>
      </c>
      <c r="F46" s="62">
        <f t="shared" si="18"/>
        <v>-8.9466576637408091E-3</v>
      </c>
      <c r="G46" s="61">
        <f t="shared" si="15"/>
        <v>3.1872720689538725</v>
      </c>
      <c r="H46" s="66">
        <v>0.1</v>
      </c>
      <c r="I46" s="64"/>
      <c r="J46" s="69">
        <f t="shared" si="16"/>
        <v>3.50599927584926</v>
      </c>
      <c r="K46" s="65">
        <f t="shared" si="19"/>
        <v>0.43592384153681574</v>
      </c>
      <c r="N46" s="9"/>
      <c r="O46" s="44"/>
      <c r="P46" s="44"/>
      <c r="Q46" s="44"/>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c r="B47" s="48">
        <f t="shared" si="17"/>
        <v>2022</v>
      </c>
      <c r="C47" s="48">
        <v>11</v>
      </c>
      <c r="D47" s="49">
        <f t="shared" si="13"/>
        <v>0.29013924170763072</v>
      </c>
      <c r="E47" s="49">
        <f t="shared" si="14"/>
        <v>0.65149999999999997</v>
      </c>
      <c r="F47" s="53">
        <f t="shared" si="18"/>
        <v>0.10969170499063186</v>
      </c>
      <c r="G47" s="49">
        <f t="shared" si="15"/>
        <v>3.4774091860708172</v>
      </c>
      <c r="H47" s="51">
        <v>0.1</v>
      </c>
      <c r="I47" s="51"/>
      <c r="J47" s="68">
        <f t="shared" si="16"/>
        <v>3.8251501046778991</v>
      </c>
      <c r="K47" s="52"/>
      <c r="N47" s="9"/>
      <c r="O47" s="44"/>
      <c r="P47" s="44"/>
      <c r="Q47" s="44"/>
      <c r="S47"/>
      <c r="T47"/>
      <c r="U47"/>
      <c r="V47"/>
      <c r="W47"/>
      <c r="X47"/>
      <c r="Y47"/>
      <c r="Z47"/>
      <c r="AA47"/>
      <c r="AB47"/>
      <c r="AC47"/>
      <c r="AD47"/>
      <c r="AE47"/>
      <c r="AF47"/>
      <c r="AG47"/>
      <c r="AH47"/>
    </row>
    <row r="48" spans="2:399" ht="15">
      <c r="B48" s="48">
        <f t="shared" si="17"/>
        <v>2023</v>
      </c>
      <c r="C48" s="48">
        <v>12</v>
      </c>
      <c r="D48" s="49">
        <f t="shared" si="13"/>
        <v>0.26945979852934082</v>
      </c>
      <c r="E48" s="49">
        <f t="shared" si="14"/>
        <v>0.6512</v>
      </c>
      <c r="F48" s="53">
        <f t="shared" si="18"/>
        <v>-4.6047582501917983E-4</v>
      </c>
      <c r="G48" s="49">
        <f t="shared" si="15"/>
        <v>3.746851554894457</v>
      </c>
      <c r="H48" s="51">
        <v>0.1</v>
      </c>
      <c r="I48" s="51"/>
      <c r="J48" s="68">
        <f t="shared" si="16"/>
        <v>4.1215367103839027</v>
      </c>
      <c r="K48" s="52"/>
      <c r="N48" s="9"/>
      <c r="O48" s="44"/>
      <c r="P48" s="9"/>
      <c r="Q48" s="9"/>
      <c r="S48"/>
      <c r="T48"/>
      <c r="U48"/>
      <c r="V48"/>
      <c r="W48"/>
      <c r="X48"/>
      <c r="Y48"/>
      <c r="Z48"/>
      <c r="AA48"/>
      <c r="AB48"/>
      <c r="AC48"/>
      <c r="AD48"/>
      <c r="AE48"/>
      <c r="AF48"/>
      <c r="AG48"/>
      <c r="AH48"/>
    </row>
    <row r="49" spans="2:34" ht="15">
      <c r="B49" s="48">
        <f t="shared" si="17"/>
        <v>2024</v>
      </c>
      <c r="C49" s="48">
        <v>13</v>
      </c>
      <c r="D49" s="49">
        <f t="shared" si="13"/>
        <v>0.2620069348812108</v>
      </c>
      <c r="E49" s="49">
        <f t="shared" si="14"/>
        <v>0.68159999999999998</v>
      </c>
      <c r="F49" s="53">
        <f t="shared" si="18"/>
        <v>4.668304668304657E-2</v>
      </c>
      <c r="G49" s="49">
        <f t="shared" si="15"/>
        <v>4.0088771418590161</v>
      </c>
      <c r="H49" s="51">
        <v>0.1</v>
      </c>
      <c r="I49" s="51"/>
      <c r="J49" s="68">
        <f t="shared" si="16"/>
        <v>4.4097648560449185</v>
      </c>
      <c r="K49" s="52"/>
      <c r="O49"/>
      <c r="S49"/>
      <c r="T49"/>
      <c r="U49"/>
      <c r="V49"/>
      <c r="W49"/>
      <c r="X49"/>
      <c r="Y49"/>
      <c r="Z49"/>
      <c r="AA49"/>
      <c r="AB49"/>
      <c r="AC49"/>
      <c r="AD49"/>
      <c r="AE49"/>
      <c r="AF49"/>
      <c r="AG49"/>
      <c r="AH49"/>
    </row>
    <row r="50" spans="2:34" ht="15">
      <c r="B50" s="48">
        <f t="shared" si="17"/>
        <v>2025</v>
      </c>
      <c r="C50" s="48">
        <v>14</v>
      </c>
      <c r="D50" s="49">
        <f t="shared" si="13"/>
        <v>0.23797457592160118</v>
      </c>
      <c r="E50" s="49">
        <f t="shared" si="14"/>
        <v>0.6663</v>
      </c>
      <c r="F50" s="53">
        <f t="shared" si="18"/>
        <v>-2.2447183098591506E-2</v>
      </c>
      <c r="G50" s="49">
        <f t="shared" si="15"/>
        <v>4.2468604836819575</v>
      </c>
      <c r="H50" s="51">
        <v>0.1</v>
      </c>
      <c r="I50" s="51"/>
      <c r="J50" s="68">
        <f t="shared" si="16"/>
        <v>4.6715465320501535</v>
      </c>
      <c r="K50" s="52"/>
      <c r="O50"/>
      <c r="S50"/>
      <c r="T50"/>
      <c r="U50"/>
      <c r="V50"/>
      <c r="W50"/>
      <c r="X50"/>
      <c r="Y50"/>
      <c r="Z50"/>
      <c r="AA50"/>
      <c r="AB50"/>
      <c r="AC50"/>
      <c r="AD50"/>
      <c r="AE50"/>
      <c r="AF50"/>
      <c r="AG50"/>
      <c r="AH50"/>
    </row>
    <row r="51" spans="2:34" ht="15">
      <c r="B51" s="48">
        <f t="shared" si="17"/>
        <v>2026</v>
      </c>
      <c r="C51" s="48">
        <v>15</v>
      </c>
      <c r="D51" s="49">
        <f t="shared" si="13"/>
        <v>0.2367143499851232</v>
      </c>
      <c r="E51" s="49">
        <f t="shared" si="14"/>
        <v>0.71330000000000005</v>
      </c>
      <c r="F51" s="53">
        <f t="shared" si="18"/>
        <v>7.0538796337985987E-2</v>
      </c>
      <c r="G51" s="49">
        <f t="shared" si="15"/>
        <v>4.4835677523161079</v>
      </c>
      <c r="H51" s="51">
        <v>0.1</v>
      </c>
      <c r="I51" s="50"/>
      <c r="J51" s="68">
        <f t="shared" si="16"/>
        <v>4.9319245275477188</v>
      </c>
      <c r="K51" s="52"/>
      <c r="O51"/>
      <c r="S51"/>
      <c r="T51"/>
      <c r="U51"/>
      <c r="V51"/>
      <c r="W51"/>
      <c r="X51"/>
      <c r="Y51"/>
      <c r="Z51"/>
      <c r="AA51"/>
      <c r="AB51"/>
      <c r="AC51"/>
      <c r="AD51"/>
      <c r="AE51"/>
      <c r="AF51"/>
      <c r="AG51"/>
      <c r="AH51"/>
    </row>
    <row r="52" spans="2:34" ht="15">
      <c r="B52" s="48">
        <f t="shared" si="17"/>
        <v>2027</v>
      </c>
      <c r="C52" s="48">
        <v>16</v>
      </c>
      <c r="D52" s="49">
        <f t="shared" si="13"/>
        <v>0.23077950278917964</v>
      </c>
      <c r="E52" s="49">
        <f t="shared" si="14"/>
        <v>0.74850000000000005</v>
      </c>
      <c r="F52" s="53">
        <f t="shared" si="18"/>
        <v>4.934810037852233E-2</v>
      </c>
      <c r="G52" s="49">
        <f t="shared" si="15"/>
        <v>4.7143454303893719</v>
      </c>
      <c r="H52" s="51">
        <v>0.1</v>
      </c>
      <c r="I52" s="50"/>
      <c r="J52" s="68">
        <f t="shared" si="16"/>
        <v>5.1857799734283097</v>
      </c>
      <c r="K52" s="52"/>
      <c r="O52"/>
      <c r="S52"/>
      <c r="T52"/>
      <c r="U52"/>
      <c r="V52"/>
      <c r="W52"/>
      <c r="X52"/>
      <c r="Y52"/>
      <c r="Z52"/>
      <c r="AA52"/>
      <c r="AB52"/>
      <c r="AC52"/>
      <c r="AD52"/>
      <c r="AE52"/>
      <c r="AF52"/>
      <c r="AG52"/>
      <c r="AH52"/>
    </row>
    <row r="53" spans="2:34" ht="15">
      <c r="B53" s="48">
        <f t="shared" si="17"/>
        <v>2028</v>
      </c>
      <c r="C53" s="48">
        <v>17</v>
      </c>
      <c r="D53" s="49">
        <f t="shared" si="13"/>
        <v>0.2164698698581797</v>
      </c>
      <c r="E53" s="49">
        <f t="shared" si="14"/>
        <v>0.75570000000000004</v>
      </c>
      <c r="F53" s="53">
        <f t="shared" si="18"/>
        <v>9.6192384769537842E-3</v>
      </c>
      <c r="G53" s="49">
        <f t="shared" si="15"/>
        <v>4.9308235673515926</v>
      </c>
      <c r="H53" s="51">
        <v>0.1</v>
      </c>
      <c r="I53" s="50"/>
      <c r="J53" s="68">
        <f t="shared" si="16"/>
        <v>5.4239059240867524</v>
      </c>
      <c r="K53" s="52"/>
      <c r="O53"/>
      <c r="S53"/>
      <c r="T53"/>
    </row>
    <row r="54" spans="2:34" ht="15">
      <c r="B54" s="48">
        <f t="shared" si="17"/>
        <v>2029</v>
      </c>
      <c r="C54" s="48">
        <v>18</v>
      </c>
      <c r="D54" s="49">
        <f t="shared" si="13"/>
        <v>0.20154211670160249</v>
      </c>
      <c r="E54" s="49">
        <f t="shared" si="14"/>
        <v>0.75719999999999998</v>
      </c>
      <c r="F54" s="53">
        <f t="shared" si="18"/>
        <v>1.9849146486701219E-3</v>
      </c>
      <c r="G54" s="49">
        <f t="shared" si="15"/>
        <v>5.1323527063425844</v>
      </c>
      <c r="H54" s="51">
        <v>0.1</v>
      </c>
      <c r="I54" s="50"/>
      <c r="J54" s="68">
        <f t="shared" si="16"/>
        <v>5.6455879769768433</v>
      </c>
      <c r="K54" s="52"/>
      <c r="O54"/>
      <c r="S54"/>
      <c r="T54"/>
    </row>
    <row r="55" spans="2:34" ht="15">
      <c r="B55" s="48">
        <f t="shared" si="17"/>
        <v>2030</v>
      </c>
      <c r="C55" s="48">
        <v>19</v>
      </c>
      <c r="D55" s="49">
        <f t="shared" si="13"/>
        <v>0.19392207325368635</v>
      </c>
      <c r="E55" s="49">
        <f t="shared" si="14"/>
        <v>0.78420000000000001</v>
      </c>
      <c r="F55" s="53">
        <f t="shared" si="18"/>
        <v>3.5657686212361428E-2</v>
      </c>
      <c r="G55" s="49">
        <f t="shared" si="15"/>
        <v>5.326270073822009</v>
      </c>
      <c r="H55" s="51">
        <v>0.1</v>
      </c>
      <c r="I55" s="50"/>
      <c r="J55" s="68">
        <f t="shared" si="16"/>
        <v>5.8588970812042103</v>
      </c>
      <c r="K55" s="52"/>
      <c r="O55"/>
    </row>
    <row r="56" spans="2:34" ht="15">
      <c r="B56" s="55">
        <f t="shared" si="17"/>
        <v>2031</v>
      </c>
      <c r="C56" s="55">
        <v>20</v>
      </c>
      <c r="D56" s="61">
        <f t="shared" si="13"/>
        <v>0.19080729123317786</v>
      </c>
      <c r="E56" s="61">
        <f t="shared" si="14"/>
        <v>0.83050000000000002</v>
      </c>
      <c r="F56" s="62">
        <f t="shared" si="18"/>
        <v>5.904106095383832E-2</v>
      </c>
      <c r="G56" s="61">
        <f t="shared" si="15"/>
        <v>5.5170761190996567</v>
      </c>
      <c r="H56" s="66">
        <v>0.1</v>
      </c>
      <c r="I56" s="64"/>
      <c r="J56" s="69">
        <f t="shared" si="16"/>
        <v>6.0687837310096224</v>
      </c>
      <c r="K56" s="65">
        <f t="shared" si="19"/>
        <v>0.4532996376834359</v>
      </c>
      <c r="O56"/>
    </row>
    <row r="57" spans="2:34" ht="15">
      <c r="B57" s="48">
        <f t="shared" si="17"/>
        <v>2032</v>
      </c>
      <c r="C57" s="48">
        <v>21</v>
      </c>
      <c r="D57" s="49">
        <f t="shared" si="13"/>
        <v>0.17315412491560042</v>
      </c>
      <c r="E57" s="49">
        <f t="shared" si="14"/>
        <v>0.85209299999999999</v>
      </c>
      <c r="F57" s="53">
        <f t="shared" si="18"/>
        <v>2.6000000000000023E-2</v>
      </c>
      <c r="G57" s="49">
        <f t="shared" si="15"/>
        <v>5.6989633100157189</v>
      </c>
      <c r="H57" s="51">
        <v>0.1</v>
      </c>
      <c r="I57" s="51"/>
      <c r="J57" s="68">
        <f t="shared" si="16"/>
        <v>6.2688596410172917</v>
      </c>
      <c r="K57" s="52"/>
      <c r="O57"/>
    </row>
    <row r="58" spans="2:34" ht="15">
      <c r="B58" s="48">
        <f t="shared" si="17"/>
        <v>2033</v>
      </c>
      <c r="C58" s="48">
        <v>22</v>
      </c>
      <c r="D58" s="49">
        <f t="shared" si="13"/>
        <v>0.16223720868428579</v>
      </c>
      <c r="E58" s="49">
        <f t="shared" si="14"/>
        <v>0.87424741800000005</v>
      </c>
      <c r="F58" s="53">
        <f t="shared" si="18"/>
        <v>2.6000000000000023E-2</v>
      </c>
      <c r="G58" s="49">
        <f t="shared" si="15"/>
        <v>5.8723485409249179</v>
      </c>
      <c r="H58" s="51">
        <v>0.1</v>
      </c>
      <c r="I58" s="51"/>
      <c r="J58" s="68">
        <f t="shared" si="16"/>
        <v>6.4595833950174102</v>
      </c>
      <c r="K58" s="52"/>
      <c r="O58"/>
    </row>
    <row r="59" spans="2:34" ht="15">
      <c r="B59" s="48">
        <f t="shared" si="17"/>
        <v>2034</v>
      </c>
      <c r="C59" s="48">
        <v>23</v>
      </c>
      <c r="D59" s="49">
        <f t="shared" si="13"/>
        <v>0.1653</v>
      </c>
      <c r="E59" s="49">
        <f t="shared" si="14"/>
        <v>0.89697785086800008</v>
      </c>
      <c r="F59" s="53">
        <f t="shared" si="18"/>
        <v>2.6000000000000023E-2</v>
      </c>
      <c r="G59" s="49">
        <f t="shared" si="15"/>
        <v>6.037629219273013</v>
      </c>
      <c r="H59" s="51">
        <v>0.1</v>
      </c>
      <c r="I59" s="51"/>
      <c r="J59" s="68">
        <f t="shared" si="16"/>
        <v>6.6413921412003152</v>
      </c>
      <c r="K59" s="52"/>
      <c r="O59"/>
    </row>
    <row r="60" spans="2:34" ht="15">
      <c r="B60" s="48">
        <f t="shared" si="17"/>
        <v>2035</v>
      </c>
      <c r="C60" s="48">
        <v>24</v>
      </c>
      <c r="D60" s="49">
        <f t="shared" si="13"/>
        <v>0.15759999999999999</v>
      </c>
      <c r="E60" s="49">
        <f t="shared" si="14"/>
        <v>0.92029927499056807</v>
      </c>
      <c r="F60" s="53">
        <f t="shared" si="18"/>
        <v>2.6000000000000023E-2</v>
      </c>
      <c r="G60" s="49">
        <f t="shared" si="15"/>
        <v>6.1951841764741404</v>
      </c>
      <c r="H60" s="51">
        <v>0.1</v>
      </c>
      <c r="I60" s="51"/>
      <c r="J60" s="68">
        <f t="shared" si="16"/>
        <v>6.8147025941215551</v>
      </c>
      <c r="K60" s="52"/>
      <c r="O60"/>
    </row>
    <row r="61" spans="2:34" ht="15">
      <c r="B61" s="48">
        <f t="shared" si="17"/>
        <v>2036</v>
      </c>
      <c r="C61" s="48">
        <v>25</v>
      </c>
      <c r="D61" s="49">
        <f t="shared" si="13"/>
        <v>0.1502</v>
      </c>
      <c r="E61" s="49">
        <f t="shared" si="14"/>
        <v>0.94422705614032287</v>
      </c>
      <c r="F61" s="53">
        <f t="shared" si="18"/>
        <v>2.6000000000000023E-2</v>
      </c>
      <c r="G61" s="49">
        <f t="shared" si="15"/>
        <v>6.3453745362109792</v>
      </c>
      <c r="H61" s="51">
        <v>0.1</v>
      </c>
      <c r="I61" s="51"/>
      <c r="J61" s="68">
        <f t="shared" si="16"/>
        <v>6.9799119898320781</v>
      </c>
      <c r="K61" s="52"/>
      <c r="O61"/>
    </row>
    <row r="62" spans="2:34" ht="15">
      <c r="B62" s="48">
        <f t="shared" si="17"/>
        <v>2037</v>
      </c>
      <c r="C62" s="48">
        <v>26</v>
      </c>
      <c r="D62" s="49">
        <f t="shared" si="13"/>
        <v>0.14319999999999999</v>
      </c>
      <c r="E62" s="49">
        <f t="shared" si="14"/>
        <v>0.96877695959997134</v>
      </c>
      <c r="F62" s="53">
        <f t="shared" si="18"/>
        <v>2.6000000000000023E-2</v>
      </c>
      <c r="G62" s="49">
        <f t="shared" si="15"/>
        <v>6.4885445421479266</v>
      </c>
      <c r="H62" s="51">
        <v>0.1</v>
      </c>
      <c r="I62" s="50"/>
      <c r="J62" s="68">
        <f t="shared" si="16"/>
        <v>7.1373989963627196</v>
      </c>
      <c r="K62" s="52"/>
      <c r="O62"/>
    </row>
    <row r="63" spans="2:34" ht="15">
      <c r="B63" s="48">
        <f t="shared" si="17"/>
        <v>2038</v>
      </c>
      <c r="C63" s="48">
        <v>27</v>
      </c>
      <c r="D63" s="49">
        <f t="shared" si="13"/>
        <v>0.13650000000000001</v>
      </c>
      <c r="E63" s="49">
        <f t="shared" si="14"/>
        <v>0.99396516054957063</v>
      </c>
      <c r="F63" s="53">
        <f t="shared" si="18"/>
        <v>2.6000000000000023E-2</v>
      </c>
      <c r="G63" s="49">
        <f t="shared" si="15"/>
        <v>6.6250223469544496</v>
      </c>
      <c r="H63" s="51">
        <v>0.1</v>
      </c>
      <c r="I63" s="50"/>
      <c r="J63" s="68">
        <f t="shared" si="16"/>
        <v>7.2875245816498948</v>
      </c>
      <c r="K63" s="52"/>
    </row>
    <row r="64" spans="2:34" ht="15">
      <c r="B64" s="48">
        <f t="shared" si="17"/>
        <v>2039</v>
      </c>
      <c r="C64" s="48">
        <v>28</v>
      </c>
      <c r="D64" s="49">
        <f t="shared" si="13"/>
        <v>0.13009999999999999</v>
      </c>
      <c r="E64" s="49">
        <f t="shared" si="14"/>
        <v>1.0198082547238594</v>
      </c>
      <c r="F64" s="53">
        <f t="shared" si="18"/>
        <v>2.6000000000000023E-2</v>
      </c>
      <c r="G64" s="49">
        <f t="shared" si="15"/>
        <v>6.7551207644470797</v>
      </c>
      <c r="H64" s="51">
        <v>0.1</v>
      </c>
      <c r="I64" s="50"/>
      <c r="J64" s="68">
        <f t="shared" si="16"/>
        <v>7.4306328408917883</v>
      </c>
      <c r="K64" s="52"/>
    </row>
    <row r="65" spans="2:11" ht="15">
      <c r="B65" s="48">
        <f t="shared" si="17"/>
        <v>2040</v>
      </c>
      <c r="C65" s="48">
        <v>29</v>
      </c>
      <c r="D65" s="49">
        <f t="shared" si="13"/>
        <v>0.124</v>
      </c>
      <c r="E65" s="49">
        <f t="shared" si="14"/>
        <v>1.0463232693466797</v>
      </c>
      <c r="F65" s="53">
        <f t="shared" si="18"/>
        <v>2.6000000000000023E-2</v>
      </c>
      <c r="G65" s="49">
        <f t="shared" si="15"/>
        <v>6.8791379865740119</v>
      </c>
      <c r="H65" s="51">
        <v>0.1</v>
      </c>
      <c r="I65" s="50"/>
      <c r="J65" s="68">
        <f t="shared" si="16"/>
        <v>7.5670517852314134</v>
      </c>
      <c r="K65" s="52"/>
    </row>
    <row r="66" spans="2:11" ht="15">
      <c r="B66" s="55">
        <f t="shared" si="17"/>
        <v>2041</v>
      </c>
      <c r="C66" s="55">
        <v>30</v>
      </c>
      <c r="D66" s="61">
        <f t="shared" si="13"/>
        <v>0.1182</v>
      </c>
      <c r="E66" s="61">
        <f t="shared" si="14"/>
        <v>1.0735276743496935</v>
      </c>
      <c r="F66" s="62">
        <f t="shared" si="18"/>
        <v>2.6000000000000023E-2</v>
      </c>
      <c r="G66" s="61">
        <f t="shared" si="15"/>
        <v>6.9973582668856622</v>
      </c>
      <c r="H66" s="56">
        <v>0.1</v>
      </c>
      <c r="I66" s="57"/>
      <c r="J66" s="70">
        <f t="shared" si="16"/>
        <v>7.6970940935742291</v>
      </c>
      <c r="K66" s="65">
        <f t="shared" si="19"/>
        <v>0.45435698419465215</v>
      </c>
    </row>
    <row r="67" spans="2:11" ht="15">
      <c r="B67" s="48">
        <f t="shared" si="17"/>
        <v>2042</v>
      </c>
      <c r="C67" s="48">
        <v>31</v>
      </c>
      <c r="D67" s="49">
        <f t="shared" si="13"/>
        <v>0.11269999999999999</v>
      </c>
      <c r="E67" s="49">
        <f t="shared" si="14"/>
        <v>1.1014393938827856</v>
      </c>
      <c r="F67" s="53">
        <f t="shared" si="18"/>
        <v>2.6000000000000023E-2</v>
      </c>
      <c r="G67" s="49">
        <f t="shared" si="15"/>
        <v>7.1100525720577341</v>
      </c>
      <c r="H67" s="59">
        <v>0.1</v>
      </c>
      <c r="I67" s="60"/>
      <c r="J67" s="71">
        <f t="shared" si="16"/>
        <v>7.8210578292635082</v>
      </c>
      <c r="K67" s="52"/>
    </row>
    <row r="68" spans="2:11" ht="15">
      <c r="B68" s="48">
        <f t="shared" si="17"/>
        <v>2043</v>
      </c>
      <c r="C68" s="48">
        <v>32</v>
      </c>
      <c r="D68" s="49">
        <f t="shared" si="13"/>
        <v>0.1074</v>
      </c>
      <c r="E68" s="49">
        <f t="shared" si="14"/>
        <v>1.1300768181237379</v>
      </c>
      <c r="F68" s="53">
        <f t="shared" si="18"/>
        <v>2.6000000000000023E-2</v>
      </c>
      <c r="G68" s="49">
        <f t="shared" si="15"/>
        <v>7.2174792029601189</v>
      </c>
      <c r="H68" s="51">
        <v>0.1</v>
      </c>
      <c r="I68" s="58"/>
      <c r="J68" s="68">
        <f t="shared" si="16"/>
        <v>7.9392271232561313</v>
      </c>
      <c r="K68" s="52"/>
    </row>
    <row r="69" spans="2:11" ht="15">
      <c r="B69" s="48">
        <f t="shared" si="17"/>
        <v>2044</v>
      </c>
      <c r="C69" s="48">
        <v>33</v>
      </c>
      <c r="D69" s="49">
        <f t="shared" si="13"/>
        <v>0.1024</v>
      </c>
      <c r="E69" s="49">
        <f t="shared" si="14"/>
        <v>1.1594588153949552</v>
      </c>
      <c r="F69" s="53">
        <f t="shared" si="18"/>
        <v>2.6000000000000023E-2</v>
      </c>
      <c r="G69" s="49">
        <f t="shared" si="15"/>
        <v>7.3198843866951462</v>
      </c>
      <c r="H69" s="51">
        <v>0.1</v>
      </c>
      <c r="I69" s="58"/>
      <c r="J69" s="68">
        <f t="shared" si="16"/>
        <v>8.0518728253646614</v>
      </c>
      <c r="K69" s="52"/>
    </row>
    <row r="70" spans="2:11" ht="15">
      <c r="B70" s="48">
        <f t="shared" si="17"/>
        <v>2045</v>
      </c>
      <c r="C70" s="48">
        <v>34</v>
      </c>
      <c r="D70" s="49">
        <f t="shared" si="13"/>
        <v>9.7600000000000006E-2</v>
      </c>
      <c r="E70" s="49">
        <f t="shared" si="14"/>
        <v>1.189604744595224</v>
      </c>
      <c r="F70" s="53">
        <f t="shared" si="18"/>
        <v>2.6000000000000023E-2</v>
      </c>
      <c r="G70" s="49">
        <f t="shared" si="15"/>
        <v>7.4175028409621673</v>
      </c>
      <c r="H70" s="51">
        <v>0.1</v>
      </c>
      <c r="I70" s="58"/>
      <c r="J70" s="68">
        <f t="shared" si="16"/>
        <v>8.1592531250583846</v>
      </c>
      <c r="K70" s="52"/>
    </row>
    <row r="71" spans="2:11" ht="15">
      <c r="B71" s="48">
        <f t="shared" si="17"/>
        <v>2046</v>
      </c>
      <c r="C71" s="48">
        <v>35</v>
      </c>
      <c r="D71" s="49">
        <f t="shared" si="13"/>
        <v>9.3100000000000002E-2</v>
      </c>
      <c r="E71" s="49">
        <f t="shared" si="14"/>
        <v>1.2205344679546999</v>
      </c>
      <c r="F71" s="53">
        <f t="shared" si="18"/>
        <v>2.6000000000000023E-2</v>
      </c>
      <c r="G71" s="49">
        <f t="shared" si="15"/>
        <v>7.5105583120420274</v>
      </c>
      <c r="H71" s="51">
        <v>0.1</v>
      </c>
      <c r="I71" s="58"/>
      <c r="J71" s="68">
        <f t="shared" si="16"/>
        <v>8.2616141432462307</v>
      </c>
      <c r="K71" s="52"/>
    </row>
    <row r="72" spans="2:11" ht="15">
      <c r="B72" s="48">
        <f t="shared" si="17"/>
        <v>2047</v>
      </c>
      <c r="C72" s="48">
        <v>36</v>
      </c>
      <c r="D72" s="49">
        <f t="shared" si="13"/>
        <v>8.8700000000000001E-2</v>
      </c>
      <c r="E72" s="49">
        <f t="shared" si="14"/>
        <v>1.2522683641215222</v>
      </c>
      <c r="F72" s="53">
        <f t="shared" si="18"/>
        <v>2.6000000000000023E-2</v>
      </c>
      <c r="G72" s="49">
        <f t="shared" si="15"/>
        <v>7.5992640876345021</v>
      </c>
      <c r="H72" s="51">
        <v>0.1</v>
      </c>
      <c r="I72" s="58"/>
      <c r="J72" s="68">
        <f t="shared" si="16"/>
        <v>8.3591904963979538</v>
      </c>
      <c r="K72" s="52"/>
    </row>
    <row r="73" spans="2:11" ht="15">
      <c r="B73" s="48">
        <f t="shared" si="17"/>
        <v>2048</v>
      </c>
      <c r="C73" s="48">
        <v>37</v>
      </c>
      <c r="D73" s="49">
        <f t="shared" si="13"/>
        <v>8.4599999999999995E-2</v>
      </c>
      <c r="E73" s="49">
        <f t="shared" si="14"/>
        <v>1.2848273415886817</v>
      </c>
      <c r="F73" s="53">
        <f t="shared" si="18"/>
        <v>2.6000000000000023E-2</v>
      </c>
      <c r="G73" s="49">
        <f t="shared" si="15"/>
        <v>7.683823485724159</v>
      </c>
      <c r="H73" s="51">
        <v>0.1</v>
      </c>
      <c r="I73" s="58"/>
      <c r="J73" s="68">
        <f t="shared" si="16"/>
        <v>8.452205834296576</v>
      </c>
      <c r="K73" s="52"/>
    </row>
    <row r="74" spans="2:11" ht="15">
      <c r="B74" s="48">
        <f t="shared" si="17"/>
        <v>2049</v>
      </c>
      <c r="C74" s="48">
        <v>38</v>
      </c>
      <c r="D74" s="49">
        <f t="shared" si="13"/>
        <v>8.0600000000000005E-2</v>
      </c>
      <c r="E74" s="49">
        <f t="shared" si="14"/>
        <v>1.3182328524699876</v>
      </c>
      <c r="F74" s="53">
        <f t="shared" si="18"/>
        <v>2.6000000000000023E-2</v>
      </c>
      <c r="G74" s="49">
        <f t="shared" si="15"/>
        <v>7.7644303205951424</v>
      </c>
      <c r="H74" s="51">
        <v>0.1</v>
      </c>
      <c r="I74" s="58"/>
      <c r="J74" s="68">
        <f t="shared" si="16"/>
        <v>8.540873352654657</v>
      </c>
      <c r="K74" s="52"/>
    </row>
    <row r="75" spans="2:11" ht="15">
      <c r="B75" s="48">
        <f t="shared" si="17"/>
        <v>2050</v>
      </c>
      <c r="C75" s="48">
        <v>39</v>
      </c>
      <c r="D75" s="49">
        <f t="shared" si="13"/>
        <v>7.6799999999999993E-2</v>
      </c>
      <c r="E75" s="49">
        <f t="shared" si="14"/>
        <v>1.3525069066342073</v>
      </c>
      <c r="F75" s="53">
        <f t="shared" si="18"/>
        <v>2.6000000000000023E-2</v>
      </c>
      <c r="G75" s="49">
        <f t="shared" si="15"/>
        <v>7.8412693470630082</v>
      </c>
      <c r="H75" s="51">
        <v>0.1</v>
      </c>
      <c r="I75" s="58"/>
      <c r="J75" s="68">
        <f t="shared" si="16"/>
        <v>8.6253962817693104</v>
      </c>
      <c r="K75" s="52"/>
    </row>
    <row r="76" spans="2:11" ht="15">
      <c r="B76" s="55">
        <f t="shared" si="17"/>
        <v>2051</v>
      </c>
      <c r="C76" s="55">
        <v>40</v>
      </c>
      <c r="D76" s="61">
        <f t="shared" si="13"/>
        <v>7.3200000000000001E-2</v>
      </c>
      <c r="E76" s="61">
        <f t="shared" si="14"/>
        <v>1.3876720862066967</v>
      </c>
      <c r="F76" s="62">
        <f t="shared" si="18"/>
        <v>2.6000000000000023E-2</v>
      </c>
      <c r="G76" s="61">
        <f t="shared" si="15"/>
        <v>7.9145166839418168</v>
      </c>
      <c r="H76" s="63">
        <v>0.1</v>
      </c>
      <c r="I76" s="67"/>
      <c r="J76" s="69">
        <f t="shared" si="16"/>
        <v>8.705968352335999</v>
      </c>
      <c r="K76" s="65">
        <f t="shared" si="19"/>
        <v>0.45104510915139323</v>
      </c>
    </row>
    <row r="77" spans="2:11" ht="15">
      <c r="B77" s="48">
        <f t="shared" si="17"/>
        <v>2052</v>
      </c>
      <c r="C77" s="48">
        <v>41</v>
      </c>
      <c r="D77" s="49">
        <f t="shared" si="13"/>
        <v>6.9800000000000001E-2</v>
      </c>
      <c r="E77" s="49">
        <f t="shared" si="14"/>
        <v>1.4237515604480708</v>
      </c>
      <c r="F77" s="53">
        <f t="shared" si="18"/>
        <v>2.6000000000000023E-2</v>
      </c>
      <c r="G77" s="49">
        <f t="shared" si="15"/>
        <v>7.9843402177170839</v>
      </c>
      <c r="H77" s="51">
        <v>0.1</v>
      </c>
      <c r="I77" s="58"/>
      <c r="J77" s="68">
        <f t="shared" si="16"/>
        <v>8.7827742394887931</v>
      </c>
      <c r="K77" s="52"/>
    </row>
    <row r="78" spans="2:11" ht="15">
      <c r="B78" s="48">
        <f t="shared" si="17"/>
        <v>2053</v>
      </c>
      <c r="C78" s="48">
        <v>42</v>
      </c>
      <c r="D78" s="49">
        <f t="shared" si="13"/>
        <v>6.6600000000000006E-2</v>
      </c>
      <c r="E78" s="49">
        <f t="shared" si="14"/>
        <v>1.4607691010197208</v>
      </c>
      <c r="F78" s="53">
        <f t="shared" si="18"/>
        <v>2.6000000000000023E-2</v>
      </c>
      <c r="G78" s="49">
        <f t="shared" si="15"/>
        <v>8.0508999873498333</v>
      </c>
      <c r="H78" s="51">
        <v>0.1</v>
      </c>
      <c r="I78" s="58"/>
      <c r="J78" s="68">
        <f t="shared" si="16"/>
        <v>8.8559899860848166</v>
      </c>
      <c r="K78" s="52"/>
    </row>
    <row r="79" spans="2:11" ht="15">
      <c r="B79" s="48">
        <f t="shared" si="17"/>
        <v>2054</v>
      </c>
      <c r="C79" s="48">
        <v>43</v>
      </c>
      <c r="D79" s="49">
        <f t="shared" si="13"/>
        <v>6.3399999999999998E-2</v>
      </c>
      <c r="E79" s="49">
        <f t="shared" si="14"/>
        <v>1.4987490976462337</v>
      </c>
      <c r="F79" s="53">
        <f t="shared" si="18"/>
        <v>2.6000000000000023E-2</v>
      </c>
      <c r="G79" s="49">
        <f t="shared" si="15"/>
        <v>8.1143485510937357</v>
      </c>
      <c r="H79" s="51">
        <v>0.1</v>
      </c>
      <c r="I79" s="58"/>
      <c r="J79" s="68">
        <f t="shared" si="16"/>
        <v>8.9257834062031094</v>
      </c>
      <c r="K79" s="52"/>
    </row>
    <row r="80" spans="2:11" ht="15">
      <c r="B80" s="48">
        <f t="shared" si="17"/>
        <v>2055</v>
      </c>
      <c r="C80" s="48">
        <v>44</v>
      </c>
      <c r="D80" s="49">
        <f t="shared" si="13"/>
        <v>6.0499999999999998E-2</v>
      </c>
      <c r="E80" s="49">
        <f t="shared" si="14"/>
        <v>1.5377165741850358</v>
      </c>
      <c r="F80" s="53">
        <f t="shared" si="18"/>
        <v>2.6000000000000023E-2</v>
      </c>
      <c r="G80" s="49">
        <f t="shared" si="15"/>
        <v>8.1748313361661076</v>
      </c>
      <c r="H80" s="51">
        <v>0.1</v>
      </c>
      <c r="I80" s="58"/>
      <c r="J80" s="68">
        <f t="shared" si="16"/>
        <v>8.9923144697827198</v>
      </c>
      <c r="K80" s="52"/>
    </row>
    <row r="81" spans="2:11" ht="15">
      <c r="B81" s="48">
        <f t="shared" si="17"/>
        <v>2056</v>
      </c>
      <c r="C81" s="48">
        <v>45</v>
      </c>
      <c r="D81" s="49">
        <f t="shared" si="13"/>
        <v>5.7700000000000001E-2</v>
      </c>
      <c r="E81" s="49">
        <f t="shared" si="14"/>
        <v>1.5776972051138467</v>
      </c>
      <c r="F81" s="53">
        <f t="shared" si="18"/>
        <v>2.6000000000000023E-2</v>
      </c>
      <c r="G81" s="49">
        <f t="shared" si="15"/>
        <v>8.2324869720742129</v>
      </c>
      <c r="H81" s="51">
        <v>0.1</v>
      </c>
      <c r="I81" s="58"/>
      <c r="J81" s="68">
        <f t="shared" si="16"/>
        <v>9.0557356692816349</v>
      </c>
      <c r="K81" s="52"/>
    </row>
    <row r="82" spans="2:11">
      <c r="K82" s="9"/>
    </row>
    <row r="83" spans="2:11">
      <c r="B83" s="10" t="s">
        <v>49</v>
      </c>
      <c r="F83" s="11">
        <f>B1</f>
        <v>4.1700000000000001E-2</v>
      </c>
      <c r="G83" s="11"/>
      <c r="H83" s="11"/>
      <c r="I83" s="11"/>
      <c r="J83" s="11"/>
      <c r="K83" s="9"/>
    </row>
    <row r="84" spans="2:11">
      <c r="D84" s="8" t="s">
        <v>50</v>
      </c>
      <c r="F84" s="11">
        <f>B2</f>
        <v>7.6310000000000003E-2</v>
      </c>
      <c r="K84" s="9"/>
    </row>
    <row r="85" spans="2:11">
      <c r="D85" s="8" t="s">
        <v>51</v>
      </c>
      <c r="F85" s="12">
        <f>B3</f>
        <v>7.6310000000000003E-2</v>
      </c>
      <c r="K85" s="9"/>
    </row>
    <row r="86" spans="2:11">
      <c r="D86" s="8" t="s">
        <v>52</v>
      </c>
      <c r="F86" s="13">
        <f>B4</f>
        <v>2.5999999999999999E-2</v>
      </c>
      <c r="G86" s="14" t="s">
        <v>53</v>
      </c>
      <c r="H86" s="14"/>
      <c r="I86" s="14"/>
      <c r="J86" s="14"/>
      <c r="K86" s="9"/>
    </row>
    <row r="87" spans="2:11">
      <c r="K87" s="9"/>
    </row>
    <row r="88" spans="2:11">
      <c r="B88" s="15" t="s">
        <v>54</v>
      </c>
      <c r="K88" s="9"/>
    </row>
    <row r="89" spans="2:11">
      <c r="B89" s="15" t="s">
        <v>55</v>
      </c>
      <c r="K89" s="9"/>
    </row>
    <row r="90" spans="2:11">
      <c r="B90" s="8" t="s">
        <v>86</v>
      </c>
      <c r="K90" s="9"/>
    </row>
  </sheetData>
  <mergeCells count="3">
    <mergeCell ref="B29:K29"/>
    <mergeCell ref="B30:K30"/>
    <mergeCell ref="B31:K31"/>
  </mergeCells>
  <pageMargins left="0.7" right="0.7" top="0.75" bottom="0.75" header="0.3" footer="0.3"/>
  <pageSetup scale="37" orientation="portrait" r:id="rId1"/>
  <headerFooter>
    <oddHeader>&amp;L2012 CNGC IRP DRAFT&amp;CAPPENDIX H (CARBON 2 SCENARIO)&amp;RPAGE &amp;P</oddHeader>
  </headerFooter>
  <colBreaks count="1" manualBreakCount="1">
    <brk id="11" max="91" man="1"/>
  </colBreaks>
</worksheet>
</file>

<file path=xl/worksheets/sheet4.xml><?xml version="1.0" encoding="utf-8"?>
<worksheet xmlns="http://schemas.openxmlformats.org/spreadsheetml/2006/main" xmlns:r="http://schemas.openxmlformats.org/officeDocument/2006/relationships">
  <sheetPr>
    <tabColor rgb="FFFF0000"/>
  </sheetPr>
  <dimension ref="A1:OI90"/>
  <sheetViews>
    <sheetView showGridLines="0" view="pageBreakPreview" zoomScale="60" zoomScaleNormal="80" workbookViewId="0">
      <selection activeCell="O39" sqref="O39"/>
    </sheetView>
  </sheetViews>
  <sheetFormatPr defaultRowHeight="12.75" outlineLevelCol="1"/>
  <cols>
    <col min="1" max="1" width="48.7109375" style="8" customWidth="1"/>
    <col min="2" max="2" width="13" style="8" bestFit="1" customWidth="1"/>
    <col min="3" max="3" width="13" style="8" customWidth="1"/>
    <col min="4" max="4" width="13" style="8" bestFit="1" customWidth="1"/>
    <col min="5" max="9" width="13" style="8" customWidth="1" outlineLevel="1"/>
    <col min="10" max="10" width="21.85546875" style="8" customWidth="1" outlineLevel="1"/>
    <col min="11" max="11" width="15.5703125" style="8" customWidth="1" outlineLevel="1"/>
    <col min="12" max="21" width="13" style="8" customWidth="1" outlineLevel="1"/>
    <col min="22" max="31" width="13" style="16" customWidth="1" outlineLevel="1"/>
    <col min="32" max="45" width="13" style="8" customWidth="1" outlineLevel="1"/>
    <col min="46" max="56" width="13" style="8" customWidth="1"/>
    <col min="57" max="62" width="15.140625" style="8" customWidth="1"/>
    <col min="63" max="68" width="13" style="8" customWidth="1"/>
    <col min="69" max="74" width="16.7109375" style="8" customWidth="1"/>
    <col min="75" max="80" width="14.5703125" style="8" customWidth="1"/>
    <col min="81" max="86" width="27.85546875" style="8" customWidth="1"/>
    <col min="87" max="92" width="14.5703125" style="8" customWidth="1"/>
    <col min="93" max="98" width="27.85546875" style="8" customWidth="1"/>
    <col min="99" max="104" width="15.140625" style="8" customWidth="1"/>
    <col min="105" max="110" width="14.5703125" style="8" customWidth="1"/>
    <col min="111" max="122" width="27.85546875" style="8" customWidth="1"/>
    <col min="123" max="128" width="14.5703125" style="8" customWidth="1"/>
    <col min="129" max="140" width="27.85546875" style="8" customWidth="1"/>
    <col min="141" max="146" width="15.140625" style="8" customWidth="1"/>
    <col min="147" max="158" width="27.85546875" style="8" customWidth="1"/>
    <col min="159" max="164" width="14.5703125" style="8" customWidth="1"/>
    <col min="165" max="182" width="27.85546875" style="8" customWidth="1"/>
    <col min="183" max="188" width="15.140625" style="8" customWidth="1"/>
    <col min="189" max="194" width="27.85546875" style="8" customWidth="1"/>
    <col min="195" max="200" width="14.5703125" style="8" customWidth="1"/>
    <col min="201" max="224" width="27.85546875" style="8" customWidth="1"/>
    <col min="225" max="230" width="15.140625" style="8" customWidth="1"/>
    <col min="231" max="236" width="14.5703125" style="8" customWidth="1"/>
    <col min="237" max="266" width="27.85546875" style="8" customWidth="1"/>
    <col min="267" max="272" width="15.140625" style="8" customWidth="1"/>
    <col min="273" max="278" width="28.85546875" style="8" customWidth="1"/>
    <col min="279" max="284" width="30" style="8" customWidth="1"/>
    <col min="285" max="290" width="32.42578125" style="8" customWidth="1"/>
    <col min="291" max="296" width="15.28515625" style="8" customWidth="1"/>
    <col min="297" max="302" width="31" style="8" customWidth="1"/>
    <col min="303" max="308" width="32" style="8" customWidth="1"/>
    <col min="309" max="314" width="30.7109375" style="8" customWidth="1"/>
    <col min="315" max="316" width="30" style="8" customWidth="1"/>
    <col min="317" max="320" width="30" style="8" bestFit="1" customWidth="1"/>
    <col min="321" max="326" width="28.85546875" style="8" customWidth="1"/>
    <col min="327" max="332" width="18.140625" style="8" customWidth="1"/>
    <col min="333" max="338" width="20.5703125" style="8" customWidth="1"/>
    <col min="339" max="344" width="15.140625" style="8" customWidth="1"/>
    <col min="345" max="350" width="30.7109375" style="8" customWidth="1"/>
    <col min="351" max="356" width="30" style="8" customWidth="1"/>
    <col min="357" max="357" width="28.85546875" style="8" customWidth="1"/>
    <col min="358" max="358" width="28.85546875" style="8" bestFit="1" customWidth="1"/>
    <col min="359" max="364" width="28.85546875" style="8" customWidth="1"/>
    <col min="365" max="368" width="28.85546875" style="8" bestFit="1" customWidth="1"/>
    <col min="369" max="374" width="18.140625" style="8" customWidth="1"/>
    <col min="375" max="378" width="20.5703125" style="8" customWidth="1"/>
    <col min="379" max="380" width="20.5703125" style="8" bestFit="1" customWidth="1"/>
    <col min="381" max="387" width="15.140625" style="8" customWidth="1"/>
    <col min="388" max="392" width="20.5703125" style="8" bestFit="1" customWidth="1"/>
    <col min="393" max="393" width="14.140625" style="8" bestFit="1" customWidth="1"/>
    <col min="394" max="399" width="15.140625" style="8" bestFit="1" customWidth="1"/>
    <col min="400" max="16384" width="9.140625" style="8"/>
  </cols>
  <sheetData>
    <row r="1" spans="1:46">
      <c r="A1" s="10" t="s">
        <v>49</v>
      </c>
      <c r="B1" s="11">
        <v>4.1700000000000001E-2</v>
      </c>
      <c r="C1" s="11"/>
    </row>
    <row r="2" spans="1:46">
      <c r="A2" s="8" t="s">
        <v>50</v>
      </c>
      <c r="B2" s="11">
        <v>7.6310000000000003E-2</v>
      </c>
    </row>
    <row r="3" spans="1:46" hidden="1">
      <c r="A3" s="8" t="s">
        <v>51</v>
      </c>
      <c r="B3" s="12">
        <v>7.6310000000000003E-2</v>
      </c>
    </row>
    <row r="4" spans="1:46">
      <c r="A4" s="8" t="s">
        <v>52</v>
      </c>
      <c r="B4" s="13">
        <v>2.5999999999999999E-2</v>
      </c>
      <c r="C4" s="14" t="s">
        <v>53</v>
      </c>
    </row>
    <row r="5" spans="1:46">
      <c r="C5" s="17"/>
    </row>
    <row r="6" spans="1:46" ht="13.5" thickBot="1">
      <c r="B6" s="8">
        <v>2012</v>
      </c>
      <c r="C6" s="8">
        <v>2013</v>
      </c>
      <c r="D6" s="8">
        <v>2014</v>
      </c>
      <c r="E6" s="8">
        <v>2015</v>
      </c>
      <c r="F6" s="8">
        <v>2016</v>
      </c>
      <c r="G6" s="8">
        <v>2017</v>
      </c>
      <c r="H6" s="8">
        <v>2018</v>
      </c>
      <c r="I6" s="8">
        <v>2019</v>
      </c>
      <c r="J6" s="8">
        <v>2020</v>
      </c>
      <c r="K6" s="8">
        <v>2021</v>
      </c>
      <c r="L6" s="8">
        <v>2022</v>
      </c>
      <c r="M6" s="8">
        <v>2023</v>
      </c>
      <c r="N6" s="8">
        <v>2024</v>
      </c>
      <c r="O6" s="8">
        <v>2025</v>
      </c>
      <c r="P6" s="8">
        <v>2026</v>
      </c>
      <c r="Q6" s="8">
        <v>2027</v>
      </c>
      <c r="R6" s="8">
        <v>2028</v>
      </c>
      <c r="S6" s="8">
        <v>2029</v>
      </c>
      <c r="T6" s="8">
        <v>2030</v>
      </c>
      <c r="U6" s="8">
        <v>2031</v>
      </c>
      <c r="V6" s="8">
        <v>2032</v>
      </c>
      <c r="W6" s="8">
        <v>2033</v>
      </c>
      <c r="X6" s="8">
        <v>2034</v>
      </c>
      <c r="Y6" s="8">
        <v>2035</v>
      </c>
      <c r="Z6" s="8">
        <v>2036</v>
      </c>
      <c r="AA6" s="8">
        <v>2037</v>
      </c>
      <c r="AB6" s="8">
        <v>2038</v>
      </c>
      <c r="AC6" s="8">
        <v>2039</v>
      </c>
      <c r="AD6" s="8">
        <v>2040</v>
      </c>
      <c r="AE6" s="8">
        <v>2041</v>
      </c>
      <c r="AF6" s="8">
        <v>2042</v>
      </c>
      <c r="AG6" s="8">
        <v>2043</v>
      </c>
      <c r="AH6" s="8">
        <v>2044</v>
      </c>
      <c r="AI6" s="8">
        <v>2045</v>
      </c>
      <c r="AJ6" s="8">
        <v>2046</v>
      </c>
      <c r="AK6" s="8">
        <v>2047</v>
      </c>
      <c r="AL6" s="8">
        <v>2048</v>
      </c>
      <c r="AM6" s="8">
        <v>2049</v>
      </c>
      <c r="AN6" s="8">
        <v>2050</v>
      </c>
      <c r="AO6" s="8">
        <v>2051</v>
      </c>
      <c r="AP6" s="8">
        <v>2052</v>
      </c>
      <c r="AQ6" s="8">
        <v>2053</v>
      </c>
      <c r="AR6" s="8">
        <v>2054</v>
      </c>
      <c r="AS6" s="8">
        <v>2055</v>
      </c>
      <c r="AT6" s="8">
        <v>2056</v>
      </c>
    </row>
    <row r="7" spans="1:46">
      <c r="A7" s="8" t="s">
        <v>71</v>
      </c>
      <c r="B7" s="18">
        <v>1</v>
      </c>
      <c r="C7" s="18">
        <v>2</v>
      </c>
      <c r="D7" s="18">
        <v>3</v>
      </c>
      <c r="E7" s="18">
        <v>4</v>
      </c>
      <c r="F7" s="18">
        <v>5</v>
      </c>
      <c r="G7" s="18">
        <v>6</v>
      </c>
      <c r="H7" s="19">
        <v>7</v>
      </c>
      <c r="I7" s="18">
        <v>8</v>
      </c>
      <c r="J7" s="18">
        <v>9</v>
      </c>
      <c r="K7" s="20">
        <v>10</v>
      </c>
      <c r="L7" s="18">
        <v>11</v>
      </c>
      <c r="M7" s="18">
        <v>12</v>
      </c>
      <c r="N7" s="18">
        <v>13</v>
      </c>
      <c r="O7" s="18">
        <v>14</v>
      </c>
      <c r="P7" s="18">
        <v>15</v>
      </c>
      <c r="Q7" s="18">
        <v>16</v>
      </c>
      <c r="R7" s="18">
        <v>17</v>
      </c>
      <c r="S7" s="18">
        <v>18</v>
      </c>
      <c r="T7" s="18">
        <v>19</v>
      </c>
      <c r="U7" s="20">
        <v>20</v>
      </c>
      <c r="V7" s="21">
        <v>21</v>
      </c>
      <c r="W7" s="21">
        <v>22</v>
      </c>
      <c r="X7" s="21">
        <v>23</v>
      </c>
      <c r="Y7" s="21">
        <v>24</v>
      </c>
      <c r="Z7" s="21">
        <v>25</v>
      </c>
      <c r="AA7" s="21">
        <v>26</v>
      </c>
      <c r="AB7" s="21">
        <v>27</v>
      </c>
      <c r="AC7" s="21">
        <v>28</v>
      </c>
      <c r="AD7" s="21">
        <v>29</v>
      </c>
      <c r="AE7" s="20">
        <v>30</v>
      </c>
      <c r="AF7" s="21">
        <v>31</v>
      </c>
      <c r="AG7" s="21">
        <v>32</v>
      </c>
      <c r="AH7" s="21">
        <v>33</v>
      </c>
      <c r="AI7" s="21">
        <v>34</v>
      </c>
      <c r="AJ7" s="20">
        <v>35</v>
      </c>
      <c r="AK7" s="21">
        <v>36</v>
      </c>
      <c r="AL7" s="21">
        <v>37</v>
      </c>
      <c r="AM7" s="21">
        <v>38</v>
      </c>
      <c r="AN7" s="21">
        <v>39</v>
      </c>
      <c r="AO7" s="20">
        <v>40</v>
      </c>
      <c r="AP7" s="21">
        <v>41</v>
      </c>
      <c r="AQ7" s="21">
        <v>42</v>
      </c>
      <c r="AR7" s="21">
        <v>43</v>
      </c>
      <c r="AS7" s="21">
        <v>44</v>
      </c>
      <c r="AT7" s="20">
        <v>45</v>
      </c>
    </row>
    <row r="8" spans="1:46">
      <c r="A8" s="8" t="s">
        <v>56</v>
      </c>
      <c r="B8" s="22">
        <v>0.273649844527245</v>
      </c>
      <c r="C8" s="22">
        <v>0.34378293752670303</v>
      </c>
      <c r="D8" s="22">
        <v>0.35938574870427498</v>
      </c>
      <c r="E8" s="22">
        <v>0.36475202441215504</v>
      </c>
      <c r="F8" s="22">
        <v>0.33534269531567901</v>
      </c>
      <c r="G8" s="22">
        <v>0.30991489092509</v>
      </c>
      <c r="H8" s="23">
        <v>0.29023314714431797</v>
      </c>
      <c r="I8" s="22">
        <v>0.34668795979685291</v>
      </c>
      <c r="J8" s="22">
        <v>0.32290902275970068</v>
      </c>
      <c r="K8" s="23">
        <v>0.3039114475250243</v>
      </c>
      <c r="L8" s="22">
        <v>0.309061366166824</v>
      </c>
      <c r="M8" s="22">
        <v>0.28825931935696925</v>
      </c>
      <c r="N8" s="22">
        <v>0.28072171594415446</v>
      </c>
      <c r="O8" s="22">
        <v>0.25582266911572127</v>
      </c>
      <c r="P8" s="22">
        <v>0.25644054581721681</v>
      </c>
      <c r="Q8" s="22">
        <v>0.25175945758819596</v>
      </c>
      <c r="R8" s="22">
        <v>0.23676392015738401</v>
      </c>
      <c r="S8" s="22">
        <v>0.22169632837176276</v>
      </c>
      <c r="T8" s="22">
        <v>0.21398297738337807</v>
      </c>
      <c r="U8" s="23">
        <v>0.21125092957958974</v>
      </c>
      <c r="V8" s="22">
        <v>0.19313344702124657</v>
      </c>
      <c r="W8" s="22">
        <v>0.18095688660939566</v>
      </c>
      <c r="X8" s="22">
        <f t="shared" ref="X8:AT8" si="0">ROUND(X9/(1+$B$2)^X7,4)</f>
        <v>0.183</v>
      </c>
      <c r="Y8" s="22">
        <f t="shared" si="0"/>
        <v>0.1744</v>
      </c>
      <c r="Z8" s="22">
        <f t="shared" si="0"/>
        <v>0.1663</v>
      </c>
      <c r="AA8" s="22">
        <f t="shared" si="0"/>
        <v>0.1585</v>
      </c>
      <c r="AB8" s="22">
        <f t="shared" si="0"/>
        <v>0.15110000000000001</v>
      </c>
      <c r="AC8" s="22">
        <f t="shared" si="0"/>
        <v>0.14399999999999999</v>
      </c>
      <c r="AD8" s="22">
        <f t="shared" si="0"/>
        <v>0.13730000000000001</v>
      </c>
      <c r="AE8" s="23">
        <f t="shared" si="0"/>
        <v>0.13089999999999999</v>
      </c>
      <c r="AF8" s="22">
        <f t="shared" si="0"/>
        <v>0.12479999999999999</v>
      </c>
      <c r="AG8" s="22">
        <f t="shared" si="0"/>
        <v>0.11890000000000001</v>
      </c>
      <c r="AH8" s="22">
        <f t="shared" si="0"/>
        <v>0.1134</v>
      </c>
      <c r="AI8" s="22">
        <f t="shared" si="0"/>
        <v>0.1081</v>
      </c>
      <c r="AJ8" s="23">
        <f t="shared" si="0"/>
        <v>0.10299999999999999</v>
      </c>
      <c r="AK8" s="24">
        <f t="shared" si="0"/>
        <v>9.8199999999999996E-2</v>
      </c>
      <c r="AL8" s="24">
        <f t="shared" si="0"/>
        <v>9.3600000000000003E-2</v>
      </c>
      <c r="AM8" s="24">
        <f t="shared" si="0"/>
        <v>8.9200000000000002E-2</v>
      </c>
      <c r="AN8" s="24">
        <f t="shared" si="0"/>
        <v>8.5099999999999995E-2</v>
      </c>
      <c r="AO8" s="23">
        <f t="shared" si="0"/>
        <v>8.1100000000000005E-2</v>
      </c>
      <c r="AP8" s="24">
        <f t="shared" si="0"/>
        <v>7.7299999999999994E-2</v>
      </c>
      <c r="AQ8" s="24">
        <f t="shared" si="0"/>
        <v>7.3700000000000002E-2</v>
      </c>
      <c r="AR8" s="24">
        <f t="shared" si="0"/>
        <v>7.0199999999999999E-2</v>
      </c>
      <c r="AS8" s="24">
        <f t="shared" si="0"/>
        <v>6.7000000000000004E-2</v>
      </c>
      <c r="AT8" s="23">
        <f t="shared" si="0"/>
        <v>6.3799999999999996E-2</v>
      </c>
    </row>
    <row r="9" spans="1:46">
      <c r="A9" s="8" t="s">
        <v>57</v>
      </c>
      <c r="B9" s="22">
        <f t="shared" ref="B9:U9" si="1">ROUND(B8*(1+$B$2)^B7,4)</f>
        <v>0.29449999999999998</v>
      </c>
      <c r="C9" s="22">
        <f t="shared" si="1"/>
        <v>0.39829999999999999</v>
      </c>
      <c r="D9" s="22">
        <f t="shared" si="1"/>
        <v>0.4481</v>
      </c>
      <c r="E9" s="22">
        <f t="shared" si="1"/>
        <v>0.48949999999999999</v>
      </c>
      <c r="F9" s="22">
        <f t="shared" si="1"/>
        <v>0.4844</v>
      </c>
      <c r="G9" s="22">
        <f t="shared" si="1"/>
        <v>0.48180000000000001</v>
      </c>
      <c r="H9" s="23">
        <f t="shared" si="1"/>
        <v>0.48559999999999998</v>
      </c>
      <c r="I9" s="22">
        <f t="shared" si="1"/>
        <v>0.62439999999999996</v>
      </c>
      <c r="J9" s="22">
        <f t="shared" si="1"/>
        <v>0.62590000000000001</v>
      </c>
      <c r="K9" s="23">
        <f t="shared" si="1"/>
        <v>0.63400000000000001</v>
      </c>
      <c r="L9" s="22">
        <f t="shared" si="1"/>
        <v>0.69399999999999995</v>
      </c>
      <c r="M9" s="22">
        <f t="shared" si="1"/>
        <v>0.69669999999999999</v>
      </c>
      <c r="N9" s="22">
        <f t="shared" si="1"/>
        <v>0.73019999999999996</v>
      </c>
      <c r="O9" s="22">
        <f t="shared" si="1"/>
        <v>0.71619999999999995</v>
      </c>
      <c r="P9" s="22">
        <f t="shared" si="1"/>
        <v>0.77280000000000004</v>
      </c>
      <c r="Q9" s="22">
        <f t="shared" si="1"/>
        <v>0.81659999999999999</v>
      </c>
      <c r="R9" s="22">
        <f t="shared" si="1"/>
        <v>0.82650000000000001</v>
      </c>
      <c r="S9" s="22">
        <f t="shared" si="1"/>
        <v>0.83299999999999996</v>
      </c>
      <c r="T9" s="22">
        <f t="shared" si="1"/>
        <v>0.86529999999999996</v>
      </c>
      <c r="U9" s="23">
        <f t="shared" si="1"/>
        <v>0.91949999999999998</v>
      </c>
      <c r="V9" s="22">
        <f t="shared" ref="V9:AT9" si="2">(+U9*(1+$B$4))</f>
        <v>0.943407</v>
      </c>
      <c r="W9" s="22">
        <f t="shared" si="2"/>
        <v>0.96793558200000007</v>
      </c>
      <c r="X9" s="22">
        <f t="shared" si="2"/>
        <v>0.99310190713200008</v>
      </c>
      <c r="Y9" s="22">
        <f t="shared" si="2"/>
        <v>1.018922556717432</v>
      </c>
      <c r="Z9" s="22">
        <f t="shared" si="2"/>
        <v>1.0454145431920854</v>
      </c>
      <c r="AA9" s="22">
        <f t="shared" si="2"/>
        <v>1.0725953213150796</v>
      </c>
      <c r="AB9" s="22">
        <f t="shared" si="2"/>
        <v>1.1004827996692716</v>
      </c>
      <c r="AC9" s="22">
        <f t="shared" si="2"/>
        <v>1.1290953524606728</v>
      </c>
      <c r="AD9" s="22">
        <f t="shared" si="2"/>
        <v>1.1584518316246504</v>
      </c>
      <c r="AE9" s="23">
        <f t="shared" si="2"/>
        <v>1.1885715792468914</v>
      </c>
      <c r="AF9" s="22">
        <f t="shared" si="2"/>
        <v>1.2194744403073106</v>
      </c>
      <c r="AG9" s="22">
        <f t="shared" si="2"/>
        <v>1.2511807757553006</v>
      </c>
      <c r="AH9" s="22">
        <f t="shared" si="2"/>
        <v>1.2837114759249384</v>
      </c>
      <c r="AI9" s="22">
        <f t="shared" si="2"/>
        <v>1.3170879742989867</v>
      </c>
      <c r="AJ9" s="23">
        <f t="shared" si="2"/>
        <v>1.3513322616307604</v>
      </c>
      <c r="AK9" s="24">
        <f t="shared" si="2"/>
        <v>1.3864669004331602</v>
      </c>
      <c r="AL9" s="24">
        <f t="shared" si="2"/>
        <v>1.4225150398444224</v>
      </c>
      <c r="AM9" s="24">
        <f t="shared" si="2"/>
        <v>1.4595004308803774</v>
      </c>
      <c r="AN9" s="24">
        <f t="shared" si="2"/>
        <v>1.4974474420832673</v>
      </c>
      <c r="AO9" s="23">
        <f t="shared" si="2"/>
        <v>1.5363810755774323</v>
      </c>
      <c r="AP9" s="24">
        <f t="shared" si="2"/>
        <v>1.5763269835424456</v>
      </c>
      <c r="AQ9" s="24">
        <f t="shared" si="2"/>
        <v>1.6173114851145491</v>
      </c>
      <c r="AR9" s="24">
        <f t="shared" si="2"/>
        <v>1.6593615837275275</v>
      </c>
      <c r="AS9" s="24">
        <f t="shared" si="2"/>
        <v>1.7025049849044434</v>
      </c>
      <c r="AT9" s="23">
        <f t="shared" si="2"/>
        <v>1.746770114511959</v>
      </c>
    </row>
    <row r="10" spans="1:46">
      <c r="A10" s="8" t="s">
        <v>70</v>
      </c>
      <c r="B10" s="25">
        <f t="shared" ref="B10:AT10" si="3">B9/(1+$B$2)^B7</f>
        <v>0.27362005370200032</v>
      </c>
      <c r="C10" s="22">
        <f t="shared" si="3"/>
        <v>0.34382349904116283</v>
      </c>
      <c r="D10" s="25">
        <f t="shared" si="3"/>
        <v>0.35938737609481675</v>
      </c>
      <c r="E10" s="25">
        <f t="shared" si="3"/>
        <v>0.36475663020434579</v>
      </c>
      <c r="F10" s="25">
        <f t="shared" si="3"/>
        <v>0.33536463078759193</v>
      </c>
      <c r="G10" s="25">
        <f t="shared" si="3"/>
        <v>0.30991496214050668</v>
      </c>
      <c r="H10" s="26">
        <f t="shared" si="3"/>
        <v>0.29021312573858704</v>
      </c>
      <c r="I10" s="25">
        <f t="shared" si="3"/>
        <v>0.34670802317180438</v>
      </c>
      <c r="J10" s="25">
        <f t="shared" si="3"/>
        <v>0.32290039301902024</v>
      </c>
      <c r="K10" s="27">
        <f t="shared" si="3"/>
        <v>0.30388936707951514</v>
      </c>
      <c r="L10" s="25">
        <f t="shared" si="3"/>
        <v>0.30906394363646933</v>
      </c>
      <c r="M10" s="25">
        <f t="shared" si="3"/>
        <v>0.28826857856177801</v>
      </c>
      <c r="N10" s="25">
        <f t="shared" si="3"/>
        <v>0.28070874941537699</v>
      </c>
      <c r="O10" s="25">
        <f t="shared" si="3"/>
        <v>0.25580619752902639</v>
      </c>
      <c r="P10" s="25">
        <f t="shared" si="3"/>
        <v>0.25645223216104246</v>
      </c>
      <c r="Q10" s="25">
        <f t="shared" si="3"/>
        <v>0.25177428445507971</v>
      </c>
      <c r="R10" s="25">
        <f t="shared" si="3"/>
        <v>0.23675953447039261</v>
      </c>
      <c r="S10" s="25">
        <f t="shared" si="3"/>
        <v>0.22170334492801899</v>
      </c>
      <c r="T10" s="25">
        <f t="shared" si="3"/>
        <v>0.21397181596524642</v>
      </c>
      <c r="U10" s="27">
        <f t="shared" si="3"/>
        <v>0.21125365277880476</v>
      </c>
      <c r="V10" s="38">
        <f t="shared" si="3"/>
        <v>0.20137901510815068</v>
      </c>
      <c r="W10" s="27">
        <f t="shared" si="3"/>
        <v>0.19196594800843864</v>
      </c>
      <c r="X10" s="27">
        <f t="shared" si="3"/>
        <v>0.18299287626860108</v>
      </c>
      <c r="Y10" s="27">
        <f t="shared" si="3"/>
        <v>0.17443923316849669</v>
      </c>
      <c r="Z10" s="27">
        <f t="shared" si="3"/>
        <v>0.16628541333898003</v>
      </c>
      <c r="AA10" s="27">
        <f t="shared" si="3"/>
        <v>0.1585127278254346</v>
      </c>
      <c r="AB10" s="27">
        <f t="shared" si="3"/>
        <v>0.15110336125177309</v>
      </c>
      <c r="AC10" s="27">
        <f t="shared" si="3"/>
        <v>0.14404033098672239</v>
      </c>
      <c r="AD10" s="27">
        <f t="shared" si="3"/>
        <v>0.1373074482188005</v>
      </c>
      <c r="AE10" s="27">
        <f t="shared" si="3"/>
        <v>0.13088928085076729</v>
      </c>
      <c r="AF10" s="27">
        <f t="shared" si="3"/>
        <v>0.12477111812850127</v>
      </c>
      <c r="AG10" s="27">
        <f t="shared" si="3"/>
        <v>0.11893893692323057</v>
      </c>
      <c r="AH10" s="27">
        <f t="shared" si="3"/>
        <v>0.1133793695898343</v>
      </c>
      <c r="AI10" s="39">
        <f t="shared" si="3"/>
        <v>0.10807967332754501</v>
      </c>
      <c r="AJ10" s="27">
        <f t="shared" si="3"/>
        <v>0.1030277009728249</v>
      </c>
      <c r="AK10" s="28">
        <f t="shared" si="3"/>
        <v>9.8211873157471694E-2</v>
      </c>
      <c r="AL10" s="28">
        <f t="shared" si="3"/>
        <v>9.3621151768139246E-2</v>
      </c>
      <c r="AM10" s="28">
        <f t="shared" si="3"/>
        <v>8.924501464644094E-2</v>
      </c>
      <c r="AN10" s="28">
        <f t="shared" si="3"/>
        <v>8.5073431471647004E-2</v>
      </c>
      <c r="AO10" s="27">
        <f t="shared" si="3"/>
        <v>8.109684077069787E-2</v>
      </c>
      <c r="AP10" s="28">
        <f t="shared" si="3"/>
        <v>7.7306128002839342E-2</v>
      </c>
      <c r="AQ10" s="28">
        <f t="shared" si="3"/>
        <v>7.369260466864859E-2</v>
      </c>
      <c r="AR10" s="28">
        <f t="shared" si="3"/>
        <v>7.0247988395567673E-2</v>
      </c>
      <c r="AS10" s="28">
        <f t="shared" si="3"/>
        <v>6.6964383954299822E-2</v>
      </c>
      <c r="AT10" s="27">
        <f t="shared" si="3"/>
        <v>6.38342651625569E-2</v>
      </c>
    </row>
    <row r="11" spans="1:46">
      <c r="A11" s="8" t="s">
        <v>58</v>
      </c>
      <c r="B11" s="25"/>
      <c r="C11" s="17">
        <f t="shared" ref="C11:AT11" si="4">(+C9/B9)-1</f>
        <v>0.35246179966044155</v>
      </c>
      <c r="D11" s="17">
        <f t="shared" si="4"/>
        <v>0.12503138337936237</v>
      </c>
      <c r="E11" s="17">
        <f t="shared" si="4"/>
        <v>9.2390091497433602E-2</v>
      </c>
      <c r="F11" s="17">
        <f t="shared" si="4"/>
        <v>-1.0418794688457633E-2</v>
      </c>
      <c r="G11" s="17">
        <f t="shared" si="4"/>
        <v>-5.3674649050371448E-3</v>
      </c>
      <c r="H11" s="29">
        <f t="shared" si="4"/>
        <v>7.8870900788707843E-3</v>
      </c>
      <c r="I11" s="17">
        <f t="shared" si="4"/>
        <v>0.2858319604612849</v>
      </c>
      <c r="J11" s="17">
        <f t="shared" si="4"/>
        <v>2.4023062139655327E-3</v>
      </c>
      <c r="K11" s="30">
        <f t="shared" si="4"/>
        <v>1.294136443521321E-2</v>
      </c>
      <c r="L11" s="17">
        <f t="shared" si="4"/>
        <v>9.4637223974763263E-2</v>
      </c>
      <c r="M11" s="17">
        <f t="shared" si="4"/>
        <v>3.8904899135447923E-3</v>
      </c>
      <c r="N11" s="17">
        <f t="shared" si="4"/>
        <v>4.8083823740490805E-2</v>
      </c>
      <c r="O11" s="17">
        <f t="shared" si="4"/>
        <v>-1.9172829361818744E-2</v>
      </c>
      <c r="P11" s="17">
        <f t="shared" si="4"/>
        <v>7.9028204412175507E-2</v>
      </c>
      <c r="Q11" s="17">
        <f t="shared" si="4"/>
        <v>5.6677018633540355E-2</v>
      </c>
      <c r="R11" s="17">
        <f t="shared" si="4"/>
        <v>1.2123438648052876E-2</v>
      </c>
      <c r="S11" s="17">
        <f t="shared" si="4"/>
        <v>7.8644888082273212E-3</v>
      </c>
      <c r="T11" s="17">
        <f t="shared" si="4"/>
        <v>3.8775510204081653E-2</v>
      </c>
      <c r="U11" s="30">
        <f t="shared" si="4"/>
        <v>6.2637235640818245E-2</v>
      </c>
      <c r="V11" s="40">
        <f t="shared" si="4"/>
        <v>2.6000000000000023E-2</v>
      </c>
      <c r="W11" s="40">
        <f t="shared" si="4"/>
        <v>2.6000000000000023E-2</v>
      </c>
      <c r="X11" s="40">
        <f t="shared" si="4"/>
        <v>2.6000000000000023E-2</v>
      </c>
      <c r="Y11" s="40">
        <f t="shared" si="4"/>
        <v>2.6000000000000023E-2</v>
      </c>
      <c r="Z11" s="40">
        <f t="shared" si="4"/>
        <v>2.6000000000000023E-2</v>
      </c>
      <c r="AA11" s="40">
        <f t="shared" si="4"/>
        <v>2.6000000000000023E-2</v>
      </c>
      <c r="AB11" s="40">
        <f t="shared" si="4"/>
        <v>2.6000000000000023E-2</v>
      </c>
      <c r="AC11" s="40">
        <f t="shared" si="4"/>
        <v>2.6000000000000023E-2</v>
      </c>
      <c r="AD11" s="40">
        <f t="shared" si="4"/>
        <v>2.6000000000000023E-2</v>
      </c>
      <c r="AE11" s="30">
        <f t="shared" si="4"/>
        <v>2.6000000000000023E-2</v>
      </c>
      <c r="AF11" s="40">
        <f t="shared" si="4"/>
        <v>2.6000000000000023E-2</v>
      </c>
      <c r="AG11" s="40">
        <f t="shared" si="4"/>
        <v>2.6000000000000023E-2</v>
      </c>
      <c r="AH11" s="40">
        <f t="shared" si="4"/>
        <v>2.6000000000000023E-2</v>
      </c>
      <c r="AI11" s="40">
        <f t="shared" si="4"/>
        <v>2.6000000000000023E-2</v>
      </c>
      <c r="AJ11" s="30">
        <f t="shared" si="4"/>
        <v>2.6000000000000023E-2</v>
      </c>
      <c r="AK11" s="31">
        <f t="shared" si="4"/>
        <v>2.6000000000000023E-2</v>
      </c>
      <c r="AL11" s="31">
        <f t="shared" si="4"/>
        <v>2.6000000000000023E-2</v>
      </c>
      <c r="AM11" s="31">
        <f t="shared" si="4"/>
        <v>2.6000000000000023E-2</v>
      </c>
      <c r="AN11" s="31">
        <f t="shared" si="4"/>
        <v>2.6000000000000023E-2</v>
      </c>
      <c r="AO11" s="30">
        <f t="shared" si="4"/>
        <v>2.6000000000000023E-2</v>
      </c>
      <c r="AP11" s="31">
        <f t="shared" si="4"/>
        <v>2.6000000000000023E-2</v>
      </c>
      <c r="AQ11" s="31">
        <f t="shared" si="4"/>
        <v>2.6000000000000023E-2</v>
      </c>
      <c r="AR11" s="31">
        <f t="shared" si="4"/>
        <v>2.6000000000000023E-2</v>
      </c>
      <c r="AS11" s="31">
        <f t="shared" si="4"/>
        <v>2.6000000000000023E-2</v>
      </c>
      <c r="AT11" s="30">
        <f t="shared" si="4"/>
        <v>2.6000000000000023E-2</v>
      </c>
    </row>
    <row r="12" spans="1:46">
      <c r="A12" s="8" t="s">
        <v>59</v>
      </c>
      <c r="B12" s="22">
        <f>+B9/(1+$B$3)^B7</f>
        <v>0.27362005370200032</v>
      </c>
      <c r="C12" s="32">
        <f t="shared" ref="C12:AT12" si="5">(+C9/(1+$B$3)^C7)+B12</f>
        <v>0.6174435527431632</v>
      </c>
      <c r="D12" s="32">
        <f t="shared" si="5"/>
        <v>0.97683092883797995</v>
      </c>
      <c r="E12" s="32">
        <f t="shared" si="5"/>
        <v>1.3415875590423259</v>
      </c>
      <c r="F12" s="32">
        <f t="shared" si="5"/>
        <v>1.6769521898299178</v>
      </c>
      <c r="G12" s="32">
        <f t="shared" si="5"/>
        <v>1.9868671519704244</v>
      </c>
      <c r="H12" s="33">
        <f t="shared" si="5"/>
        <v>2.2770802777090116</v>
      </c>
      <c r="I12" s="32">
        <f t="shared" si="5"/>
        <v>2.623788300880816</v>
      </c>
      <c r="J12" s="32">
        <f t="shared" si="5"/>
        <v>2.9466886938998362</v>
      </c>
      <c r="K12" s="33">
        <f t="shared" si="5"/>
        <v>3.2505780609793513</v>
      </c>
      <c r="L12" s="32">
        <f t="shared" si="5"/>
        <v>3.5596420046158208</v>
      </c>
      <c r="M12" s="32">
        <f t="shared" si="5"/>
        <v>3.8479105831775988</v>
      </c>
      <c r="N12" s="32">
        <f t="shared" si="5"/>
        <v>4.1286193325929759</v>
      </c>
      <c r="O12" s="32">
        <f t="shared" si="5"/>
        <v>4.3844255301220025</v>
      </c>
      <c r="P12" s="32">
        <f t="shared" si="5"/>
        <v>4.6408777622830453</v>
      </c>
      <c r="Q12" s="32">
        <f t="shared" si="5"/>
        <v>4.8926520467381254</v>
      </c>
      <c r="R12" s="32">
        <f t="shared" si="5"/>
        <v>5.1294115812085179</v>
      </c>
      <c r="S12" s="32">
        <f t="shared" si="5"/>
        <v>5.3511149261365372</v>
      </c>
      <c r="T12" s="32">
        <f t="shared" si="5"/>
        <v>5.5650867421017836</v>
      </c>
      <c r="U12" s="33">
        <f t="shared" si="5"/>
        <v>5.776340394880588</v>
      </c>
      <c r="V12" s="32">
        <f t="shared" si="5"/>
        <v>5.9777194099887385</v>
      </c>
      <c r="W12" s="32">
        <f t="shared" si="5"/>
        <v>6.1696853579971771</v>
      </c>
      <c r="X12" s="32">
        <f t="shared" si="5"/>
        <v>6.3526782342657784</v>
      </c>
      <c r="Y12" s="32">
        <f t="shared" si="5"/>
        <v>6.5271174674342749</v>
      </c>
      <c r="Z12" s="32">
        <f t="shared" si="5"/>
        <v>6.6934028807732551</v>
      </c>
      <c r="AA12" s="32">
        <f t="shared" si="5"/>
        <v>6.8519156085986896</v>
      </c>
      <c r="AB12" s="32">
        <f t="shared" si="5"/>
        <v>7.003018969850463</v>
      </c>
      <c r="AC12" s="32">
        <f t="shared" si="5"/>
        <v>7.147059300837185</v>
      </c>
      <c r="AD12" s="32">
        <f t="shared" si="5"/>
        <v>7.2843667490559856</v>
      </c>
      <c r="AE12" s="33">
        <f t="shared" si="5"/>
        <v>7.4152560299067529</v>
      </c>
      <c r="AF12" s="32">
        <f t="shared" si="5"/>
        <v>7.5400271480352545</v>
      </c>
      <c r="AG12" s="32">
        <f t="shared" si="5"/>
        <v>7.6589660849584851</v>
      </c>
      <c r="AH12" s="32">
        <f t="shared" si="5"/>
        <v>7.7723454545483195</v>
      </c>
      <c r="AI12" s="32">
        <f t="shared" si="5"/>
        <v>7.8804251278758644</v>
      </c>
      <c r="AJ12" s="33">
        <f t="shared" si="5"/>
        <v>7.983452828848689</v>
      </c>
      <c r="AK12" s="34">
        <f t="shared" si="5"/>
        <v>8.0816647020061598</v>
      </c>
      <c r="AL12" s="34">
        <f t="shared" si="5"/>
        <v>8.1752858537742998</v>
      </c>
      <c r="AM12" s="34">
        <f t="shared" si="5"/>
        <v>8.2645308684207404</v>
      </c>
      <c r="AN12" s="34">
        <f t="shared" si="5"/>
        <v>8.3496042998923876</v>
      </c>
      <c r="AO12" s="33">
        <f t="shared" si="5"/>
        <v>8.4307011406630856</v>
      </c>
      <c r="AP12" s="34">
        <f t="shared" si="5"/>
        <v>8.5080072686659243</v>
      </c>
      <c r="AQ12" s="34">
        <f t="shared" si="5"/>
        <v>8.5816998733345731</v>
      </c>
      <c r="AR12" s="34">
        <f t="shared" si="5"/>
        <v>8.6519478617301413</v>
      </c>
      <c r="AS12" s="34">
        <f t="shared" si="5"/>
        <v>8.7189122456844412</v>
      </c>
      <c r="AT12" s="33">
        <f t="shared" si="5"/>
        <v>8.782746510846998</v>
      </c>
    </row>
    <row r="13" spans="1:46" ht="13.5" thickBot="1">
      <c r="A13" s="8" t="s">
        <v>67</v>
      </c>
      <c r="B13" s="35">
        <f t="shared" ref="B13:AT13" si="6">+B12*1.1</f>
        <v>0.30098205907220038</v>
      </c>
      <c r="C13" s="35">
        <f t="shared" si="6"/>
        <v>0.67918790801747952</v>
      </c>
      <c r="D13" s="35">
        <f t="shared" si="6"/>
        <v>1.0745140217217781</v>
      </c>
      <c r="E13" s="35">
        <f t="shared" si="6"/>
        <v>1.4757463149465586</v>
      </c>
      <c r="F13" s="35">
        <f t="shared" si="6"/>
        <v>1.8446474088129097</v>
      </c>
      <c r="G13" s="35">
        <f t="shared" si="6"/>
        <v>2.1855538671674668</v>
      </c>
      <c r="H13" s="36">
        <f t="shared" si="6"/>
        <v>2.5047883054799129</v>
      </c>
      <c r="I13" s="35">
        <f t="shared" si="6"/>
        <v>2.8861671309688979</v>
      </c>
      <c r="J13" s="35">
        <f t="shared" si="6"/>
        <v>3.2413575632898199</v>
      </c>
      <c r="K13" s="36">
        <f t="shared" si="6"/>
        <v>3.5756358670772865</v>
      </c>
      <c r="L13" s="35">
        <f t="shared" si="6"/>
        <v>3.9156062050774034</v>
      </c>
      <c r="M13" s="35">
        <f t="shared" si="6"/>
        <v>4.2327016414953587</v>
      </c>
      <c r="N13" s="35">
        <f t="shared" si="6"/>
        <v>4.5414812658522736</v>
      </c>
      <c r="O13" s="35">
        <f t="shared" si="6"/>
        <v>4.8228680831342032</v>
      </c>
      <c r="P13" s="35">
        <f t="shared" si="6"/>
        <v>5.1049655385113502</v>
      </c>
      <c r="Q13" s="35">
        <f t="shared" si="6"/>
        <v>5.381917251411938</v>
      </c>
      <c r="R13" s="35">
        <f t="shared" si="6"/>
        <v>5.64235273932937</v>
      </c>
      <c r="S13" s="35">
        <f t="shared" si="6"/>
        <v>5.8862264187501916</v>
      </c>
      <c r="T13" s="35">
        <f t="shared" si="6"/>
        <v>6.1215954163119628</v>
      </c>
      <c r="U13" s="36">
        <f t="shared" si="6"/>
        <v>6.3539744343686477</v>
      </c>
      <c r="V13" s="35">
        <f t="shared" si="6"/>
        <v>6.5754913509876127</v>
      </c>
      <c r="W13" s="35">
        <f t="shared" si="6"/>
        <v>6.7866538937968954</v>
      </c>
      <c r="X13" s="35">
        <f t="shared" si="6"/>
        <v>6.9879460576923567</v>
      </c>
      <c r="Y13" s="35">
        <f t="shared" si="6"/>
        <v>7.1798292141777029</v>
      </c>
      <c r="Z13" s="35">
        <f t="shared" si="6"/>
        <v>7.3627431688505816</v>
      </c>
      <c r="AA13" s="35">
        <f t="shared" si="6"/>
        <v>7.537107169458559</v>
      </c>
      <c r="AB13" s="35">
        <f t="shared" si="6"/>
        <v>7.7033208668355098</v>
      </c>
      <c r="AC13" s="35">
        <f t="shared" si="6"/>
        <v>7.8617652309209038</v>
      </c>
      <c r="AD13" s="35">
        <f t="shared" si="6"/>
        <v>8.012803423961584</v>
      </c>
      <c r="AE13" s="36">
        <f t="shared" si="6"/>
        <v>8.1567816328974292</v>
      </c>
      <c r="AF13" s="35">
        <f t="shared" si="6"/>
        <v>8.2940298628387801</v>
      </c>
      <c r="AG13" s="35">
        <f t="shared" si="6"/>
        <v>8.4248626934543349</v>
      </c>
      <c r="AH13" s="35">
        <f t="shared" si="6"/>
        <v>8.5495800000031519</v>
      </c>
      <c r="AI13" s="35">
        <f t="shared" si="6"/>
        <v>8.6684676406634509</v>
      </c>
      <c r="AJ13" s="36">
        <f t="shared" si="6"/>
        <v>8.7817981117335577</v>
      </c>
      <c r="AK13" s="41">
        <f t="shared" si="6"/>
        <v>8.889831172206776</v>
      </c>
      <c r="AL13" s="41">
        <f t="shared" si="6"/>
        <v>8.9928144391517311</v>
      </c>
      <c r="AM13" s="41">
        <f t="shared" si="6"/>
        <v>9.090983955262816</v>
      </c>
      <c r="AN13" s="41">
        <f t="shared" si="6"/>
        <v>9.1845647298816271</v>
      </c>
      <c r="AO13" s="36">
        <f t="shared" si="6"/>
        <v>9.2737712547293949</v>
      </c>
      <c r="AP13" s="41">
        <f t="shared" si="6"/>
        <v>9.3588079955325174</v>
      </c>
      <c r="AQ13" s="41">
        <f t="shared" si="6"/>
        <v>9.4398698606680309</v>
      </c>
      <c r="AR13" s="41">
        <f t="shared" si="6"/>
        <v>9.5171426479031567</v>
      </c>
      <c r="AS13" s="41">
        <f t="shared" si="6"/>
        <v>9.5908034702528866</v>
      </c>
      <c r="AT13" s="36">
        <f t="shared" si="6"/>
        <v>9.6610211619316981</v>
      </c>
    </row>
    <row r="14" spans="1:46">
      <c r="A14" s="8" t="s">
        <v>60</v>
      </c>
      <c r="B14" s="25">
        <f t="shared" ref="B14:G14" si="7">+PMT($B$1,B$7,-B$13)</f>
        <v>0.31353301093551067</v>
      </c>
      <c r="C14" s="25">
        <f t="shared" si="7"/>
        <v>0.36098016976417163</v>
      </c>
      <c r="D14" s="25">
        <f t="shared" si="7"/>
        <v>0.38844950714848786</v>
      </c>
      <c r="E14" s="25">
        <f t="shared" si="7"/>
        <v>0.40818350154349603</v>
      </c>
      <c r="F14" s="25">
        <f t="shared" si="7"/>
        <v>0.41633867673837427</v>
      </c>
      <c r="G14" s="25">
        <f t="shared" si="7"/>
        <v>0.41923066987570456</v>
      </c>
      <c r="H14" s="25">
        <f>+PMT($B$1,H$7,-H$13)</f>
        <v>0.41994743509482751</v>
      </c>
      <c r="I14" s="25">
        <f t="shared" ref="I14:AT14" si="8">+PMT($B$1,I$7,-I$13)</f>
        <v>0.43169045024085839</v>
      </c>
      <c r="J14" s="25">
        <f t="shared" si="8"/>
        <v>0.43932337109908659</v>
      </c>
      <c r="K14" s="25">
        <f t="shared" si="8"/>
        <v>0.44458221479112769</v>
      </c>
      <c r="L14" s="25">
        <f t="shared" si="8"/>
        <v>0.45107020868645803</v>
      </c>
      <c r="M14" s="25">
        <f t="shared" si="8"/>
        <v>0.45546336992569808</v>
      </c>
      <c r="N14" s="25">
        <f>+PMT($B$1,N$7,-N$13)</f>
        <v>0.45961136270530006</v>
      </c>
      <c r="O14" s="25">
        <f t="shared" si="8"/>
        <v>0.46171491685184224</v>
      </c>
      <c r="P14" s="25">
        <f t="shared" si="8"/>
        <v>0.46462081389849119</v>
      </c>
      <c r="Q14" s="25">
        <f t="shared" si="8"/>
        <v>0.46768710926278617</v>
      </c>
      <c r="R14" s="25">
        <f t="shared" si="8"/>
        <v>0.4699285204403682</v>
      </c>
      <c r="S14" s="25">
        <f t="shared" si="8"/>
        <v>0.47142010584911215</v>
      </c>
      <c r="T14" s="25">
        <f t="shared" si="8"/>
        <v>0.47284522774693444</v>
      </c>
      <c r="U14" s="25">
        <f t="shared" si="8"/>
        <v>0.47460157366160655</v>
      </c>
      <c r="V14" s="25">
        <f t="shared" si="8"/>
        <v>0.47606899830767796</v>
      </c>
      <c r="W14" s="25">
        <f t="shared" si="8"/>
        <v>0.47729077418251264</v>
      </c>
      <c r="X14" s="25">
        <f t="shared" si="8"/>
        <v>0.47830257658796821</v>
      </c>
      <c r="Y14" s="25">
        <f t="shared" si="8"/>
        <v>0.47913406621143401</v>
      </c>
      <c r="Z14" s="25">
        <f t="shared" si="8"/>
        <v>0.47981009193683383</v>
      </c>
      <c r="AA14" s="25">
        <f t="shared" si="8"/>
        <v>0.4803516161312914</v>
      </c>
      <c r="AB14" s="25">
        <f t="shared" si="8"/>
        <v>0.48077643435803219</v>
      </c>
      <c r="AC14" s="25">
        <f t="shared" si="8"/>
        <v>0.48109974090868823</v>
      </c>
      <c r="AD14" s="25">
        <f t="shared" si="8"/>
        <v>0.48133457737065627</v>
      </c>
      <c r="AE14" s="25">
        <f t="shared" si="8"/>
        <v>0.48149219152089684</v>
      </c>
      <c r="AF14" s="25">
        <f t="shared" si="8"/>
        <v>0.48158232679454194</v>
      </c>
      <c r="AG14" s="25">
        <f t="shared" si="8"/>
        <v>0.48161345751451484</v>
      </c>
      <c r="AH14" s="25">
        <f t="shared" si="8"/>
        <v>0.48159298138678314</v>
      </c>
      <c r="AI14" s="25">
        <f t="shared" si="8"/>
        <v>0.4815273780588421</v>
      </c>
      <c r="AJ14" s="25">
        <f t="shared" si="8"/>
        <v>0.48142234052807475</v>
      </c>
      <c r="AK14" s="25">
        <f t="shared" si="8"/>
        <v>0.48128288467844549</v>
      </c>
      <c r="AL14" s="25">
        <f t="shared" si="8"/>
        <v>0.48111344108264009</v>
      </c>
      <c r="AM14" s="25">
        <f t="shared" si="8"/>
        <v>0.48091793233575009</v>
      </c>
      <c r="AN14" s="25">
        <f t="shared" si="8"/>
        <v>0.48069983851659054</v>
      </c>
      <c r="AO14" s="25">
        <f t="shared" si="8"/>
        <v>0.48046225285348226</v>
      </c>
      <c r="AP14" s="25">
        <f t="shared" si="8"/>
        <v>0.48020792926606626</v>
      </c>
      <c r="AQ14" s="25">
        <f t="shared" si="8"/>
        <v>0.47993932313629006</v>
      </c>
      <c r="AR14" s="25">
        <f t="shared" si="8"/>
        <v>0.47965862640993828</v>
      </c>
      <c r="AS14" s="25">
        <f t="shared" si="8"/>
        <v>0.47936779792980544</v>
      </c>
      <c r="AT14" s="25">
        <f t="shared" si="8"/>
        <v>0.4790685897413991</v>
      </c>
    </row>
    <row r="15" spans="1:46">
      <c r="B15" s="25"/>
      <c r="C15" s="25"/>
      <c r="D15" s="25"/>
      <c r="E15" s="25"/>
      <c r="F15" s="25"/>
      <c r="G15" s="25"/>
      <c r="H15" s="25"/>
      <c r="I15" s="25"/>
      <c r="J15" s="25"/>
      <c r="K15" s="25"/>
      <c r="L15" s="25"/>
      <c r="M15" s="25"/>
      <c r="N15" s="25"/>
      <c r="O15" s="25"/>
      <c r="P15" s="25"/>
      <c r="Q15" s="25"/>
      <c r="R15" s="25"/>
      <c r="S15" s="25"/>
      <c r="T15" s="25"/>
      <c r="U15" s="25"/>
    </row>
    <row r="16" spans="1:46">
      <c r="B16" s="25"/>
      <c r="C16" s="25"/>
      <c r="D16" s="25"/>
      <c r="E16" s="25"/>
      <c r="F16" s="25"/>
      <c r="G16" s="25"/>
      <c r="H16" s="25"/>
      <c r="I16" s="25"/>
      <c r="J16" s="25"/>
      <c r="K16" s="25"/>
      <c r="L16" s="25"/>
      <c r="M16" s="25"/>
      <c r="N16" s="25"/>
      <c r="O16" s="25"/>
      <c r="P16" s="25"/>
      <c r="Q16" s="25"/>
      <c r="R16" s="25"/>
      <c r="S16" s="25"/>
      <c r="T16" s="25"/>
      <c r="U16" s="25"/>
    </row>
    <row r="17" spans="1:399">
      <c r="A17" s="8" t="s">
        <v>69</v>
      </c>
      <c r="B17" s="25"/>
      <c r="C17" s="25"/>
      <c r="D17" s="25"/>
      <c r="E17" s="25"/>
      <c r="F17" s="25"/>
      <c r="G17" s="25"/>
      <c r="H17" s="25"/>
      <c r="I17" s="25"/>
      <c r="J17" s="25"/>
      <c r="K17" s="25"/>
      <c r="L17" s="25"/>
      <c r="M17" s="25"/>
      <c r="N17" s="25"/>
      <c r="O17" s="25"/>
      <c r="P17" s="25"/>
      <c r="Q17" s="25"/>
      <c r="R17" s="25"/>
      <c r="S17" s="25"/>
      <c r="T17" s="25"/>
      <c r="U17" s="25"/>
      <c r="Z17" s="32"/>
    </row>
    <row r="18" spans="1:399" hidden="1">
      <c r="B18" s="25"/>
      <c r="C18" s="25"/>
      <c r="D18" s="25"/>
      <c r="E18" s="25"/>
      <c r="F18" s="25"/>
      <c r="G18" s="25"/>
      <c r="H18" s="25"/>
      <c r="I18" s="25"/>
      <c r="J18" s="25"/>
      <c r="K18" s="25"/>
      <c r="L18" s="25"/>
      <c r="M18" s="25"/>
      <c r="N18" s="25"/>
      <c r="O18" s="25"/>
      <c r="P18" s="25"/>
      <c r="Q18" s="25"/>
      <c r="R18" s="25"/>
      <c r="S18" s="25"/>
      <c r="T18" s="25"/>
      <c r="U18" s="25"/>
    </row>
    <row r="19" spans="1:399" hidden="1"/>
    <row r="20" spans="1:399" hidden="1">
      <c r="A20" s="8" t="s">
        <v>61</v>
      </c>
      <c r="B20" s="8">
        <f t="shared" ref="B20:AE20" si="9">+B8</f>
        <v>0.273649844527245</v>
      </c>
      <c r="C20" s="8">
        <f t="shared" si="9"/>
        <v>0.34378293752670303</v>
      </c>
      <c r="D20" s="8">
        <f t="shared" si="9"/>
        <v>0.35938574870427498</v>
      </c>
      <c r="E20" s="8">
        <f t="shared" si="9"/>
        <v>0.36475202441215504</v>
      </c>
      <c r="F20" s="8">
        <f t="shared" si="9"/>
        <v>0.33534269531567901</v>
      </c>
      <c r="G20" s="8">
        <f t="shared" si="9"/>
        <v>0.30991489092509</v>
      </c>
      <c r="H20" s="8">
        <f t="shared" si="9"/>
        <v>0.29023314714431797</v>
      </c>
      <c r="I20" s="8">
        <f t="shared" si="9"/>
        <v>0.34668795979685291</v>
      </c>
      <c r="J20" s="8">
        <f t="shared" si="9"/>
        <v>0.32290902275970068</v>
      </c>
      <c r="K20" s="8">
        <f t="shared" si="9"/>
        <v>0.3039114475250243</v>
      </c>
      <c r="L20" s="8">
        <f t="shared" si="9"/>
        <v>0.309061366166824</v>
      </c>
      <c r="M20" s="8">
        <f t="shared" si="9"/>
        <v>0.28825931935696925</v>
      </c>
      <c r="N20" s="8">
        <f t="shared" si="9"/>
        <v>0.28072171594415446</v>
      </c>
      <c r="O20" s="8">
        <f t="shared" si="9"/>
        <v>0.25582266911572127</v>
      </c>
      <c r="P20" s="8">
        <f t="shared" si="9"/>
        <v>0.25644054581721681</v>
      </c>
      <c r="Q20" s="8">
        <f t="shared" si="9"/>
        <v>0.25175945758819596</v>
      </c>
      <c r="R20" s="8">
        <f t="shared" si="9"/>
        <v>0.23676392015738401</v>
      </c>
      <c r="S20" s="8">
        <f t="shared" si="9"/>
        <v>0.22169632837176276</v>
      </c>
      <c r="T20" s="8">
        <f t="shared" si="9"/>
        <v>0.21398297738337807</v>
      </c>
      <c r="U20" s="8">
        <f t="shared" si="9"/>
        <v>0.21125092957958974</v>
      </c>
      <c r="V20" s="37">
        <f t="shared" si="9"/>
        <v>0.19313344702124657</v>
      </c>
      <c r="W20" s="37">
        <f t="shared" si="9"/>
        <v>0.18095688660939566</v>
      </c>
      <c r="X20" s="37">
        <f t="shared" si="9"/>
        <v>0.183</v>
      </c>
      <c r="Y20" s="37">
        <f t="shared" si="9"/>
        <v>0.1744</v>
      </c>
      <c r="Z20" s="37">
        <f t="shared" si="9"/>
        <v>0.1663</v>
      </c>
      <c r="AA20" s="37">
        <f t="shared" si="9"/>
        <v>0.1585</v>
      </c>
      <c r="AB20" s="37">
        <f t="shared" si="9"/>
        <v>0.15110000000000001</v>
      </c>
      <c r="AC20" s="37">
        <f t="shared" si="9"/>
        <v>0.14399999999999999</v>
      </c>
      <c r="AD20" s="37">
        <f t="shared" si="9"/>
        <v>0.13730000000000001</v>
      </c>
      <c r="AE20" s="37">
        <f t="shared" si="9"/>
        <v>0.13089999999999999</v>
      </c>
    </row>
    <row r="21" spans="1:399" hidden="1">
      <c r="A21" s="8" t="s">
        <v>62</v>
      </c>
      <c r="B21" s="8">
        <f t="shared" ref="B21:U21" si="10">+B8</f>
        <v>0.273649844527245</v>
      </c>
      <c r="C21" s="8">
        <f t="shared" si="10"/>
        <v>0.34378293752670303</v>
      </c>
      <c r="D21" s="8">
        <f t="shared" si="10"/>
        <v>0.35938574870427498</v>
      </c>
      <c r="E21" s="8">
        <f t="shared" si="10"/>
        <v>0.36475202441215504</v>
      </c>
      <c r="F21" s="8">
        <f t="shared" si="10"/>
        <v>0.33534269531567901</v>
      </c>
      <c r="G21" s="8">
        <f t="shared" si="10"/>
        <v>0.30991489092509</v>
      </c>
      <c r="H21" s="8">
        <f t="shared" si="10"/>
        <v>0.29023314714431797</v>
      </c>
      <c r="I21" s="8">
        <f t="shared" si="10"/>
        <v>0.34668795979685291</v>
      </c>
      <c r="J21" s="8">
        <f t="shared" si="10"/>
        <v>0.32290902275970068</v>
      </c>
      <c r="K21" s="8">
        <f t="shared" si="10"/>
        <v>0.3039114475250243</v>
      </c>
      <c r="L21" s="8">
        <f t="shared" si="10"/>
        <v>0.309061366166824</v>
      </c>
      <c r="M21" s="8">
        <f t="shared" si="10"/>
        <v>0.28825931935696925</v>
      </c>
      <c r="N21" s="8">
        <f t="shared" si="10"/>
        <v>0.28072171594415446</v>
      </c>
      <c r="O21" s="8">
        <f t="shared" si="10"/>
        <v>0.25582266911572127</v>
      </c>
      <c r="P21" s="8">
        <f t="shared" si="10"/>
        <v>0.25644054581721681</v>
      </c>
      <c r="Q21" s="8">
        <f t="shared" si="10"/>
        <v>0.25175945758819596</v>
      </c>
      <c r="R21" s="8">
        <f t="shared" si="10"/>
        <v>0.23676392015738401</v>
      </c>
      <c r="S21" s="8">
        <f t="shared" si="10"/>
        <v>0.22169632837176276</v>
      </c>
      <c r="T21" s="8">
        <f t="shared" si="10"/>
        <v>0.21398297738337807</v>
      </c>
      <c r="U21" s="8">
        <f t="shared" si="10"/>
        <v>0.21125092957958974</v>
      </c>
    </row>
    <row r="22" spans="1:399" hidden="1">
      <c r="A22" s="8" t="s">
        <v>63</v>
      </c>
      <c r="B22" s="8">
        <f t="shared" ref="B22:K22" si="11">+B8</f>
        <v>0.273649844527245</v>
      </c>
      <c r="C22" s="8">
        <f t="shared" si="11"/>
        <v>0.34378293752670303</v>
      </c>
      <c r="D22" s="8">
        <f t="shared" si="11"/>
        <v>0.35938574870427498</v>
      </c>
      <c r="E22" s="8">
        <f t="shared" si="11"/>
        <v>0.36475202441215504</v>
      </c>
      <c r="F22" s="8">
        <f t="shared" si="11"/>
        <v>0.33534269531567901</v>
      </c>
      <c r="G22" s="8">
        <f t="shared" si="11"/>
        <v>0.30991489092509</v>
      </c>
      <c r="H22" s="8">
        <f t="shared" si="11"/>
        <v>0.29023314714431797</v>
      </c>
      <c r="I22" s="8">
        <f t="shared" si="11"/>
        <v>0.34668795979685291</v>
      </c>
      <c r="J22" s="8">
        <f t="shared" si="11"/>
        <v>0.32290902275970068</v>
      </c>
      <c r="K22" s="8">
        <f t="shared" si="11"/>
        <v>0.3039114475250243</v>
      </c>
    </row>
    <row r="23" spans="1:399" hidden="1">
      <c r="A23" s="8" t="s">
        <v>64</v>
      </c>
      <c r="B23" s="8">
        <f t="shared" ref="B23:H23" si="12">+B8</f>
        <v>0.273649844527245</v>
      </c>
      <c r="C23" s="8">
        <f t="shared" si="12"/>
        <v>0.34378293752670303</v>
      </c>
      <c r="D23" s="8">
        <f t="shared" si="12"/>
        <v>0.35938574870427498</v>
      </c>
      <c r="E23" s="8">
        <f t="shared" si="12"/>
        <v>0.36475202441215504</v>
      </c>
      <c r="F23" s="8">
        <f t="shared" si="12"/>
        <v>0.33534269531567901</v>
      </c>
      <c r="G23" s="8">
        <f t="shared" si="12"/>
        <v>0.30991489092509</v>
      </c>
      <c r="H23" s="8">
        <f t="shared" si="12"/>
        <v>0.29023314714431797</v>
      </c>
    </row>
    <row r="28" spans="1:399">
      <c r="E28" s="17"/>
    </row>
    <row r="29" spans="1:399">
      <c r="B29" s="104" t="s">
        <v>23</v>
      </c>
      <c r="C29" s="104"/>
      <c r="D29" s="104"/>
      <c r="E29" s="104"/>
      <c r="F29" s="104"/>
      <c r="G29" s="104"/>
      <c r="H29" s="104"/>
      <c r="I29" s="104"/>
      <c r="J29" s="104"/>
      <c r="K29" s="104"/>
      <c r="N29" s="9"/>
      <c r="O29" s="9"/>
      <c r="P29" s="9"/>
      <c r="Q29" s="9"/>
      <c r="R29" s="9"/>
    </row>
    <row r="30" spans="1:399" ht="15">
      <c r="B30" s="104" t="s">
        <v>88</v>
      </c>
      <c r="C30" s="104"/>
      <c r="D30" s="104"/>
      <c r="E30" s="104"/>
      <c r="F30" s="104"/>
      <c r="G30" s="104"/>
      <c r="H30" s="104"/>
      <c r="I30" s="104"/>
      <c r="J30" s="104"/>
      <c r="K30" s="104"/>
      <c r="N30" s="9"/>
      <c r="O30" s="44"/>
      <c r="P30" s="44"/>
      <c r="Q30" s="44"/>
      <c r="R30" s="44"/>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9" customFormat="1" ht="15">
      <c r="B31" s="104" t="s">
        <v>25</v>
      </c>
      <c r="C31" s="104"/>
      <c r="D31" s="104"/>
      <c r="E31" s="104"/>
      <c r="F31" s="104"/>
      <c r="G31" s="104"/>
      <c r="H31" s="104"/>
      <c r="I31" s="104"/>
      <c r="J31" s="104"/>
      <c r="K31" s="104"/>
      <c r="O31" s="44"/>
      <c r="P31" s="44"/>
      <c r="Q31" s="44"/>
      <c r="R31" s="44"/>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9" customFormat="1" ht="15">
      <c r="B32" s="8"/>
      <c r="C32" s="8"/>
      <c r="D32" s="8"/>
      <c r="E32" s="8"/>
      <c r="F32" s="8"/>
      <c r="G32" s="8"/>
      <c r="H32" s="8"/>
      <c r="I32" s="8"/>
      <c r="J32" s="8"/>
      <c r="K32" s="8"/>
      <c r="L32" s="24"/>
      <c r="M32" s="24"/>
      <c r="N32" s="24"/>
      <c r="O32" s="44"/>
      <c r="P32" s="44"/>
      <c r="Q32" s="44"/>
      <c r="R32" s="44"/>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9" customFormat="1" ht="15">
      <c r="B33" s="5"/>
      <c r="C33" s="5"/>
      <c r="D33" s="5" t="s">
        <v>26</v>
      </c>
      <c r="E33" s="5"/>
      <c r="F33" s="5" t="s">
        <v>27</v>
      </c>
      <c r="G33" s="5" t="s">
        <v>28</v>
      </c>
      <c r="H33" s="6" t="s">
        <v>29</v>
      </c>
      <c r="I33" s="6"/>
      <c r="J33" s="5" t="s">
        <v>30</v>
      </c>
      <c r="K33" s="5"/>
      <c r="O33" s="44"/>
      <c r="P33" s="44"/>
      <c r="Q33" s="44"/>
      <c r="R33" s="44"/>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9" customFormat="1" ht="15">
      <c r="B34" s="5"/>
      <c r="C34" s="5"/>
      <c r="D34" s="5" t="s">
        <v>31</v>
      </c>
      <c r="E34" s="5" t="s">
        <v>32</v>
      </c>
      <c r="F34" s="5" t="s">
        <v>31</v>
      </c>
      <c r="G34" s="5" t="s">
        <v>27</v>
      </c>
      <c r="H34" s="6" t="s">
        <v>33</v>
      </c>
      <c r="I34" s="6"/>
      <c r="J34" s="7" t="s">
        <v>34</v>
      </c>
      <c r="K34" s="5" t="s">
        <v>35</v>
      </c>
      <c r="O34" s="44"/>
      <c r="P34" s="44"/>
      <c r="Q34" s="44"/>
      <c r="R34" s="4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9" customFormat="1" ht="15">
      <c r="B35" s="5"/>
      <c r="C35" s="5"/>
      <c r="D35" s="5" t="s">
        <v>36</v>
      </c>
      <c r="E35" s="5" t="s">
        <v>36</v>
      </c>
      <c r="F35" s="5" t="s">
        <v>37</v>
      </c>
      <c r="G35" s="5" t="s">
        <v>31</v>
      </c>
      <c r="H35" s="6" t="s">
        <v>38</v>
      </c>
      <c r="I35" s="6"/>
      <c r="J35" s="5" t="s">
        <v>39</v>
      </c>
      <c r="K35" s="5" t="s">
        <v>40</v>
      </c>
      <c r="O35" s="44"/>
      <c r="P35" s="44"/>
      <c r="Q35" s="44"/>
      <c r="R35" s="44"/>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9" customFormat="1" ht="15">
      <c r="B36" s="45"/>
      <c r="C36" s="46" t="s">
        <v>41</v>
      </c>
      <c r="D36" s="46" t="s">
        <v>42</v>
      </c>
      <c r="E36" s="46" t="s">
        <v>43</v>
      </c>
      <c r="F36" s="46" t="s">
        <v>44</v>
      </c>
      <c r="G36" s="46" t="s">
        <v>45</v>
      </c>
      <c r="H36" s="47" t="s">
        <v>46</v>
      </c>
      <c r="I36" s="47"/>
      <c r="J36" s="46" t="s">
        <v>47</v>
      </c>
      <c r="K36" s="46" t="s">
        <v>48</v>
      </c>
      <c r="O36" s="44"/>
      <c r="P36" s="44"/>
      <c r="Q36" s="44"/>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9" customFormat="1" ht="15">
      <c r="B37" s="48">
        <v>2012</v>
      </c>
      <c r="C37" s="48">
        <v>1</v>
      </c>
      <c r="D37" s="49">
        <f>HLOOKUP(C37,$B$7:$AT$14,2)</f>
        <v>0.273649844527245</v>
      </c>
      <c r="E37" s="49">
        <f>HLOOKUP(C37,$B$7:$AT$14,3)</f>
        <v>0.29449999999999998</v>
      </c>
      <c r="F37" s="50"/>
      <c r="G37" s="49">
        <f>HLOOKUP(C37,$B$7:$AT$14,6)</f>
        <v>0.27362005370200032</v>
      </c>
      <c r="H37" s="51">
        <v>0.1</v>
      </c>
      <c r="I37" s="51"/>
      <c r="J37" s="68">
        <f>+G37*(1+H37)</f>
        <v>0.30098205907220038</v>
      </c>
      <c r="K37" s="52"/>
      <c r="O37" s="44"/>
      <c r="P37" s="44"/>
      <c r="Q37" s="44"/>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c r="B38" s="48">
        <f>B37+1</f>
        <v>2013</v>
      </c>
      <c r="C38" s="48">
        <v>2</v>
      </c>
      <c r="D38" s="49">
        <f t="shared" ref="D38:D81" si="13">HLOOKUP(C38,$B$7:$AT$14,2)</f>
        <v>0.34378293752670303</v>
      </c>
      <c r="E38" s="49">
        <f t="shared" ref="E38:E81" si="14">HLOOKUP(C38,$B$7:$AT$14,3)</f>
        <v>0.39829999999999999</v>
      </c>
      <c r="F38" s="53">
        <f>HLOOKUP(C38,$B$7:$AT$14,5)</f>
        <v>0.35246179966044155</v>
      </c>
      <c r="G38" s="49">
        <f t="shared" ref="G38:G81" si="15">HLOOKUP(C38,$B$7:$AT$14,6)</f>
        <v>0.6174435527431632</v>
      </c>
      <c r="H38" s="51">
        <v>0.1</v>
      </c>
      <c r="I38" s="51"/>
      <c r="J38" s="68">
        <f t="shared" ref="J38:J81" si="16">+G38*(1+H38)</f>
        <v>0.67918790801747952</v>
      </c>
      <c r="K38" s="52"/>
      <c r="N38" s="9"/>
      <c r="O38" s="44"/>
      <c r="P38" s="44"/>
      <c r="Q38" s="44"/>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c r="B39" s="48">
        <f t="shared" ref="B39:B81" si="17">B38+1</f>
        <v>2014</v>
      </c>
      <c r="C39" s="48">
        <v>3</v>
      </c>
      <c r="D39" s="49">
        <f t="shared" si="13"/>
        <v>0.35938574870427498</v>
      </c>
      <c r="E39" s="49">
        <f t="shared" si="14"/>
        <v>0.4481</v>
      </c>
      <c r="F39" s="53">
        <f t="shared" ref="F39:F81" si="18">HLOOKUP(C39,$B$7:$AT$14,5)</f>
        <v>0.12503138337936237</v>
      </c>
      <c r="G39" s="49">
        <f t="shared" si="15"/>
        <v>0.97683092883797995</v>
      </c>
      <c r="H39" s="51">
        <v>0.1</v>
      </c>
      <c r="I39" s="51"/>
      <c r="J39" s="68">
        <f t="shared" si="16"/>
        <v>1.0745140217217781</v>
      </c>
      <c r="K39" s="52"/>
      <c r="N39" s="9"/>
      <c r="O39" s="44"/>
      <c r="P39" s="44"/>
      <c r="Q39" s="44"/>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c r="B40" s="48">
        <f t="shared" si="17"/>
        <v>2015</v>
      </c>
      <c r="C40" s="48">
        <v>4</v>
      </c>
      <c r="D40" s="49">
        <f t="shared" si="13"/>
        <v>0.36475202441215504</v>
      </c>
      <c r="E40" s="49">
        <f t="shared" si="14"/>
        <v>0.48949999999999999</v>
      </c>
      <c r="F40" s="53">
        <f t="shared" si="18"/>
        <v>9.2390091497433602E-2</v>
      </c>
      <c r="G40" s="49">
        <f t="shared" si="15"/>
        <v>1.3415875590423259</v>
      </c>
      <c r="H40" s="51">
        <v>0.1</v>
      </c>
      <c r="I40" s="51"/>
      <c r="J40" s="68">
        <f t="shared" si="16"/>
        <v>1.4757463149465586</v>
      </c>
      <c r="K40" s="52"/>
      <c r="N40" s="9"/>
      <c r="O40" s="44"/>
      <c r="P40" s="44"/>
      <c r="Q40" s="44"/>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c r="B41" s="55">
        <f t="shared" si="17"/>
        <v>2016</v>
      </c>
      <c r="C41" s="55">
        <v>5</v>
      </c>
      <c r="D41" s="61">
        <f t="shared" si="13"/>
        <v>0.33534269531567901</v>
      </c>
      <c r="E41" s="61">
        <f t="shared" si="14"/>
        <v>0.4844</v>
      </c>
      <c r="F41" s="62">
        <f t="shared" si="18"/>
        <v>-1.0418794688457633E-2</v>
      </c>
      <c r="G41" s="61">
        <f t="shared" si="15"/>
        <v>1.6769521898299178</v>
      </c>
      <c r="H41" s="63">
        <v>0.1</v>
      </c>
      <c r="I41" s="64"/>
      <c r="J41" s="69">
        <f t="shared" si="16"/>
        <v>1.8446474088129097</v>
      </c>
      <c r="K41" s="65">
        <f t="shared" ref="K41:K76" si="19">+PMT(0.0417,C41,-J41)</f>
        <v>0.41633867673837427</v>
      </c>
      <c r="N41" s="9"/>
      <c r="O41" s="44"/>
      <c r="P41" s="44"/>
      <c r="Q41" s="44"/>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c r="B42" s="48">
        <f t="shared" si="17"/>
        <v>2017</v>
      </c>
      <c r="C42" s="48">
        <v>6</v>
      </c>
      <c r="D42" s="49">
        <f t="shared" si="13"/>
        <v>0.30991489092509</v>
      </c>
      <c r="E42" s="49">
        <f t="shared" si="14"/>
        <v>0.48180000000000001</v>
      </c>
      <c r="F42" s="53">
        <f t="shared" si="18"/>
        <v>-5.3674649050371448E-3</v>
      </c>
      <c r="G42" s="49">
        <f t="shared" si="15"/>
        <v>1.9868671519704244</v>
      </c>
      <c r="H42" s="51">
        <v>0.1</v>
      </c>
      <c r="I42" s="50"/>
      <c r="J42" s="68">
        <f t="shared" si="16"/>
        <v>2.1855538671674668</v>
      </c>
      <c r="K42" s="52"/>
      <c r="N42" s="9"/>
      <c r="O42" s="44"/>
      <c r="P42" s="44"/>
      <c r="Q42" s="44"/>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c r="B43" s="48">
        <f t="shared" si="17"/>
        <v>2018</v>
      </c>
      <c r="C43" s="48">
        <v>7</v>
      </c>
      <c r="D43" s="49">
        <f t="shared" si="13"/>
        <v>0.29023314714431797</v>
      </c>
      <c r="E43" s="49">
        <f t="shared" si="14"/>
        <v>0.48559999999999998</v>
      </c>
      <c r="F43" s="53">
        <f t="shared" si="18"/>
        <v>7.8870900788707843E-3</v>
      </c>
      <c r="G43" s="49">
        <f t="shared" si="15"/>
        <v>2.2770802777090116</v>
      </c>
      <c r="H43" s="54">
        <v>0.1</v>
      </c>
      <c r="I43" s="50"/>
      <c r="J43" s="68">
        <f>+G43*(1+H43)</f>
        <v>2.5047883054799129</v>
      </c>
      <c r="K43" s="52"/>
      <c r="N43" s="9"/>
      <c r="O43" s="44"/>
      <c r="P43" s="44"/>
      <c r="Q43" s="44"/>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c r="B44" s="48">
        <f t="shared" si="17"/>
        <v>2019</v>
      </c>
      <c r="C44" s="48">
        <v>8</v>
      </c>
      <c r="D44" s="49">
        <f t="shared" si="13"/>
        <v>0.34668795979685291</v>
      </c>
      <c r="E44" s="49">
        <f t="shared" si="14"/>
        <v>0.62439999999999996</v>
      </c>
      <c r="F44" s="53">
        <f t="shared" si="18"/>
        <v>0.2858319604612849</v>
      </c>
      <c r="G44" s="49">
        <f t="shared" si="15"/>
        <v>2.623788300880816</v>
      </c>
      <c r="H44" s="51">
        <v>0.1</v>
      </c>
      <c r="I44" s="50"/>
      <c r="J44" s="68">
        <f t="shared" si="16"/>
        <v>2.8861671309688979</v>
      </c>
      <c r="K44" s="52"/>
      <c r="N44" s="9"/>
      <c r="O44" s="44"/>
      <c r="P44" s="44"/>
      <c r="Q44" s="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c r="B45" s="48">
        <f t="shared" si="17"/>
        <v>2020</v>
      </c>
      <c r="C45" s="48">
        <v>9</v>
      </c>
      <c r="D45" s="49">
        <f t="shared" si="13"/>
        <v>0.32290902275970068</v>
      </c>
      <c r="E45" s="49">
        <f t="shared" si="14"/>
        <v>0.62590000000000001</v>
      </c>
      <c r="F45" s="53">
        <f t="shared" si="18"/>
        <v>2.4023062139655327E-3</v>
      </c>
      <c r="G45" s="49">
        <f t="shared" si="15"/>
        <v>2.9466886938998362</v>
      </c>
      <c r="H45" s="51">
        <v>0.1</v>
      </c>
      <c r="I45" s="50"/>
      <c r="J45" s="68">
        <f t="shared" si="16"/>
        <v>3.2413575632898199</v>
      </c>
      <c r="K45" s="52"/>
      <c r="N45" s="9"/>
      <c r="O45" s="44"/>
      <c r="P45" s="44"/>
      <c r="Q45" s="44"/>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c r="B46" s="55">
        <f t="shared" si="17"/>
        <v>2021</v>
      </c>
      <c r="C46" s="55">
        <v>10</v>
      </c>
      <c r="D46" s="61">
        <f t="shared" si="13"/>
        <v>0.3039114475250243</v>
      </c>
      <c r="E46" s="61">
        <f t="shared" si="14"/>
        <v>0.63400000000000001</v>
      </c>
      <c r="F46" s="62">
        <f t="shared" si="18"/>
        <v>1.294136443521321E-2</v>
      </c>
      <c r="G46" s="61">
        <f t="shared" si="15"/>
        <v>3.2505780609793513</v>
      </c>
      <c r="H46" s="66">
        <v>0.1</v>
      </c>
      <c r="I46" s="64"/>
      <c r="J46" s="69">
        <f t="shared" si="16"/>
        <v>3.5756358670772865</v>
      </c>
      <c r="K46" s="65">
        <f t="shared" si="19"/>
        <v>0.44458221479112769</v>
      </c>
      <c r="N46" s="9"/>
      <c r="O46" s="44"/>
      <c r="P46" s="44"/>
      <c r="Q46" s="44"/>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c r="B47" s="48">
        <f t="shared" si="17"/>
        <v>2022</v>
      </c>
      <c r="C47" s="48">
        <v>11</v>
      </c>
      <c r="D47" s="49">
        <f t="shared" si="13"/>
        <v>0.309061366166824</v>
      </c>
      <c r="E47" s="49">
        <f t="shared" si="14"/>
        <v>0.69399999999999995</v>
      </c>
      <c r="F47" s="53">
        <f t="shared" si="18"/>
        <v>9.4637223974763263E-2</v>
      </c>
      <c r="G47" s="49">
        <f t="shared" si="15"/>
        <v>3.5596420046158208</v>
      </c>
      <c r="H47" s="51">
        <v>0.1</v>
      </c>
      <c r="I47" s="51"/>
      <c r="J47" s="68">
        <f t="shared" si="16"/>
        <v>3.9156062050774034</v>
      </c>
      <c r="K47" s="52"/>
      <c r="N47" s="9"/>
      <c r="O47" s="44"/>
      <c r="P47" s="44"/>
      <c r="Q47" s="44"/>
      <c r="S47"/>
      <c r="T47"/>
      <c r="U47"/>
      <c r="V47"/>
      <c r="W47"/>
      <c r="X47"/>
      <c r="Y47"/>
      <c r="Z47"/>
      <c r="AA47"/>
      <c r="AB47"/>
      <c r="AC47"/>
      <c r="AD47"/>
      <c r="AE47"/>
      <c r="AF47"/>
      <c r="AG47"/>
      <c r="AH47"/>
    </row>
    <row r="48" spans="2:399" ht="15">
      <c r="B48" s="48">
        <f t="shared" si="17"/>
        <v>2023</v>
      </c>
      <c r="C48" s="48">
        <v>12</v>
      </c>
      <c r="D48" s="49">
        <f t="shared" si="13"/>
        <v>0.28825931935696925</v>
      </c>
      <c r="E48" s="49">
        <f t="shared" si="14"/>
        <v>0.69669999999999999</v>
      </c>
      <c r="F48" s="53">
        <f t="shared" si="18"/>
        <v>3.8904899135447923E-3</v>
      </c>
      <c r="G48" s="49">
        <f t="shared" si="15"/>
        <v>3.8479105831775988</v>
      </c>
      <c r="H48" s="51">
        <v>0.1</v>
      </c>
      <c r="I48" s="51"/>
      <c r="J48" s="68">
        <f t="shared" si="16"/>
        <v>4.2327016414953587</v>
      </c>
      <c r="K48" s="52"/>
      <c r="N48" s="9"/>
      <c r="O48" s="44"/>
      <c r="P48" s="9"/>
      <c r="Q48" s="9"/>
      <c r="S48"/>
      <c r="T48"/>
      <c r="U48"/>
      <c r="V48"/>
      <c r="W48"/>
      <c r="X48"/>
      <c r="Y48"/>
      <c r="Z48"/>
      <c r="AA48"/>
      <c r="AB48"/>
      <c r="AC48"/>
      <c r="AD48"/>
      <c r="AE48"/>
      <c r="AF48"/>
      <c r="AG48"/>
      <c r="AH48"/>
    </row>
    <row r="49" spans="2:34" ht="15">
      <c r="B49" s="48">
        <f t="shared" si="17"/>
        <v>2024</v>
      </c>
      <c r="C49" s="48">
        <v>13</v>
      </c>
      <c r="D49" s="49">
        <f t="shared" si="13"/>
        <v>0.28072171594415446</v>
      </c>
      <c r="E49" s="49">
        <f t="shared" si="14"/>
        <v>0.73019999999999996</v>
      </c>
      <c r="F49" s="53">
        <f t="shared" si="18"/>
        <v>4.8083823740490805E-2</v>
      </c>
      <c r="G49" s="49">
        <f t="shared" si="15"/>
        <v>4.1286193325929759</v>
      </c>
      <c r="H49" s="51">
        <v>0.1</v>
      </c>
      <c r="I49" s="51"/>
      <c r="J49" s="68">
        <f t="shared" si="16"/>
        <v>4.5414812658522736</v>
      </c>
      <c r="K49" s="52"/>
      <c r="O49"/>
      <c r="S49"/>
      <c r="T49"/>
      <c r="U49"/>
      <c r="V49"/>
      <c r="W49"/>
      <c r="X49"/>
      <c r="Y49"/>
      <c r="Z49"/>
      <c r="AA49"/>
      <c r="AB49"/>
      <c r="AC49"/>
      <c r="AD49"/>
      <c r="AE49"/>
      <c r="AF49"/>
      <c r="AG49"/>
      <c r="AH49"/>
    </row>
    <row r="50" spans="2:34" ht="15">
      <c r="B50" s="48">
        <f t="shared" si="17"/>
        <v>2025</v>
      </c>
      <c r="C50" s="48">
        <v>14</v>
      </c>
      <c r="D50" s="49">
        <f t="shared" si="13"/>
        <v>0.25582266911572127</v>
      </c>
      <c r="E50" s="49">
        <f t="shared" si="14"/>
        <v>0.71619999999999995</v>
      </c>
      <c r="F50" s="53">
        <f t="shared" si="18"/>
        <v>-1.9172829361818744E-2</v>
      </c>
      <c r="G50" s="49">
        <f t="shared" si="15"/>
        <v>4.3844255301220025</v>
      </c>
      <c r="H50" s="51">
        <v>0.1</v>
      </c>
      <c r="I50" s="51"/>
      <c r="J50" s="68">
        <f t="shared" si="16"/>
        <v>4.8228680831342032</v>
      </c>
      <c r="K50" s="52"/>
      <c r="O50"/>
      <c r="S50"/>
      <c r="T50"/>
      <c r="U50"/>
      <c r="V50"/>
      <c r="W50"/>
      <c r="X50"/>
      <c r="Y50"/>
      <c r="Z50"/>
      <c r="AA50"/>
      <c r="AB50"/>
      <c r="AC50"/>
      <c r="AD50"/>
      <c r="AE50"/>
      <c r="AF50"/>
      <c r="AG50"/>
      <c r="AH50"/>
    </row>
    <row r="51" spans="2:34" ht="15">
      <c r="B51" s="48">
        <f t="shared" si="17"/>
        <v>2026</v>
      </c>
      <c r="C51" s="48">
        <v>15</v>
      </c>
      <c r="D51" s="49">
        <f t="shared" si="13"/>
        <v>0.25644054581721681</v>
      </c>
      <c r="E51" s="49">
        <f t="shared" si="14"/>
        <v>0.77280000000000004</v>
      </c>
      <c r="F51" s="53">
        <f t="shared" si="18"/>
        <v>7.9028204412175507E-2</v>
      </c>
      <c r="G51" s="49">
        <f t="shared" si="15"/>
        <v>4.6408777622830453</v>
      </c>
      <c r="H51" s="51">
        <v>0.1</v>
      </c>
      <c r="I51" s="50"/>
      <c r="J51" s="68">
        <f t="shared" si="16"/>
        <v>5.1049655385113502</v>
      </c>
      <c r="K51" s="52"/>
      <c r="O51"/>
      <c r="S51"/>
      <c r="T51"/>
      <c r="U51"/>
      <c r="V51"/>
      <c r="W51"/>
      <c r="X51"/>
      <c r="Y51"/>
      <c r="Z51"/>
      <c r="AA51"/>
      <c r="AB51"/>
      <c r="AC51"/>
      <c r="AD51"/>
      <c r="AE51"/>
      <c r="AF51"/>
      <c r="AG51"/>
      <c r="AH51"/>
    </row>
    <row r="52" spans="2:34" ht="15">
      <c r="B52" s="48">
        <f t="shared" si="17"/>
        <v>2027</v>
      </c>
      <c r="C52" s="48">
        <v>16</v>
      </c>
      <c r="D52" s="49">
        <f t="shared" si="13"/>
        <v>0.25175945758819596</v>
      </c>
      <c r="E52" s="49">
        <f t="shared" si="14"/>
        <v>0.81659999999999999</v>
      </c>
      <c r="F52" s="53">
        <f t="shared" si="18"/>
        <v>5.6677018633540355E-2</v>
      </c>
      <c r="G52" s="49">
        <f t="shared" si="15"/>
        <v>4.8926520467381254</v>
      </c>
      <c r="H52" s="51">
        <v>0.1</v>
      </c>
      <c r="I52" s="50"/>
      <c r="J52" s="68">
        <f t="shared" si="16"/>
        <v>5.381917251411938</v>
      </c>
      <c r="K52" s="52"/>
      <c r="O52"/>
      <c r="S52"/>
      <c r="T52"/>
      <c r="U52"/>
      <c r="V52"/>
      <c r="W52"/>
      <c r="X52"/>
      <c r="Y52"/>
      <c r="Z52"/>
      <c r="AA52"/>
      <c r="AB52"/>
      <c r="AC52"/>
      <c r="AD52"/>
      <c r="AE52"/>
      <c r="AF52"/>
      <c r="AG52"/>
      <c r="AH52"/>
    </row>
    <row r="53" spans="2:34" ht="15">
      <c r="B53" s="48">
        <f t="shared" si="17"/>
        <v>2028</v>
      </c>
      <c r="C53" s="48">
        <v>17</v>
      </c>
      <c r="D53" s="49">
        <f t="shared" si="13"/>
        <v>0.23676392015738401</v>
      </c>
      <c r="E53" s="49">
        <f t="shared" si="14"/>
        <v>0.82650000000000001</v>
      </c>
      <c r="F53" s="53">
        <f t="shared" si="18"/>
        <v>1.2123438648052876E-2</v>
      </c>
      <c r="G53" s="49">
        <f t="shared" si="15"/>
        <v>5.1294115812085179</v>
      </c>
      <c r="H53" s="51">
        <v>0.1</v>
      </c>
      <c r="I53" s="50"/>
      <c r="J53" s="68">
        <f t="shared" si="16"/>
        <v>5.64235273932937</v>
      </c>
      <c r="K53" s="52"/>
      <c r="O53"/>
      <c r="S53"/>
      <c r="T53"/>
    </row>
    <row r="54" spans="2:34" ht="15">
      <c r="B54" s="48">
        <f t="shared" si="17"/>
        <v>2029</v>
      </c>
      <c r="C54" s="48">
        <v>18</v>
      </c>
      <c r="D54" s="49">
        <f t="shared" si="13"/>
        <v>0.22169632837176276</v>
      </c>
      <c r="E54" s="49">
        <f t="shared" si="14"/>
        <v>0.83299999999999996</v>
      </c>
      <c r="F54" s="53">
        <f t="shared" si="18"/>
        <v>7.8644888082273212E-3</v>
      </c>
      <c r="G54" s="49">
        <f t="shared" si="15"/>
        <v>5.3511149261365372</v>
      </c>
      <c r="H54" s="51">
        <v>0.1</v>
      </c>
      <c r="I54" s="50"/>
      <c r="J54" s="68">
        <f t="shared" si="16"/>
        <v>5.8862264187501916</v>
      </c>
      <c r="K54" s="52"/>
      <c r="O54"/>
      <c r="S54"/>
      <c r="T54"/>
    </row>
    <row r="55" spans="2:34" ht="15">
      <c r="B55" s="48">
        <f t="shared" si="17"/>
        <v>2030</v>
      </c>
      <c r="C55" s="48">
        <v>19</v>
      </c>
      <c r="D55" s="49">
        <f t="shared" si="13"/>
        <v>0.21398297738337807</v>
      </c>
      <c r="E55" s="49">
        <f t="shared" si="14"/>
        <v>0.86529999999999996</v>
      </c>
      <c r="F55" s="53">
        <f t="shared" si="18"/>
        <v>3.8775510204081653E-2</v>
      </c>
      <c r="G55" s="49">
        <f t="shared" si="15"/>
        <v>5.5650867421017836</v>
      </c>
      <c r="H55" s="51">
        <v>0.1</v>
      </c>
      <c r="I55" s="50"/>
      <c r="J55" s="68">
        <f t="shared" si="16"/>
        <v>6.1215954163119628</v>
      </c>
      <c r="K55" s="52"/>
      <c r="O55"/>
    </row>
    <row r="56" spans="2:34" ht="15">
      <c r="B56" s="55">
        <f t="shared" si="17"/>
        <v>2031</v>
      </c>
      <c r="C56" s="55">
        <v>20</v>
      </c>
      <c r="D56" s="61">
        <f t="shared" si="13"/>
        <v>0.21125092957958974</v>
      </c>
      <c r="E56" s="61">
        <f t="shared" si="14"/>
        <v>0.91949999999999998</v>
      </c>
      <c r="F56" s="62">
        <f t="shared" si="18"/>
        <v>6.2637235640818245E-2</v>
      </c>
      <c r="G56" s="61">
        <f t="shared" si="15"/>
        <v>5.776340394880588</v>
      </c>
      <c r="H56" s="66">
        <v>0.1</v>
      </c>
      <c r="I56" s="64"/>
      <c r="J56" s="69">
        <f t="shared" si="16"/>
        <v>6.3539744343686477</v>
      </c>
      <c r="K56" s="65">
        <f t="shared" si="19"/>
        <v>0.47460157366160655</v>
      </c>
      <c r="O56"/>
    </row>
    <row r="57" spans="2:34" ht="15">
      <c r="B57" s="48">
        <f t="shared" si="17"/>
        <v>2032</v>
      </c>
      <c r="C57" s="48">
        <v>21</v>
      </c>
      <c r="D57" s="49">
        <f t="shared" si="13"/>
        <v>0.19313344702124657</v>
      </c>
      <c r="E57" s="49">
        <f t="shared" si="14"/>
        <v>0.943407</v>
      </c>
      <c r="F57" s="53">
        <f t="shared" si="18"/>
        <v>2.6000000000000023E-2</v>
      </c>
      <c r="G57" s="49">
        <f t="shared" si="15"/>
        <v>5.9777194099887385</v>
      </c>
      <c r="H57" s="51">
        <v>0.1</v>
      </c>
      <c r="I57" s="51"/>
      <c r="J57" s="68">
        <f t="shared" si="16"/>
        <v>6.5754913509876127</v>
      </c>
      <c r="K57" s="52"/>
      <c r="O57"/>
    </row>
    <row r="58" spans="2:34" ht="15">
      <c r="B58" s="48">
        <f t="shared" si="17"/>
        <v>2033</v>
      </c>
      <c r="C58" s="48">
        <v>22</v>
      </c>
      <c r="D58" s="49">
        <f t="shared" si="13"/>
        <v>0.18095688660939566</v>
      </c>
      <c r="E58" s="49">
        <f t="shared" si="14"/>
        <v>0.96793558200000007</v>
      </c>
      <c r="F58" s="53">
        <f t="shared" si="18"/>
        <v>2.6000000000000023E-2</v>
      </c>
      <c r="G58" s="49">
        <f t="shared" si="15"/>
        <v>6.1696853579971771</v>
      </c>
      <c r="H58" s="51">
        <v>0.1</v>
      </c>
      <c r="I58" s="51"/>
      <c r="J58" s="68">
        <f t="shared" si="16"/>
        <v>6.7866538937968954</v>
      </c>
      <c r="K58" s="52"/>
      <c r="O58"/>
    </row>
    <row r="59" spans="2:34" ht="15">
      <c r="B59" s="48">
        <f t="shared" si="17"/>
        <v>2034</v>
      </c>
      <c r="C59" s="48">
        <v>23</v>
      </c>
      <c r="D59" s="49">
        <f t="shared" si="13"/>
        <v>0.183</v>
      </c>
      <c r="E59" s="49">
        <f t="shared" si="14"/>
        <v>0.99310190713200008</v>
      </c>
      <c r="F59" s="53">
        <f t="shared" si="18"/>
        <v>2.6000000000000023E-2</v>
      </c>
      <c r="G59" s="49">
        <f t="shared" si="15"/>
        <v>6.3526782342657784</v>
      </c>
      <c r="H59" s="51">
        <v>0.1</v>
      </c>
      <c r="I59" s="51"/>
      <c r="J59" s="68">
        <f t="shared" si="16"/>
        <v>6.9879460576923567</v>
      </c>
      <c r="K59" s="52"/>
      <c r="O59"/>
    </row>
    <row r="60" spans="2:34" ht="15">
      <c r="B60" s="48">
        <f t="shared" si="17"/>
        <v>2035</v>
      </c>
      <c r="C60" s="48">
        <v>24</v>
      </c>
      <c r="D60" s="49">
        <f t="shared" si="13"/>
        <v>0.1744</v>
      </c>
      <c r="E60" s="49">
        <f t="shared" si="14"/>
        <v>1.018922556717432</v>
      </c>
      <c r="F60" s="53">
        <f t="shared" si="18"/>
        <v>2.6000000000000023E-2</v>
      </c>
      <c r="G60" s="49">
        <f t="shared" si="15"/>
        <v>6.5271174674342749</v>
      </c>
      <c r="H60" s="51">
        <v>0.1</v>
      </c>
      <c r="I60" s="51"/>
      <c r="J60" s="68">
        <f t="shared" si="16"/>
        <v>7.1798292141777029</v>
      </c>
      <c r="K60" s="52"/>
      <c r="O60"/>
    </row>
    <row r="61" spans="2:34" ht="15">
      <c r="B61" s="48">
        <f t="shared" si="17"/>
        <v>2036</v>
      </c>
      <c r="C61" s="48">
        <v>25</v>
      </c>
      <c r="D61" s="49">
        <f t="shared" si="13"/>
        <v>0.1663</v>
      </c>
      <c r="E61" s="49">
        <f t="shared" si="14"/>
        <v>1.0454145431920854</v>
      </c>
      <c r="F61" s="53">
        <f t="shared" si="18"/>
        <v>2.6000000000000023E-2</v>
      </c>
      <c r="G61" s="49">
        <f t="shared" si="15"/>
        <v>6.6934028807732551</v>
      </c>
      <c r="H61" s="51">
        <v>0.1</v>
      </c>
      <c r="I61" s="51"/>
      <c r="J61" s="68">
        <f t="shared" si="16"/>
        <v>7.3627431688505816</v>
      </c>
      <c r="K61" s="52"/>
      <c r="O61"/>
    </row>
    <row r="62" spans="2:34" ht="15">
      <c r="B62" s="48">
        <f t="shared" si="17"/>
        <v>2037</v>
      </c>
      <c r="C62" s="48">
        <v>26</v>
      </c>
      <c r="D62" s="49">
        <f t="shared" si="13"/>
        <v>0.1585</v>
      </c>
      <c r="E62" s="49">
        <f t="shared" si="14"/>
        <v>1.0725953213150796</v>
      </c>
      <c r="F62" s="53">
        <f t="shared" si="18"/>
        <v>2.6000000000000023E-2</v>
      </c>
      <c r="G62" s="49">
        <f t="shared" si="15"/>
        <v>6.8519156085986896</v>
      </c>
      <c r="H62" s="51">
        <v>0.1</v>
      </c>
      <c r="I62" s="50"/>
      <c r="J62" s="68">
        <f t="shared" si="16"/>
        <v>7.537107169458559</v>
      </c>
      <c r="K62" s="52"/>
      <c r="O62"/>
    </row>
    <row r="63" spans="2:34" ht="15">
      <c r="B63" s="48">
        <f t="shared" si="17"/>
        <v>2038</v>
      </c>
      <c r="C63" s="48">
        <v>27</v>
      </c>
      <c r="D63" s="49">
        <f t="shared" si="13"/>
        <v>0.15110000000000001</v>
      </c>
      <c r="E63" s="49">
        <f t="shared" si="14"/>
        <v>1.1004827996692716</v>
      </c>
      <c r="F63" s="53">
        <f t="shared" si="18"/>
        <v>2.6000000000000023E-2</v>
      </c>
      <c r="G63" s="49">
        <f t="shared" si="15"/>
        <v>7.003018969850463</v>
      </c>
      <c r="H63" s="51">
        <v>0.1</v>
      </c>
      <c r="I63" s="50"/>
      <c r="J63" s="68">
        <f t="shared" si="16"/>
        <v>7.7033208668355098</v>
      </c>
      <c r="K63" s="52"/>
    </row>
    <row r="64" spans="2:34" ht="15">
      <c r="B64" s="48">
        <f t="shared" si="17"/>
        <v>2039</v>
      </c>
      <c r="C64" s="48">
        <v>28</v>
      </c>
      <c r="D64" s="49">
        <f t="shared" si="13"/>
        <v>0.14399999999999999</v>
      </c>
      <c r="E64" s="49">
        <f t="shared" si="14"/>
        <v>1.1290953524606728</v>
      </c>
      <c r="F64" s="53">
        <f t="shared" si="18"/>
        <v>2.6000000000000023E-2</v>
      </c>
      <c r="G64" s="49">
        <f t="shared" si="15"/>
        <v>7.147059300837185</v>
      </c>
      <c r="H64" s="51">
        <v>0.1</v>
      </c>
      <c r="I64" s="50"/>
      <c r="J64" s="68">
        <f t="shared" si="16"/>
        <v>7.8617652309209038</v>
      </c>
      <c r="K64" s="52"/>
    </row>
    <row r="65" spans="2:11" ht="15">
      <c r="B65" s="48">
        <f t="shared" si="17"/>
        <v>2040</v>
      </c>
      <c r="C65" s="48">
        <v>29</v>
      </c>
      <c r="D65" s="49">
        <f t="shared" si="13"/>
        <v>0.13730000000000001</v>
      </c>
      <c r="E65" s="49">
        <f t="shared" si="14"/>
        <v>1.1584518316246504</v>
      </c>
      <c r="F65" s="53">
        <f t="shared" si="18"/>
        <v>2.6000000000000023E-2</v>
      </c>
      <c r="G65" s="49">
        <f t="shared" si="15"/>
        <v>7.2843667490559856</v>
      </c>
      <c r="H65" s="51">
        <v>0.1</v>
      </c>
      <c r="I65" s="50"/>
      <c r="J65" s="68">
        <f t="shared" si="16"/>
        <v>8.012803423961584</v>
      </c>
      <c r="K65" s="52"/>
    </row>
    <row r="66" spans="2:11" ht="15">
      <c r="B66" s="55">
        <f t="shared" si="17"/>
        <v>2041</v>
      </c>
      <c r="C66" s="55">
        <v>30</v>
      </c>
      <c r="D66" s="61">
        <f t="shared" si="13"/>
        <v>0.13089999999999999</v>
      </c>
      <c r="E66" s="61">
        <f t="shared" si="14"/>
        <v>1.1885715792468914</v>
      </c>
      <c r="F66" s="62">
        <f t="shared" si="18"/>
        <v>2.6000000000000023E-2</v>
      </c>
      <c r="G66" s="61">
        <f t="shared" si="15"/>
        <v>7.4152560299067529</v>
      </c>
      <c r="H66" s="56">
        <v>0.1</v>
      </c>
      <c r="I66" s="57"/>
      <c r="J66" s="70">
        <f t="shared" si="16"/>
        <v>8.1567816328974292</v>
      </c>
      <c r="K66" s="65">
        <f t="shared" si="19"/>
        <v>0.48149219152089684</v>
      </c>
    </row>
    <row r="67" spans="2:11" ht="15">
      <c r="B67" s="48">
        <f t="shared" si="17"/>
        <v>2042</v>
      </c>
      <c r="C67" s="48">
        <v>31</v>
      </c>
      <c r="D67" s="49">
        <f t="shared" si="13"/>
        <v>0.12479999999999999</v>
      </c>
      <c r="E67" s="49">
        <f t="shared" si="14"/>
        <v>1.2194744403073106</v>
      </c>
      <c r="F67" s="53">
        <f t="shared" si="18"/>
        <v>2.6000000000000023E-2</v>
      </c>
      <c r="G67" s="49">
        <f t="shared" si="15"/>
        <v>7.5400271480352545</v>
      </c>
      <c r="H67" s="59">
        <v>0.1</v>
      </c>
      <c r="I67" s="60"/>
      <c r="J67" s="71">
        <f t="shared" si="16"/>
        <v>8.2940298628387801</v>
      </c>
      <c r="K67" s="52"/>
    </row>
    <row r="68" spans="2:11" ht="15">
      <c r="B68" s="48">
        <f t="shared" si="17"/>
        <v>2043</v>
      </c>
      <c r="C68" s="48">
        <v>32</v>
      </c>
      <c r="D68" s="49">
        <f t="shared" si="13"/>
        <v>0.11890000000000001</v>
      </c>
      <c r="E68" s="49">
        <f t="shared" si="14"/>
        <v>1.2511807757553006</v>
      </c>
      <c r="F68" s="53">
        <f t="shared" si="18"/>
        <v>2.6000000000000023E-2</v>
      </c>
      <c r="G68" s="49">
        <f t="shared" si="15"/>
        <v>7.6589660849584851</v>
      </c>
      <c r="H68" s="51">
        <v>0.1</v>
      </c>
      <c r="I68" s="58"/>
      <c r="J68" s="68">
        <f t="shared" si="16"/>
        <v>8.4248626934543349</v>
      </c>
      <c r="K68" s="52"/>
    </row>
    <row r="69" spans="2:11" ht="15">
      <c r="B69" s="48">
        <f t="shared" si="17"/>
        <v>2044</v>
      </c>
      <c r="C69" s="48">
        <v>33</v>
      </c>
      <c r="D69" s="49">
        <f t="shared" si="13"/>
        <v>0.1134</v>
      </c>
      <c r="E69" s="49">
        <f t="shared" si="14"/>
        <v>1.2837114759249384</v>
      </c>
      <c r="F69" s="53">
        <f t="shared" si="18"/>
        <v>2.6000000000000023E-2</v>
      </c>
      <c r="G69" s="49">
        <f t="shared" si="15"/>
        <v>7.7723454545483195</v>
      </c>
      <c r="H69" s="51">
        <v>0.1</v>
      </c>
      <c r="I69" s="58"/>
      <c r="J69" s="68">
        <f t="shared" si="16"/>
        <v>8.5495800000031519</v>
      </c>
      <c r="K69" s="52"/>
    </row>
    <row r="70" spans="2:11" ht="15">
      <c r="B70" s="48">
        <f t="shared" si="17"/>
        <v>2045</v>
      </c>
      <c r="C70" s="48">
        <v>34</v>
      </c>
      <c r="D70" s="49">
        <f t="shared" si="13"/>
        <v>0.1081</v>
      </c>
      <c r="E70" s="49">
        <f t="shared" si="14"/>
        <v>1.3170879742989867</v>
      </c>
      <c r="F70" s="53">
        <f t="shared" si="18"/>
        <v>2.6000000000000023E-2</v>
      </c>
      <c r="G70" s="49">
        <f t="shared" si="15"/>
        <v>7.8804251278758644</v>
      </c>
      <c r="H70" s="51">
        <v>0.1</v>
      </c>
      <c r="I70" s="58"/>
      <c r="J70" s="68">
        <f t="shared" si="16"/>
        <v>8.6684676406634509</v>
      </c>
      <c r="K70" s="52"/>
    </row>
    <row r="71" spans="2:11" ht="15">
      <c r="B71" s="48">
        <f t="shared" si="17"/>
        <v>2046</v>
      </c>
      <c r="C71" s="48">
        <v>35</v>
      </c>
      <c r="D71" s="49">
        <f t="shared" si="13"/>
        <v>0.10299999999999999</v>
      </c>
      <c r="E71" s="49">
        <f t="shared" si="14"/>
        <v>1.3513322616307604</v>
      </c>
      <c r="F71" s="53">
        <f t="shared" si="18"/>
        <v>2.6000000000000023E-2</v>
      </c>
      <c r="G71" s="49">
        <f t="shared" si="15"/>
        <v>7.983452828848689</v>
      </c>
      <c r="H71" s="51">
        <v>0.1</v>
      </c>
      <c r="I71" s="58"/>
      <c r="J71" s="68">
        <f t="shared" si="16"/>
        <v>8.7817981117335577</v>
      </c>
      <c r="K71" s="52"/>
    </row>
    <row r="72" spans="2:11" ht="15">
      <c r="B72" s="48">
        <f t="shared" si="17"/>
        <v>2047</v>
      </c>
      <c r="C72" s="48">
        <v>36</v>
      </c>
      <c r="D72" s="49">
        <f t="shared" si="13"/>
        <v>9.8199999999999996E-2</v>
      </c>
      <c r="E72" s="49">
        <f t="shared" si="14"/>
        <v>1.3864669004331602</v>
      </c>
      <c r="F72" s="53">
        <f t="shared" si="18"/>
        <v>2.6000000000000023E-2</v>
      </c>
      <c r="G72" s="49">
        <f t="shared" si="15"/>
        <v>8.0816647020061598</v>
      </c>
      <c r="H72" s="51">
        <v>0.1</v>
      </c>
      <c r="I72" s="58"/>
      <c r="J72" s="68">
        <f t="shared" si="16"/>
        <v>8.889831172206776</v>
      </c>
      <c r="K72" s="52"/>
    </row>
    <row r="73" spans="2:11" ht="15">
      <c r="B73" s="48">
        <f t="shared" si="17"/>
        <v>2048</v>
      </c>
      <c r="C73" s="48">
        <v>37</v>
      </c>
      <c r="D73" s="49">
        <f t="shared" si="13"/>
        <v>9.3600000000000003E-2</v>
      </c>
      <c r="E73" s="49">
        <f t="shared" si="14"/>
        <v>1.4225150398444224</v>
      </c>
      <c r="F73" s="53">
        <f t="shared" si="18"/>
        <v>2.6000000000000023E-2</v>
      </c>
      <c r="G73" s="49">
        <f t="shared" si="15"/>
        <v>8.1752858537742998</v>
      </c>
      <c r="H73" s="51">
        <v>0.1</v>
      </c>
      <c r="I73" s="58"/>
      <c r="J73" s="68">
        <f t="shared" si="16"/>
        <v>8.9928144391517311</v>
      </c>
      <c r="K73" s="52"/>
    </row>
    <row r="74" spans="2:11" ht="15">
      <c r="B74" s="48">
        <f t="shared" si="17"/>
        <v>2049</v>
      </c>
      <c r="C74" s="48">
        <v>38</v>
      </c>
      <c r="D74" s="49">
        <f t="shared" si="13"/>
        <v>8.9200000000000002E-2</v>
      </c>
      <c r="E74" s="49">
        <f t="shared" si="14"/>
        <v>1.4595004308803774</v>
      </c>
      <c r="F74" s="53">
        <f t="shared" si="18"/>
        <v>2.6000000000000023E-2</v>
      </c>
      <c r="G74" s="49">
        <f t="shared" si="15"/>
        <v>8.2645308684207404</v>
      </c>
      <c r="H74" s="51">
        <v>0.1</v>
      </c>
      <c r="I74" s="58"/>
      <c r="J74" s="68">
        <f t="shared" si="16"/>
        <v>9.090983955262816</v>
      </c>
      <c r="K74" s="52"/>
    </row>
    <row r="75" spans="2:11" ht="15">
      <c r="B75" s="48">
        <f t="shared" si="17"/>
        <v>2050</v>
      </c>
      <c r="C75" s="48">
        <v>39</v>
      </c>
      <c r="D75" s="49">
        <f t="shared" si="13"/>
        <v>8.5099999999999995E-2</v>
      </c>
      <c r="E75" s="49">
        <f t="shared" si="14"/>
        <v>1.4974474420832673</v>
      </c>
      <c r="F75" s="53">
        <f t="shared" si="18"/>
        <v>2.6000000000000023E-2</v>
      </c>
      <c r="G75" s="49">
        <f t="shared" si="15"/>
        <v>8.3496042998923876</v>
      </c>
      <c r="H75" s="51">
        <v>0.1</v>
      </c>
      <c r="I75" s="58"/>
      <c r="J75" s="68">
        <f t="shared" si="16"/>
        <v>9.1845647298816271</v>
      </c>
      <c r="K75" s="52"/>
    </row>
    <row r="76" spans="2:11" ht="15">
      <c r="B76" s="55">
        <f t="shared" si="17"/>
        <v>2051</v>
      </c>
      <c r="C76" s="55">
        <v>40</v>
      </c>
      <c r="D76" s="61">
        <f t="shared" si="13"/>
        <v>8.1100000000000005E-2</v>
      </c>
      <c r="E76" s="61">
        <f t="shared" si="14"/>
        <v>1.5363810755774323</v>
      </c>
      <c r="F76" s="62">
        <f t="shared" si="18"/>
        <v>2.6000000000000023E-2</v>
      </c>
      <c r="G76" s="61">
        <f t="shared" si="15"/>
        <v>8.4307011406630856</v>
      </c>
      <c r="H76" s="63">
        <v>0.1</v>
      </c>
      <c r="I76" s="67"/>
      <c r="J76" s="69">
        <f t="shared" si="16"/>
        <v>9.2737712547293949</v>
      </c>
      <c r="K76" s="65">
        <f t="shared" si="19"/>
        <v>0.48046225285348226</v>
      </c>
    </row>
    <row r="77" spans="2:11" ht="15">
      <c r="B77" s="48">
        <f t="shared" si="17"/>
        <v>2052</v>
      </c>
      <c r="C77" s="48">
        <v>41</v>
      </c>
      <c r="D77" s="49">
        <f t="shared" si="13"/>
        <v>7.7299999999999994E-2</v>
      </c>
      <c r="E77" s="49">
        <f t="shared" si="14"/>
        <v>1.5763269835424456</v>
      </c>
      <c r="F77" s="53">
        <f t="shared" si="18"/>
        <v>2.6000000000000023E-2</v>
      </c>
      <c r="G77" s="49">
        <f t="shared" si="15"/>
        <v>8.5080072686659243</v>
      </c>
      <c r="H77" s="51">
        <v>0.1</v>
      </c>
      <c r="I77" s="58"/>
      <c r="J77" s="68">
        <f t="shared" si="16"/>
        <v>9.3588079955325174</v>
      </c>
      <c r="K77" s="52"/>
    </row>
    <row r="78" spans="2:11" ht="15">
      <c r="B78" s="48">
        <f t="shared" si="17"/>
        <v>2053</v>
      </c>
      <c r="C78" s="48">
        <v>42</v>
      </c>
      <c r="D78" s="49">
        <f t="shared" si="13"/>
        <v>7.3700000000000002E-2</v>
      </c>
      <c r="E78" s="49">
        <f t="shared" si="14"/>
        <v>1.6173114851145491</v>
      </c>
      <c r="F78" s="53">
        <f t="shared" si="18"/>
        <v>2.6000000000000023E-2</v>
      </c>
      <c r="G78" s="49">
        <f t="shared" si="15"/>
        <v>8.5816998733345731</v>
      </c>
      <c r="H78" s="51">
        <v>0.1</v>
      </c>
      <c r="I78" s="58"/>
      <c r="J78" s="68">
        <f t="shared" si="16"/>
        <v>9.4398698606680309</v>
      </c>
      <c r="K78" s="52"/>
    </row>
    <row r="79" spans="2:11" ht="15">
      <c r="B79" s="48">
        <f t="shared" si="17"/>
        <v>2054</v>
      </c>
      <c r="C79" s="48">
        <v>43</v>
      </c>
      <c r="D79" s="49">
        <f t="shared" si="13"/>
        <v>7.0199999999999999E-2</v>
      </c>
      <c r="E79" s="49">
        <f t="shared" si="14"/>
        <v>1.6593615837275275</v>
      </c>
      <c r="F79" s="53">
        <f t="shared" si="18"/>
        <v>2.6000000000000023E-2</v>
      </c>
      <c r="G79" s="49">
        <f t="shared" si="15"/>
        <v>8.6519478617301413</v>
      </c>
      <c r="H79" s="51">
        <v>0.1</v>
      </c>
      <c r="I79" s="58"/>
      <c r="J79" s="68">
        <f t="shared" si="16"/>
        <v>9.5171426479031567</v>
      </c>
      <c r="K79" s="52"/>
    </row>
    <row r="80" spans="2:11" ht="15">
      <c r="B80" s="48">
        <f t="shared" si="17"/>
        <v>2055</v>
      </c>
      <c r="C80" s="48">
        <v>44</v>
      </c>
      <c r="D80" s="49">
        <f t="shared" si="13"/>
        <v>6.7000000000000004E-2</v>
      </c>
      <c r="E80" s="49">
        <f t="shared" si="14"/>
        <v>1.7025049849044434</v>
      </c>
      <c r="F80" s="53">
        <f t="shared" si="18"/>
        <v>2.6000000000000023E-2</v>
      </c>
      <c r="G80" s="49">
        <f t="shared" si="15"/>
        <v>8.7189122456844412</v>
      </c>
      <c r="H80" s="51">
        <v>0.1</v>
      </c>
      <c r="I80" s="58"/>
      <c r="J80" s="68">
        <f t="shared" si="16"/>
        <v>9.5908034702528866</v>
      </c>
      <c r="K80" s="52"/>
    </row>
    <row r="81" spans="2:11" ht="15">
      <c r="B81" s="48">
        <f t="shared" si="17"/>
        <v>2056</v>
      </c>
      <c r="C81" s="48">
        <v>45</v>
      </c>
      <c r="D81" s="49">
        <f t="shared" si="13"/>
        <v>6.3799999999999996E-2</v>
      </c>
      <c r="E81" s="49">
        <f t="shared" si="14"/>
        <v>1.746770114511959</v>
      </c>
      <c r="F81" s="53">
        <f t="shared" si="18"/>
        <v>2.6000000000000023E-2</v>
      </c>
      <c r="G81" s="49">
        <f t="shared" si="15"/>
        <v>8.782746510846998</v>
      </c>
      <c r="H81" s="51">
        <v>0.1</v>
      </c>
      <c r="I81" s="58"/>
      <c r="J81" s="68">
        <f t="shared" si="16"/>
        <v>9.6610211619316981</v>
      </c>
      <c r="K81" s="52"/>
    </row>
    <row r="82" spans="2:11">
      <c r="K82" s="9"/>
    </row>
    <row r="83" spans="2:11">
      <c r="B83" s="10" t="s">
        <v>49</v>
      </c>
      <c r="F83" s="11">
        <f>B1</f>
        <v>4.1700000000000001E-2</v>
      </c>
      <c r="G83" s="11"/>
      <c r="H83" s="11"/>
      <c r="I83" s="11"/>
      <c r="J83" s="11"/>
      <c r="K83" s="9"/>
    </row>
    <row r="84" spans="2:11">
      <c r="D84" s="8" t="s">
        <v>50</v>
      </c>
      <c r="F84" s="11">
        <f>B2</f>
        <v>7.6310000000000003E-2</v>
      </c>
      <c r="K84" s="9"/>
    </row>
    <row r="85" spans="2:11">
      <c r="D85" s="8" t="s">
        <v>51</v>
      </c>
      <c r="F85" s="12">
        <f>B3</f>
        <v>7.6310000000000003E-2</v>
      </c>
      <c r="K85" s="9"/>
    </row>
    <row r="86" spans="2:11">
      <c r="D86" s="8" t="s">
        <v>52</v>
      </c>
      <c r="F86" s="13">
        <f>B4</f>
        <v>2.5999999999999999E-2</v>
      </c>
      <c r="G86" s="14" t="s">
        <v>53</v>
      </c>
      <c r="H86" s="14"/>
      <c r="I86" s="14"/>
      <c r="J86" s="14"/>
      <c r="K86" s="9"/>
    </row>
    <row r="87" spans="2:11">
      <c r="K87" s="9"/>
    </row>
    <row r="88" spans="2:11">
      <c r="B88" s="15" t="s">
        <v>54</v>
      </c>
      <c r="K88" s="9"/>
    </row>
    <row r="89" spans="2:11">
      <c r="B89" s="15" t="s">
        <v>55</v>
      </c>
      <c r="K89" s="9"/>
    </row>
    <row r="90" spans="2:11">
      <c r="B90" s="8" t="s">
        <v>150</v>
      </c>
      <c r="K90" s="9"/>
    </row>
  </sheetData>
  <mergeCells count="3">
    <mergeCell ref="B29:K29"/>
    <mergeCell ref="B30:K30"/>
    <mergeCell ref="B31:K31"/>
  </mergeCells>
  <pageMargins left="0.7" right="0.7" top="0.75" bottom="0.75" header="0.3" footer="0.3"/>
  <pageSetup scale="47" orientation="portrait" r:id="rId1"/>
  <headerFooter>
    <oddHeader>&amp;L2012 CNGC IRP DRAFT&amp;CAPPENDIX H (CARBON 3 SCENARIO)&amp;RPAGE &amp;P</oddHeader>
  </headerFooter>
  <colBreaks count="1" manualBreakCount="1">
    <brk id="11" max="90" man="1"/>
  </colBreaks>
</worksheet>
</file>

<file path=xl/worksheets/sheet5.xml><?xml version="1.0" encoding="utf-8"?>
<worksheet xmlns="http://schemas.openxmlformats.org/spreadsheetml/2006/main" xmlns:r="http://schemas.openxmlformats.org/officeDocument/2006/relationships">
  <dimension ref="B48:F61"/>
  <sheetViews>
    <sheetView showGridLines="0" view="pageBreakPreview" zoomScale="60" zoomScaleNormal="100" workbookViewId="0">
      <selection activeCell="O39" sqref="O39"/>
    </sheetView>
  </sheetViews>
  <sheetFormatPr defaultRowHeight="15"/>
  <cols>
    <col min="1" max="1" width="23.7109375" customWidth="1"/>
    <col min="2" max="4" width="15.28515625" customWidth="1"/>
    <col min="5" max="5" width="18.5703125" customWidth="1"/>
    <col min="6" max="6" width="14" customWidth="1"/>
  </cols>
  <sheetData>
    <row r="48" spans="2:6">
      <c r="B48" s="94" t="s">
        <v>65</v>
      </c>
      <c r="C48" s="93"/>
      <c r="D48" s="93"/>
      <c r="E48" s="93"/>
      <c r="F48" s="93"/>
    </row>
    <row r="49" spans="2:6">
      <c r="B49" s="94" t="s">
        <v>167</v>
      </c>
      <c r="C49" s="93"/>
      <c r="D49" s="93"/>
      <c r="E49" s="93"/>
      <c r="F49" s="93"/>
    </row>
    <row r="50" spans="2:6" ht="25.5">
      <c r="B50" s="95" t="s">
        <v>66</v>
      </c>
      <c r="C50" s="96" t="s">
        <v>168</v>
      </c>
      <c r="D50" s="97" t="s">
        <v>169</v>
      </c>
      <c r="E50" s="98" t="s">
        <v>170</v>
      </c>
      <c r="F50" s="93"/>
    </row>
    <row r="51" spans="2:6">
      <c r="B51" s="105" t="s">
        <v>181</v>
      </c>
      <c r="C51" s="105"/>
      <c r="D51" s="105"/>
      <c r="E51" s="105"/>
      <c r="F51" s="93"/>
    </row>
    <row r="52" spans="2:6" ht="51">
      <c r="B52" s="99" t="s">
        <v>172</v>
      </c>
      <c r="C52" s="100" t="s">
        <v>171</v>
      </c>
      <c r="D52" s="101" t="s">
        <v>173</v>
      </c>
      <c r="E52" s="102" t="s">
        <v>174</v>
      </c>
      <c r="F52" s="93"/>
    </row>
    <row r="53" spans="2:6">
      <c r="B53" s="105" t="s">
        <v>182</v>
      </c>
      <c r="C53" s="105"/>
      <c r="D53" s="105"/>
      <c r="E53" s="105"/>
      <c r="F53" s="93"/>
    </row>
    <row r="54" spans="2:6" ht="51">
      <c r="B54" s="99" t="s">
        <v>175</v>
      </c>
      <c r="C54" s="100" t="s">
        <v>171</v>
      </c>
      <c r="D54" s="101" t="s">
        <v>176</v>
      </c>
      <c r="E54" s="102" t="s">
        <v>177</v>
      </c>
      <c r="F54" s="93"/>
    </row>
    <row r="55" spans="2:6">
      <c r="B55" s="105" t="s">
        <v>183</v>
      </c>
      <c r="C55" s="105"/>
      <c r="D55" s="105"/>
      <c r="E55" s="105"/>
      <c r="F55" s="93"/>
    </row>
    <row r="56" spans="2:6" ht="51">
      <c r="B56" s="99" t="s">
        <v>178</v>
      </c>
      <c r="C56" s="100" t="s">
        <v>171</v>
      </c>
      <c r="D56" s="101" t="s">
        <v>179</v>
      </c>
      <c r="E56" s="102" t="s">
        <v>180</v>
      </c>
      <c r="F56" s="93"/>
    </row>
    <row r="59" spans="2:6">
      <c r="B59" s="103" t="s">
        <v>184</v>
      </c>
    </row>
    <row r="60" spans="2:6">
      <c r="B60" s="103" t="s">
        <v>185</v>
      </c>
    </row>
    <row r="61" spans="2:6">
      <c r="B61" s="103" t="s">
        <v>186</v>
      </c>
    </row>
  </sheetData>
  <mergeCells count="3">
    <mergeCell ref="B51:E51"/>
    <mergeCell ref="B53:E53"/>
    <mergeCell ref="B55:E55"/>
  </mergeCells>
  <pageMargins left="0.7" right="0.7" top="0.75" bottom="0.75" header="0.3" footer="0.3"/>
  <pageSetup scale="57" orientation="portrait" r:id="rId1"/>
  <headerFooter>
    <oddHeader>&amp;L2012 CNGC IRP DRAFT&amp;CAPPENDIX H (AVOIDED COST PROCESS OVERVIEW)&amp;RPAGE &amp;P</oddHeader>
  </headerFooter>
  <rowBreaks count="1" manualBreakCount="1">
    <brk id="33" max="11" man="1"/>
  </rowBreaks>
  <drawing r:id="rId2"/>
</worksheet>
</file>

<file path=xl/worksheets/sheet6.xml><?xml version="1.0" encoding="utf-8"?>
<worksheet xmlns="http://schemas.openxmlformats.org/spreadsheetml/2006/main" xmlns:r="http://schemas.openxmlformats.org/officeDocument/2006/relationships">
  <dimension ref="A2:N80"/>
  <sheetViews>
    <sheetView showGridLines="0" view="pageBreakPreview" zoomScale="60" zoomScaleNormal="100" workbookViewId="0">
      <selection activeCell="O39" sqref="O39"/>
    </sheetView>
  </sheetViews>
  <sheetFormatPr defaultRowHeight="15"/>
  <cols>
    <col min="4" max="4" width="14" customWidth="1"/>
    <col min="5" max="5" width="13.42578125" customWidth="1"/>
  </cols>
  <sheetData>
    <row r="2" spans="1:2">
      <c r="A2" s="89" t="s">
        <v>151</v>
      </c>
    </row>
    <row r="10" spans="1:2">
      <c r="B10" s="43"/>
    </row>
    <row r="34" spans="1:6">
      <c r="A34" s="89" t="s">
        <v>152</v>
      </c>
    </row>
    <row r="35" spans="1:6">
      <c r="A35" s="89" t="s">
        <v>153</v>
      </c>
      <c r="C35">
        <v>2.1</v>
      </c>
      <c r="D35" s="90">
        <f>(C35-C36)</f>
        <v>-0.60000000000000009</v>
      </c>
      <c r="E35" s="91">
        <f>D35/10</f>
        <v>-6.0000000000000012E-2</v>
      </c>
      <c r="F35" s="91">
        <f>1+E35</f>
        <v>0.94</v>
      </c>
    </row>
    <row r="36" spans="1:6">
      <c r="A36" s="89" t="s">
        <v>154</v>
      </c>
      <c r="C36">
        <v>2.7</v>
      </c>
      <c r="D36" s="82"/>
      <c r="E36" s="91"/>
    </row>
    <row r="37" spans="1:6">
      <c r="A37" s="89" t="s">
        <v>155</v>
      </c>
      <c r="C37">
        <v>3.2</v>
      </c>
      <c r="D37" s="82">
        <f>C37-C36</f>
        <v>0.5</v>
      </c>
      <c r="E37" s="91">
        <f>D37/10</f>
        <v>0.05</v>
      </c>
      <c r="F37" s="91">
        <f>1+E37</f>
        <v>1.05</v>
      </c>
    </row>
    <row r="55" spans="1:14" s="92" customFormat="1" ht="58.5" customHeight="1">
      <c r="A55" s="92" t="s">
        <v>103</v>
      </c>
      <c r="B55" s="92" t="s">
        <v>163</v>
      </c>
      <c r="C55" s="92" t="s">
        <v>164</v>
      </c>
      <c r="D55" s="92" t="s">
        <v>156</v>
      </c>
      <c r="E55" s="92" t="s">
        <v>157</v>
      </c>
      <c r="F55" s="92" t="s">
        <v>165</v>
      </c>
      <c r="G55" s="92" t="s">
        <v>166</v>
      </c>
      <c r="I55" s="92" t="s">
        <v>158</v>
      </c>
      <c r="K55" s="92" t="s">
        <v>159</v>
      </c>
      <c r="L55" s="92" t="s">
        <v>160</v>
      </c>
      <c r="M55" s="92" t="s">
        <v>161</v>
      </c>
      <c r="N55" s="92" t="s">
        <v>162</v>
      </c>
    </row>
    <row r="56" spans="1:14">
      <c r="A56">
        <v>2011</v>
      </c>
      <c r="B56">
        <v>5.0000000000000001E-3</v>
      </c>
      <c r="C56">
        <v>0.08</v>
      </c>
      <c r="D56">
        <v>5.0000000000000001E-3</v>
      </c>
      <c r="E56">
        <v>0.08</v>
      </c>
      <c r="F56">
        <v>0.08</v>
      </c>
      <c r="G56">
        <v>0.75</v>
      </c>
      <c r="I56">
        <v>3.8101921644029457</v>
      </c>
      <c r="K56">
        <v>3.8101921644029457</v>
      </c>
      <c r="L56">
        <v>3.5815806345387688</v>
      </c>
      <c r="M56">
        <v>3.8101921644029457</v>
      </c>
      <c r="N56">
        <v>4.0007017726230929</v>
      </c>
    </row>
    <row r="57" spans="1:14">
      <c r="A57">
        <v>2012</v>
      </c>
      <c r="B57">
        <v>0</v>
      </c>
      <c r="C57">
        <v>0.15</v>
      </c>
      <c r="D57">
        <v>0</v>
      </c>
      <c r="E57">
        <v>0</v>
      </c>
      <c r="F57">
        <v>0.35</v>
      </c>
      <c r="G57">
        <v>0.5</v>
      </c>
      <c r="I57">
        <v>2.5012916666666665</v>
      </c>
      <c r="K57">
        <v>4.1835833005356848</v>
      </c>
      <c r="L57">
        <v>2.3512141666666664</v>
      </c>
      <c r="M57">
        <v>2.5012916666666665</v>
      </c>
      <c r="N57">
        <v>2.6263562499999997</v>
      </c>
    </row>
    <row r="58" spans="1:14">
      <c r="A58">
        <v>2013</v>
      </c>
      <c r="B58">
        <v>0</v>
      </c>
      <c r="C58">
        <v>0.15</v>
      </c>
      <c r="D58">
        <v>0</v>
      </c>
      <c r="E58">
        <v>0</v>
      </c>
      <c r="F58">
        <v>0.4</v>
      </c>
      <c r="G58">
        <v>0.44999999999999996</v>
      </c>
      <c r="I58">
        <v>3.4943999999999997</v>
      </c>
      <c r="K58">
        <v>4.7078481188649501</v>
      </c>
      <c r="L58">
        <v>3.2847359999999997</v>
      </c>
      <c r="M58">
        <v>3.4943999999999997</v>
      </c>
      <c r="N58">
        <v>3.6691199999999999</v>
      </c>
    </row>
    <row r="59" spans="1:14">
      <c r="A59">
        <v>2014</v>
      </c>
      <c r="B59">
        <v>0</v>
      </c>
      <c r="C59">
        <v>0.15</v>
      </c>
      <c r="D59">
        <v>0</v>
      </c>
      <c r="E59">
        <v>0</v>
      </c>
      <c r="F59">
        <v>0.45</v>
      </c>
      <c r="G59">
        <v>0.4</v>
      </c>
      <c r="I59">
        <v>3.8516080333333331</v>
      </c>
      <c r="K59">
        <v>4.9793432464783223</v>
      </c>
      <c r="L59">
        <v>3.6205115513333328</v>
      </c>
      <c r="M59">
        <v>3.8516080333333331</v>
      </c>
      <c r="N59">
        <v>4.0441884349999997</v>
      </c>
    </row>
    <row r="60" spans="1:14">
      <c r="A60">
        <v>2015</v>
      </c>
      <c r="B60">
        <v>0</v>
      </c>
      <c r="C60">
        <v>0.15</v>
      </c>
      <c r="D60">
        <v>0</v>
      </c>
      <c r="E60">
        <v>0</v>
      </c>
      <c r="F60">
        <v>0.5</v>
      </c>
      <c r="G60">
        <v>0.35</v>
      </c>
      <c r="I60">
        <v>4.1360530000000004</v>
      </c>
      <c r="K60">
        <v>5.0595427945291638</v>
      </c>
      <c r="L60">
        <v>3.8878898200000003</v>
      </c>
      <c r="M60">
        <v>4.1360530000000004</v>
      </c>
      <c r="N60">
        <v>4.3428556500000006</v>
      </c>
    </row>
    <row r="61" spans="1:14">
      <c r="A61">
        <v>2016</v>
      </c>
      <c r="B61">
        <v>0</v>
      </c>
      <c r="C61">
        <v>0.15</v>
      </c>
      <c r="D61">
        <v>0</v>
      </c>
      <c r="E61">
        <v>0</v>
      </c>
      <c r="F61">
        <v>0.55000000000000004</v>
      </c>
      <c r="G61">
        <v>0.29999999999999993</v>
      </c>
      <c r="I61">
        <v>4.2465463000000003</v>
      </c>
      <c r="K61">
        <v>5.2196551348981597</v>
      </c>
      <c r="L61">
        <v>3.9917535220000002</v>
      </c>
      <c r="M61">
        <v>4.2465463000000003</v>
      </c>
      <c r="N61">
        <v>4.4588736150000008</v>
      </c>
    </row>
    <row r="62" spans="1:14">
      <c r="A62">
        <v>2017</v>
      </c>
      <c r="B62">
        <v>0</v>
      </c>
      <c r="C62">
        <v>0.15</v>
      </c>
      <c r="D62">
        <v>0</v>
      </c>
      <c r="E62">
        <v>0</v>
      </c>
      <c r="F62">
        <v>0.6</v>
      </c>
      <c r="G62">
        <v>0.25</v>
      </c>
      <c r="I62">
        <v>4.4039217000000006</v>
      </c>
      <c r="K62">
        <v>5.3550586895418544</v>
      </c>
      <c r="L62">
        <v>4.1396863980000003</v>
      </c>
      <c r="M62">
        <v>4.4039217000000006</v>
      </c>
      <c r="N62">
        <v>4.624117785000001</v>
      </c>
    </row>
    <row r="63" spans="1:14">
      <c r="A63">
        <v>2018</v>
      </c>
      <c r="B63">
        <v>0</v>
      </c>
      <c r="C63">
        <v>0.15</v>
      </c>
      <c r="D63">
        <v>0</v>
      </c>
      <c r="E63">
        <v>0</v>
      </c>
      <c r="F63">
        <v>0.65</v>
      </c>
      <c r="G63">
        <v>0.19999999999999996</v>
      </c>
      <c r="I63">
        <v>4.5875991000000003</v>
      </c>
      <c r="K63">
        <v>5.4927286221393459</v>
      </c>
      <c r="L63">
        <v>4.3123431539999997</v>
      </c>
      <c r="M63">
        <v>4.5875991000000003</v>
      </c>
      <c r="N63">
        <v>4.8169790550000009</v>
      </c>
    </row>
    <row r="64" spans="1:14">
      <c r="A64">
        <v>2019</v>
      </c>
      <c r="B64">
        <v>0</v>
      </c>
      <c r="C64">
        <v>0.15</v>
      </c>
      <c r="D64">
        <v>0</v>
      </c>
      <c r="E64">
        <v>0</v>
      </c>
      <c r="F64">
        <v>0.7</v>
      </c>
      <c r="G64">
        <v>0.15000000000000002</v>
      </c>
      <c r="I64">
        <v>4.7487189849999991</v>
      </c>
      <c r="K64">
        <v>5.6585233735644032</v>
      </c>
      <c r="L64">
        <v>4.4637958458999991</v>
      </c>
      <c r="M64">
        <v>4.7487189849999991</v>
      </c>
      <c r="N64">
        <v>4.9861549342499991</v>
      </c>
    </row>
    <row r="65" spans="1:14">
      <c r="A65">
        <v>2020</v>
      </c>
      <c r="B65">
        <v>0</v>
      </c>
      <c r="C65">
        <v>0.15</v>
      </c>
      <c r="D65">
        <v>0</v>
      </c>
      <c r="E65">
        <v>0</v>
      </c>
      <c r="F65">
        <v>0.75</v>
      </c>
      <c r="G65">
        <v>9.9999999999999978E-2</v>
      </c>
      <c r="I65">
        <v>4.8457687264999993</v>
      </c>
      <c r="K65">
        <v>5.8440252236630368</v>
      </c>
      <c r="L65">
        <v>4.5550226029099994</v>
      </c>
      <c r="M65">
        <v>4.8457687264999993</v>
      </c>
      <c r="N65">
        <v>5.0880571628249998</v>
      </c>
    </row>
    <row r="66" spans="1:14">
      <c r="A66">
        <v>2021</v>
      </c>
      <c r="B66">
        <v>0</v>
      </c>
      <c r="C66">
        <v>0.15</v>
      </c>
      <c r="D66">
        <v>0</v>
      </c>
      <c r="E66">
        <v>0</v>
      </c>
      <c r="F66">
        <v>0.8</v>
      </c>
      <c r="G66">
        <v>4.9999999999999933E-2</v>
      </c>
      <c r="I66">
        <v>5.0176717621833333</v>
      </c>
      <c r="K66">
        <v>6.0656047164150619</v>
      </c>
      <c r="L66">
        <v>4.7166114564523332</v>
      </c>
      <c r="M66">
        <v>5.0176717621833333</v>
      </c>
      <c r="N66">
        <v>5.2685553502925</v>
      </c>
    </row>
    <row r="67" spans="1:14">
      <c r="A67">
        <v>2022</v>
      </c>
      <c r="B67">
        <v>0</v>
      </c>
      <c r="C67">
        <v>0.15</v>
      </c>
      <c r="D67">
        <v>0</v>
      </c>
      <c r="E67">
        <v>0</v>
      </c>
      <c r="F67">
        <v>0.85</v>
      </c>
      <c r="G67">
        <v>0</v>
      </c>
      <c r="I67">
        <v>5.2484805959649998</v>
      </c>
      <c r="K67">
        <v>6.0935234898162829</v>
      </c>
      <c r="L67">
        <v>4.9335717602070996</v>
      </c>
      <c r="M67">
        <v>5.2484805959649998</v>
      </c>
      <c r="N67">
        <v>5.5109046257632501</v>
      </c>
    </row>
    <row r="68" spans="1:14">
      <c r="A68">
        <v>2023</v>
      </c>
      <c r="B68">
        <v>0</v>
      </c>
      <c r="C68">
        <v>0.15</v>
      </c>
      <c r="D68">
        <v>0</v>
      </c>
      <c r="E68">
        <v>0</v>
      </c>
      <c r="F68">
        <v>0.85</v>
      </c>
      <c r="G68">
        <v>0</v>
      </c>
      <c r="I68">
        <v>5.4394390413684999</v>
      </c>
      <c r="K68">
        <v>6.2410467618275458</v>
      </c>
      <c r="L68">
        <v>5.1130726988863895</v>
      </c>
      <c r="M68">
        <v>5.4394390413684999</v>
      </c>
      <c r="N68">
        <v>5.7114109934369255</v>
      </c>
    </row>
    <row r="69" spans="1:14">
      <c r="A69">
        <v>2024</v>
      </c>
      <c r="B69">
        <v>0</v>
      </c>
      <c r="C69">
        <v>0.15</v>
      </c>
      <c r="D69">
        <v>0</v>
      </c>
      <c r="E69">
        <v>0</v>
      </c>
      <c r="F69">
        <v>0.85</v>
      </c>
      <c r="G69">
        <v>0</v>
      </c>
      <c r="I69">
        <v>5.5928427622316503</v>
      </c>
      <c r="K69">
        <v>6.3355748695306389</v>
      </c>
      <c r="L69">
        <v>5.2572721964977509</v>
      </c>
      <c r="M69">
        <v>5.5928427622316503</v>
      </c>
      <c r="N69">
        <v>5.8724849003432329</v>
      </c>
    </row>
    <row r="70" spans="1:14">
      <c r="A70">
        <v>2025</v>
      </c>
      <c r="B70">
        <v>0</v>
      </c>
      <c r="C70">
        <v>0.5</v>
      </c>
      <c r="D70">
        <v>0</v>
      </c>
      <c r="E70">
        <v>0</v>
      </c>
      <c r="F70">
        <v>0.5</v>
      </c>
      <c r="G70">
        <v>0</v>
      </c>
      <c r="I70">
        <v>5.8328571960084847</v>
      </c>
      <c r="K70">
        <v>6.4042106064465329</v>
      </c>
      <c r="L70">
        <v>5.4828857642479756</v>
      </c>
      <c r="M70">
        <v>5.8328571960084847</v>
      </c>
      <c r="N70">
        <v>6.1245000558089089</v>
      </c>
    </row>
    <row r="71" spans="1:14">
      <c r="A71">
        <v>2026</v>
      </c>
      <c r="B71">
        <v>0</v>
      </c>
      <c r="C71">
        <v>0.5</v>
      </c>
      <c r="D71">
        <v>0</v>
      </c>
      <c r="E71">
        <v>0</v>
      </c>
      <c r="F71">
        <v>0.5</v>
      </c>
      <c r="G71">
        <v>0</v>
      </c>
      <c r="I71">
        <v>6.0019372264076365</v>
      </c>
      <c r="K71">
        <v>6.5408148925764458</v>
      </c>
      <c r="L71">
        <v>5.6418209928231784</v>
      </c>
      <c r="M71">
        <v>6.0019372264076365</v>
      </c>
      <c r="N71">
        <v>6.3020340877280185</v>
      </c>
    </row>
    <row r="72" spans="1:14">
      <c r="A72">
        <v>2027</v>
      </c>
      <c r="B72">
        <v>0</v>
      </c>
      <c r="C72">
        <v>0.5</v>
      </c>
      <c r="D72">
        <v>0</v>
      </c>
      <c r="E72">
        <v>0</v>
      </c>
      <c r="F72">
        <v>0.5</v>
      </c>
      <c r="G72">
        <v>0</v>
      </c>
      <c r="I72">
        <v>6.154418103766873</v>
      </c>
      <c r="K72">
        <v>6.7565936374774163</v>
      </c>
      <c r="L72">
        <v>5.7851530175408605</v>
      </c>
      <c r="M72">
        <v>6.154418103766873</v>
      </c>
      <c r="N72">
        <v>6.4621390089552166</v>
      </c>
    </row>
    <row r="73" spans="1:14">
      <c r="A73">
        <v>2028</v>
      </c>
      <c r="B73">
        <v>0</v>
      </c>
      <c r="C73">
        <v>0.5</v>
      </c>
      <c r="D73">
        <v>0</v>
      </c>
      <c r="E73">
        <v>0</v>
      </c>
      <c r="F73">
        <v>0.5</v>
      </c>
      <c r="G73">
        <v>0</v>
      </c>
      <c r="I73">
        <v>6.2087142933901847</v>
      </c>
      <c r="K73">
        <v>6.8968112624693294</v>
      </c>
      <c r="L73">
        <v>5.8361914357867732</v>
      </c>
      <c r="M73">
        <v>6.2087142933901847</v>
      </c>
      <c r="N73">
        <v>6.519150008059694</v>
      </c>
    </row>
    <row r="74" spans="1:14">
      <c r="A74">
        <v>2029</v>
      </c>
      <c r="B74">
        <v>0</v>
      </c>
      <c r="C74">
        <v>0.5</v>
      </c>
      <c r="D74">
        <v>0</v>
      </c>
      <c r="E74">
        <v>0</v>
      </c>
      <c r="F74">
        <v>0.5</v>
      </c>
      <c r="G74">
        <v>0</v>
      </c>
      <c r="I74">
        <v>6.2396313640511671</v>
      </c>
      <c r="K74">
        <v>6.9421887595481868</v>
      </c>
      <c r="L74">
        <v>5.8652534822080966</v>
      </c>
      <c r="M74">
        <v>6.2396313640511671</v>
      </c>
      <c r="N74">
        <v>6.5516129322537262</v>
      </c>
    </row>
    <row r="75" spans="1:14">
      <c r="A75">
        <v>2030</v>
      </c>
      <c r="B75">
        <v>0</v>
      </c>
      <c r="C75">
        <v>0.5</v>
      </c>
      <c r="D75">
        <v>0</v>
      </c>
      <c r="E75">
        <v>0</v>
      </c>
      <c r="F75">
        <v>0.5</v>
      </c>
      <c r="G75">
        <v>0</v>
      </c>
      <c r="I75">
        <v>6.3241868776460501</v>
      </c>
      <c r="K75">
        <v>7.0193568037676997</v>
      </c>
      <c r="L75">
        <v>5.9447356649872871</v>
      </c>
      <c r="M75">
        <v>6.3241868776460501</v>
      </c>
      <c r="N75">
        <v>6.640396221528353</v>
      </c>
    </row>
    <row r="76" spans="1:14">
      <c r="A76">
        <v>2031</v>
      </c>
      <c r="B76">
        <v>0</v>
      </c>
      <c r="C76">
        <v>0</v>
      </c>
      <c r="D76">
        <v>0</v>
      </c>
      <c r="E76">
        <v>0</v>
      </c>
      <c r="F76">
        <v>1</v>
      </c>
      <c r="G76">
        <v>0</v>
      </c>
      <c r="I76">
        <v>6.3701031898814451</v>
      </c>
      <c r="K76">
        <v>7.278990949999999</v>
      </c>
      <c r="L76">
        <v>5.9878969984885577</v>
      </c>
      <c r="M76">
        <v>6.3701031898814451</v>
      </c>
      <c r="N76">
        <v>6.6886083493755173</v>
      </c>
    </row>
    <row r="77" spans="1:14">
      <c r="A77">
        <v>2032</v>
      </c>
      <c r="B77">
        <v>0</v>
      </c>
      <c r="C77">
        <v>0</v>
      </c>
      <c r="D77">
        <v>0</v>
      </c>
      <c r="E77">
        <v>0</v>
      </c>
      <c r="F77">
        <v>1</v>
      </c>
      <c r="G77">
        <v>0</v>
      </c>
      <c r="I77">
        <v>6.6302431708933005</v>
      </c>
      <c r="K77">
        <v>7.5555925000000004</v>
      </c>
      <c r="L77">
        <v>6.2324285806397022</v>
      </c>
      <c r="M77">
        <v>6.6302431708933005</v>
      </c>
      <c r="N77">
        <v>6.9617553294379659</v>
      </c>
    </row>
    <row r="78" spans="1:14">
      <c r="A78">
        <v>2033</v>
      </c>
      <c r="B78">
        <v>0</v>
      </c>
      <c r="C78">
        <v>0</v>
      </c>
      <c r="D78">
        <v>0</v>
      </c>
      <c r="E78">
        <v>0</v>
      </c>
      <c r="F78">
        <v>1</v>
      </c>
      <c r="G78">
        <v>0</v>
      </c>
      <c r="I78">
        <v>6.7931193538039709</v>
      </c>
      <c r="K78">
        <v>7.6592649500000007</v>
      </c>
      <c r="L78">
        <v>6.3855321925757327</v>
      </c>
      <c r="M78">
        <v>6.7931193538039709</v>
      </c>
      <c r="N78">
        <v>7.1327753214941696</v>
      </c>
    </row>
    <row r="79" spans="1:14">
      <c r="A79">
        <v>2034</v>
      </c>
      <c r="B79">
        <v>0</v>
      </c>
      <c r="C79">
        <v>0</v>
      </c>
      <c r="D79">
        <v>0</v>
      </c>
      <c r="E79">
        <v>0</v>
      </c>
      <c r="F79">
        <v>1</v>
      </c>
      <c r="G79">
        <v>0</v>
      </c>
      <c r="I79">
        <v>6.9575100184235739</v>
      </c>
      <c r="K79">
        <v>7.8738409999999996</v>
      </c>
      <c r="L79">
        <v>6.540059417318159</v>
      </c>
      <c r="M79">
        <v>6.9575100184235739</v>
      </c>
      <c r="N79">
        <v>7.3053855193447532</v>
      </c>
    </row>
    <row r="80" spans="1:14">
      <c r="A80">
        <v>2035</v>
      </c>
      <c r="B80">
        <v>0</v>
      </c>
      <c r="C80">
        <v>0</v>
      </c>
      <c r="D80">
        <v>0</v>
      </c>
      <c r="E80">
        <v>0</v>
      </c>
      <c r="F80">
        <v>1</v>
      </c>
      <c r="G80">
        <v>0</v>
      </c>
      <c r="I80">
        <v>7.1989387165812166</v>
      </c>
      <c r="K80">
        <v>8.0686239999999998</v>
      </c>
      <c r="L80">
        <v>6.7670023935863437</v>
      </c>
      <c r="M80">
        <v>7.1989387165812166</v>
      </c>
      <c r="N80">
        <v>7.5588856524102779</v>
      </c>
    </row>
  </sheetData>
  <pageMargins left="0.7" right="0.7" top="0.75" bottom="0.75" header="0.3" footer="0.3"/>
  <pageSetup scale="65" orientation="portrait" r:id="rId1"/>
  <headerFooter>
    <oddHeader>&amp;L2012 CNGC IRP DRAFT&amp;CAPPENDIX H (EIA ECONOMIC GROWTH FACTORS)&amp;RPAGE &amp;P</oddHeader>
  </headerFooter>
  <rowBreaks count="1" manualBreakCount="1">
    <brk id="39" max="13" man="1"/>
  </rowBreaks>
  <drawing r:id="rId2"/>
</worksheet>
</file>

<file path=xl/worksheets/sheet7.xml><?xml version="1.0" encoding="utf-8"?>
<worksheet xmlns="http://schemas.openxmlformats.org/spreadsheetml/2006/main" xmlns:r="http://schemas.openxmlformats.org/officeDocument/2006/relationships">
  <dimension ref="A1:Z120"/>
  <sheetViews>
    <sheetView view="pageBreakPreview" zoomScale="60" zoomScaleNormal="100" workbookViewId="0">
      <selection activeCell="O39" sqref="O39"/>
    </sheetView>
  </sheetViews>
  <sheetFormatPr defaultRowHeight="15"/>
  <sheetData>
    <row r="1" spans="1:26">
      <c r="A1" t="s">
        <v>15</v>
      </c>
    </row>
    <row r="2" spans="1:26">
      <c r="A2" t="s">
        <v>16</v>
      </c>
    </row>
    <row r="3" spans="1:26">
      <c r="A3" t="s">
        <v>0</v>
      </c>
      <c r="B3" t="s">
        <v>1</v>
      </c>
      <c r="C3" t="s">
        <v>2</v>
      </c>
      <c r="E3">
        <v>2012</v>
      </c>
      <c r="F3">
        <v>2013</v>
      </c>
      <c r="G3">
        <v>2014</v>
      </c>
      <c r="H3">
        <v>2015</v>
      </c>
      <c r="I3">
        <v>2016</v>
      </c>
      <c r="J3">
        <v>2017</v>
      </c>
      <c r="K3">
        <v>2018</v>
      </c>
      <c r="L3">
        <v>2019</v>
      </c>
      <c r="M3">
        <v>2020</v>
      </c>
      <c r="N3">
        <v>2021</v>
      </c>
      <c r="O3">
        <v>2022</v>
      </c>
      <c r="P3">
        <v>2023</v>
      </c>
      <c r="Q3">
        <v>2024</v>
      </c>
      <c r="R3">
        <v>2025</v>
      </c>
      <c r="S3">
        <v>2026</v>
      </c>
      <c r="T3">
        <v>2027</v>
      </c>
      <c r="U3">
        <v>2028</v>
      </c>
      <c r="V3">
        <v>2029</v>
      </c>
      <c r="W3">
        <v>2030</v>
      </c>
      <c r="X3">
        <v>2031</v>
      </c>
      <c r="Y3">
        <v>2032</v>
      </c>
      <c r="Z3">
        <v>2033</v>
      </c>
    </row>
    <row r="4" spans="1:26">
      <c r="A4" t="s">
        <v>3</v>
      </c>
      <c r="B4" t="s">
        <v>4</v>
      </c>
      <c r="C4" t="s">
        <v>5</v>
      </c>
      <c r="E4">
        <v>-2.75293216109276</v>
      </c>
      <c r="F4">
        <v>-3.5044758121172599</v>
      </c>
      <c r="G4">
        <v>-3.9666646122932399</v>
      </c>
      <c r="H4">
        <v>-4.3492588202158604</v>
      </c>
      <c r="I4">
        <v>-4.3192675908406599</v>
      </c>
      <c r="J4">
        <v>-4.3263074556986503</v>
      </c>
      <c r="K4">
        <v>-4.38318487008413</v>
      </c>
      <c r="L4">
        <v>-4.6217869917551697</v>
      </c>
      <c r="M4">
        <v>-4.7025511264800999</v>
      </c>
      <c r="N4">
        <v>-4.7518473466237401</v>
      </c>
      <c r="O4">
        <v>-5.1014612118403102</v>
      </c>
      <c r="P4">
        <v>-5.21373498439789</v>
      </c>
      <c r="Q4">
        <v>-5.2899796168009399</v>
      </c>
      <c r="R4">
        <v>-5.3009506464004499</v>
      </c>
      <c r="S4">
        <v>-5.6259287993113203</v>
      </c>
      <c r="T4">
        <v>-5.8410960038502999</v>
      </c>
      <c r="U4">
        <v>-5.8893931309382097</v>
      </c>
      <c r="V4">
        <v>-5.8021057844161996</v>
      </c>
      <c r="W4">
        <v>-5.91828453540802</v>
      </c>
      <c r="X4">
        <v>-6.0603236357370998</v>
      </c>
      <c r="Y4">
        <v>-6.1373359362284301</v>
      </c>
      <c r="Z4">
        <v>-6.0236523946126299</v>
      </c>
    </row>
    <row r="5" spans="1:26">
      <c r="A5" t="s">
        <v>3</v>
      </c>
      <c r="B5" t="s">
        <v>6</v>
      </c>
      <c r="C5" t="s">
        <v>5</v>
      </c>
      <c r="E5">
        <v>-2.75293216109276</v>
      </c>
      <c r="F5">
        <v>-3.5044758121172599</v>
      </c>
      <c r="G5">
        <v>-3.9666646122932399</v>
      </c>
      <c r="H5">
        <v>-4.3492588202158604</v>
      </c>
      <c r="I5">
        <v>-4.3192675908406599</v>
      </c>
      <c r="J5">
        <v>-4.3263074556986503</v>
      </c>
      <c r="K5">
        <v>-4.38318487008413</v>
      </c>
      <c r="L5">
        <v>-4.6217869917551697</v>
      </c>
      <c r="M5">
        <v>-4.7025511264800999</v>
      </c>
      <c r="N5">
        <v>-4.7518473466237401</v>
      </c>
      <c r="O5">
        <v>-5.1014612118403102</v>
      </c>
      <c r="P5">
        <v>-5.21373498439789</v>
      </c>
      <c r="Q5">
        <v>-5.2899796168009399</v>
      </c>
      <c r="R5">
        <v>-5.3009506464004499</v>
      </c>
      <c r="S5">
        <v>-5.6259287993113203</v>
      </c>
      <c r="T5">
        <v>-5.8410960038502999</v>
      </c>
      <c r="U5">
        <v>-5.8893931309382097</v>
      </c>
      <c r="V5">
        <v>-5.8021057844161996</v>
      </c>
      <c r="W5">
        <v>-5.91828453540802</v>
      </c>
      <c r="X5">
        <v>-6.0603236357370998</v>
      </c>
      <c r="Y5">
        <v>-6.1373359362284301</v>
      </c>
      <c r="Z5">
        <v>-6.0236523946126299</v>
      </c>
    </row>
    <row r="6" spans="1:26">
      <c r="A6" t="s">
        <v>3</v>
      </c>
      <c r="B6" t="s">
        <v>7</v>
      </c>
      <c r="C6" t="s">
        <v>5</v>
      </c>
      <c r="E6">
        <v>-2.75293216109276</v>
      </c>
      <c r="F6">
        <v>-3.5044758121172599</v>
      </c>
      <c r="G6">
        <v>-3.9666646122932399</v>
      </c>
      <c r="H6">
        <v>-4.3492588202158604</v>
      </c>
      <c r="I6">
        <v>-4.3192675908406599</v>
      </c>
      <c r="J6">
        <v>-4.3263074556986503</v>
      </c>
      <c r="K6">
        <v>-4.38318487008413</v>
      </c>
      <c r="L6">
        <v>-4.6217869917551697</v>
      </c>
      <c r="M6">
        <v>-4.7025511264800999</v>
      </c>
      <c r="N6">
        <v>-4.7518473466237401</v>
      </c>
      <c r="O6">
        <v>-5.1014612118403102</v>
      </c>
      <c r="P6">
        <v>-5.21373498439789</v>
      </c>
      <c r="Q6">
        <v>-5.2899796168009399</v>
      </c>
      <c r="R6">
        <v>-5.3009506464004499</v>
      </c>
      <c r="S6">
        <v>-5.6259287993113203</v>
      </c>
      <c r="T6">
        <v>-5.8410960038502999</v>
      </c>
      <c r="U6">
        <v>-5.8893931309382097</v>
      </c>
      <c r="V6">
        <v>-5.8021057844161996</v>
      </c>
      <c r="W6">
        <v>-5.91828453540802</v>
      </c>
      <c r="X6">
        <v>-6.0603236357370998</v>
      </c>
      <c r="Y6">
        <v>-6.1373359362284301</v>
      </c>
      <c r="Z6">
        <v>-6.0236523946126299</v>
      </c>
    </row>
    <row r="7" spans="1:26">
      <c r="A7" t="s">
        <v>3</v>
      </c>
      <c r="B7" t="s">
        <v>8</v>
      </c>
      <c r="C7" t="s">
        <v>5</v>
      </c>
      <c r="E7">
        <v>-2.75293216109276</v>
      </c>
      <c r="F7">
        <v>-3.5044758121172599</v>
      </c>
      <c r="G7">
        <v>-3.9666646122932399</v>
      </c>
      <c r="H7">
        <v>-4.3492588202158604</v>
      </c>
      <c r="I7">
        <v>-4.3192675908406599</v>
      </c>
      <c r="J7">
        <v>-4.3263074556986503</v>
      </c>
      <c r="K7">
        <v>-4.38318487008413</v>
      </c>
      <c r="L7">
        <v>-4.6217869917551697</v>
      </c>
      <c r="M7">
        <v>-4.7025511264800999</v>
      </c>
      <c r="N7">
        <v>-4.7518473466237401</v>
      </c>
      <c r="O7">
        <v>-5.1014612118403102</v>
      </c>
      <c r="P7">
        <v>-5.21373498439789</v>
      </c>
      <c r="Q7">
        <v>-5.2899796168009399</v>
      </c>
      <c r="R7">
        <v>-5.3009506464004499</v>
      </c>
      <c r="S7">
        <v>-5.6259287993113203</v>
      </c>
      <c r="T7">
        <v>-5.8410960038502999</v>
      </c>
      <c r="U7">
        <v>-5.8893931309382097</v>
      </c>
      <c r="V7">
        <v>-5.8021057844161996</v>
      </c>
      <c r="W7">
        <v>-5.91828453540802</v>
      </c>
      <c r="X7">
        <v>-6.0603236357370998</v>
      </c>
      <c r="Y7">
        <v>-6.1373359362284301</v>
      </c>
      <c r="Z7">
        <v>-6.0236523946126299</v>
      </c>
    </row>
    <row r="8" spans="1:26">
      <c r="A8" t="s">
        <v>3</v>
      </c>
      <c r="B8" t="s">
        <v>9</v>
      </c>
      <c r="C8" t="s">
        <v>5</v>
      </c>
      <c r="E8">
        <v>-2.75293216109276</v>
      </c>
      <c r="F8">
        <v>-3.5044758121172599</v>
      </c>
      <c r="G8">
        <v>-3.9666646122932399</v>
      </c>
      <c r="H8">
        <v>-4.3492588202158604</v>
      </c>
      <c r="I8">
        <v>-4.3192675908406599</v>
      </c>
      <c r="J8">
        <v>-4.3263074556986503</v>
      </c>
      <c r="K8">
        <v>-4.38318487008413</v>
      </c>
      <c r="L8">
        <v>-4.6217869917551697</v>
      </c>
      <c r="M8">
        <v>-4.7025511264800999</v>
      </c>
      <c r="N8">
        <v>-4.7518473466237401</v>
      </c>
      <c r="O8">
        <v>-5.1014612118403102</v>
      </c>
      <c r="P8">
        <v>-5.21373498439789</v>
      </c>
      <c r="Q8">
        <v>-5.2899796168009399</v>
      </c>
      <c r="R8">
        <v>-5.3009506464004499</v>
      </c>
      <c r="S8">
        <v>-5.6259287993113203</v>
      </c>
      <c r="T8">
        <v>-5.8410960038502999</v>
      </c>
      <c r="U8">
        <v>-5.8893931309382097</v>
      </c>
      <c r="V8">
        <v>-5.8021057844161996</v>
      </c>
      <c r="W8">
        <v>-5.91828453540802</v>
      </c>
      <c r="X8">
        <v>-6.0603236357370998</v>
      </c>
      <c r="Y8">
        <v>-6.1373359362284301</v>
      </c>
      <c r="Z8">
        <v>-6.0236523946126299</v>
      </c>
    </row>
    <row r="9" spans="1:26">
      <c r="A9" t="s">
        <v>3</v>
      </c>
      <c r="B9" t="s">
        <v>10</v>
      </c>
      <c r="C9" t="s">
        <v>5</v>
      </c>
      <c r="E9">
        <v>-2.75293216109276</v>
      </c>
      <c r="F9">
        <v>-3.5044758121172599</v>
      </c>
      <c r="G9">
        <v>-3.9666646122932399</v>
      </c>
      <c r="H9">
        <v>-4.3492588202158604</v>
      </c>
      <c r="I9">
        <v>-4.3192675908406599</v>
      </c>
      <c r="J9">
        <v>-4.3263074556986503</v>
      </c>
      <c r="K9">
        <v>-4.38318487008413</v>
      </c>
      <c r="L9">
        <v>-4.6217869917551697</v>
      </c>
      <c r="M9">
        <v>-4.7025511264800999</v>
      </c>
      <c r="N9">
        <v>-4.7518473466237401</v>
      </c>
      <c r="O9">
        <v>-5.1014612118403102</v>
      </c>
      <c r="P9">
        <v>-5.21373498439789</v>
      </c>
      <c r="Q9">
        <v>-5.2899796168009399</v>
      </c>
      <c r="R9">
        <v>-46.465074936548902</v>
      </c>
      <c r="S9">
        <v>-46.748587131500202</v>
      </c>
      <c r="T9">
        <v>-46.9422331651052</v>
      </c>
      <c r="U9">
        <v>-46.986231724421202</v>
      </c>
      <c r="V9">
        <v>-46.903583963712101</v>
      </c>
      <c r="W9">
        <v>-47.000624577204398</v>
      </c>
      <c r="X9">
        <v>-46.737979332606002</v>
      </c>
      <c r="Y9">
        <v>-46.788935979207402</v>
      </c>
      <c r="Z9">
        <v>-6.0236523946126299</v>
      </c>
    </row>
    <row r="10" spans="1:26">
      <c r="A10" t="s">
        <v>3</v>
      </c>
      <c r="B10" t="s">
        <v>11</v>
      </c>
      <c r="C10" t="s">
        <v>5</v>
      </c>
      <c r="E10">
        <v>-2.75293216109276</v>
      </c>
      <c r="F10">
        <v>-3.5044758121172599</v>
      </c>
      <c r="G10">
        <v>-3.9666646122932399</v>
      </c>
      <c r="H10">
        <v>-4.3492588202158604</v>
      </c>
      <c r="I10">
        <v>-4.3192675908406599</v>
      </c>
      <c r="J10">
        <v>-4.3263074556986503</v>
      </c>
      <c r="K10">
        <v>-4.38318487008413</v>
      </c>
      <c r="L10">
        <v>-4.6217869917551697</v>
      </c>
      <c r="M10">
        <v>-4.7025511264800999</v>
      </c>
      <c r="N10">
        <v>-4.7518473466237401</v>
      </c>
      <c r="O10">
        <v>-5.1014612118403102</v>
      </c>
      <c r="P10">
        <v>-5.21373498439789</v>
      </c>
      <c r="Q10">
        <v>-5.2899796168009399</v>
      </c>
      <c r="R10">
        <v>-5.3009506464004499</v>
      </c>
      <c r="S10">
        <v>-5.6259287993113203</v>
      </c>
      <c r="T10">
        <v>-5.8410960038502999</v>
      </c>
      <c r="U10">
        <v>-5.8893931309382097</v>
      </c>
      <c r="V10">
        <v>-5.8021057844161996</v>
      </c>
      <c r="W10">
        <v>-5.91828453540802</v>
      </c>
      <c r="X10">
        <v>-6.0603236357370998</v>
      </c>
      <c r="Y10">
        <v>-6.1373359362284301</v>
      </c>
      <c r="Z10">
        <v>-6.0236523946126299</v>
      </c>
    </row>
    <row r="11" spans="1:26">
      <c r="A11" t="s">
        <v>3</v>
      </c>
      <c r="B11" t="s">
        <v>12</v>
      </c>
      <c r="C11" t="s">
        <v>5</v>
      </c>
      <c r="E11">
        <v>-2.76145114501317</v>
      </c>
      <c r="F11">
        <v>-3.47395920753479</v>
      </c>
      <c r="G11">
        <v>-3.9589991768201198</v>
      </c>
      <c r="H11">
        <v>-4.3776382207870501</v>
      </c>
      <c r="I11">
        <v>-4.3974828322728499</v>
      </c>
      <c r="J11">
        <v>-4.4089972178141297</v>
      </c>
      <c r="K11">
        <v>-4.47472675641378</v>
      </c>
      <c r="L11">
        <v>-4.6858706871668501</v>
      </c>
      <c r="M11">
        <v>-4.76945797602336</v>
      </c>
      <c r="N11">
        <v>-4.83158489068349</v>
      </c>
      <c r="O11">
        <v>-5.2028817733128898</v>
      </c>
      <c r="P11">
        <v>-5.3305316766103097</v>
      </c>
      <c r="Q11">
        <v>-5.4414844910303799</v>
      </c>
      <c r="R11">
        <v>-46.5609455506007</v>
      </c>
      <c r="S11">
        <v>-46.795577128728198</v>
      </c>
      <c r="T11">
        <v>-47.001412669817597</v>
      </c>
      <c r="U11">
        <v>-47.065871040026302</v>
      </c>
      <c r="V11">
        <v>-47.068161765734402</v>
      </c>
      <c r="W11">
        <v>-47.222284237543697</v>
      </c>
      <c r="X11">
        <v>-46.962863922119098</v>
      </c>
      <c r="Y11">
        <v>-47.149783690770498</v>
      </c>
      <c r="Z11">
        <v>-6.6836798985799204</v>
      </c>
    </row>
    <row r="12" spans="1:26">
      <c r="A12" t="s">
        <v>3</v>
      </c>
      <c r="B12" t="s">
        <v>13</v>
      </c>
      <c r="C12" t="s">
        <v>5</v>
      </c>
      <c r="E12">
        <v>-2.75293216109276</v>
      </c>
      <c r="F12">
        <v>-3.5044758121172599</v>
      </c>
      <c r="G12">
        <v>-3.9666646122932399</v>
      </c>
      <c r="H12">
        <v>-4.3492588202158604</v>
      </c>
      <c r="I12">
        <v>-4.3192675908406599</v>
      </c>
      <c r="J12">
        <v>-4.3263074556986503</v>
      </c>
      <c r="K12">
        <v>-4.38318487008413</v>
      </c>
      <c r="L12">
        <v>-4.6217869917551697</v>
      </c>
      <c r="M12">
        <v>-4.7025511264800999</v>
      </c>
      <c r="N12">
        <v>-4.7518473466237401</v>
      </c>
      <c r="O12">
        <v>-5.1014612118403102</v>
      </c>
      <c r="P12">
        <v>-5.21373498439789</v>
      </c>
      <c r="Q12">
        <v>-5.2899796168009399</v>
      </c>
      <c r="R12">
        <v>-5.3009506464004499</v>
      </c>
      <c r="S12">
        <v>-5.6259287993113203</v>
      </c>
      <c r="T12">
        <v>-5.8410960038502999</v>
      </c>
      <c r="U12">
        <v>-5.8893931309382097</v>
      </c>
      <c r="V12">
        <v>-5.8021057844161996</v>
      </c>
      <c r="W12">
        <v>-5.91828453540802</v>
      </c>
      <c r="X12">
        <v>-6.0603236357370998</v>
      </c>
      <c r="Y12">
        <v>-6.1373359362284301</v>
      </c>
      <c r="Z12">
        <v>-6.0236523946126299</v>
      </c>
    </row>
    <row r="13" spans="1:26">
      <c r="A13" t="s">
        <v>3</v>
      </c>
      <c r="B13" t="s">
        <v>14</v>
      </c>
      <c r="C13" t="s">
        <v>5</v>
      </c>
      <c r="E13">
        <v>-2.75293216109276</v>
      </c>
      <c r="F13">
        <v>-3.5044758121172599</v>
      </c>
      <c r="G13">
        <v>-3.9666646122932399</v>
      </c>
      <c r="H13">
        <v>-4.3492588202158604</v>
      </c>
      <c r="I13">
        <v>-4.3192675908406599</v>
      </c>
      <c r="J13">
        <v>-4.3263074556986503</v>
      </c>
      <c r="K13">
        <v>-4.38318487008413</v>
      </c>
      <c r="L13">
        <v>-4.6217869917551697</v>
      </c>
      <c r="M13">
        <v>-4.7025511264800999</v>
      </c>
      <c r="N13">
        <v>-4.7518473466237401</v>
      </c>
      <c r="O13">
        <v>-5.1014612118403102</v>
      </c>
      <c r="P13">
        <v>-5.21373498439789</v>
      </c>
      <c r="Q13">
        <v>-5.2899796168009399</v>
      </c>
      <c r="R13">
        <v>-5.3009506464004499</v>
      </c>
      <c r="S13">
        <v>-5.6259287993113203</v>
      </c>
      <c r="T13">
        <v>-5.8410960038502999</v>
      </c>
      <c r="U13">
        <v>-5.8893931309382097</v>
      </c>
      <c r="V13">
        <v>-5.8021057844161996</v>
      </c>
      <c r="W13">
        <v>-5.91828453540802</v>
      </c>
      <c r="X13">
        <v>-6.0603236357370998</v>
      </c>
      <c r="Y13">
        <v>-6.1373359362284301</v>
      </c>
      <c r="Z13">
        <v>-6.0236523946126299</v>
      </c>
    </row>
    <row r="16" spans="1:26">
      <c r="A16" t="s">
        <v>20</v>
      </c>
    </row>
    <row r="17" spans="1:26">
      <c r="A17" t="s">
        <v>16</v>
      </c>
    </row>
    <row r="18" spans="1:26">
      <c r="A18" t="s">
        <v>0</v>
      </c>
      <c r="B18" t="s">
        <v>1</v>
      </c>
      <c r="C18" t="s">
        <v>2</v>
      </c>
      <c r="E18">
        <v>2012</v>
      </c>
      <c r="F18">
        <v>2013</v>
      </c>
      <c r="G18">
        <v>2014</v>
      </c>
      <c r="H18">
        <v>2015</v>
      </c>
      <c r="I18">
        <v>2016</v>
      </c>
      <c r="J18">
        <v>2017</v>
      </c>
      <c r="K18">
        <v>2018</v>
      </c>
      <c r="L18">
        <v>2019</v>
      </c>
      <c r="M18">
        <v>2020</v>
      </c>
      <c r="N18">
        <v>2021</v>
      </c>
      <c r="O18">
        <v>2022</v>
      </c>
      <c r="P18">
        <v>2023</v>
      </c>
      <c r="Q18">
        <v>2024</v>
      </c>
      <c r="R18">
        <v>2025</v>
      </c>
      <c r="S18">
        <v>2026</v>
      </c>
      <c r="T18">
        <v>2027</v>
      </c>
      <c r="U18">
        <v>2028</v>
      </c>
      <c r="V18">
        <v>2029</v>
      </c>
      <c r="W18">
        <v>2030</v>
      </c>
      <c r="X18">
        <v>2031</v>
      </c>
      <c r="Y18">
        <v>2032</v>
      </c>
      <c r="Z18">
        <v>2033</v>
      </c>
    </row>
    <row r="19" spans="1:26">
      <c r="A19" t="s">
        <v>3</v>
      </c>
      <c r="B19" t="s">
        <v>4</v>
      </c>
      <c r="C19" t="s">
        <v>5</v>
      </c>
      <c r="E19">
        <v>-2.75293216109276</v>
      </c>
      <c r="F19">
        <v>-3.5044758121172599</v>
      </c>
      <c r="G19">
        <v>-3.9666646122932399</v>
      </c>
      <c r="H19">
        <v>-4.3492588202158604</v>
      </c>
      <c r="I19">
        <v>-4.3192675908406599</v>
      </c>
      <c r="J19">
        <v>-4.3263074556986503</v>
      </c>
      <c r="K19">
        <v>-4.38318487008413</v>
      </c>
      <c r="L19">
        <v>-4.6217869917551697</v>
      </c>
      <c r="M19">
        <v>-4.7025511264800999</v>
      </c>
      <c r="N19">
        <v>-4.7518473466237401</v>
      </c>
      <c r="O19">
        <v>-5.1014612118403102</v>
      </c>
      <c r="P19">
        <v>-5.21373498439789</v>
      </c>
      <c r="Q19">
        <v>-5.2899796168009399</v>
      </c>
      <c r="R19">
        <v>-5.3009506464004499</v>
      </c>
      <c r="S19">
        <v>-5.6259287993113203</v>
      </c>
      <c r="T19">
        <v>-5.8410960038502999</v>
      </c>
      <c r="U19">
        <v>-5.8893931309382097</v>
      </c>
      <c r="V19">
        <v>-5.8021057844161996</v>
      </c>
      <c r="W19">
        <v>-5.91828453540802</v>
      </c>
      <c r="X19">
        <v>-6.0603236357370998</v>
      </c>
      <c r="Y19">
        <v>-6.1373359362284301</v>
      </c>
      <c r="Z19">
        <v>-6.0236523946126299</v>
      </c>
    </row>
    <row r="20" spans="1:26">
      <c r="A20" t="s">
        <v>3</v>
      </c>
      <c r="B20" t="s">
        <v>6</v>
      </c>
      <c r="C20" t="s">
        <v>5</v>
      </c>
      <c r="E20">
        <v>-2.75293216109276</v>
      </c>
      <c r="F20">
        <v>-3.5044758121172599</v>
      </c>
      <c r="G20">
        <v>-3.9666646122932399</v>
      </c>
      <c r="H20">
        <v>-4.3492588202158604</v>
      </c>
      <c r="I20">
        <v>-4.3192675908406599</v>
      </c>
      <c r="J20">
        <v>-4.3263074556986503</v>
      </c>
      <c r="K20">
        <v>-4.38318487008413</v>
      </c>
      <c r="L20">
        <v>-4.6217869917551697</v>
      </c>
      <c r="M20">
        <v>-4.7025511264800999</v>
      </c>
      <c r="N20">
        <v>-4.7518473466237401</v>
      </c>
      <c r="O20">
        <v>-5.1014612118403102</v>
      </c>
      <c r="P20">
        <v>-5.21373498439789</v>
      </c>
      <c r="Q20">
        <v>-5.2899796168009399</v>
      </c>
      <c r="R20">
        <v>-5.3009506464004499</v>
      </c>
      <c r="S20">
        <v>-5.6259287993113203</v>
      </c>
      <c r="T20">
        <v>-5.8410960038502999</v>
      </c>
      <c r="U20">
        <v>-5.8893931309382097</v>
      </c>
      <c r="V20">
        <v>-5.8021057844161996</v>
      </c>
      <c r="W20">
        <v>-5.91828453540802</v>
      </c>
      <c r="X20">
        <v>-6.0603236357370998</v>
      </c>
      <c r="Y20">
        <v>-6.1373359362284301</v>
      </c>
      <c r="Z20">
        <v>-6.0236523946126299</v>
      </c>
    </row>
    <row r="21" spans="1:26">
      <c r="A21" t="s">
        <v>3</v>
      </c>
      <c r="B21" t="s">
        <v>7</v>
      </c>
      <c r="C21" t="s">
        <v>5</v>
      </c>
      <c r="E21">
        <v>-2.75293216109276</v>
      </c>
      <c r="F21">
        <v>-3.5044758121172599</v>
      </c>
      <c r="G21">
        <v>-3.9666646122932399</v>
      </c>
      <c r="H21">
        <v>-4.3492588202158604</v>
      </c>
      <c r="I21">
        <v>-4.3192675908406599</v>
      </c>
      <c r="J21">
        <v>-4.3263074556986503</v>
      </c>
      <c r="K21">
        <v>-4.38318487008413</v>
      </c>
      <c r="L21">
        <v>-4.6217869917551697</v>
      </c>
      <c r="M21">
        <v>-4.7025511264800999</v>
      </c>
      <c r="N21">
        <v>-4.7518473466237401</v>
      </c>
      <c r="O21">
        <v>-5.1014612118403102</v>
      </c>
      <c r="P21">
        <v>-5.21373498439789</v>
      </c>
      <c r="Q21">
        <v>-5.2899796168009399</v>
      </c>
      <c r="R21">
        <v>-5.3009506464004499</v>
      </c>
      <c r="S21">
        <v>-5.6259287993113203</v>
      </c>
      <c r="T21">
        <v>-5.8410960038502999</v>
      </c>
      <c r="U21">
        <v>-5.8893931309382097</v>
      </c>
      <c r="V21">
        <v>-5.8021057844161996</v>
      </c>
      <c r="W21">
        <v>-5.91828453540802</v>
      </c>
      <c r="X21">
        <v>-6.0603236357370998</v>
      </c>
      <c r="Y21">
        <v>-6.1373359362284301</v>
      </c>
      <c r="Z21">
        <v>-6.0236523946126299</v>
      </c>
    </row>
    <row r="22" spans="1:26">
      <c r="A22" t="s">
        <v>3</v>
      </c>
      <c r="B22" t="s">
        <v>8</v>
      </c>
      <c r="C22" t="s">
        <v>5</v>
      </c>
      <c r="E22">
        <v>-2.75293216109276</v>
      </c>
      <c r="F22">
        <v>-3.5044758121172599</v>
      </c>
      <c r="G22">
        <v>-3.9666646122932399</v>
      </c>
      <c r="H22">
        <v>-4.3492588202158604</v>
      </c>
      <c r="I22">
        <v>-4.3192675908406599</v>
      </c>
      <c r="J22">
        <v>-4.3263074556986503</v>
      </c>
      <c r="K22">
        <v>-4.38318487008413</v>
      </c>
      <c r="L22">
        <v>-4.6217869917551697</v>
      </c>
      <c r="M22">
        <v>-4.7025511264800999</v>
      </c>
      <c r="N22">
        <v>-4.7518473466237401</v>
      </c>
      <c r="O22">
        <v>-5.1014612118403102</v>
      </c>
      <c r="P22">
        <v>-5.21373498439789</v>
      </c>
      <c r="Q22">
        <v>-5.2899796168009399</v>
      </c>
      <c r="R22">
        <v>-5.3009506464004499</v>
      </c>
      <c r="S22">
        <v>-5.6259287993113203</v>
      </c>
      <c r="T22">
        <v>-5.8410960038502999</v>
      </c>
      <c r="U22">
        <v>-5.8893931309382097</v>
      </c>
      <c r="V22">
        <v>-5.8021057844161996</v>
      </c>
      <c r="W22">
        <v>-5.91828453540802</v>
      </c>
      <c r="X22">
        <v>-6.0603236357370998</v>
      </c>
      <c r="Y22">
        <v>-6.1373359362284301</v>
      </c>
      <c r="Z22">
        <v>-6.0236523946126299</v>
      </c>
    </row>
    <row r="23" spans="1:26">
      <c r="A23" t="s">
        <v>3</v>
      </c>
      <c r="B23" t="s">
        <v>9</v>
      </c>
      <c r="C23" t="s">
        <v>5</v>
      </c>
      <c r="E23">
        <v>-2.75293216109276</v>
      </c>
      <c r="F23">
        <v>-3.5044758121172599</v>
      </c>
      <c r="G23">
        <v>-3.9666646122932399</v>
      </c>
      <c r="H23">
        <v>-4.3492588202158604</v>
      </c>
      <c r="I23">
        <v>-4.3192675908406599</v>
      </c>
      <c r="J23">
        <v>-4.3263074556986503</v>
      </c>
      <c r="K23">
        <v>-4.38318487008413</v>
      </c>
      <c r="L23">
        <v>-4.6217869917551697</v>
      </c>
      <c r="M23">
        <v>-4.7025511264800999</v>
      </c>
      <c r="N23">
        <v>-4.7518473466237401</v>
      </c>
      <c r="O23">
        <v>-5.1014612118403102</v>
      </c>
      <c r="P23">
        <v>-5.21373498439789</v>
      </c>
      <c r="Q23">
        <v>-5.2899796168009399</v>
      </c>
      <c r="R23">
        <v>-5.3009506464004499</v>
      </c>
      <c r="S23">
        <v>-5.6259287993113203</v>
      </c>
      <c r="T23">
        <v>-5.8410960038502999</v>
      </c>
      <c r="U23">
        <v>-5.8893931309382097</v>
      </c>
      <c r="V23">
        <v>-5.8021057844161996</v>
      </c>
      <c r="W23">
        <v>-5.91828453540802</v>
      </c>
      <c r="X23">
        <v>-6.0603236357370998</v>
      </c>
      <c r="Y23">
        <v>-6.1373359362284301</v>
      </c>
      <c r="Z23">
        <v>-6.0236523946126299</v>
      </c>
    </row>
    <row r="24" spans="1:26">
      <c r="A24" t="s">
        <v>3</v>
      </c>
      <c r="B24" t="s">
        <v>10</v>
      </c>
      <c r="C24" t="s">
        <v>5</v>
      </c>
      <c r="E24">
        <v>-2.75293216109276</v>
      </c>
      <c r="F24">
        <v>-3.5044758121172599</v>
      </c>
      <c r="G24">
        <v>-3.9666646122932399</v>
      </c>
      <c r="H24">
        <v>-4.3492588202158604</v>
      </c>
      <c r="I24">
        <v>-4.3192675908406599</v>
      </c>
      <c r="J24">
        <v>-4.3263074556986503</v>
      </c>
      <c r="K24">
        <v>-4.38318487008413</v>
      </c>
      <c r="L24">
        <v>-4.6217869917551697</v>
      </c>
      <c r="M24">
        <v>-4.7025511264800999</v>
      </c>
      <c r="N24">
        <v>-4.7518473466237401</v>
      </c>
      <c r="O24">
        <v>-5.1014612118403102</v>
      </c>
      <c r="P24">
        <v>-5.21373498439789</v>
      </c>
      <c r="Q24">
        <v>-5.2899796168009399</v>
      </c>
      <c r="R24">
        <v>-46.465074936548902</v>
      </c>
      <c r="S24">
        <v>-46.748587131500202</v>
      </c>
      <c r="T24">
        <v>-46.9422331651052</v>
      </c>
      <c r="U24">
        <v>-46.986231724421202</v>
      </c>
      <c r="V24">
        <v>-46.903583963712101</v>
      </c>
      <c r="W24">
        <v>-47.000624577204398</v>
      </c>
      <c r="X24">
        <v>-46.737979332606002</v>
      </c>
      <c r="Y24">
        <v>-46.788935979207402</v>
      </c>
      <c r="Z24">
        <v>-6.0236523946126299</v>
      </c>
    </row>
    <row r="25" spans="1:26">
      <c r="A25" t="s">
        <v>3</v>
      </c>
      <c r="B25" t="s">
        <v>11</v>
      </c>
      <c r="C25" t="s">
        <v>5</v>
      </c>
      <c r="E25">
        <v>-2.75293216109276</v>
      </c>
      <c r="F25">
        <v>-3.5044758121172599</v>
      </c>
      <c r="G25">
        <v>-3.9666646122932399</v>
      </c>
      <c r="H25">
        <v>-4.3492588202158604</v>
      </c>
      <c r="I25">
        <v>-4.3192675908406599</v>
      </c>
      <c r="J25">
        <v>-4.3263074556986503</v>
      </c>
      <c r="K25">
        <v>-4.38318487008413</v>
      </c>
      <c r="L25">
        <v>-4.6217869917551697</v>
      </c>
      <c r="M25">
        <v>-4.7025511264800999</v>
      </c>
      <c r="N25">
        <v>-4.7518473466237401</v>
      </c>
      <c r="O25">
        <v>-5.1014612118403102</v>
      </c>
      <c r="P25">
        <v>-5.21373498439789</v>
      </c>
      <c r="Q25">
        <v>-5.2899796168009399</v>
      </c>
      <c r="R25">
        <v>-5.3009506464004499</v>
      </c>
      <c r="S25">
        <v>-5.6259287993113203</v>
      </c>
      <c r="T25">
        <v>-5.8410960038502999</v>
      </c>
      <c r="U25">
        <v>-5.8893931309382097</v>
      </c>
      <c r="V25">
        <v>-5.8021057844161996</v>
      </c>
      <c r="W25">
        <v>-5.91828453540802</v>
      </c>
      <c r="X25">
        <v>-6.0603236357370998</v>
      </c>
      <c r="Y25">
        <v>-6.1373359362284301</v>
      </c>
      <c r="Z25">
        <v>-6.0236523946126299</v>
      </c>
    </row>
    <row r="26" spans="1:26">
      <c r="A26" t="s">
        <v>3</v>
      </c>
      <c r="B26" t="s">
        <v>12</v>
      </c>
      <c r="C26" t="s">
        <v>5</v>
      </c>
      <c r="E26">
        <v>-2.76145114501317</v>
      </c>
      <c r="F26">
        <v>-3.47395920753479</v>
      </c>
      <c r="G26">
        <v>-3.9589991768201198</v>
      </c>
      <c r="H26">
        <v>-4.3776382207870501</v>
      </c>
      <c r="I26">
        <v>-4.3974828322728499</v>
      </c>
      <c r="J26">
        <v>-4.4089972178141297</v>
      </c>
      <c r="K26">
        <v>-4.47472675641378</v>
      </c>
      <c r="L26">
        <v>-4.6858706871668501</v>
      </c>
      <c r="M26">
        <v>-4.76945797602336</v>
      </c>
      <c r="N26">
        <v>-4.83158489068349</v>
      </c>
      <c r="O26">
        <v>-5.2028817733128898</v>
      </c>
      <c r="P26">
        <v>-5.3305316766103097</v>
      </c>
      <c r="Q26">
        <v>-5.4414844910303799</v>
      </c>
      <c r="R26">
        <v>-46.5609455506007</v>
      </c>
      <c r="S26">
        <v>-46.795577128728198</v>
      </c>
      <c r="T26">
        <v>-47.001412669817597</v>
      </c>
      <c r="U26">
        <v>-47.065871040026302</v>
      </c>
      <c r="V26">
        <v>-47.068161765734402</v>
      </c>
      <c r="W26">
        <v>-47.222284237543697</v>
      </c>
      <c r="X26">
        <v>-46.962863922119098</v>
      </c>
      <c r="Y26">
        <v>-47.149783690770498</v>
      </c>
      <c r="Z26">
        <v>-6.6836798985799204</v>
      </c>
    </row>
    <row r="27" spans="1:26">
      <c r="A27" t="s">
        <v>3</v>
      </c>
      <c r="B27" t="s">
        <v>13</v>
      </c>
      <c r="C27" t="s">
        <v>5</v>
      </c>
      <c r="E27">
        <v>-2.75293216109276</v>
      </c>
      <c r="F27">
        <v>-3.5044758121172599</v>
      </c>
      <c r="G27">
        <v>-3.9666646122932399</v>
      </c>
      <c r="H27">
        <v>-4.3492588202158604</v>
      </c>
      <c r="I27">
        <v>-4.3192675908406599</v>
      </c>
      <c r="J27">
        <v>-4.3263074556986503</v>
      </c>
      <c r="K27">
        <v>-4.38318487008413</v>
      </c>
      <c r="L27">
        <v>-4.6217869917551697</v>
      </c>
      <c r="M27">
        <v>-4.7025511264800999</v>
      </c>
      <c r="N27">
        <v>-4.7518473466237401</v>
      </c>
      <c r="O27">
        <v>-5.1014612118403102</v>
      </c>
      <c r="P27">
        <v>-5.21373498439789</v>
      </c>
      <c r="Q27">
        <v>-5.2899796168009399</v>
      </c>
      <c r="R27">
        <v>-5.3009506464004499</v>
      </c>
      <c r="S27">
        <v>-5.6259287993113203</v>
      </c>
      <c r="T27">
        <v>-5.8410960038502999</v>
      </c>
      <c r="U27">
        <v>-5.8893931309382097</v>
      </c>
      <c r="V27">
        <v>-5.8021057844161996</v>
      </c>
      <c r="W27">
        <v>-5.91828453540802</v>
      </c>
      <c r="X27">
        <v>-6.0603236357370998</v>
      </c>
      <c r="Y27">
        <v>-6.1373359362284301</v>
      </c>
      <c r="Z27">
        <v>-6.0236523946126299</v>
      </c>
    </row>
    <row r="28" spans="1:26">
      <c r="A28" t="s">
        <v>3</v>
      </c>
      <c r="B28" t="s">
        <v>14</v>
      </c>
      <c r="C28" t="s">
        <v>5</v>
      </c>
      <c r="E28">
        <v>-2.75293216109276</v>
      </c>
      <c r="F28">
        <v>-3.5044758121172599</v>
      </c>
      <c r="G28">
        <v>-3.9666646122932399</v>
      </c>
      <c r="H28">
        <v>-4.3492588202158604</v>
      </c>
      <c r="I28">
        <v>-4.3192675908406599</v>
      </c>
      <c r="J28">
        <v>-4.3263074556986503</v>
      </c>
      <c r="K28">
        <v>-4.38318487008413</v>
      </c>
      <c r="L28">
        <v>-4.6217869917551697</v>
      </c>
      <c r="M28">
        <v>-4.7025511264800999</v>
      </c>
      <c r="N28">
        <v>-4.7518473466237401</v>
      </c>
      <c r="O28">
        <v>-5.1014612118403102</v>
      </c>
      <c r="P28">
        <v>-5.21373498439789</v>
      </c>
      <c r="Q28">
        <v>-5.2899796168009399</v>
      </c>
      <c r="R28">
        <v>-5.3009506464004499</v>
      </c>
      <c r="S28">
        <v>-5.6259287993113203</v>
      </c>
      <c r="T28">
        <v>-5.8410960038502999</v>
      </c>
      <c r="U28">
        <v>-5.8893931309382097</v>
      </c>
      <c r="V28">
        <v>-5.8021057844161996</v>
      </c>
      <c r="W28">
        <v>-5.91828453540802</v>
      </c>
      <c r="X28">
        <v>-6.0603236357370998</v>
      </c>
      <c r="Y28">
        <v>-6.1373359362284301</v>
      </c>
      <c r="Z28">
        <v>-6.0236523946126299</v>
      </c>
    </row>
    <row r="31" spans="1:26">
      <c r="A31" t="s">
        <v>17</v>
      </c>
    </row>
    <row r="32" spans="1:26">
      <c r="A32" t="s">
        <v>21</v>
      </c>
    </row>
    <row r="33" spans="1:26">
      <c r="A33" t="s">
        <v>0</v>
      </c>
      <c r="B33" t="s">
        <v>1</v>
      </c>
      <c r="C33" t="s">
        <v>2</v>
      </c>
      <c r="E33">
        <v>2012</v>
      </c>
      <c r="F33">
        <v>2013</v>
      </c>
      <c r="G33">
        <v>2014</v>
      </c>
      <c r="H33">
        <v>2015</v>
      </c>
      <c r="I33">
        <v>2016</v>
      </c>
      <c r="J33">
        <v>2017</v>
      </c>
      <c r="K33">
        <v>2018</v>
      </c>
      <c r="L33">
        <v>2019</v>
      </c>
      <c r="M33">
        <v>2020</v>
      </c>
      <c r="N33">
        <v>2021</v>
      </c>
      <c r="O33">
        <v>2022</v>
      </c>
      <c r="P33">
        <v>2023</v>
      </c>
      <c r="Q33">
        <v>2024</v>
      </c>
      <c r="R33">
        <v>2025</v>
      </c>
      <c r="S33">
        <v>2026</v>
      </c>
      <c r="T33">
        <v>2027</v>
      </c>
      <c r="U33">
        <v>2028</v>
      </c>
      <c r="V33">
        <v>2029</v>
      </c>
      <c r="W33">
        <v>2030</v>
      </c>
      <c r="X33">
        <v>2031</v>
      </c>
      <c r="Y33">
        <v>2032</v>
      </c>
      <c r="Z33">
        <v>2033</v>
      </c>
    </row>
    <row r="34" spans="1:26">
      <c r="A34" t="s">
        <v>3</v>
      </c>
      <c r="B34" t="s">
        <v>4</v>
      </c>
      <c r="C34" t="s">
        <v>5</v>
      </c>
      <c r="E34">
        <v>-2.75293216109276</v>
      </c>
      <c r="F34">
        <v>-3.5044758121172599</v>
      </c>
      <c r="G34">
        <v>-3.9666646122932399</v>
      </c>
      <c r="H34">
        <v>-4.3492588202158604</v>
      </c>
      <c r="I34">
        <v>-4.3192675908406599</v>
      </c>
      <c r="J34">
        <v>-4.3263074556986503</v>
      </c>
      <c r="K34">
        <v>-4.38318487008413</v>
      </c>
      <c r="L34">
        <v>-4.6217869917551697</v>
      </c>
      <c r="M34">
        <v>-4.7025511264800999</v>
      </c>
      <c r="N34">
        <v>-4.7518473466237401</v>
      </c>
      <c r="O34">
        <v>-5.1014612118403102</v>
      </c>
      <c r="P34">
        <v>-5.21373498439789</v>
      </c>
      <c r="Q34">
        <v>-5.2899796168009399</v>
      </c>
      <c r="R34">
        <v>-5.3009506464004499</v>
      </c>
      <c r="S34">
        <v>-5.6259287993113203</v>
      </c>
      <c r="T34">
        <v>-5.8410960038502999</v>
      </c>
      <c r="U34">
        <v>-5.8893931309382097</v>
      </c>
      <c r="V34">
        <v>-5.8021057844161996</v>
      </c>
      <c r="W34">
        <v>-5.91828453540802</v>
      </c>
      <c r="X34">
        <v>-6.0603236357370998</v>
      </c>
      <c r="Y34">
        <v>-6.1373359362284301</v>
      </c>
      <c r="Z34">
        <v>-6.0236523946126299</v>
      </c>
    </row>
    <row r="35" spans="1:26">
      <c r="A35" t="s">
        <v>3</v>
      </c>
      <c r="B35" t="s">
        <v>6</v>
      </c>
      <c r="C35" t="s">
        <v>5</v>
      </c>
      <c r="E35">
        <v>-2.75293216109276</v>
      </c>
      <c r="F35">
        <v>-3.5044758121172599</v>
      </c>
      <c r="G35">
        <v>-3.9666646122932399</v>
      </c>
      <c r="H35">
        <v>-4.3492588202158604</v>
      </c>
      <c r="I35">
        <v>-4.3192675908406599</v>
      </c>
      <c r="J35">
        <v>-4.3263074556986503</v>
      </c>
      <c r="K35">
        <v>-4.38318487008413</v>
      </c>
      <c r="L35">
        <v>-4.6217869917551697</v>
      </c>
      <c r="M35">
        <v>-4.7025511264800999</v>
      </c>
      <c r="N35">
        <v>-4.7518473466237401</v>
      </c>
      <c r="O35">
        <v>-5.1014612118403102</v>
      </c>
      <c r="P35">
        <v>-5.21373498439789</v>
      </c>
      <c r="Q35">
        <v>-5.2899796168009399</v>
      </c>
      <c r="R35">
        <v>-5.3009506464004499</v>
      </c>
      <c r="S35">
        <v>-5.6259287993113203</v>
      </c>
      <c r="T35">
        <v>-5.8410960038502999</v>
      </c>
      <c r="U35">
        <v>-5.8893931309382097</v>
      </c>
      <c r="V35">
        <v>-5.8021057844161996</v>
      </c>
      <c r="W35">
        <v>-5.91828453540802</v>
      </c>
      <c r="X35">
        <v>-6.0603236357370998</v>
      </c>
      <c r="Y35">
        <v>-6.1373359362284301</v>
      </c>
      <c r="Z35">
        <v>-6.0236523946126299</v>
      </c>
    </row>
    <row r="36" spans="1:26">
      <c r="A36" t="s">
        <v>3</v>
      </c>
      <c r="B36" t="s">
        <v>7</v>
      </c>
      <c r="C36" t="s">
        <v>5</v>
      </c>
      <c r="E36">
        <v>-2.75293216109276</v>
      </c>
      <c r="F36">
        <v>-3.5044758121172599</v>
      </c>
      <c r="G36">
        <v>-3.9666646122932399</v>
      </c>
      <c r="H36">
        <v>-4.3492588202158604</v>
      </c>
      <c r="I36">
        <v>-4.3192675908406599</v>
      </c>
      <c r="J36">
        <v>-4.3263074556986503</v>
      </c>
      <c r="K36">
        <v>-4.38318487008413</v>
      </c>
      <c r="L36">
        <v>-4.6217869917551697</v>
      </c>
      <c r="M36">
        <v>-4.7025511264800999</v>
      </c>
      <c r="N36">
        <v>-4.7518473466237401</v>
      </c>
      <c r="O36">
        <v>-5.1014612118403102</v>
      </c>
      <c r="P36">
        <v>-5.21373498439789</v>
      </c>
      <c r="Q36">
        <v>-5.2899796168009399</v>
      </c>
      <c r="R36">
        <v>-5.3009506464004499</v>
      </c>
      <c r="S36">
        <v>-5.6259287993113203</v>
      </c>
      <c r="T36">
        <v>-5.8410960038502999</v>
      </c>
      <c r="U36">
        <v>-5.8893931309382097</v>
      </c>
      <c r="V36">
        <v>-5.8021057844161996</v>
      </c>
      <c r="W36">
        <v>-5.91828453540802</v>
      </c>
      <c r="X36">
        <v>-6.0603236357370998</v>
      </c>
      <c r="Y36">
        <v>-6.1373359362284301</v>
      </c>
      <c r="Z36">
        <v>-6.0236523946126299</v>
      </c>
    </row>
    <row r="37" spans="1:26">
      <c r="A37" t="s">
        <v>3</v>
      </c>
      <c r="B37" t="s">
        <v>8</v>
      </c>
      <c r="C37" t="s">
        <v>5</v>
      </c>
      <c r="E37">
        <v>-2.75293216109276</v>
      </c>
      <c r="F37">
        <v>-3.5044758121172599</v>
      </c>
      <c r="G37">
        <v>-3.9666646122932399</v>
      </c>
      <c r="H37">
        <v>-4.3492588202158604</v>
      </c>
      <c r="I37">
        <v>-4.3192675908406599</v>
      </c>
      <c r="J37">
        <v>-4.3263074556986503</v>
      </c>
      <c r="K37">
        <v>-4.38318487008413</v>
      </c>
      <c r="L37">
        <v>-4.6217869917551697</v>
      </c>
      <c r="M37">
        <v>-4.7025511264800999</v>
      </c>
      <c r="N37">
        <v>-4.7518473466237401</v>
      </c>
      <c r="O37">
        <v>-5.1014612118403102</v>
      </c>
      <c r="P37">
        <v>-5.21373498439789</v>
      </c>
      <c r="Q37">
        <v>-5.2899796168009399</v>
      </c>
      <c r="R37">
        <v>-5.3009506464004499</v>
      </c>
      <c r="S37">
        <v>-5.6259287993113203</v>
      </c>
      <c r="T37">
        <v>-5.8410960038502999</v>
      </c>
      <c r="U37">
        <v>-5.8893931309382097</v>
      </c>
      <c r="V37">
        <v>-5.8021057844161996</v>
      </c>
      <c r="W37">
        <v>-5.91828453540802</v>
      </c>
      <c r="X37">
        <v>-6.0603236357370998</v>
      </c>
      <c r="Y37">
        <v>-6.1373359362284301</v>
      </c>
      <c r="Z37">
        <v>-6.0236523946126299</v>
      </c>
    </row>
    <row r="38" spans="1:26">
      <c r="A38" t="s">
        <v>3</v>
      </c>
      <c r="B38" t="s">
        <v>9</v>
      </c>
      <c r="C38" t="s">
        <v>5</v>
      </c>
      <c r="E38">
        <v>-2.75293216109276</v>
      </c>
      <c r="F38">
        <v>-3.5044758121172599</v>
      </c>
      <c r="G38">
        <v>-3.9666646122932399</v>
      </c>
      <c r="H38">
        <v>-4.3492588202158604</v>
      </c>
      <c r="I38">
        <v>-4.3192675908406599</v>
      </c>
      <c r="J38">
        <v>-4.3263074556986503</v>
      </c>
      <c r="K38">
        <v>-4.38318487008413</v>
      </c>
      <c r="L38">
        <v>-4.6217869917551697</v>
      </c>
      <c r="M38">
        <v>-4.7025511264800999</v>
      </c>
      <c r="N38">
        <v>-4.7518473466237401</v>
      </c>
      <c r="O38">
        <v>-5.1014612118403102</v>
      </c>
      <c r="P38">
        <v>-5.21373498439789</v>
      </c>
      <c r="Q38">
        <v>-5.2899796168009399</v>
      </c>
      <c r="R38">
        <v>-5.3009506464004499</v>
      </c>
      <c r="S38">
        <v>-5.6259287993113203</v>
      </c>
      <c r="T38">
        <v>-5.8410960038502999</v>
      </c>
      <c r="U38">
        <v>-5.8893931309382097</v>
      </c>
      <c r="V38">
        <v>-5.8021057844161996</v>
      </c>
      <c r="W38">
        <v>-5.91828453540802</v>
      </c>
      <c r="X38">
        <v>-6.0603236357370998</v>
      </c>
      <c r="Y38">
        <v>-6.1373359362284301</v>
      </c>
      <c r="Z38">
        <v>-6.0236523946126299</v>
      </c>
    </row>
    <row r="39" spans="1:26">
      <c r="A39" t="s">
        <v>3</v>
      </c>
      <c r="B39" t="s">
        <v>10</v>
      </c>
      <c r="C39" t="s">
        <v>5</v>
      </c>
      <c r="E39">
        <v>-2.75293216109276</v>
      </c>
      <c r="F39">
        <v>-3.5044758121172599</v>
      </c>
      <c r="G39">
        <v>-3.9666646122932399</v>
      </c>
      <c r="H39">
        <v>-4.3492588202158604</v>
      </c>
      <c r="I39">
        <v>-4.3192675908406599</v>
      </c>
      <c r="J39">
        <v>-4.3263074556986503</v>
      </c>
      <c r="K39">
        <v>-4.38318487008413</v>
      </c>
      <c r="L39">
        <v>-4.6217869917551697</v>
      </c>
      <c r="M39">
        <v>-4.7025511264800999</v>
      </c>
      <c r="N39">
        <v>-4.7518473466237401</v>
      </c>
      <c r="O39">
        <v>-5.1014612118403102</v>
      </c>
      <c r="P39">
        <v>-5.21373498439789</v>
      </c>
      <c r="Q39">
        <v>-5.2899796168009399</v>
      </c>
      <c r="R39">
        <v>-46.465074936548902</v>
      </c>
      <c r="S39">
        <v>-46.748587131500202</v>
      </c>
      <c r="T39">
        <v>-46.9422331651052</v>
      </c>
      <c r="U39">
        <v>-46.986231724421202</v>
      </c>
      <c r="V39">
        <v>-46.903583963712101</v>
      </c>
      <c r="W39">
        <v>-47.000624577204398</v>
      </c>
      <c r="X39">
        <v>-46.737979332606002</v>
      </c>
      <c r="Y39">
        <v>-46.788935979207402</v>
      </c>
      <c r="Z39">
        <v>-6.0236523946126299</v>
      </c>
    </row>
    <row r="40" spans="1:26">
      <c r="A40" t="s">
        <v>3</v>
      </c>
      <c r="B40" t="s">
        <v>11</v>
      </c>
      <c r="C40" t="s">
        <v>5</v>
      </c>
      <c r="E40">
        <v>-2.75293216109276</v>
      </c>
      <c r="F40">
        <v>-3.5044758121172599</v>
      </c>
      <c r="G40">
        <v>-3.9666646122932399</v>
      </c>
      <c r="H40">
        <v>-4.3492588202158604</v>
      </c>
      <c r="I40">
        <v>-4.3192675908406599</v>
      </c>
      <c r="J40">
        <v>-4.3263074556986503</v>
      </c>
      <c r="K40">
        <v>-4.38318487008413</v>
      </c>
      <c r="L40">
        <v>-4.6217869917551697</v>
      </c>
      <c r="M40">
        <v>-4.7025511264800999</v>
      </c>
      <c r="N40">
        <v>-4.7518473466237401</v>
      </c>
      <c r="O40">
        <v>-5.1014612118403102</v>
      </c>
      <c r="P40">
        <v>-5.21373498439789</v>
      </c>
      <c r="Q40">
        <v>-5.2899796168009399</v>
      </c>
      <c r="R40">
        <v>-5.3009506464004499</v>
      </c>
      <c r="S40">
        <v>-5.6259287993113203</v>
      </c>
      <c r="T40">
        <v>-5.8410960038502999</v>
      </c>
      <c r="U40">
        <v>-5.8893931309382097</v>
      </c>
      <c r="V40">
        <v>-5.8021057844161996</v>
      </c>
      <c r="W40">
        <v>-5.91828453540802</v>
      </c>
      <c r="X40">
        <v>-6.0603236357370998</v>
      </c>
      <c r="Y40">
        <v>-6.1373359362284301</v>
      </c>
      <c r="Z40">
        <v>-6.0236523946126299</v>
      </c>
    </row>
    <row r="41" spans="1:26">
      <c r="A41" t="s">
        <v>3</v>
      </c>
      <c r="B41" t="s">
        <v>12</v>
      </c>
      <c r="C41" t="s">
        <v>5</v>
      </c>
      <c r="E41">
        <v>-2.76145114501317</v>
      </c>
      <c r="F41">
        <v>-3.47395920753479</v>
      </c>
      <c r="G41">
        <v>-3.9589991768201198</v>
      </c>
      <c r="H41">
        <v>-4.3776382207870501</v>
      </c>
      <c r="I41">
        <v>-4.3974828322728499</v>
      </c>
      <c r="J41">
        <v>-4.4089972178141297</v>
      </c>
      <c r="K41">
        <v>-4.47472675641378</v>
      </c>
      <c r="L41">
        <v>-4.6858706871668501</v>
      </c>
      <c r="M41">
        <v>-4.76945797602336</v>
      </c>
      <c r="N41">
        <v>-4.83158489068349</v>
      </c>
      <c r="O41">
        <v>-5.2028817733128898</v>
      </c>
      <c r="P41">
        <v>-5.3305316766103097</v>
      </c>
      <c r="Q41">
        <v>-5.4414844910303799</v>
      </c>
      <c r="R41">
        <v>-46.5609455506007</v>
      </c>
      <c r="S41">
        <v>-46.795577128728198</v>
      </c>
      <c r="T41">
        <v>-47.001412669817597</v>
      </c>
      <c r="U41">
        <v>-47.065871040026302</v>
      </c>
      <c r="V41">
        <v>-47.068161765734402</v>
      </c>
      <c r="W41">
        <v>-47.222284237543697</v>
      </c>
      <c r="X41">
        <v>-46.962863922119098</v>
      </c>
      <c r="Y41">
        <v>-47.149783690770498</v>
      </c>
      <c r="Z41">
        <v>-6.6836798985799204</v>
      </c>
    </row>
    <row r="42" spans="1:26">
      <c r="A42" t="s">
        <v>3</v>
      </c>
      <c r="B42" t="s">
        <v>13</v>
      </c>
      <c r="C42" t="s">
        <v>5</v>
      </c>
      <c r="E42">
        <v>-2.75293216109276</v>
      </c>
      <c r="F42">
        <v>-3.5044758121172599</v>
      </c>
      <c r="G42">
        <v>-3.9666646122932399</v>
      </c>
      <c r="H42">
        <v>-4.3492588202158604</v>
      </c>
      <c r="I42">
        <v>-4.3192675908406599</v>
      </c>
      <c r="J42">
        <v>-4.3263074556986503</v>
      </c>
      <c r="K42">
        <v>-4.38318487008413</v>
      </c>
      <c r="L42">
        <v>-4.6217869917551697</v>
      </c>
      <c r="M42">
        <v>-4.7025511264800999</v>
      </c>
      <c r="N42">
        <v>-4.7518473466237401</v>
      </c>
      <c r="O42">
        <v>-5.1014612118403102</v>
      </c>
      <c r="P42">
        <v>-5.21373498439789</v>
      </c>
      <c r="Q42">
        <v>-5.2899796168009399</v>
      </c>
      <c r="R42">
        <v>-5.3009506464004499</v>
      </c>
      <c r="S42">
        <v>-5.6259287993113203</v>
      </c>
      <c r="T42">
        <v>-5.8410960038502999</v>
      </c>
      <c r="U42">
        <v>-5.8893931309382097</v>
      </c>
      <c r="V42">
        <v>-5.8021057844161996</v>
      </c>
      <c r="W42">
        <v>-5.91828453540802</v>
      </c>
      <c r="X42">
        <v>-6.0603236357370998</v>
      </c>
      <c r="Y42">
        <v>-6.1373359362284301</v>
      </c>
      <c r="Z42">
        <v>-6.0236523946126299</v>
      </c>
    </row>
    <row r="43" spans="1:26">
      <c r="A43" t="s">
        <v>3</v>
      </c>
      <c r="B43" t="s">
        <v>14</v>
      </c>
      <c r="C43" t="s">
        <v>5</v>
      </c>
      <c r="E43">
        <v>-2.75293216109276</v>
      </c>
      <c r="F43">
        <v>-3.5044758121172599</v>
      </c>
      <c r="G43">
        <v>-3.9666646122932399</v>
      </c>
      <c r="H43">
        <v>-4.3492588202158604</v>
      </c>
      <c r="I43">
        <v>-4.3192675908406599</v>
      </c>
      <c r="J43">
        <v>-4.3263074556986503</v>
      </c>
      <c r="K43">
        <v>-4.38318487008413</v>
      </c>
      <c r="L43">
        <v>-4.6217869917551697</v>
      </c>
      <c r="M43">
        <v>-4.7025511264800999</v>
      </c>
      <c r="N43">
        <v>-4.7518473466237401</v>
      </c>
      <c r="O43">
        <v>-5.1014612118403102</v>
      </c>
      <c r="P43">
        <v>-5.21373498439789</v>
      </c>
      <c r="Q43">
        <v>-5.2899796168009399</v>
      </c>
      <c r="R43">
        <v>-5.3009506464004499</v>
      </c>
      <c r="S43">
        <v>-5.6259287993113203</v>
      </c>
      <c r="T43">
        <v>-5.8410960038502999</v>
      </c>
      <c r="U43">
        <v>-5.8893931309382097</v>
      </c>
      <c r="V43">
        <v>-5.8021057844161996</v>
      </c>
      <c r="W43">
        <v>-5.91828453540802</v>
      </c>
      <c r="X43">
        <v>-6.0603236357370998</v>
      </c>
      <c r="Y43">
        <v>-6.1373359362284301</v>
      </c>
      <c r="Z43">
        <v>-6.0236523946126299</v>
      </c>
    </row>
    <row r="46" spans="1:26">
      <c r="A46" t="s">
        <v>15</v>
      </c>
    </row>
    <row r="47" spans="1:26">
      <c r="A47" t="s">
        <v>19</v>
      </c>
    </row>
    <row r="48" spans="1:26">
      <c r="A48" t="s">
        <v>0</v>
      </c>
      <c r="B48" t="s">
        <v>1</v>
      </c>
      <c r="C48" t="s">
        <v>2</v>
      </c>
      <c r="E48">
        <v>2012</v>
      </c>
      <c r="F48">
        <v>2013</v>
      </c>
      <c r="G48">
        <v>2014</v>
      </c>
      <c r="H48">
        <v>2015</v>
      </c>
      <c r="I48">
        <v>2016</v>
      </c>
      <c r="J48">
        <v>2017</v>
      </c>
      <c r="K48">
        <v>2018</v>
      </c>
      <c r="L48">
        <v>2019</v>
      </c>
      <c r="M48">
        <v>2020</v>
      </c>
      <c r="N48">
        <v>2021</v>
      </c>
      <c r="O48">
        <v>2022</v>
      </c>
      <c r="P48">
        <v>2023</v>
      </c>
      <c r="Q48">
        <v>2024</v>
      </c>
      <c r="R48">
        <v>2025</v>
      </c>
      <c r="S48">
        <v>2026</v>
      </c>
      <c r="T48">
        <v>2027</v>
      </c>
      <c r="U48">
        <v>2028</v>
      </c>
      <c r="V48">
        <v>2029</v>
      </c>
      <c r="W48">
        <v>2030</v>
      </c>
      <c r="X48">
        <v>2031</v>
      </c>
      <c r="Y48">
        <v>2032</v>
      </c>
      <c r="Z48">
        <v>2033</v>
      </c>
    </row>
    <row r="49" spans="1:26">
      <c r="A49" t="s">
        <v>3</v>
      </c>
      <c r="B49" t="s">
        <v>4</v>
      </c>
      <c r="C49" t="s">
        <v>5</v>
      </c>
      <c r="E49">
        <v>-2.75293216109276</v>
      </c>
      <c r="F49">
        <v>-3.5044758121172599</v>
      </c>
      <c r="G49">
        <v>-3.9666646122932399</v>
      </c>
      <c r="H49">
        <v>-4.3492588202158604</v>
      </c>
      <c r="I49">
        <v>-4.3192675908406599</v>
      </c>
      <c r="J49">
        <v>-4.3263074556986503</v>
      </c>
      <c r="K49">
        <v>-4.38318487008413</v>
      </c>
      <c r="L49">
        <v>-4.6217869917551697</v>
      </c>
      <c r="M49">
        <v>-4.7025511264800999</v>
      </c>
      <c r="N49">
        <v>-4.7518473466237401</v>
      </c>
      <c r="O49">
        <v>-5.1014612118403102</v>
      </c>
      <c r="P49">
        <v>-5.21373498439789</v>
      </c>
      <c r="Q49">
        <v>-5.2899796168009399</v>
      </c>
      <c r="R49">
        <v>-5.3009506464004499</v>
      </c>
      <c r="S49">
        <v>-5.6259287993113203</v>
      </c>
      <c r="T49">
        <v>-5.8410960038502999</v>
      </c>
      <c r="U49">
        <v>-5.8893931309382097</v>
      </c>
      <c r="V49">
        <v>-5.8021057844161996</v>
      </c>
      <c r="W49">
        <v>-5.91828453540802</v>
      </c>
      <c r="X49">
        <v>-6.0603236357370998</v>
      </c>
      <c r="Y49">
        <v>-6.1373359362284301</v>
      </c>
      <c r="Z49">
        <v>-6.0236523946126299</v>
      </c>
    </row>
    <row r="50" spans="1:26">
      <c r="A50" t="s">
        <v>3</v>
      </c>
      <c r="B50" t="s">
        <v>6</v>
      </c>
      <c r="C50" t="s">
        <v>5</v>
      </c>
      <c r="E50">
        <v>-2.75293216109276</v>
      </c>
      <c r="F50">
        <v>-3.5044758121172599</v>
      </c>
      <c r="G50">
        <v>-3.9666646122932399</v>
      </c>
      <c r="H50">
        <v>-4.3492588202158604</v>
      </c>
      <c r="I50">
        <v>-4.3192675908406599</v>
      </c>
      <c r="J50">
        <v>-4.3263074556986503</v>
      </c>
      <c r="K50">
        <v>-4.38318487008413</v>
      </c>
      <c r="L50">
        <v>-4.6217869917551697</v>
      </c>
      <c r="M50">
        <v>-4.7025511264800999</v>
      </c>
      <c r="N50">
        <v>-4.7518473466237401</v>
      </c>
      <c r="O50">
        <v>-5.1014612118403102</v>
      </c>
      <c r="P50">
        <v>-5.21373498439789</v>
      </c>
      <c r="Q50">
        <v>-5.2899796168009399</v>
      </c>
      <c r="R50">
        <v>-5.3009506464004499</v>
      </c>
      <c r="S50">
        <v>-5.6259287993113203</v>
      </c>
      <c r="T50">
        <v>-5.8410960038502999</v>
      </c>
      <c r="U50">
        <v>-5.8893931309382097</v>
      </c>
      <c r="V50">
        <v>-5.8021057844161996</v>
      </c>
      <c r="W50">
        <v>-5.91828453540802</v>
      </c>
      <c r="X50">
        <v>-6.0603236357370998</v>
      </c>
      <c r="Y50">
        <v>-6.1373359362284301</v>
      </c>
      <c r="Z50">
        <v>-6.0236523946126299</v>
      </c>
    </row>
    <row r="51" spans="1:26">
      <c r="A51" t="s">
        <v>3</v>
      </c>
      <c r="B51" t="s">
        <v>7</v>
      </c>
      <c r="C51" t="s">
        <v>5</v>
      </c>
      <c r="E51">
        <v>-2.75293216109276</v>
      </c>
      <c r="F51">
        <v>-3.5044758121172599</v>
      </c>
      <c r="G51">
        <v>-3.9666646122932399</v>
      </c>
      <c r="H51">
        <v>-4.3492588202158604</v>
      </c>
      <c r="I51">
        <v>-4.3192675908406599</v>
      </c>
      <c r="J51">
        <v>-4.3263074556986503</v>
      </c>
      <c r="K51">
        <v>-4.38318487008413</v>
      </c>
      <c r="L51">
        <v>-4.6217869917551697</v>
      </c>
      <c r="M51">
        <v>-4.7025511264800999</v>
      </c>
      <c r="N51">
        <v>-4.7518473466237401</v>
      </c>
      <c r="O51">
        <v>-5.1014612118403102</v>
      </c>
      <c r="P51">
        <v>-5.21373498439789</v>
      </c>
      <c r="Q51">
        <v>-5.2899796168009399</v>
      </c>
      <c r="R51">
        <v>-5.3009506464004499</v>
      </c>
      <c r="S51">
        <v>-5.6259287993113203</v>
      </c>
      <c r="T51">
        <v>-5.8410960038502999</v>
      </c>
      <c r="U51">
        <v>-5.8893931309382097</v>
      </c>
      <c r="V51">
        <v>-5.8021057844161996</v>
      </c>
      <c r="W51">
        <v>-5.91828453540802</v>
      </c>
      <c r="X51">
        <v>-6.0603236357370998</v>
      </c>
      <c r="Y51">
        <v>-6.1373359362284301</v>
      </c>
      <c r="Z51">
        <v>-6.0236523946126299</v>
      </c>
    </row>
    <row r="52" spans="1:26">
      <c r="A52" t="s">
        <v>3</v>
      </c>
      <c r="B52" t="s">
        <v>8</v>
      </c>
      <c r="C52" t="s">
        <v>5</v>
      </c>
      <c r="E52">
        <v>-2.75293216109276</v>
      </c>
      <c r="F52">
        <v>-3.5044758121172599</v>
      </c>
      <c r="G52">
        <v>-3.9666646122932399</v>
      </c>
      <c r="H52">
        <v>-4.3492588202158604</v>
      </c>
      <c r="I52">
        <v>-4.3192675908406599</v>
      </c>
      <c r="J52">
        <v>-4.3263074556986503</v>
      </c>
      <c r="K52">
        <v>-4.38318487008413</v>
      </c>
      <c r="L52">
        <v>-4.6217869917551697</v>
      </c>
      <c r="M52">
        <v>-4.7025511264800999</v>
      </c>
      <c r="N52">
        <v>-4.7518473466237401</v>
      </c>
      <c r="O52">
        <v>-5.1014612118403102</v>
      </c>
      <c r="P52">
        <v>-5.21373498439789</v>
      </c>
      <c r="Q52">
        <v>-5.2899796168009399</v>
      </c>
      <c r="R52">
        <v>-5.3009506464004499</v>
      </c>
      <c r="S52">
        <v>-5.6259287993113203</v>
      </c>
      <c r="T52">
        <v>-5.8410960038502999</v>
      </c>
      <c r="U52">
        <v>-5.8893931309382097</v>
      </c>
      <c r="V52">
        <v>-5.8021057844161996</v>
      </c>
      <c r="W52">
        <v>-5.91828453540802</v>
      </c>
      <c r="X52">
        <v>-6.0603236357370998</v>
      </c>
      <c r="Y52">
        <v>-6.1373359362284301</v>
      </c>
      <c r="Z52">
        <v>-6.0236523946126299</v>
      </c>
    </row>
    <row r="53" spans="1:26">
      <c r="A53" t="s">
        <v>3</v>
      </c>
      <c r="B53" t="s">
        <v>9</v>
      </c>
      <c r="C53" t="s">
        <v>5</v>
      </c>
      <c r="E53">
        <v>-2.75293216109276</v>
      </c>
      <c r="F53">
        <v>-3.5044758121172599</v>
      </c>
      <c r="G53">
        <v>-3.9666646122932399</v>
      </c>
      <c r="H53">
        <v>-4.3492588202158604</v>
      </c>
      <c r="I53">
        <v>-4.3192675908406599</v>
      </c>
      <c r="J53">
        <v>-4.3263074556986503</v>
      </c>
      <c r="K53">
        <v>-4.38318487008413</v>
      </c>
      <c r="L53">
        <v>-4.6217869917551697</v>
      </c>
      <c r="M53">
        <v>-4.7025511264800999</v>
      </c>
      <c r="N53">
        <v>-4.7518473466237401</v>
      </c>
      <c r="O53">
        <v>-5.1014612118403102</v>
      </c>
      <c r="P53">
        <v>-5.21373498439789</v>
      </c>
      <c r="Q53">
        <v>-5.2899796168009399</v>
      </c>
      <c r="R53">
        <v>-5.3009506464004499</v>
      </c>
      <c r="S53">
        <v>-5.6259287993113203</v>
      </c>
      <c r="T53">
        <v>-5.8410960038502999</v>
      </c>
      <c r="U53">
        <v>-5.8893931309382097</v>
      </c>
      <c r="V53">
        <v>-5.8021057844161996</v>
      </c>
      <c r="W53">
        <v>-5.91828453540802</v>
      </c>
      <c r="X53">
        <v>-6.0603236357370998</v>
      </c>
      <c r="Y53">
        <v>-6.1373359362284301</v>
      </c>
      <c r="Z53">
        <v>-6.0236523946126299</v>
      </c>
    </row>
    <row r="54" spans="1:26">
      <c r="A54" t="s">
        <v>3</v>
      </c>
      <c r="B54" t="s">
        <v>10</v>
      </c>
      <c r="C54" t="s">
        <v>5</v>
      </c>
      <c r="E54">
        <v>-2.75293216109276</v>
      </c>
      <c r="F54">
        <v>-3.5044758121172599</v>
      </c>
      <c r="G54">
        <v>-3.9666646122932399</v>
      </c>
      <c r="H54">
        <v>-4.3492588202158604</v>
      </c>
      <c r="I54">
        <v>-4.3192675908406599</v>
      </c>
      <c r="J54">
        <v>-4.3263074556986503</v>
      </c>
      <c r="K54">
        <v>-4.38318487008413</v>
      </c>
      <c r="L54">
        <v>-4.6217869917551697</v>
      </c>
      <c r="M54">
        <v>-4.7025511264800999</v>
      </c>
      <c r="N54">
        <v>-4.7518473466237401</v>
      </c>
      <c r="O54">
        <v>-5.1014612118403102</v>
      </c>
      <c r="P54">
        <v>-5.21373498439789</v>
      </c>
      <c r="Q54">
        <v>-5.2899796168009399</v>
      </c>
      <c r="R54">
        <v>-46.465074936548902</v>
      </c>
      <c r="S54">
        <v>-46.748587131500202</v>
      </c>
      <c r="T54">
        <v>-46.9422331651052</v>
      </c>
      <c r="U54">
        <v>-46.986231724421202</v>
      </c>
      <c r="V54">
        <v>-46.903583963712101</v>
      </c>
      <c r="W54">
        <v>-47.000624577204398</v>
      </c>
      <c r="X54">
        <v>-46.737979332606002</v>
      </c>
      <c r="Y54">
        <v>-46.788935979207402</v>
      </c>
      <c r="Z54">
        <v>-6.0236523946126299</v>
      </c>
    </row>
    <row r="55" spans="1:26">
      <c r="A55" t="s">
        <v>3</v>
      </c>
      <c r="B55" t="s">
        <v>11</v>
      </c>
      <c r="C55" t="s">
        <v>5</v>
      </c>
      <c r="E55">
        <v>-2.75293216109276</v>
      </c>
      <c r="F55">
        <v>-3.5044758121172599</v>
      </c>
      <c r="G55">
        <v>-3.9666646122932399</v>
      </c>
      <c r="H55">
        <v>-4.3492588202158604</v>
      </c>
      <c r="I55">
        <v>-4.3192675908406599</v>
      </c>
      <c r="J55">
        <v>-4.3263074556986503</v>
      </c>
      <c r="K55">
        <v>-4.38318487008413</v>
      </c>
      <c r="L55">
        <v>-4.6217869917551697</v>
      </c>
      <c r="M55">
        <v>-4.7025511264800999</v>
      </c>
      <c r="N55">
        <v>-4.7518473466237401</v>
      </c>
      <c r="O55">
        <v>-5.1014612118403102</v>
      </c>
      <c r="P55">
        <v>-5.21373498439789</v>
      </c>
      <c r="Q55">
        <v>-5.2899796168009399</v>
      </c>
      <c r="R55">
        <v>-5.3009506464004499</v>
      </c>
      <c r="S55">
        <v>-5.6259287993113203</v>
      </c>
      <c r="T55">
        <v>-5.8410960038502999</v>
      </c>
      <c r="U55">
        <v>-5.8893931309382097</v>
      </c>
      <c r="V55">
        <v>-5.8021057844161996</v>
      </c>
      <c r="W55">
        <v>-5.91828453540802</v>
      </c>
      <c r="X55">
        <v>-6.0603236357370998</v>
      </c>
      <c r="Y55">
        <v>-6.1373359362284301</v>
      </c>
      <c r="Z55">
        <v>-6.0236523946126299</v>
      </c>
    </row>
    <row r="56" spans="1:26">
      <c r="A56" t="s">
        <v>3</v>
      </c>
      <c r="B56" t="s">
        <v>12</v>
      </c>
      <c r="C56" t="s">
        <v>5</v>
      </c>
      <c r="E56">
        <v>-2.76145114501317</v>
      </c>
      <c r="F56">
        <v>-3.47395920753479</v>
      </c>
      <c r="G56">
        <v>-3.9589991768201198</v>
      </c>
      <c r="H56">
        <v>-4.3776382207870501</v>
      </c>
      <c r="I56">
        <v>-4.3974828322728499</v>
      </c>
      <c r="J56">
        <v>-4.4089972178141297</v>
      </c>
      <c r="K56">
        <v>-4.47472675641378</v>
      </c>
      <c r="L56">
        <v>-4.6858706871668501</v>
      </c>
      <c r="M56">
        <v>-4.76945797602336</v>
      </c>
      <c r="N56">
        <v>-4.83158489068349</v>
      </c>
      <c r="O56">
        <v>-5.2028817733128898</v>
      </c>
      <c r="P56">
        <v>-5.3305316766103097</v>
      </c>
      <c r="Q56">
        <v>-5.4414844910303799</v>
      </c>
      <c r="R56">
        <v>-46.5609455506007</v>
      </c>
      <c r="S56">
        <v>-46.795577128728198</v>
      </c>
      <c r="T56">
        <v>-47.001412669817597</v>
      </c>
      <c r="U56">
        <v>-47.065871040026302</v>
      </c>
      <c r="V56">
        <v>-47.068161765734402</v>
      </c>
      <c r="W56">
        <v>-47.222284237543697</v>
      </c>
      <c r="X56">
        <v>-46.962863922119098</v>
      </c>
      <c r="Y56">
        <v>-47.149783690770498</v>
      </c>
      <c r="Z56">
        <v>-6.6836798985799204</v>
      </c>
    </row>
    <row r="57" spans="1:26">
      <c r="A57" t="s">
        <v>3</v>
      </c>
      <c r="B57" t="s">
        <v>13</v>
      </c>
      <c r="C57" t="s">
        <v>5</v>
      </c>
      <c r="E57">
        <v>-2.75293216109276</v>
      </c>
      <c r="F57">
        <v>-3.5044758121172599</v>
      </c>
      <c r="G57">
        <v>-3.9666646122932399</v>
      </c>
      <c r="H57">
        <v>-4.3492588202158604</v>
      </c>
      <c r="I57">
        <v>-4.3192675908406599</v>
      </c>
      <c r="J57">
        <v>-4.3263074556986503</v>
      </c>
      <c r="K57">
        <v>-4.38318487008413</v>
      </c>
      <c r="L57">
        <v>-4.6217869917551697</v>
      </c>
      <c r="M57">
        <v>-4.7025511264800999</v>
      </c>
      <c r="N57">
        <v>-4.7518473466237401</v>
      </c>
      <c r="O57">
        <v>-5.1014612118403102</v>
      </c>
      <c r="P57">
        <v>-5.21373498439789</v>
      </c>
      <c r="Q57">
        <v>-5.2899796168009399</v>
      </c>
      <c r="R57">
        <v>-5.3009506464004499</v>
      </c>
      <c r="S57">
        <v>-5.6259287993113203</v>
      </c>
      <c r="T57">
        <v>-5.8410960038502999</v>
      </c>
      <c r="U57">
        <v>-5.8893931309382097</v>
      </c>
      <c r="V57">
        <v>-5.8021057844161996</v>
      </c>
      <c r="W57">
        <v>-5.91828453540802</v>
      </c>
      <c r="X57">
        <v>-6.0603236357370998</v>
      </c>
      <c r="Y57">
        <v>-6.1373359362284301</v>
      </c>
      <c r="Z57">
        <v>-6.0236523946126299</v>
      </c>
    </row>
    <row r="58" spans="1:26">
      <c r="A58" t="s">
        <v>3</v>
      </c>
      <c r="B58" t="s">
        <v>14</v>
      </c>
      <c r="C58" t="s">
        <v>5</v>
      </c>
      <c r="E58">
        <v>-2.75293216109276</v>
      </c>
      <c r="F58">
        <v>-3.5044758121172599</v>
      </c>
      <c r="G58">
        <v>-3.9666646122932399</v>
      </c>
      <c r="H58">
        <v>-4.3492588202158604</v>
      </c>
      <c r="I58">
        <v>-4.3192675908406599</v>
      </c>
      <c r="J58">
        <v>-4.3263074556986503</v>
      </c>
      <c r="K58">
        <v>-4.38318487008413</v>
      </c>
      <c r="L58">
        <v>-4.6217869917551697</v>
      </c>
      <c r="M58">
        <v>-4.7025511264800999</v>
      </c>
      <c r="N58">
        <v>-4.7518473466237401</v>
      </c>
      <c r="O58">
        <v>-5.1014612118403102</v>
      </c>
      <c r="P58">
        <v>-5.21373498439789</v>
      </c>
      <c r="Q58">
        <v>-5.2899796168009399</v>
      </c>
      <c r="R58">
        <v>-5.3009506464004499</v>
      </c>
      <c r="S58">
        <v>-5.6259287993113203</v>
      </c>
      <c r="T58">
        <v>-5.8410960038502999</v>
      </c>
      <c r="U58">
        <v>-5.8893931309382097</v>
      </c>
      <c r="V58">
        <v>-5.8021057844161996</v>
      </c>
      <c r="W58">
        <v>-5.91828453540802</v>
      </c>
      <c r="X58">
        <v>-6.0603236357370998</v>
      </c>
      <c r="Y58">
        <v>-6.1373359362284301</v>
      </c>
      <c r="Z58">
        <v>-6.0236523946126299</v>
      </c>
    </row>
    <row r="61" spans="1:26">
      <c r="A61" t="s">
        <v>15</v>
      </c>
    </row>
    <row r="62" spans="1:26">
      <c r="A62" t="s">
        <v>18</v>
      </c>
    </row>
    <row r="63" spans="1:26">
      <c r="A63" t="s">
        <v>0</v>
      </c>
      <c r="B63" t="s">
        <v>1</v>
      </c>
      <c r="C63" t="s">
        <v>2</v>
      </c>
      <c r="E63">
        <v>2012</v>
      </c>
      <c r="F63">
        <v>2013</v>
      </c>
      <c r="G63">
        <v>2014</v>
      </c>
      <c r="H63">
        <v>2015</v>
      </c>
      <c r="I63">
        <v>2016</v>
      </c>
      <c r="J63">
        <v>2017</v>
      </c>
      <c r="K63">
        <v>2018</v>
      </c>
      <c r="L63">
        <v>2019</v>
      </c>
      <c r="M63">
        <v>2020</v>
      </c>
      <c r="N63">
        <v>2021</v>
      </c>
      <c r="O63">
        <v>2022</v>
      </c>
      <c r="P63">
        <v>2023</v>
      </c>
      <c r="Q63">
        <v>2024</v>
      </c>
      <c r="R63">
        <v>2025</v>
      </c>
      <c r="S63">
        <v>2026</v>
      </c>
      <c r="T63">
        <v>2027</v>
      </c>
      <c r="U63">
        <v>2028</v>
      </c>
      <c r="V63">
        <v>2029</v>
      </c>
      <c r="W63">
        <v>2030</v>
      </c>
      <c r="X63">
        <v>2031</v>
      </c>
      <c r="Y63">
        <v>2032</v>
      </c>
      <c r="Z63">
        <v>2033</v>
      </c>
    </row>
    <row r="64" spans="1:26">
      <c r="A64" t="s">
        <v>3</v>
      </c>
      <c r="B64" t="s">
        <v>4</v>
      </c>
      <c r="C64" t="s">
        <v>5</v>
      </c>
      <c r="E64">
        <v>-2.7364984452724501</v>
      </c>
      <c r="F64">
        <v>-3.4378293752670301</v>
      </c>
      <c r="G64">
        <v>-3.59385748704275</v>
      </c>
      <c r="H64">
        <v>-3.6475202441215502</v>
      </c>
      <c r="I64">
        <v>-3.3534269531567902</v>
      </c>
      <c r="J64">
        <v>-3.0991489092508999</v>
      </c>
      <c r="K64">
        <v>-2.9023314714431798</v>
      </c>
      <c r="L64">
        <v>-2.8205122152964299</v>
      </c>
      <c r="M64">
        <v>-2.6524669726689698</v>
      </c>
      <c r="N64">
        <v>-2.4763154983520499</v>
      </c>
      <c r="O64">
        <v>-2.4598761796951298</v>
      </c>
      <c r="P64">
        <v>-2.3186075687408398</v>
      </c>
      <c r="Q64">
        <v>-2.1833911240100901</v>
      </c>
      <c r="R64">
        <v>-2.0227838953336099</v>
      </c>
      <c r="S64">
        <v>-1.97261958320936</v>
      </c>
      <c r="T64">
        <v>-1.8881959319114701</v>
      </c>
      <c r="U64">
        <v>-1.7588176925977099</v>
      </c>
      <c r="V64">
        <v>-1.6123369336128199</v>
      </c>
      <c r="W64">
        <v>-1.5380026499430299</v>
      </c>
      <c r="X64">
        <v>-1.49920014540354</v>
      </c>
      <c r="Y64">
        <v>-1.33195480704308</v>
      </c>
      <c r="Z64">
        <v>-1.2479785283406599</v>
      </c>
    </row>
    <row r="65" spans="1:26">
      <c r="A65" t="s">
        <v>3</v>
      </c>
      <c r="B65" t="s">
        <v>6</v>
      </c>
      <c r="C65" t="s">
        <v>5</v>
      </c>
      <c r="E65">
        <v>-2.7364984452724501</v>
      </c>
      <c r="F65">
        <v>-3.4378293752670301</v>
      </c>
      <c r="G65">
        <v>-3.59385748704275</v>
      </c>
      <c r="H65">
        <v>-3.6475202441215502</v>
      </c>
      <c r="I65">
        <v>-3.3534269531567902</v>
      </c>
      <c r="J65">
        <v>-3.0991489092508999</v>
      </c>
      <c r="K65">
        <v>-2.9023314714431798</v>
      </c>
      <c r="L65">
        <v>-2.8205122152964299</v>
      </c>
      <c r="M65">
        <v>-2.6524669726689698</v>
      </c>
      <c r="N65">
        <v>-2.4763154983520499</v>
      </c>
      <c r="O65">
        <v>-2.4598761796951298</v>
      </c>
      <c r="P65">
        <v>-2.3186075687408398</v>
      </c>
      <c r="Q65">
        <v>-2.1833911240100901</v>
      </c>
      <c r="R65">
        <v>-2.0227838953336099</v>
      </c>
      <c r="S65">
        <v>-1.97261958320936</v>
      </c>
      <c r="T65">
        <v>-1.8881959319114701</v>
      </c>
      <c r="U65">
        <v>-1.7588176925977099</v>
      </c>
      <c r="V65">
        <v>-1.6123369336128199</v>
      </c>
      <c r="W65">
        <v>-1.5380026499430299</v>
      </c>
      <c r="X65">
        <v>-1.49920014540354</v>
      </c>
      <c r="Y65">
        <v>-1.33195480704308</v>
      </c>
      <c r="Z65">
        <v>-1.2479785283406599</v>
      </c>
    </row>
    <row r="66" spans="1:26">
      <c r="A66" t="s">
        <v>3</v>
      </c>
      <c r="B66" t="s">
        <v>7</v>
      </c>
      <c r="C66" t="s">
        <v>5</v>
      </c>
      <c r="E66">
        <v>-2.7364984452724501</v>
      </c>
      <c r="F66">
        <v>-3.4378293752670301</v>
      </c>
      <c r="G66">
        <v>-3.59385748704275</v>
      </c>
      <c r="H66">
        <v>-3.6475202441215502</v>
      </c>
      <c r="I66">
        <v>-3.3534269531567902</v>
      </c>
      <c r="J66">
        <v>-3.0991489092508999</v>
      </c>
      <c r="K66">
        <v>-2.9023314714431798</v>
      </c>
      <c r="L66">
        <v>-2.8205122152964299</v>
      </c>
      <c r="M66">
        <v>-2.6524669726689698</v>
      </c>
      <c r="N66">
        <v>-2.4763154983520499</v>
      </c>
      <c r="O66">
        <v>-2.4598761796951298</v>
      </c>
      <c r="P66">
        <v>-2.3186075687408398</v>
      </c>
      <c r="Q66">
        <v>-2.1833911240100901</v>
      </c>
      <c r="R66">
        <v>-2.0227838953336099</v>
      </c>
      <c r="S66">
        <v>-1.97261958320936</v>
      </c>
      <c r="T66">
        <v>-1.8881959319114701</v>
      </c>
      <c r="U66">
        <v>-1.7588176925977099</v>
      </c>
      <c r="V66">
        <v>-1.6123369336128199</v>
      </c>
      <c r="W66">
        <v>-1.5380026499430299</v>
      </c>
      <c r="X66">
        <v>-1.49920014540354</v>
      </c>
      <c r="Y66">
        <v>-1.33195480704308</v>
      </c>
      <c r="Z66">
        <v>-1.2479785283406599</v>
      </c>
    </row>
    <row r="67" spans="1:26">
      <c r="A67" t="s">
        <v>3</v>
      </c>
      <c r="B67" t="s">
        <v>8</v>
      </c>
      <c r="C67" t="s">
        <v>5</v>
      </c>
      <c r="E67">
        <v>-2.7364984452724501</v>
      </c>
      <c r="F67">
        <v>-3.4378293752670301</v>
      </c>
      <c r="G67">
        <v>-3.59385748704275</v>
      </c>
      <c r="H67">
        <v>-3.6475202441215502</v>
      </c>
      <c r="I67">
        <v>-3.3534269531567902</v>
      </c>
      <c r="J67">
        <v>-3.0991489092508999</v>
      </c>
      <c r="K67">
        <v>-2.9023314714431798</v>
      </c>
      <c r="L67">
        <v>-2.8205122152964299</v>
      </c>
      <c r="M67">
        <v>-2.6524669726689698</v>
      </c>
      <c r="N67">
        <v>-2.4763154983520499</v>
      </c>
      <c r="O67">
        <v>-2.4598761796951298</v>
      </c>
      <c r="P67">
        <v>-2.3186075687408398</v>
      </c>
      <c r="Q67">
        <v>-2.1833911240100901</v>
      </c>
      <c r="R67">
        <v>-2.0227838953336099</v>
      </c>
      <c r="S67">
        <v>-1.97261958320936</v>
      </c>
      <c r="T67">
        <v>-1.8881959319114701</v>
      </c>
      <c r="U67">
        <v>-1.7588176925977099</v>
      </c>
      <c r="V67">
        <v>-1.6123369336128199</v>
      </c>
      <c r="W67">
        <v>-1.5380026499430299</v>
      </c>
      <c r="X67">
        <v>-1.49920014540354</v>
      </c>
      <c r="Y67">
        <v>-1.33195480704308</v>
      </c>
      <c r="Z67">
        <v>-1.2479785283406599</v>
      </c>
    </row>
    <row r="68" spans="1:26">
      <c r="A68" t="s">
        <v>3</v>
      </c>
      <c r="B68" t="s">
        <v>9</v>
      </c>
      <c r="C68" t="s">
        <v>5</v>
      </c>
      <c r="E68">
        <v>-2.7364984452724501</v>
      </c>
      <c r="F68">
        <v>-3.4378293752670301</v>
      </c>
      <c r="G68">
        <v>-3.59385748704275</v>
      </c>
      <c r="H68">
        <v>-3.6475202441215502</v>
      </c>
      <c r="I68">
        <v>-3.3534269531567902</v>
      </c>
      <c r="J68">
        <v>-3.0991489092508999</v>
      </c>
      <c r="K68">
        <v>-2.9023314714431798</v>
      </c>
      <c r="L68">
        <v>-2.8205122152964299</v>
      </c>
      <c r="M68">
        <v>-2.6524669726689698</v>
      </c>
      <c r="N68">
        <v>-2.4763154983520499</v>
      </c>
      <c r="O68">
        <v>-2.4598761796951298</v>
      </c>
      <c r="P68">
        <v>-2.3186075687408398</v>
      </c>
      <c r="Q68">
        <v>-2.1833911240100901</v>
      </c>
      <c r="R68">
        <v>-2.0227838953336099</v>
      </c>
      <c r="S68">
        <v>-1.97261958320936</v>
      </c>
      <c r="T68">
        <v>-1.8881959319114701</v>
      </c>
      <c r="U68">
        <v>-1.7588176925977099</v>
      </c>
      <c r="V68">
        <v>-1.6123369336128199</v>
      </c>
      <c r="W68">
        <v>-1.5380026499430299</v>
      </c>
      <c r="X68">
        <v>-1.49920014540354</v>
      </c>
      <c r="Y68">
        <v>-1.33195480704308</v>
      </c>
      <c r="Z68">
        <v>-1.2479785283406599</v>
      </c>
    </row>
    <row r="69" spans="1:26">
      <c r="A69" t="s">
        <v>3</v>
      </c>
      <c r="B69" t="s">
        <v>10</v>
      </c>
      <c r="C69" t="s">
        <v>5</v>
      </c>
      <c r="E69">
        <v>-2.7364984452724501</v>
      </c>
      <c r="F69">
        <v>-3.4378293752670301</v>
      </c>
      <c r="G69">
        <v>-3.59385748704275</v>
      </c>
      <c r="H69">
        <v>-3.6475202441215502</v>
      </c>
      <c r="I69">
        <v>-3.3534269531567902</v>
      </c>
      <c r="J69">
        <v>-3.0991489092508999</v>
      </c>
      <c r="K69">
        <v>-2.9023314714431798</v>
      </c>
      <c r="L69">
        <v>-2.8205122152964299</v>
      </c>
      <c r="M69">
        <v>-2.6524669726689698</v>
      </c>
      <c r="N69">
        <v>-2.4763154983520499</v>
      </c>
      <c r="O69">
        <v>-2.4598761796951298</v>
      </c>
      <c r="P69">
        <v>-2.3186075687408398</v>
      </c>
      <c r="Q69">
        <v>-2.1833911240100901</v>
      </c>
      <c r="R69">
        <v>-43.4930823047956</v>
      </c>
      <c r="S69">
        <v>-43.4523601830006</v>
      </c>
      <c r="T69">
        <v>-43.378323813279501</v>
      </c>
      <c r="U69">
        <v>-43.261177768309899</v>
      </c>
      <c r="V69">
        <v>-43.117401440938302</v>
      </c>
      <c r="W69">
        <v>-43.031945844491297</v>
      </c>
      <c r="X69">
        <v>-42.864917516708402</v>
      </c>
      <c r="Y69">
        <v>-42.785557200511299</v>
      </c>
      <c r="Z69">
        <v>-1.2479785283406599</v>
      </c>
    </row>
    <row r="70" spans="1:26">
      <c r="A70" t="s">
        <v>3</v>
      </c>
      <c r="B70" t="s">
        <v>11</v>
      </c>
      <c r="C70" t="s">
        <v>5</v>
      </c>
      <c r="E70">
        <v>-2.7364984452724501</v>
      </c>
      <c r="F70">
        <v>-3.4378293752670301</v>
      </c>
      <c r="G70">
        <v>-3.59385748704275</v>
      </c>
      <c r="H70">
        <v>-3.6475202441215502</v>
      </c>
      <c r="I70">
        <v>-3.3534269531567902</v>
      </c>
      <c r="J70">
        <v>-3.0991489092508999</v>
      </c>
      <c r="K70">
        <v>-2.9023314714431798</v>
      </c>
      <c r="L70">
        <v>-2.8205122152964299</v>
      </c>
      <c r="M70">
        <v>-2.6524669726689698</v>
      </c>
      <c r="N70">
        <v>-2.4763154983520499</v>
      </c>
      <c r="O70">
        <v>-2.4598761796951298</v>
      </c>
      <c r="P70">
        <v>-2.3186075687408398</v>
      </c>
      <c r="Q70">
        <v>-2.1833911240100901</v>
      </c>
      <c r="R70">
        <v>-2.0227838953336099</v>
      </c>
      <c r="S70">
        <v>-1.97261958320936</v>
      </c>
      <c r="T70">
        <v>-1.8881959319114701</v>
      </c>
      <c r="U70">
        <v>-1.7588176925977099</v>
      </c>
      <c r="V70">
        <v>-1.6123369336128199</v>
      </c>
      <c r="W70">
        <v>-1.5380026499430299</v>
      </c>
      <c r="X70">
        <v>-1.49920014540354</v>
      </c>
      <c r="Y70">
        <v>-1.33195480704308</v>
      </c>
      <c r="Z70">
        <v>-1.2479785283406599</v>
      </c>
    </row>
    <row r="71" spans="1:26">
      <c r="A71" t="s">
        <v>3</v>
      </c>
      <c r="B71" t="s">
        <v>12</v>
      </c>
      <c r="C71" t="s">
        <v>5</v>
      </c>
      <c r="E71">
        <v>-2.7452911535898799</v>
      </c>
      <c r="F71">
        <v>-3.4013010064760798</v>
      </c>
      <c r="G71">
        <v>-3.5833081205685899</v>
      </c>
      <c r="H71">
        <v>-3.6722467541694601</v>
      </c>
      <c r="I71">
        <v>-3.40881512562434</v>
      </c>
      <c r="J71">
        <v>-3.1569771170616199</v>
      </c>
      <c r="K71">
        <v>-2.9602137406667102</v>
      </c>
      <c r="L71">
        <v>-2.85870210329692</v>
      </c>
      <c r="M71">
        <v>-2.6901934941609702</v>
      </c>
      <c r="N71">
        <v>-2.5194933613141401</v>
      </c>
      <c r="O71">
        <v>-2.5054694215456599</v>
      </c>
      <c r="P71">
        <v>-2.3704942862192802</v>
      </c>
      <c r="Q71">
        <v>-2.23676668604215</v>
      </c>
      <c r="R71">
        <v>-2.0615861415863002</v>
      </c>
      <c r="S71">
        <v>-1.9913435479005199</v>
      </c>
      <c r="T71">
        <v>-11.748767157395701</v>
      </c>
      <c r="U71">
        <v>-43.287604490915903</v>
      </c>
      <c r="V71">
        <v>-43.152228573958098</v>
      </c>
      <c r="W71">
        <v>-43.079104125499697</v>
      </c>
      <c r="X71">
        <v>-42.906885852416401</v>
      </c>
      <c r="Y71">
        <v>-42.850016891956301</v>
      </c>
      <c r="Z71">
        <v>-1.3851658503214499</v>
      </c>
    </row>
    <row r="72" spans="1:26">
      <c r="A72" t="s">
        <v>3</v>
      </c>
      <c r="B72" t="s">
        <v>13</v>
      </c>
      <c r="C72" t="s">
        <v>5</v>
      </c>
      <c r="E72">
        <v>-2.7364984452724501</v>
      </c>
      <c r="F72">
        <v>-3.4378293752670301</v>
      </c>
      <c r="G72">
        <v>-3.59385748704275</v>
      </c>
      <c r="H72">
        <v>-3.6475202441215502</v>
      </c>
      <c r="I72">
        <v>-3.3534269531567902</v>
      </c>
      <c r="J72">
        <v>-3.0991489092508999</v>
      </c>
      <c r="K72">
        <v>-2.9023314714431798</v>
      </c>
      <c r="L72">
        <v>-2.8205122152964299</v>
      </c>
      <c r="M72">
        <v>-2.6524669726689698</v>
      </c>
      <c r="N72">
        <v>-2.4763154983520499</v>
      </c>
      <c r="O72">
        <v>-2.4598761796951298</v>
      </c>
      <c r="P72">
        <v>-2.3186075687408398</v>
      </c>
      <c r="Q72">
        <v>-2.1833911240100901</v>
      </c>
      <c r="R72">
        <v>-2.0227838953336099</v>
      </c>
      <c r="S72">
        <v>-1.97261958320936</v>
      </c>
      <c r="T72">
        <v>-1.8881959319114701</v>
      </c>
      <c r="U72">
        <v>-1.7588176925977099</v>
      </c>
      <c r="V72">
        <v>-1.6123369336128199</v>
      </c>
      <c r="W72">
        <v>-1.5380026499430299</v>
      </c>
      <c r="X72">
        <v>-1.49920014540354</v>
      </c>
      <c r="Y72">
        <v>-1.33195480704308</v>
      </c>
      <c r="Z72">
        <v>-1.2479785283406599</v>
      </c>
    </row>
    <row r="73" spans="1:26">
      <c r="A73" t="s">
        <v>3</v>
      </c>
      <c r="B73" t="s">
        <v>14</v>
      </c>
      <c r="C73" t="s">
        <v>5</v>
      </c>
      <c r="E73">
        <v>-2.7364984452724501</v>
      </c>
      <c r="F73">
        <v>-3.4378293752670301</v>
      </c>
      <c r="G73">
        <v>-3.59385748704275</v>
      </c>
      <c r="H73">
        <v>-3.6475202441215502</v>
      </c>
      <c r="I73">
        <v>-3.3534269531567902</v>
      </c>
      <c r="J73">
        <v>-3.0991489092508999</v>
      </c>
      <c r="K73">
        <v>-2.9023314714431798</v>
      </c>
      <c r="L73">
        <v>-2.8205122152964299</v>
      </c>
      <c r="M73">
        <v>-2.6524669726689698</v>
      </c>
      <c r="N73">
        <v>-2.4763154983520499</v>
      </c>
      <c r="O73">
        <v>-2.4598761796951298</v>
      </c>
      <c r="P73">
        <v>-2.3186075687408398</v>
      </c>
      <c r="Q73">
        <v>-2.1833911240100901</v>
      </c>
      <c r="R73">
        <v>-2.0227838953336099</v>
      </c>
      <c r="S73">
        <v>-1.97261958320936</v>
      </c>
      <c r="T73">
        <v>-1.8881959319114701</v>
      </c>
      <c r="U73">
        <v>-1.7588176925977099</v>
      </c>
      <c r="V73">
        <v>-1.6123369336128199</v>
      </c>
      <c r="W73">
        <v>-1.5380026499430299</v>
      </c>
      <c r="X73">
        <v>-1.49920014540354</v>
      </c>
      <c r="Y73">
        <v>-1.33195480704308</v>
      </c>
      <c r="Z73">
        <v>-1.2479785283406599</v>
      </c>
    </row>
    <row r="75" spans="1:26">
      <c r="E75">
        <f>(E73*-1)/10</f>
        <v>0.273649844527245</v>
      </c>
      <c r="F75">
        <f t="shared" ref="F75:Z75" si="0">(F73*-1)/10</f>
        <v>0.34378293752670303</v>
      </c>
      <c r="G75">
        <f t="shared" si="0"/>
        <v>0.35938574870427498</v>
      </c>
      <c r="H75">
        <f t="shared" si="0"/>
        <v>0.36475202441215504</v>
      </c>
      <c r="I75">
        <f t="shared" si="0"/>
        <v>0.33534269531567901</v>
      </c>
      <c r="J75">
        <f t="shared" si="0"/>
        <v>0.30991489092509</v>
      </c>
      <c r="K75">
        <f t="shared" si="0"/>
        <v>0.29023314714431797</v>
      </c>
      <c r="L75">
        <f t="shared" si="0"/>
        <v>0.28205122152964301</v>
      </c>
      <c r="M75">
        <f t="shared" si="0"/>
        <v>0.26524669726689698</v>
      </c>
      <c r="N75">
        <f t="shared" si="0"/>
        <v>0.24763154983520499</v>
      </c>
      <c r="O75">
        <f t="shared" si="0"/>
        <v>0.24598761796951299</v>
      </c>
      <c r="P75">
        <f t="shared" si="0"/>
        <v>0.23186075687408397</v>
      </c>
      <c r="Q75">
        <f t="shared" si="0"/>
        <v>0.21833911240100901</v>
      </c>
      <c r="R75">
        <f t="shared" si="0"/>
        <v>0.202278389533361</v>
      </c>
      <c r="S75">
        <f t="shared" si="0"/>
        <v>0.19726195832093602</v>
      </c>
      <c r="T75">
        <f t="shared" si="0"/>
        <v>0.18881959319114699</v>
      </c>
      <c r="U75">
        <f t="shared" si="0"/>
        <v>0.175881769259771</v>
      </c>
      <c r="V75">
        <f t="shared" si="0"/>
        <v>0.16123369336128199</v>
      </c>
      <c r="W75">
        <f t="shared" si="0"/>
        <v>0.15380026499430299</v>
      </c>
      <c r="X75">
        <f t="shared" si="0"/>
        <v>0.149920014540354</v>
      </c>
      <c r="Y75">
        <f t="shared" si="0"/>
        <v>0.13319548070430801</v>
      </c>
      <c r="Z75">
        <f t="shared" si="0"/>
        <v>0.124797852834066</v>
      </c>
    </row>
    <row r="76" spans="1:26">
      <c r="A76" t="s">
        <v>15</v>
      </c>
    </row>
    <row r="77" spans="1:26">
      <c r="A77" t="s">
        <v>22</v>
      </c>
    </row>
    <row r="78" spans="1:26">
      <c r="A78" t="s">
        <v>0</v>
      </c>
      <c r="B78" t="s">
        <v>1</v>
      </c>
      <c r="C78" t="s">
        <v>2</v>
      </c>
      <c r="E78">
        <v>2012</v>
      </c>
      <c r="F78">
        <v>2013</v>
      </c>
      <c r="G78">
        <v>2014</v>
      </c>
      <c r="H78">
        <v>2015</v>
      </c>
      <c r="I78">
        <v>2016</v>
      </c>
      <c r="J78">
        <v>2017</v>
      </c>
      <c r="K78">
        <v>2018</v>
      </c>
      <c r="L78">
        <v>2019</v>
      </c>
      <c r="M78">
        <v>2020</v>
      </c>
      <c r="N78">
        <v>2021</v>
      </c>
      <c r="O78">
        <v>2022</v>
      </c>
      <c r="P78">
        <v>2023</v>
      </c>
      <c r="Q78">
        <v>2024</v>
      </c>
      <c r="R78">
        <v>2025</v>
      </c>
      <c r="S78">
        <v>2026</v>
      </c>
      <c r="T78">
        <v>2027</v>
      </c>
      <c r="U78">
        <v>2028</v>
      </c>
      <c r="V78">
        <v>2029</v>
      </c>
      <c r="W78">
        <v>2030</v>
      </c>
      <c r="X78">
        <v>2031</v>
      </c>
      <c r="Y78">
        <v>2032</v>
      </c>
      <c r="Z78">
        <v>2033</v>
      </c>
    </row>
    <row r="79" spans="1:26">
      <c r="A79" t="s">
        <v>3</v>
      </c>
      <c r="B79" t="s">
        <v>4</v>
      </c>
      <c r="C79" t="s">
        <v>5</v>
      </c>
      <c r="E79">
        <v>-2.7364984452724501</v>
      </c>
      <c r="F79">
        <v>-3.4378293752670301</v>
      </c>
      <c r="G79">
        <v>-3.59385748704275</v>
      </c>
      <c r="H79">
        <v>-3.6475202441215502</v>
      </c>
      <c r="I79">
        <v>-3.3534269531567902</v>
      </c>
      <c r="J79">
        <v>-3.0991489092508999</v>
      </c>
      <c r="K79">
        <v>-2.9023314714431798</v>
      </c>
      <c r="L79">
        <v>-2.8205122152964299</v>
      </c>
      <c r="M79">
        <v>-2.6524669726689698</v>
      </c>
      <c r="N79">
        <v>-2.4763154983520499</v>
      </c>
      <c r="O79">
        <v>-2.4598761796951298</v>
      </c>
      <c r="P79">
        <v>-2.3186075687408398</v>
      </c>
      <c r="Q79">
        <v>-2.1833911240100901</v>
      </c>
      <c r="R79">
        <v>-2.0227838953336099</v>
      </c>
      <c r="S79">
        <v>-1.97261958320936</v>
      </c>
      <c r="T79">
        <v>-1.8881959319114701</v>
      </c>
      <c r="U79">
        <v>-1.7588176925977099</v>
      </c>
      <c r="V79">
        <v>-1.6123369336128199</v>
      </c>
      <c r="W79">
        <v>-1.5380026499430299</v>
      </c>
      <c r="X79">
        <v>-1.49920014540354</v>
      </c>
      <c r="Y79">
        <v>-1.33195480704308</v>
      </c>
      <c r="Z79">
        <v>-1.2479785283406599</v>
      </c>
    </row>
    <row r="80" spans="1:26">
      <c r="A80" t="s">
        <v>3</v>
      </c>
      <c r="B80" t="s">
        <v>6</v>
      </c>
      <c r="C80" t="s">
        <v>5</v>
      </c>
      <c r="E80">
        <v>-2.7364984452724501</v>
      </c>
      <c r="F80">
        <v>-3.4378293752670301</v>
      </c>
      <c r="G80">
        <v>-3.59385748704275</v>
      </c>
      <c r="H80">
        <v>-3.6475202441215502</v>
      </c>
      <c r="I80">
        <v>-3.3534269531567902</v>
      </c>
      <c r="J80">
        <v>-3.0991489092508999</v>
      </c>
      <c r="K80">
        <v>-2.9023314714431798</v>
      </c>
      <c r="L80">
        <v>-2.8205122152964299</v>
      </c>
      <c r="M80">
        <v>-2.6524669726689698</v>
      </c>
      <c r="N80">
        <v>-2.4763154983520499</v>
      </c>
      <c r="O80">
        <v>-2.4598761796951298</v>
      </c>
      <c r="P80">
        <v>-2.3186075687408398</v>
      </c>
      <c r="Q80">
        <v>-2.1833911240100901</v>
      </c>
      <c r="R80">
        <v>-2.0227838953336099</v>
      </c>
      <c r="S80">
        <v>-1.97261958320936</v>
      </c>
      <c r="T80">
        <v>-1.8881959319114701</v>
      </c>
      <c r="U80">
        <v>-1.7588176925977099</v>
      </c>
      <c r="V80">
        <v>-1.6123369336128199</v>
      </c>
      <c r="W80">
        <v>-1.5380026499430299</v>
      </c>
      <c r="X80">
        <v>-1.49920014540354</v>
      </c>
      <c r="Y80">
        <v>-1.33195480704308</v>
      </c>
      <c r="Z80">
        <v>-1.2479785283406599</v>
      </c>
    </row>
    <row r="81" spans="1:26">
      <c r="A81" t="s">
        <v>3</v>
      </c>
      <c r="B81" t="s">
        <v>7</v>
      </c>
      <c r="C81" t="s">
        <v>5</v>
      </c>
      <c r="E81">
        <v>-2.7364984452724501</v>
      </c>
      <c r="F81">
        <v>-3.4378293752670301</v>
      </c>
      <c r="G81">
        <v>-3.59385748704275</v>
      </c>
      <c r="H81">
        <v>-3.6475202441215502</v>
      </c>
      <c r="I81">
        <v>-3.3534269531567902</v>
      </c>
      <c r="J81">
        <v>-3.0991489092508999</v>
      </c>
      <c r="K81">
        <v>-2.9023314714431798</v>
      </c>
      <c r="L81">
        <v>-2.8205122152964299</v>
      </c>
      <c r="M81">
        <v>-2.6524669726689698</v>
      </c>
      <c r="N81">
        <v>-2.4763154983520499</v>
      </c>
      <c r="O81">
        <v>-2.4598761796951298</v>
      </c>
      <c r="P81">
        <v>-2.3186075687408398</v>
      </c>
      <c r="Q81">
        <v>-2.1833911240100901</v>
      </c>
      <c r="R81">
        <v>-2.0227838953336099</v>
      </c>
      <c r="S81">
        <v>-1.97261958320936</v>
      </c>
      <c r="T81">
        <v>-1.8881959319114701</v>
      </c>
      <c r="U81">
        <v>-1.7588176925977099</v>
      </c>
      <c r="V81">
        <v>-1.6123369336128199</v>
      </c>
      <c r="W81">
        <v>-1.5380026499430299</v>
      </c>
      <c r="X81">
        <v>-1.49920014540354</v>
      </c>
      <c r="Y81">
        <v>-1.33195480704308</v>
      </c>
      <c r="Z81">
        <v>-1.2479785283406599</v>
      </c>
    </row>
    <row r="82" spans="1:26">
      <c r="A82" t="s">
        <v>3</v>
      </c>
      <c r="B82" t="s">
        <v>8</v>
      </c>
      <c r="C82" t="s">
        <v>5</v>
      </c>
      <c r="E82">
        <v>-2.7364984452724501</v>
      </c>
      <c r="F82">
        <v>-3.4378293752670301</v>
      </c>
      <c r="G82">
        <v>-3.59385748704275</v>
      </c>
      <c r="H82">
        <v>-3.6475202441215502</v>
      </c>
      <c r="I82">
        <v>-3.3534269531567902</v>
      </c>
      <c r="J82">
        <v>-3.0991489092508999</v>
      </c>
      <c r="K82">
        <v>-2.9023314714431798</v>
      </c>
      <c r="L82">
        <v>-2.8205122152964299</v>
      </c>
      <c r="M82">
        <v>-2.6524669726689698</v>
      </c>
      <c r="N82">
        <v>-2.4763154983520499</v>
      </c>
      <c r="O82">
        <v>-2.4598761796951298</v>
      </c>
      <c r="P82">
        <v>-2.3186075687408398</v>
      </c>
      <c r="Q82">
        <v>-2.1833911240100901</v>
      </c>
      <c r="R82">
        <v>-2.0227838953336099</v>
      </c>
      <c r="S82">
        <v>-1.97261958320936</v>
      </c>
      <c r="T82">
        <v>-1.8881959319114701</v>
      </c>
      <c r="U82">
        <v>-1.7588176925977099</v>
      </c>
      <c r="V82">
        <v>-1.6123369336128199</v>
      </c>
      <c r="W82">
        <v>-1.5380026499430299</v>
      </c>
      <c r="X82">
        <v>-1.49920014540354</v>
      </c>
      <c r="Y82">
        <v>-1.33195480704308</v>
      </c>
      <c r="Z82">
        <v>-1.2479785283406599</v>
      </c>
    </row>
    <row r="83" spans="1:26">
      <c r="A83" t="s">
        <v>3</v>
      </c>
      <c r="B83" t="s">
        <v>9</v>
      </c>
      <c r="C83" t="s">
        <v>5</v>
      </c>
      <c r="E83">
        <v>-2.7364984452724501</v>
      </c>
      <c r="F83">
        <v>-3.4378293752670301</v>
      </c>
      <c r="G83">
        <v>-3.59385748704275</v>
      </c>
      <c r="H83">
        <v>-3.6475202441215502</v>
      </c>
      <c r="I83">
        <v>-3.3534269531567902</v>
      </c>
      <c r="J83">
        <v>-3.0991489092508999</v>
      </c>
      <c r="K83">
        <v>-2.9023314714431798</v>
      </c>
      <c r="L83">
        <v>-2.8205122152964299</v>
      </c>
      <c r="M83">
        <v>-2.6524669726689698</v>
      </c>
      <c r="N83">
        <v>-2.4763154983520499</v>
      </c>
      <c r="O83">
        <v>-2.4598761796951298</v>
      </c>
      <c r="P83">
        <v>-2.3186075687408398</v>
      </c>
      <c r="Q83">
        <v>-2.1833911240100901</v>
      </c>
      <c r="R83">
        <v>-2.0227838953336099</v>
      </c>
      <c r="S83">
        <v>-1.97261958320936</v>
      </c>
      <c r="T83">
        <v>-1.8881959319114701</v>
      </c>
      <c r="U83">
        <v>-1.7588176925977099</v>
      </c>
      <c r="V83">
        <v>-1.6123369336128199</v>
      </c>
      <c r="W83">
        <v>-1.5380026499430299</v>
      </c>
      <c r="X83">
        <v>-1.49920014540354</v>
      </c>
      <c r="Y83">
        <v>-1.33195480704308</v>
      </c>
      <c r="Z83">
        <v>-1.2479785283406599</v>
      </c>
    </row>
    <row r="84" spans="1:26">
      <c r="A84" t="s">
        <v>3</v>
      </c>
      <c r="B84" t="s">
        <v>10</v>
      </c>
      <c r="C84" t="s">
        <v>5</v>
      </c>
      <c r="E84">
        <v>-2.7364984452724501</v>
      </c>
      <c r="F84">
        <v>-3.4378293752670301</v>
      </c>
      <c r="G84">
        <v>-3.59385748704275</v>
      </c>
      <c r="H84">
        <v>-3.6475202441215502</v>
      </c>
      <c r="I84">
        <v>-3.3534269531567902</v>
      </c>
      <c r="J84">
        <v>-3.0991489092508999</v>
      </c>
      <c r="K84">
        <v>-2.9023314714431798</v>
      </c>
      <c r="L84">
        <v>-2.8205122152964299</v>
      </c>
      <c r="M84">
        <v>-2.6524669726689698</v>
      </c>
      <c r="N84">
        <v>-2.4763154983520499</v>
      </c>
      <c r="O84">
        <v>-2.4598761796951298</v>
      </c>
      <c r="P84">
        <v>-2.3186075687408398</v>
      </c>
      <c r="Q84">
        <v>-2.1833911240100901</v>
      </c>
      <c r="R84">
        <v>-43.4930823047956</v>
      </c>
      <c r="S84">
        <v>-43.4523601830006</v>
      </c>
      <c r="T84">
        <v>-43.378323813279501</v>
      </c>
      <c r="U84">
        <v>-43.261177768309899</v>
      </c>
      <c r="V84">
        <v>-43.117401440938302</v>
      </c>
      <c r="W84">
        <v>-43.031945844491297</v>
      </c>
      <c r="X84">
        <v>-42.864917516708402</v>
      </c>
      <c r="Y84">
        <v>-42.785557200511299</v>
      </c>
      <c r="Z84">
        <v>-1.2479785283406599</v>
      </c>
    </row>
    <row r="85" spans="1:26">
      <c r="A85" t="s">
        <v>3</v>
      </c>
      <c r="B85" t="s">
        <v>11</v>
      </c>
      <c r="C85" t="s">
        <v>5</v>
      </c>
      <c r="E85">
        <v>-2.7364984452724501</v>
      </c>
      <c r="F85">
        <v>-3.4378293752670301</v>
      </c>
      <c r="G85">
        <v>-3.59385748704275</v>
      </c>
      <c r="H85">
        <v>-3.6475202441215502</v>
      </c>
      <c r="I85">
        <v>-3.3534269531567902</v>
      </c>
      <c r="J85">
        <v>-3.0991489092508999</v>
      </c>
      <c r="K85">
        <v>-2.9023314714431798</v>
      </c>
      <c r="L85">
        <v>-2.8205122152964299</v>
      </c>
      <c r="M85">
        <v>-2.6524669726689698</v>
      </c>
      <c r="N85">
        <v>-2.4763154983520499</v>
      </c>
      <c r="O85">
        <v>-2.4598761796951298</v>
      </c>
      <c r="P85">
        <v>-2.3186075687408398</v>
      </c>
      <c r="Q85">
        <v>-2.1833911240100901</v>
      </c>
      <c r="R85">
        <v>-2.0227838953336099</v>
      </c>
      <c r="S85">
        <v>-1.97261958320936</v>
      </c>
      <c r="T85">
        <v>-1.8881959319114701</v>
      </c>
      <c r="U85">
        <v>-1.7588176925977099</v>
      </c>
      <c r="V85">
        <v>-1.6123369336128199</v>
      </c>
      <c r="W85">
        <v>-1.5380026499430299</v>
      </c>
      <c r="X85">
        <v>-1.49920014540354</v>
      </c>
      <c r="Y85">
        <v>-1.33195480704308</v>
      </c>
      <c r="Z85">
        <v>-1.2479785283406599</v>
      </c>
    </row>
    <row r="86" spans="1:26">
      <c r="A86" t="s">
        <v>3</v>
      </c>
      <c r="B86" t="s">
        <v>12</v>
      </c>
      <c r="C86" t="s">
        <v>5</v>
      </c>
      <c r="E86">
        <v>-2.7452911535898799</v>
      </c>
      <c r="F86">
        <v>-3.4013010064760798</v>
      </c>
      <c r="G86">
        <v>-3.5833081205685899</v>
      </c>
      <c r="H86">
        <v>-3.6722467541694601</v>
      </c>
      <c r="I86">
        <v>-3.40881512562434</v>
      </c>
      <c r="J86">
        <v>-3.1569771170616199</v>
      </c>
      <c r="K86">
        <v>-2.9602137406667102</v>
      </c>
      <c r="L86">
        <v>-2.85870210329692</v>
      </c>
      <c r="M86">
        <v>-2.6901934941609702</v>
      </c>
      <c r="N86">
        <v>-2.5194933613141401</v>
      </c>
      <c r="O86">
        <v>-2.5054694215456599</v>
      </c>
      <c r="P86">
        <v>-2.3704942862192802</v>
      </c>
      <c r="Q86">
        <v>-2.23676668604215</v>
      </c>
      <c r="R86">
        <v>-2.0615861415863002</v>
      </c>
      <c r="S86">
        <v>-1.9913435479005199</v>
      </c>
      <c r="T86">
        <v>-11.748767157395701</v>
      </c>
      <c r="U86">
        <v>-43.287604490915903</v>
      </c>
      <c r="V86">
        <v>-43.152228573958098</v>
      </c>
      <c r="W86">
        <v>-43.079104125499697</v>
      </c>
      <c r="X86">
        <v>-42.906885852416401</v>
      </c>
      <c r="Y86">
        <v>-42.850016891956301</v>
      </c>
      <c r="Z86">
        <v>-1.3851658503214499</v>
      </c>
    </row>
    <row r="87" spans="1:26">
      <c r="A87" t="s">
        <v>3</v>
      </c>
      <c r="B87" t="s">
        <v>13</v>
      </c>
      <c r="C87" t="s">
        <v>5</v>
      </c>
      <c r="E87">
        <v>-2.7364984452724501</v>
      </c>
      <c r="F87">
        <v>-3.4378293752670301</v>
      </c>
      <c r="G87">
        <v>-3.59385748704275</v>
      </c>
      <c r="H87">
        <v>-3.6475202441215502</v>
      </c>
      <c r="I87">
        <v>-3.3534269531567902</v>
      </c>
      <c r="J87">
        <v>-3.0991489092508999</v>
      </c>
      <c r="K87">
        <v>-2.9023314714431798</v>
      </c>
      <c r="L87">
        <v>-2.8205122152964299</v>
      </c>
      <c r="M87">
        <v>-2.6524669726689698</v>
      </c>
      <c r="N87">
        <v>-2.4763154983520499</v>
      </c>
      <c r="O87">
        <v>-2.4598761796951298</v>
      </c>
      <c r="P87">
        <v>-2.3186075687408398</v>
      </c>
      <c r="Q87">
        <v>-2.1833911240100901</v>
      </c>
      <c r="R87">
        <v>-2.0227838953336099</v>
      </c>
      <c r="S87">
        <v>-1.97261958320936</v>
      </c>
      <c r="T87">
        <v>-1.8881959319114701</v>
      </c>
      <c r="U87">
        <v>-1.7588176925977099</v>
      </c>
      <c r="V87">
        <v>-1.6123369336128199</v>
      </c>
      <c r="W87">
        <v>-1.5380026499430299</v>
      </c>
      <c r="X87">
        <v>-1.49920014540354</v>
      </c>
      <c r="Y87">
        <v>-1.33195480704308</v>
      </c>
      <c r="Z87">
        <v>-1.2479785283406599</v>
      </c>
    </row>
    <row r="88" spans="1:26">
      <c r="A88" t="s">
        <v>3</v>
      </c>
      <c r="B88" t="s">
        <v>14</v>
      </c>
      <c r="C88" t="s">
        <v>5</v>
      </c>
      <c r="E88">
        <v>-2.7364984452724501</v>
      </c>
      <c r="F88">
        <v>-3.4378293752670301</v>
      </c>
      <c r="G88">
        <v>-3.59385748704275</v>
      </c>
      <c r="H88">
        <v>-3.6475202441215502</v>
      </c>
      <c r="I88">
        <v>-3.3534269531567902</v>
      </c>
      <c r="J88">
        <v>-3.0991489092508999</v>
      </c>
      <c r="K88">
        <v>-2.9023314714431798</v>
      </c>
      <c r="L88">
        <v>-2.8205122152964299</v>
      </c>
      <c r="M88">
        <v>-2.6524669726689698</v>
      </c>
      <c r="N88">
        <v>-2.4763154983520499</v>
      </c>
      <c r="O88">
        <v>-2.4598761796951298</v>
      </c>
      <c r="P88">
        <v>-2.3186075687408398</v>
      </c>
      <c r="Q88">
        <v>-2.1833911240100901</v>
      </c>
      <c r="R88">
        <v>-2.0227838953336099</v>
      </c>
      <c r="S88">
        <v>-1.97261958320936</v>
      </c>
      <c r="T88">
        <v>-1.8881959319114701</v>
      </c>
      <c r="U88">
        <v>-1.7588176925977099</v>
      </c>
      <c r="V88">
        <v>-1.6123369336128199</v>
      </c>
      <c r="W88">
        <v>-1.5380026499430299</v>
      </c>
      <c r="X88">
        <v>-1.49920014540354</v>
      </c>
      <c r="Y88">
        <v>-1.33195480704308</v>
      </c>
      <c r="Z88">
        <v>-1.2479785283406599</v>
      </c>
    </row>
    <row r="90" spans="1:26">
      <c r="A90" t="s">
        <v>149</v>
      </c>
      <c r="D90" t="s">
        <v>83</v>
      </c>
      <c r="E90">
        <v>0.273649844527245</v>
      </c>
      <c r="F90">
        <v>0.34378293752670303</v>
      </c>
      <c r="G90">
        <v>0.35938574870427498</v>
      </c>
      <c r="H90">
        <v>0.36475202441215504</v>
      </c>
      <c r="I90">
        <v>0.33534269531567901</v>
      </c>
      <c r="J90">
        <v>0.30991489092509</v>
      </c>
      <c r="K90">
        <v>0.29023314714431797</v>
      </c>
      <c r="L90">
        <v>0.28205122152964301</v>
      </c>
      <c r="M90">
        <v>0.26524669726689698</v>
      </c>
      <c r="N90">
        <v>0.24763154983520499</v>
      </c>
      <c r="O90">
        <v>0.24598761796951299</v>
      </c>
      <c r="P90">
        <v>0.23186075687408397</v>
      </c>
      <c r="Q90">
        <v>0.21833911240100901</v>
      </c>
      <c r="R90">
        <v>0.202278389533361</v>
      </c>
      <c r="S90">
        <v>0.19726195832093602</v>
      </c>
      <c r="T90">
        <v>0.18881959319114699</v>
      </c>
      <c r="U90">
        <v>0.175881769259771</v>
      </c>
      <c r="V90">
        <v>0.16123369336128199</v>
      </c>
      <c r="W90">
        <v>0.15380026499430299</v>
      </c>
      <c r="X90">
        <v>0.149920014540354</v>
      </c>
      <c r="Y90">
        <v>0.13319548070430801</v>
      </c>
      <c r="Z90">
        <v>0.124797852834066</v>
      </c>
    </row>
    <row r="91" spans="1:26">
      <c r="C91" s="88">
        <v>15</v>
      </c>
      <c r="D91" t="s">
        <v>80</v>
      </c>
      <c r="E91">
        <v>0.273649844527245</v>
      </c>
      <c r="F91">
        <v>0.34378293752670303</v>
      </c>
      <c r="G91">
        <v>0.35938574870427498</v>
      </c>
      <c r="H91">
        <v>0.36475202441215504</v>
      </c>
      <c r="I91">
        <v>0.33534269531567901</v>
      </c>
      <c r="J91">
        <v>0.30991489092509</v>
      </c>
      <c r="K91">
        <v>0.29023314714431797</v>
      </c>
      <c r="L91">
        <v>0.31730762422084846</v>
      </c>
      <c r="M91">
        <v>0.29407786001329883</v>
      </c>
      <c r="N91">
        <v>0.27577149868011464</v>
      </c>
      <c r="O91">
        <v>0.28383186688789958</v>
      </c>
      <c r="P91">
        <v>0.26319329158679799</v>
      </c>
      <c r="Q91">
        <v>0.24953041417258176</v>
      </c>
      <c r="R91">
        <v>0.23202521152356112</v>
      </c>
      <c r="S91">
        <v>0.23013895137442536</v>
      </c>
      <c r="T91">
        <v>0.22378618452284088</v>
      </c>
      <c r="U91">
        <v>0.20294050299204344</v>
      </c>
      <c r="V91">
        <v>0.19482404614488238</v>
      </c>
      <c r="W91">
        <v>0.18723510521045583</v>
      </c>
      <c r="X91">
        <v>0.17717819900223655</v>
      </c>
      <c r="Y91">
        <v>0.166494350880385</v>
      </c>
      <c r="Z91">
        <v>0.15599731604258249</v>
      </c>
    </row>
    <row r="92" spans="1:26">
      <c r="C92" s="88">
        <v>20</v>
      </c>
      <c r="D92" t="s">
        <v>81</v>
      </c>
      <c r="E92">
        <v>0.273649844527245</v>
      </c>
      <c r="F92">
        <v>0.34378293752670303</v>
      </c>
      <c r="G92">
        <v>0.35938574870427498</v>
      </c>
      <c r="H92">
        <v>0.36475202441215504</v>
      </c>
      <c r="I92">
        <v>0.33534269531567901</v>
      </c>
      <c r="J92">
        <v>0.30991489092509</v>
      </c>
      <c r="K92">
        <v>0.29023314714431797</v>
      </c>
      <c r="L92">
        <v>0.32318369133604935</v>
      </c>
      <c r="M92">
        <v>0.30561032511185959</v>
      </c>
      <c r="N92">
        <v>0.28139948844909662</v>
      </c>
      <c r="O92">
        <v>0.29013924170763072</v>
      </c>
      <c r="P92">
        <v>0.26945979852934082</v>
      </c>
      <c r="Q92">
        <v>0.2620069348812108</v>
      </c>
      <c r="R92">
        <v>0.23797457592160118</v>
      </c>
      <c r="S92">
        <v>0.2367143499851232</v>
      </c>
      <c r="T92">
        <v>0.23077950278917964</v>
      </c>
      <c r="U92">
        <v>0.2164698698581797</v>
      </c>
      <c r="V92">
        <v>0.20154211670160249</v>
      </c>
      <c r="W92">
        <v>0.19392207325368635</v>
      </c>
      <c r="X92">
        <v>0.19080729123317786</v>
      </c>
      <c r="Y92">
        <v>0.17315412491560042</v>
      </c>
      <c r="Z92">
        <v>0.16223720868428579</v>
      </c>
    </row>
    <row r="93" spans="1:26">
      <c r="C93" s="88">
        <v>30</v>
      </c>
      <c r="D93" t="s">
        <v>82</v>
      </c>
      <c r="E93">
        <v>0.273649844527245</v>
      </c>
      <c r="F93">
        <v>0.34378293752670303</v>
      </c>
      <c r="G93">
        <v>0.35938574870427498</v>
      </c>
      <c r="H93">
        <v>0.36475202441215504</v>
      </c>
      <c r="I93">
        <v>0.33534269531567901</v>
      </c>
      <c r="J93">
        <v>0.30991489092509</v>
      </c>
      <c r="K93">
        <v>0.29023314714431797</v>
      </c>
      <c r="L93">
        <v>0.34668795979685291</v>
      </c>
      <c r="M93">
        <v>0.32290902275970068</v>
      </c>
      <c r="N93">
        <v>0.3039114475250243</v>
      </c>
      <c r="O93">
        <v>0.309061366166824</v>
      </c>
      <c r="P93">
        <v>0.28825931935696925</v>
      </c>
      <c r="Q93">
        <v>0.28072171594415446</v>
      </c>
      <c r="R93">
        <v>0.25582266911572127</v>
      </c>
      <c r="S93">
        <v>0.25644054581721681</v>
      </c>
      <c r="T93">
        <v>0.25175945758819596</v>
      </c>
      <c r="U93">
        <v>0.23676392015738401</v>
      </c>
      <c r="V93">
        <v>0.22169632837176276</v>
      </c>
      <c r="W93">
        <v>0.21398297738337807</v>
      </c>
      <c r="X93">
        <v>0.21125092957958974</v>
      </c>
      <c r="Y93">
        <v>0.19313344702124657</v>
      </c>
      <c r="Z93">
        <v>0.18095688660939566</v>
      </c>
    </row>
    <row r="94" spans="1:26">
      <c r="A94" t="s">
        <v>187</v>
      </c>
    </row>
    <row r="95" spans="1:26">
      <c r="L95" s="84"/>
    </row>
    <row r="101" spans="1:3">
      <c r="A101" s="83"/>
      <c r="B101" s="44"/>
      <c r="C101" s="83"/>
    </row>
    <row r="102" spans="1:3">
      <c r="A102" s="83"/>
      <c r="B102" s="44"/>
      <c r="C102" s="83"/>
    </row>
    <row r="103" spans="1:3">
      <c r="A103" s="83"/>
      <c r="B103" s="44"/>
      <c r="C103" s="83"/>
    </row>
    <row r="104" spans="1:3">
      <c r="A104" s="83"/>
      <c r="B104" s="44"/>
      <c r="C104" s="83"/>
    </row>
    <row r="105" spans="1:3">
      <c r="A105" s="83"/>
      <c r="B105" s="44"/>
      <c r="C105" s="83"/>
    </row>
    <row r="106" spans="1:3">
      <c r="A106" s="83"/>
      <c r="B106" s="44"/>
      <c r="C106" s="83"/>
    </row>
    <row r="107" spans="1:3">
      <c r="A107" s="83"/>
      <c r="B107" s="44"/>
      <c r="C107" s="83"/>
    </row>
    <row r="108" spans="1:3">
      <c r="A108" s="83"/>
      <c r="B108" s="44"/>
      <c r="C108" s="83"/>
    </row>
    <row r="109" spans="1:3">
      <c r="A109" s="83"/>
      <c r="B109" s="44"/>
      <c r="C109" s="83"/>
    </row>
    <row r="110" spans="1:3">
      <c r="A110" s="83"/>
      <c r="B110" s="44"/>
      <c r="C110" s="83"/>
    </row>
    <row r="111" spans="1:3">
      <c r="A111" s="83"/>
      <c r="B111" s="44"/>
      <c r="C111" s="83"/>
    </row>
    <row r="112" spans="1:3">
      <c r="A112" s="83"/>
      <c r="B112" s="44"/>
      <c r="C112" s="83"/>
    </row>
    <row r="113" spans="1:3">
      <c r="A113" s="83"/>
      <c r="C113" s="83"/>
    </row>
    <row r="114" spans="1:3">
      <c r="A114" s="83"/>
      <c r="C114" s="83"/>
    </row>
    <row r="115" spans="1:3">
      <c r="A115" s="83"/>
      <c r="C115" s="83"/>
    </row>
    <row r="116" spans="1:3">
      <c r="A116" s="83"/>
      <c r="C116" s="83"/>
    </row>
    <row r="117" spans="1:3">
      <c r="A117" s="83"/>
    </row>
    <row r="118" spans="1:3">
      <c r="A118" s="83"/>
    </row>
    <row r="119" spans="1:3">
      <c r="A119" s="83"/>
      <c r="B119" s="8"/>
    </row>
    <row r="120" spans="1:3">
      <c r="A120" s="83"/>
      <c r="B120" s="8"/>
    </row>
  </sheetData>
  <pageMargins left="0.7" right="0.7" top="0.75" bottom="0.75" header="0.3" footer="0.3"/>
  <pageSetup scale="80" pageOrder="overThenDown" orientation="portrait" r:id="rId1"/>
  <headerFooter>
    <oddHeader>&amp;L2012 CNGC IRP DRAFT&amp;CAPPENDIX H (AVOIDED COST BY ZONE)&amp;RPAGE</oddHeader>
  </headerFooter>
</worksheet>
</file>

<file path=xl/worksheets/sheet8.xml><?xml version="1.0" encoding="utf-8"?>
<worksheet xmlns="http://schemas.openxmlformats.org/spreadsheetml/2006/main" xmlns:r="http://schemas.openxmlformats.org/officeDocument/2006/relationships">
  <dimension ref="A2:Q266"/>
  <sheetViews>
    <sheetView view="pageBreakPreview" zoomScale="60" zoomScaleNormal="100" workbookViewId="0">
      <selection activeCell="O39" sqref="O39"/>
    </sheetView>
  </sheetViews>
  <sheetFormatPr defaultRowHeight="15"/>
  <cols>
    <col min="2" max="17" width="13.140625" customWidth="1"/>
  </cols>
  <sheetData>
    <row r="2" spans="1:17" s="86" customFormat="1" ht="59.25" customHeight="1">
      <c r="A2" s="86" t="s">
        <v>132</v>
      </c>
      <c r="B2" s="86" t="s">
        <v>133</v>
      </c>
      <c r="C2" s="86" t="s">
        <v>134</v>
      </c>
      <c r="D2" s="86" t="s">
        <v>135</v>
      </c>
      <c r="E2" s="86" t="s">
        <v>136</v>
      </c>
      <c r="F2" s="86" t="s">
        <v>137</v>
      </c>
      <c r="G2" s="86" t="s">
        <v>138</v>
      </c>
      <c r="H2" s="86" t="s">
        <v>139</v>
      </c>
      <c r="I2" s="86" t="s">
        <v>140</v>
      </c>
      <c r="J2" s="86" t="s">
        <v>141</v>
      </c>
      <c r="K2" s="86" t="s">
        <v>142</v>
      </c>
      <c r="L2" s="86" t="s">
        <v>143</v>
      </c>
      <c r="M2" s="86" t="s">
        <v>144</v>
      </c>
      <c r="N2" s="86" t="s">
        <v>145</v>
      </c>
      <c r="O2" s="86" t="s">
        <v>146</v>
      </c>
      <c r="P2" s="86" t="s">
        <v>147</v>
      </c>
      <c r="Q2" s="86" t="s">
        <v>148</v>
      </c>
    </row>
    <row r="3" spans="1:17">
      <c r="A3" s="87">
        <v>40909</v>
      </c>
      <c r="B3">
        <v>3.0840000000000001</v>
      </c>
      <c r="C3">
        <v>2.9065167487558763</v>
      </c>
      <c r="D3">
        <v>3.1421802689252716</v>
      </c>
      <c r="E3">
        <v>3.2992892823715354</v>
      </c>
      <c r="F3">
        <v>2.8507537041522557</v>
      </c>
      <c r="G3">
        <v>3.0007933727918483</v>
      </c>
      <c r="H3">
        <v>3.1508330414314409</v>
      </c>
      <c r="I3">
        <v>2.8864444784175451</v>
      </c>
      <c r="J3">
        <v>3.0383626088605742</v>
      </c>
      <c r="K3">
        <v>3.1902807393036032</v>
      </c>
      <c r="L3">
        <v>2.6198041828967629</v>
      </c>
      <c r="M3">
        <v>2.7576886135755401</v>
      </c>
      <c r="N3">
        <v>2.8955730442543173</v>
      </c>
      <c r="O3">
        <v>2.9083745179034763</v>
      </c>
      <c r="P3">
        <v>3.0614468609510279</v>
      </c>
      <c r="Q3">
        <v>3.2145192039985795</v>
      </c>
    </row>
    <row r="4" spans="1:17">
      <c r="A4" s="87">
        <v>40940</v>
      </c>
      <c r="B4">
        <v>2.6779999999999999</v>
      </c>
      <c r="C4">
        <v>2.5692793641859488</v>
      </c>
      <c r="D4">
        <v>2.7775993126334582</v>
      </c>
      <c r="E4">
        <v>2.9164792782651312</v>
      </c>
      <c r="F4">
        <v>2.5038039324777071</v>
      </c>
      <c r="G4">
        <v>2.635583086818639</v>
      </c>
      <c r="H4">
        <v>2.7673622411595709</v>
      </c>
      <c r="I4">
        <v>2.5638939362008513</v>
      </c>
      <c r="J4">
        <v>2.6988357223166854</v>
      </c>
      <c r="K4">
        <v>2.8337775084325196</v>
      </c>
      <c r="L4">
        <v>2.273319773294205</v>
      </c>
      <c r="M4">
        <v>2.3929681824149527</v>
      </c>
      <c r="N4">
        <v>2.5126165915357004</v>
      </c>
      <c r="O4">
        <v>2.5613951203362881</v>
      </c>
      <c r="P4">
        <v>2.6962053898276719</v>
      </c>
      <c r="Q4">
        <v>2.8310156593190556</v>
      </c>
    </row>
    <row r="5" spans="1:17">
      <c r="A5" s="87">
        <v>40969</v>
      </c>
      <c r="B5">
        <v>2.4300000000000002</v>
      </c>
      <c r="C5">
        <v>2.3674084015230639</v>
      </c>
      <c r="D5">
        <v>2.5593604340789877</v>
      </c>
      <c r="E5">
        <v>2.6873284557829371</v>
      </c>
      <c r="F5">
        <v>2.2813499445901564</v>
      </c>
      <c r="G5">
        <v>2.4014209943054281</v>
      </c>
      <c r="H5">
        <v>2.5214920440206998</v>
      </c>
      <c r="I5">
        <v>2.3566801598001175</v>
      </c>
      <c r="J5">
        <v>2.4807159576843345</v>
      </c>
      <c r="K5">
        <v>2.6047517555685515</v>
      </c>
      <c r="L5">
        <v>2.0721232240663223</v>
      </c>
      <c r="M5">
        <v>2.1811823411224447</v>
      </c>
      <c r="N5">
        <v>2.2902414581785671</v>
      </c>
      <c r="O5">
        <v>2.354171242140358</v>
      </c>
      <c r="P5">
        <v>2.4780749917266927</v>
      </c>
      <c r="Q5">
        <v>2.6019787413130273</v>
      </c>
    </row>
    <row r="6" spans="1:17">
      <c r="A6" s="87">
        <v>41000</v>
      </c>
      <c r="B6">
        <v>2.335</v>
      </c>
      <c r="C6">
        <v>2.2927302285573044</v>
      </c>
      <c r="D6">
        <v>2.4786272741160045</v>
      </c>
      <c r="E6">
        <v>2.6025586378218049</v>
      </c>
      <c r="F6">
        <v>2.1942377216856861</v>
      </c>
      <c r="G6">
        <v>2.3097239175638804</v>
      </c>
      <c r="H6">
        <v>2.4252101134420747</v>
      </c>
      <c r="I6">
        <v>2.2766386046393303</v>
      </c>
      <c r="J6">
        <v>2.396461689094032</v>
      </c>
      <c r="K6">
        <v>2.5162847735487337</v>
      </c>
      <c r="L6">
        <v>1.9819499035399344</v>
      </c>
      <c r="M6">
        <v>2.0862630563578257</v>
      </c>
      <c r="N6">
        <v>2.1905762091757173</v>
      </c>
      <c r="O6">
        <v>2.2734668189566523</v>
      </c>
      <c r="P6">
        <v>2.3931229673227921</v>
      </c>
      <c r="Q6">
        <v>2.5127791156889319</v>
      </c>
    </row>
    <row r="7" spans="1:17">
      <c r="A7" s="87">
        <v>41030</v>
      </c>
      <c r="B7">
        <v>1.9810000000000001</v>
      </c>
      <c r="C7">
        <v>1.8949715941220902</v>
      </c>
      <c r="D7">
        <v>2.0486179395914488</v>
      </c>
      <c r="E7">
        <v>2.1510488365710212</v>
      </c>
      <c r="F7">
        <v>1.6779183316171558</v>
      </c>
      <c r="G7">
        <v>1.7662298227549009</v>
      </c>
      <c r="H7">
        <v>1.8545413138926461</v>
      </c>
      <c r="I7">
        <v>1.865552743192473</v>
      </c>
      <c r="J7">
        <v>1.9637397296762875</v>
      </c>
      <c r="K7">
        <v>2.061926716160102</v>
      </c>
      <c r="L7">
        <v>1.53478993744258</v>
      </c>
      <c r="M7">
        <v>1.6155683552027158</v>
      </c>
      <c r="N7">
        <v>1.6963467729628516</v>
      </c>
      <c r="O7">
        <v>1.8216893856943042</v>
      </c>
      <c r="P7">
        <v>1.9175677744150572</v>
      </c>
      <c r="Q7">
        <v>2.0134461631358103</v>
      </c>
    </row>
    <row r="8" spans="1:17">
      <c r="A8" s="87">
        <v>41061</v>
      </c>
      <c r="B8">
        <v>2.7370000000000001</v>
      </c>
      <c r="C8">
        <v>2.5573580829720854</v>
      </c>
      <c r="D8">
        <v>2.7647114410509031</v>
      </c>
      <c r="E8">
        <v>2.9029470131034483</v>
      </c>
      <c r="F8">
        <v>2.3521063169582579</v>
      </c>
      <c r="G8">
        <v>2.4759013862718504</v>
      </c>
      <c r="H8">
        <v>2.5996964555854429</v>
      </c>
      <c r="I8">
        <v>2.5430552045467589</v>
      </c>
      <c r="J8">
        <v>2.676900215312378</v>
      </c>
      <c r="K8">
        <v>2.810745226077997</v>
      </c>
      <c r="L8">
        <v>2.2121188789470878</v>
      </c>
      <c r="M8">
        <v>2.3285461883653555</v>
      </c>
      <c r="N8">
        <v>2.4449734977836233</v>
      </c>
      <c r="O8">
        <v>2.4631307593448843</v>
      </c>
      <c r="P8">
        <v>2.5927692203630364</v>
      </c>
      <c r="Q8">
        <v>2.7224076813811884</v>
      </c>
    </row>
    <row r="9" spans="1:17">
      <c r="A9" s="87">
        <v>41091</v>
      </c>
      <c r="B9">
        <v>2.774</v>
      </c>
      <c r="C9">
        <v>2.452826853638066</v>
      </c>
      <c r="D9">
        <v>2.6517047066357469</v>
      </c>
      <c r="E9">
        <v>2.7842899419675344</v>
      </c>
      <c r="F9">
        <v>2.1657956118412214</v>
      </c>
      <c r="G9">
        <v>2.2797848545697068</v>
      </c>
      <c r="H9">
        <v>2.3937740972981922</v>
      </c>
      <c r="I9">
        <v>2.3413528903324323</v>
      </c>
      <c r="J9">
        <v>2.4645819898236132</v>
      </c>
      <c r="K9">
        <v>2.5878110893147941</v>
      </c>
      <c r="L9">
        <v>1.9221299015064435</v>
      </c>
      <c r="M9">
        <v>2.0232946331646775</v>
      </c>
      <c r="N9">
        <v>2.1244593648229113</v>
      </c>
      <c r="O9">
        <v>2.2711410916919905</v>
      </c>
      <c r="P9">
        <v>2.3906748333599901</v>
      </c>
      <c r="Q9">
        <v>2.5102085750279897</v>
      </c>
    </row>
    <row r="10" spans="1:17">
      <c r="A10" s="87">
        <v>41122</v>
      </c>
      <c r="B10">
        <v>2.7370000000000001</v>
      </c>
      <c r="C10">
        <v>2.4330945864626718</v>
      </c>
      <c r="D10">
        <v>2.630372525905591</v>
      </c>
      <c r="E10">
        <v>2.7618911522008709</v>
      </c>
      <c r="F10">
        <v>2.2445032541349241</v>
      </c>
      <c r="G10">
        <v>2.3626350043525517</v>
      </c>
      <c r="H10">
        <v>2.4807667545701793</v>
      </c>
      <c r="I10">
        <v>2.3192349607126066</v>
      </c>
      <c r="J10">
        <v>2.4412999586448492</v>
      </c>
      <c r="K10">
        <v>2.5633649565770917</v>
      </c>
      <c r="L10">
        <v>1.9986072288682768</v>
      </c>
      <c r="M10">
        <v>2.1037970830192387</v>
      </c>
      <c r="N10">
        <v>2.2089869371702009</v>
      </c>
      <c r="O10">
        <v>2.3540922332361047</v>
      </c>
      <c r="P10">
        <v>2.4779918244590577</v>
      </c>
      <c r="Q10">
        <v>2.6018914156820108</v>
      </c>
    </row>
    <row r="11" spans="1:17">
      <c r="A11" s="87">
        <v>41153</v>
      </c>
      <c r="B11">
        <v>2.7280000000000002</v>
      </c>
      <c r="C11">
        <v>2.4276387200575327</v>
      </c>
      <c r="D11">
        <v>2.6244742919540891</v>
      </c>
      <c r="E11">
        <v>2.7556980065517935</v>
      </c>
      <c r="F11">
        <v>2.2723535509129031</v>
      </c>
      <c r="G11">
        <v>2.3919511062241088</v>
      </c>
      <c r="H11">
        <v>2.5115486615353144</v>
      </c>
      <c r="I11">
        <v>2.3215035077702022</v>
      </c>
      <c r="J11">
        <v>2.4436879029160026</v>
      </c>
      <c r="K11">
        <v>2.5658722980618029</v>
      </c>
      <c r="L11">
        <v>2.0447952046604612</v>
      </c>
      <c r="M11">
        <v>2.1524160049057488</v>
      </c>
      <c r="N11">
        <v>2.2600368051510364</v>
      </c>
      <c r="O11">
        <v>2.3475859188480839</v>
      </c>
      <c r="P11">
        <v>2.4711430724716674</v>
      </c>
      <c r="Q11">
        <v>2.594700226095251</v>
      </c>
    </row>
    <row r="12" spans="1:17">
      <c r="A12" s="87">
        <v>41183</v>
      </c>
      <c r="B12">
        <v>2.7730000000000001</v>
      </c>
      <c r="C12">
        <v>2.4831013994137465</v>
      </c>
      <c r="D12">
        <v>2.6844339453121582</v>
      </c>
      <c r="E12">
        <v>2.8186556425777662</v>
      </c>
      <c r="F12">
        <v>2.4434015565277667</v>
      </c>
      <c r="G12">
        <v>2.5720016384502808</v>
      </c>
      <c r="H12">
        <v>2.700601720372795</v>
      </c>
      <c r="I12">
        <v>2.3822519642395581</v>
      </c>
      <c r="J12">
        <v>2.5076336465679558</v>
      </c>
      <c r="K12">
        <v>2.6330153288963536</v>
      </c>
      <c r="L12">
        <v>2.1550209528042403</v>
      </c>
      <c r="M12">
        <v>2.2684431082149898</v>
      </c>
      <c r="N12">
        <v>2.3818652636257394</v>
      </c>
      <c r="O12">
        <v>2.4281026439167586</v>
      </c>
      <c r="P12">
        <v>2.5558975199123775</v>
      </c>
      <c r="Q12">
        <v>2.6836923959079964</v>
      </c>
    </row>
    <row r="13" spans="1:17">
      <c r="A13" s="87">
        <v>41214</v>
      </c>
      <c r="B13">
        <v>2.9609999999999999</v>
      </c>
      <c r="C13">
        <v>2.5825982097380109</v>
      </c>
      <c r="D13">
        <v>2.7919980645816334</v>
      </c>
      <c r="E13">
        <v>2.9315979678107151</v>
      </c>
      <c r="F13">
        <v>2.907043966425336</v>
      </c>
      <c r="G13">
        <v>3.0600462804477222</v>
      </c>
      <c r="H13">
        <v>3.2130485944701084</v>
      </c>
      <c r="I13">
        <v>2.4887375138000616</v>
      </c>
      <c r="J13">
        <v>2.619723698736907</v>
      </c>
      <c r="K13">
        <v>2.7507098836737525</v>
      </c>
      <c r="L13">
        <v>2.3368514488586554</v>
      </c>
      <c r="M13">
        <v>2.4598436303775322</v>
      </c>
      <c r="N13">
        <v>2.582835811896409</v>
      </c>
      <c r="O13">
        <v>2.6484933835395936</v>
      </c>
      <c r="P13">
        <v>2.7878877721469406</v>
      </c>
      <c r="Q13">
        <v>2.9272821607542876</v>
      </c>
    </row>
    <row r="14" spans="1:17">
      <c r="A14" s="87">
        <v>41244</v>
      </c>
      <c r="B14">
        <v>3.2429999999999999</v>
      </c>
      <c r="C14">
        <v>2.8116307215801042</v>
      </c>
      <c r="D14">
        <v>3.039600780086599</v>
      </c>
      <c r="E14">
        <v>3.1915808190909289</v>
      </c>
      <c r="F14">
        <v>3.1590732367716612</v>
      </c>
      <c r="G14">
        <v>3.3253402492333279</v>
      </c>
      <c r="H14">
        <v>3.4916072616949947</v>
      </c>
      <c r="I14">
        <v>2.7256697472746674</v>
      </c>
      <c r="J14">
        <v>2.8691260497628077</v>
      </c>
      <c r="K14">
        <v>3.0125823522509481</v>
      </c>
      <c r="L14">
        <v>2.5699170675478755</v>
      </c>
      <c r="M14">
        <v>2.7051758605767113</v>
      </c>
      <c r="N14">
        <v>2.8404346536055471</v>
      </c>
      <c r="O14">
        <v>2.8757340675745784</v>
      </c>
      <c r="P14">
        <v>3.0270884921837671</v>
      </c>
      <c r="Q14">
        <v>3.1784429167929558</v>
      </c>
    </row>
    <row r="15" spans="1:17">
      <c r="A15" s="87">
        <v>41275</v>
      </c>
      <c r="B15">
        <v>3.3929999999999998</v>
      </c>
      <c r="C15">
        <v>3.0900180361251794</v>
      </c>
      <c r="D15">
        <v>3.3405600390542478</v>
      </c>
      <c r="E15">
        <v>3.5075880410069602</v>
      </c>
      <c r="F15">
        <v>3.441342662215976</v>
      </c>
      <c r="G15">
        <v>3.6224659602273435</v>
      </c>
      <c r="H15">
        <v>3.803589258238711</v>
      </c>
      <c r="I15">
        <v>3.0122432722455779</v>
      </c>
      <c r="J15">
        <v>3.1707823918374505</v>
      </c>
      <c r="K15">
        <v>3.3293215114293231</v>
      </c>
      <c r="L15">
        <v>2.8141783771283908</v>
      </c>
      <c r="M15">
        <v>2.9622930285562008</v>
      </c>
      <c r="N15">
        <v>3.1104076799840108</v>
      </c>
      <c r="O15">
        <v>3.1214519299085417</v>
      </c>
      <c r="P15">
        <v>3.2857388735879387</v>
      </c>
      <c r="Q15">
        <v>3.4500258172673357</v>
      </c>
    </row>
    <row r="16" spans="1:17">
      <c r="A16" s="87">
        <v>41306</v>
      </c>
      <c r="B16">
        <v>3.4260000000000002</v>
      </c>
      <c r="C16">
        <v>3.0847784102547786</v>
      </c>
      <c r="D16">
        <v>3.3348955786538146</v>
      </c>
      <c r="E16">
        <v>3.5016403575865054</v>
      </c>
      <c r="F16">
        <v>3.4323134977134488</v>
      </c>
      <c r="G16">
        <v>3.6129615765404726</v>
      </c>
      <c r="H16">
        <v>3.7936096553674963</v>
      </c>
      <c r="I16">
        <v>3.0620599548148886</v>
      </c>
      <c r="J16">
        <v>3.2232210050683041</v>
      </c>
      <c r="K16">
        <v>3.3843820553217197</v>
      </c>
      <c r="L16">
        <v>2.7949756579002165</v>
      </c>
      <c r="M16">
        <v>2.9420796398949647</v>
      </c>
      <c r="N16">
        <v>3.0891836218897128</v>
      </c>
      <c r="O16">
        <v>3.1180969220241335</v>
      </c>
      <c r="P16">
        <v>3.2822072863411931</v>
      </c>
      <c r="Q16">
        <v>3.4463176506582527</v>
      </c>
    </row>
    <row r="17" spans="1:17">
      <c r="A17" s="87">
        <v>41334</v>
      </c>
      <c r="B17">
        <v>3.419</v>
      </c>
      <c r="C17">
        <v>3.0715094572333768</v>
      </c>
      <c r="D17">
        <v>3.3205507645766232</v>
      </c>
      <c r="E17">
        <v>3.4865783028054547</v>
      </c>
      <c r="F17">
        <v>3.3963656849583268</v>
      </c>
      <c r="G17">
        <v>3.575121773640344</v>
      </c>
      <c r="H17">
        <v>3.7538778623223612</v>
      </c>
      <c r="I17">
        <v>3.043265131507551</v>
      </c>
      <c r="J17">
        <v>3.2034369805342644</v>
      </c>
      <c r="K17">
        <v>3.3636088295609778</v>
      </c>
      <c r="L17">
        <v>2.8084449411877275</v>
      </c>
      <c r="M17">
        <v>2.9562578328291869</v>
      </c>
      <c r="N17">
        <v>3.1040707244706462</v>
      </c>
      <c r="O17">
        <v>3.1010829014690997</v>
      </c>
      <c r="P17">
        <v>3.264297791020105</v>
      </c>
      <c r="Q17">
        <v>3.4275126805711102</v>
      </c>
    </row>
    <row r="18" spans="1:17">
      <c r="A18" s="87">
        <v>41365</v>
      </c>
      <c r="B18">
        <v>3.4159999999999999</v>
      </c>
      <c r="C18">
        <v>3.090399495670809</v>
      </c>
      <c r="D18">
        <v>3.3409724277522259</v>
      </c>
      <c r="E18">
        <v>3.5080210491398374</v>
      </c>
      <c r="F18">
        <v>2.9837136111093345</v>
      </c>
      <c r="G18">
        <v>3.1407511695887735</v>
      </c>
      <c r="H18">
        <v>3.2977887280682125</v>
      </c>
      <c r="I18">
        <v>3.056119793043691</v>
      </c>
      <c r="J18">
        <v>3.2169682032038853</v>
      </c>
      <c r="K18">
        <v>3.3778166133640797</v>
      </c>
      <c r="L18">
        <v>2.7907327172113239</v>
      </c>
      <c r="M18">
        <v>2.9376133865382359</v>
      </c>
      <c r="N18">
        <v>3.0844940558651479</v>
      </c>
      <c r="O18">
        <v>3.0601994458509263</v>
      </c>
      <c r="P18">
        <v>3.2212625745799226</v>
      </c>
      <c r="Q18">
        <v>3.3823257033089189</v>
      </c>
    </row>
    <row r="19" spans="1:17">
      <c r="A19" s="87">
        <v>41395</v>
      </c>
      <c r="B19">
        <v>3.4609999999999999</v>
      </c>
      <c r="C19">
        <v>3.1275668966962158</v>
      </c>
      <c r="D19">
        <v>3.3811534018337466</v>
      </c>
      <c r="E19">
        <v>3.5502110719254341</v>
      </c>
      <c r="F19">
        <v>2.9993781348487483</v>
      </c>
      <c r="G19">
        <v>3.1572401419460507</v>
      </c>
      <c r="H19">
        <v>3.3151021490433532</v>
      </c>
      <c r="I19">
        <v>3.0833371427711112</v>
      </c>
      <c r="J19">
        <v>3.2456180450222223</v>
      </c>
      <c r="K19">
        <v>3.4078989472733334</v>
      </c>
      <c r="L19">
        <v>2.7971848436805349</v>
      </c>
      <c r="M19">
        <v>2.9444050986110897</v>
      </c>
      <c r="N19">
        <v>3.0916253535416445</v>
      </c>
      <c r="O19">
        <v>3.0870361870643244</v>
      </c>
      <c r="P19">
        <v>3.2495117758571839</v>
      </c>
      <c r="Q19">
        <v>3.4119873646500434</v>
      </c>
    </row>
    <row r="20" spans="1:17">
      <c r="A20" s="87">
        <v>41426</v>
      </c>
      <c r="B20">
        <v>3.5049999999999999</v>
      </c>
      <c r="C20">
        <v>3.1663935042567615</v>
      </c>
      <c r="D20">
        <v>3.4231281127100122</v>
      </c>
      <c r="E20">
        <v>3.5942845183455128</v>
      </c>
      <c r="F20">
        <v>3.0174669882844571</v>
      </c>
      <c r="G20">
        <v>3.1762810402994286</v>
      </c>
      <c r="H20">
        <v>3.3350950923144</v>
      </c>
      <c r="I20">
        <v>3.1126910025708794</v>
      </c>
      <c r="J20">
        <v>3.2765168448114523</v>
      </c>
      <c r="K20">
        <v>3.4403426870520253</v>
      </c>
      <c r="L20">
        <v>2.8023296372674578</v>
      </c>
      <c r="M20">
        <v>2.9498206708078505</v>
      </c>
      <c r="N20">
        <v>3.0973117043482432</v>
      </c>
      <c r="O20">
        <v>3.1168625779889703</v>
      </c>
      <c r="P20">
        <v>3.2809079768304952</v>
      </c>
      <c r="Q20">
        <v>3.4449533756720201</v>
      </c>
    </row>
    <row r="21" spans="1:17">
      <c r="A21" s="87">
        <v>41456</v>
      </c>
      <c r="B21">
        <v>3.548</v>
      </c>
      <c r="C21">
        <v>3.2078320352327401</v>
      </c>
      <c r="D21">
        <v>3.467926524575935</v>
      </c>
      <c r="E21">
        <v>3.6413228508047317</v>
      </c>
      <c r="F21">
        <v>3.0504245454998484</v>
      </c>
      <c r="G21">
        <v>3.2109732057893141</v>
      </c>
      <c r="H21">
        <v>3.3715218660787798</v>
      </c>
      <c r="I21">
        <v>3.0915973372524723</v>
      </c>
      <c r="J21">
        <v>3.2543129865815499</v>
      </c>
      <c r="K21">
        <v>3.4170286359106274</v>
      </c>
      <c r="L21">
        <v>2.8275531158466802</v>
      </c>
      <c r="M21">
        <v>2.9763717008912427</v>
      </c>
      <c r="N21">
        <v>3.1251902859358052</v>
      </c>
      <c r="O21">
        <v>3.1535839135189527</v>
      </c>
      <c r="P21">
        <v>3.3195620142304767</v>
      </c>
      <c r="Q21">
        <v>3.4855401149420007</v>
      </c>
    </row>
    <row r="22" spans="1:17">
      <c r="A22" s="87">
        <v>41487</v>
      </c>
      <c r="B22">
        <v>3.569</v>
      </c>
      <c r="C22">
        <v>3.2240644519232373</v>
      </c>
      <c r="D22">
        <v>3.4854750831602566</v>
      </c>
      <c r="E22">
        <v>3.6597488373182694</v>
      </c>
      <c r="F22">
        <v>3.0704287046812597</v>
      </c>
      <c r="G22">
        <v>3.2320302154539577</v>
      </c>
      <c r="H22">
        <v>3.3936317262266558</v>
      </c>
      <c r="I22">
        <v>3.1074169237978522</v>
      </c>
      <c r="J22">
        <v>3.2709651829451079</v>
      </c>
      <c r="K22">
        <v>3.4345134420923635</v>
      </c>
      <c r="L22">
        <v>2.8298855781076973</v>
      </c>
      <c r="M22">
        <v>2.9788269243238918</v>
      </c>
      <c r="N22">
        <v>3.1277682705400864</v>
      </c>
      <c r="O22">
        <v>3.1695191364573065</v>
      </c>
      <c r="P22">
        <v>3.3363359331129545</v>
      </c>
      <c r="Q22">
        <v>3.5031527297686025</v>
      </c>
    </row>
    <row r="23" spans="1:17">
      <c r="A23" s="87">
        <v>41518</v>
      </c>
      <c r="B23">
        <v>3.5710000000000002</v>
      </c>
      <c r="C23">
        <v>3.2247507255436907</v>
      </c>
      <c r="D23">
        <v>3.4862170005877737</v>
      </c>
      <c r="E23">
        <v>3.6605278506171626</v>
      </c>
      <c r="F23">
        <v>3.0890919429091541</v>
      </c>
      <c r="G23">
        <v>3.2516757293780572</v>
      </c>
      <c r="H23">
        <v>3.4142595158469602</v>
      </c>
      <c r="I23">
        <v>3.1253228884123887</v>
      </c>
      <c r="J23">
        <v>3.2898135667498831</v>
      </c>
      <c r="K23">
        <v>3.4543042450873775</v>
      </c>
      <c r="L23">
        <v>2.8698948266295514</v>
      </c>
      <c r="M23">
        <v>3.0209419227679488</v>
      </c>
      <c r="N23">
        <v>3.1719890189063462</v>
      </c>
      <c r="O23">
        <v>3.1870030682829942</v>
      </c>
      <c r="P23">
        <v>3.3547400718768361</v>
      </c>
      <c r="Q23">
        <v>3.522477075470678</v>
      </c>
    </row>
    <row r="24" spans="1:17">
      <c r="A24" s="87">
        <v>41548</v>
      </c>
      <c r="B24">
        <v>3.605</v>
      </c>
      <c r="C24">
        <v>3.2589539172201887</v>
      </c>
      <c r="D24">
        <v>3.5231934240218252</v>
      </c>
      <c r="E24">
        <v>3.6993530952229166</v>
      </c>
      <c r="F24">
        <v>3.1330454280068918</v>
      </c>
      <c r="G24">
        <v>3.2979425557967281</v>
      </c>
      <c r="H24">
        <v>3.4628396835865645</v>
      </c>
      <c r="I24">
        <v>3.1713019270356688</v>
      </c>
      <c r="J24">
        <v>3.3382125547743886</v>
      </c>
      <c r="K24">
        <v>3.5051231825131084</v>
      </c>
      <c r="L24">
        <v>2.929890498121027</v>
      </c>
      <c r="M24">
        <v>3.0840952611800287</v>
      </c>
      <c r="N24">
        <v>3.2383000242390305</v>
      </c>
      <c r="O24">
        <v>3.233208568599466</v>
      </c>
      <c r="P24">
        <v>3.4033774406310169</v>
      </c>
      <c r="Q24">
        <v>3.5735463126625677</v>
      </c>
    </row>
    <row r="25" spans="1:17">
      <c r="A25" s="87">
        <v>41579</v>
      </c>
      <c r="B25">
        <v>3.7130000000000001</v>
      </c>
      <c r="C25">
        <v>3.3467657814699061</v>
      </c>
      <c r="D25">
        <v>3.6181251691566549</v>
      </c>
      <c r="E25">
        <v>3.7990314276144876</v>
      </c>
      <c r="F25">
        <v>3.658439123196533</v>
      </c>
      <c r="G25">
        <v>3.8509885507331929</v>
      </c>
      <c r="H25">
        <v>4.0435379782698524</v>
      </c>
      <c r="I25">
        <v>3.2752124955979611</v>
      </c>
      <c r="J25">
        <v>3.447592100629433</v>
      </c>
      <c r="K25">
        <v>3.6199717056609049</v>
      </c>
      <c r="L25">
        <v>3.0944436570786737</v>
      </c>
      <c r="M25">
        <v>3.2573091127143936</v>
      </c>
      <c r="N25">
        <v>3.4201745683501135</v>
      </c>
      <c r="O25">
        <v>3.3901997039651186</v>
      </c>
      <c r="P25">
        <v>3.5686312673317038</v>
      </c>
      <c r="Q25">
        <v>3.7470628306982889</v>
      </c>
    </row>
    <row r="26" spans="1:17">
      <c r="A26" s="87">
        <v>41609</v>
      </c>
      <c r="B26">
        <v>3.9180000000000001</v>
      </c>
      <c r="C26">
        <v>3.4944755412088022</v>
      </c>
      <c r="D26">
        <v>3.7778113959014075</v>
      </c>
      <c r="E26">
        <v>3.9667019656964779</v>
      </c>
      <c r="F26">
        <v>3.8545475387718957</v>
      </c>
      <c r="G26">
        <v>4.0574184618651534</v>
      </c>
      <c r="H26">
        <v>4.2602893849584111</v>
      </c>
      <c r="I26">
        <v>3.4295175413304122</v>
      </c>
      <c r="J26">
        <v>3.6100184645583289</v>
      </c>
      <c r="K26">
        <v>3.7905193877862455</v>
      </c>
      <c r="L26">
        <v>3.2372254447033675</v>
      </c>
      <c r="M26">
        <v>3.407605731266703</v>
      </c>
      <c r="N26">
        <v>3.5779860178300384</v>
      </c>
      <c r="O26">
        <v>3.543729350495604</v>
      </c>
      <c r="P26">
        <v>3.7302414215743203</v>
      </c>
      <c r="Q26">
        <v>3.9167534926530365</v>
      </c>
    </row>
    <row r="27" spans="1:17">
      <c r="A27" s="87">
        <v>41640</v>
      </c>
      <c r="B27">
        <v>4.0199999999999996</v>
      </c>
      <c r="C27">
        <v>3.6716725962546657</v>
      </c>
      <c r="D27">
        <v>3.9693757797347735</v>
      </c>
      <c r="E27">
        <v>4.1678445687215122</v>
      </c>
      <c r="F27">
        <v>4.0324253944498167</v>
      </c>
      <c r="G27">
        <v>4.2446583099471757</v>
      </c>
      <c r="H27">
        <v>4.4568912254445348</v>
      </c>
      <c r="I27">
        <v>3.6108202104349236</v>
      </c>
      <c r="J27">
        <v>3.8008633794051829</v>
      </c>
      <c r="K27">
        <v>3.9909065483754422</v>
      </c>
      <c r="L27">
        <v>3.3969486550241572</v>
      </c>
      <c r="M27">
        <v>3.5757354263412182</v>
      </c>
      <c r="N27">
        <v>3.7545221976582792</v>
      </c>
      <c r="O27">
        <v>3.7242166752725709</v>
      </c>
      <c r="P27">
        <v>3.9202280792342852</v>
      </c>
      <c r="Q27">
        <v>4.1162394831959999</v>
      </c>
    </row>
    <row r="28" spans="1:17">
      <c r="A28" s="87">
        <v>41671</v>
      </c>
      <c r="B28">
        <v>4.01</v>
      </c>
      <c r="C28">
        <v>3.6653390850783705</v>
      </c>
      <c r="D28">
        <v>3.9625287406252654</v>
      </c>
      <c r="E28">
        <v>4.1606551776565288</v>
      </c>
      <c r="F28">
        <v>4.0215282842096185</v>
      </c>
      <c r="G28">
        <v>4.2331876675890721</v>
      </c>
      <c r="H28">
        <v>4.4448470509685256</v>
      </c>
      <c r="I28">
        <v>3.6553438617166365</v>
      </c>
      <c r="J28">
        <v>3.8477303807543546</v>
      </c>
      <c r="K28">
        <v>4.0401168997920722</v>
      </c>
      <c r="L28">
        <v>3.3849949301656572</v>
      </c>
      <c r="M28">
        <v>3.5631525580691132</v>
      </c>
      <c r="N28">
        <v>3.7413101859725693</v>
      </c>
      <c r="O28">
        <v>3.7171355825837944</v>
      </c>
      <c r="P28">
        <v>3.9127742974566257</v>
      </c>
      <c r="Q28">
        <v>4.1084130123294571</v>
      </c>
    </row>
    <row r="29" spans="1:17">
      <c r="A29" s="87">
        <v>41699</v>
      </c>
      <c r="B29">
        <v>3.9569999999999999</v>
      </c>
      <c r="C29">
        <v>3.5682441522002639</v>
      </c>
      <c r="D29">
        <v>3.8575612456219068</v>
      </c>
      <c r="E29">
        <v>4.0504393079030026</v>
      </c>
      <c r="F29">
        <v>3.8710830135104888</v>
      </c>
      <c r="G29">
        <v>4.074824224747883</v>
      </c>
      <c r="H29">
        <v>4.2785654359852776</v>
      </c>
      <c r="I29">
        <v>3.5394996556613672</v>
      </c>
      <c r="J29">
        <v>3.7257891112224919</v>
      </c>
      <c r="K29">
        <v>3.9120785667836167</v>
      </c>
      <c r="L29">
        <v>3.3025038879916901</v>
      </c>
      <c r="M29">
        <v>3.476319882096516</v>
      </c>
      <c r="N29">
        <v>3.6501358762013418</v>
      </c>
      <c r="O29">
        <v>3.60004091634252</v>
      </c>
      <c r="P29">
        <v>3.7895167540447581</v>
      </c>
      <c r="Q29">
        <v>3.9789925917469962</v>
      </c>
    </row>
    <row r="30" spans="1:17">
      <c r="A30" s="87">
        <v>41730</v>
      </c>
      <c r="B30">
        <v>3.8420000000000001</v>
      </c>
      <c r="C30">
        <v>3.5508686080626592</v>
      </c>
      <c r="D30">
        <v>3.8387768735812529</v>
      </c>
      <c r="E30">
        <v>4.0307157172603159</v>
      </c>
      <c r="F30">
        <v>3.4313948653819262</v>
      </c>
      <c r="G30">
        <v>3.6119945951388699</v>
      </c>
      <c r="H30">
        <v>3.7925943248958136</v>
      </c>
      <c r="I30">
        <v>3.5162858215357957</v>
      </c>
      <c r="J30">
        <v>3.7013534963534696</v>
      </c>
      <c r="K30">
        <v>3.8864211711711434</v>
      </c>
      <c r="L30">
        <v>3.2929966189601116</v>
      </c>
      <c r="M30">
        <v>3.4663122304843283</v>
      </c>
      <c r="N30">
        <v>3.6396278420085451</v>
      </c>
      <c r="O30">
        <v>3.6059458179881276</v>
      </c>
      <c r="P30">
        <v>3.795732439987503</v>
      </c>
      <c r="Q30">
        <v>3.9855190619868783</v>
      </c>
    </row>
    <row r="31" spans="1:17">
      <c r="A31" s="87">
        <v>41760</v>
      </c>
      <c r="B31">
        <v>3.8530000000000002</v>
      </c>
      <c r="C31">
        <v>3.572469389900633</v>
      </c>
      <c r="D31">
        <v>3.8621290701628461</v>
      </c>
      <c r="E31">
        <v>4.0552355236709889</v>
      </c>
      <c r="F31">
        <v>3.4265012855160926</v>
      </c>
      <c r="G31">
        <v>3.6068434584379925</v>
      </c>
      <c r="H31">
        <v>3.7871856313598924</v>
      </c>
      <c r="I31">
        <v>3.5199940875256752</v>
      </c>
      <c r="J31">
        <v>3.705256934237553</v>
      </c>
      <c r="K31">
        <v>3.8905197809494307</v>
      </c>
      <c r="L31">
        <v>3.2723050113690588</v>
      </c>
      <c r="M31">
        <v>3.4445315909147989</v>
      </c>
      <c r="N31">
        <v>3.6167581704605389</v>
      </c>
      <c r="O31">
        <v>3.6075834040463666</v>
      </c>
      <c r="P31">
        <v>3.7974562147856492</v>
      </c>
      <c r="Q31">
        <v>3.9873290255249318</v>
      </c>
    </row>
    <row r="32" spans="1:17">
      <c r="A32" s="87">
        <v>41791</v>
      </c>
      <c r="B32">
        <v>3.875</v>
      </c>
      <c r="C32">
        <v>3.5923980031662457</v>
      </c>
      <c r="D32">
        <v>3.8836735169364816</v>
      </c>
      <c r="E32">
        <v>4.0778571927833056</v>
      </c>
      <c r="F32">
        <v>3.4106770884517945</v>
      </c>
      <c r="G32">
        <v>3.590186408896626</v>
      </c>
      <c r="H32">
        <v>3.7696957293414575</v>
      </c>
      <c r="I32">
        <v>3.5213115855983999</v>
      </c>
      <c r="J32">
        <v>3.7066437743141054</v>
      </c>
      <c r="K32">
        <v>3.891975963029811</v>
      </c>
      <c r="L32">
        <v>3.2544844768814363</v>
      </c>
      <c r="M32">
        <v>3.4257731335594066</v>
      </c>
      <c r="N32">
        <v>3.5970617902373769</v>
      </c>
      <c r="O32">
        <v>3.6083343432525901</v>
      </c>
      <c r="P32">
        <v>3.7982466771079899</v>
      </c>
      <c r="Q32">
        <v>3.9881590109633898</v>
      </c>
    </row>
    <row r="33" spans="1:17">
      <c r="A33" s="87">
        <v>41821</v>
      </c>
      <c r="B33">
        <v>3.9140000000000001</v>
      </c>
      <c r="C33">
        <v>3.6223290715179304</v>
      </c>
      <c r="D33">
        <v>3.9160314286680324</v>
      </c>
      <c r="E33">
        <v>4.1118330001014343</v>
      </c>
      <c r="F33">
        <v>3.4413365727230651</v>
      </c>
      <c r="G33">
        <v>3.6224595502348054</v>
      </c>
      <c r="H33">
        <v>3.8035825277465456</v>
      </c>
      <c r="I33">
        <v>3.4970357151791194</v>
      </c>
      <c r="J33">
        <v>3.6810902265043364</v>
      </c>
      <c r="K33">
        <v>3.8651447378295534</v>
      </c>
      <c r="L33">
        <v>3.289897161655102</v>
      </c>
      <c r="M33">
        <v>3.463049643847476</v>
      </c>
      <c r="N33">
        <v>3.63620212603985</v>
      </c>
      <c r="O33">
        <v>3.6272159426495172</v>
      </c>
      <c r="P33">
        <v>3.818122044894229</v>
      </c>
      <c r="Q33">
        <v>4.0090281471389408</v>
      </c>
    </row>
    <row r="34" spans="1:17">
      <c r="A34" s="87">
        <v>41852</v>
      </c>
      <c r="B34">
        <v>3.9329999999999998</v>
      </c>
      <c r="C34">
        <v>3.6331376749914193</v>
      </c>
      <c r="D34">
        <v>3.9277164053961289</v>
      </c>
      <c r="E34">
        <v>4.1241022256659354</v>
      </c>
      <c r="F34">
        <v>3.4476156882185158</v>
      </c>
      <c r="G34">
        <v>3.6290691454931747</v>
      </c>
      <c r="H34">
        <v>3.8105226027678336</v>
      </c>
      <c r="I34">
        <v>3.5069066748041333</v>
      </c>
      <c r="J34">
        <v>3.6914807103201404</v>
      </c>
      <c r="K34">
        <v>3.8760547458361474</v>
      </c>
      <c r="L34">
        <v>3.2867977587122139</v>
      </c>
      <c r="M34">
        <v>3.4597871144339094</v>
      </c>
      <c r="N34">
        <v>3.6327764701556049</v>
      </c>
      <c r="O34">
        <v>3.6364191176218212</v>
      </c>
      <c r="P34">
        <v>3.8278095974966542</v>
      </c>
      <c r="Q34">
        <v>4.0192000773714867</v>
      </c>
    </row>
    <row r="35" spans="1:17">
      <c r="A35" s="87">
        <v>41883</v>
      </c>
      <c r="B35">
        <v>3.9359999999999999</v>
      </c>
      <c r="C35">
        <v>3.6262355748992294</v>
      </c>
      <c r="D35">
        <v>3.9202546755667345</v>
      </c>
      <c r="E35">
        <v>4.1162674093450713</v>
      </c>
      <c r="F35">
        <v>3.4655853884436705</v>
      </c>
      <c r="G35">
        <v>3.6479846194143901</v>
      </c>
      <c r="H35">
        <v>3.8303838503851098</v>
      </c>
      <c r="I35">
        <v>3.5353628710486507</v>
      </c>
      <c r="J35">
        <v>3.7214346011038431</v>
      </c>
      <c r="K35">
        <v>3.9075063311590355</v>
      </c>
      <c r="L35">
        <v>3.3297494436194519</v>
      </c>
      <c r="M35">
        <v>3.5049994143362655</v>
      </c>
      <c r="N35">
        <v>3.6802493850530791</v>
      </c>
      <c r="O35">
        <v>3.6633347884680845</v>
      </c>
      <c r="P35">
        <v>3.8561418825979836</v>
      </c>
      <c r="Q35">
        <v>4.0489489767278828</v>
      </c>
    </row>
    <row r="36" spans="1:17">
      <c r="A36" s="87">
        <v>41913</v>
      </c>
      <c r="B36">
        <v>3.9729999999999999</v>
      </c>
      <c r="C36">
        <v>3.6730472357920529</v>
      </c>
      <c r="D36">
        <v>3.970861876531949</v>
      </c>
      <c r="E36">
        <v>4.1694049703585465</v>
      </c>
      <c r="F36">
        <v>3.510957307266279</v>
      </c>
      <c r="G36">
        <v>3.6957445339645045</v>
      </c>
      <c r="H36">
        <v>3.8805317606627301</v>
      </c>
      <c r="I36">
        <v>3.5904587996712167</v>
      </c>
      <c r="J36">
        <v>3.7794303154433861</v>
      </c>
      <c r="K36">
        <v>3.9684018312155556</v>
      </c>
      <c r="L36">
        <v>3.351150861362501</v>
      </c>
      <c r="M36">
        <v>3.5275272224868433</v>
      </c>
      <c r="N36">
        <v>3.7039035836111855</v>
      </c>
      <c r="O36">
        <v>3.7179043892803643</v>
      </c>
      <c r="P36">
        <v>3.9135835676635415</v>
      </c>
      <c r="Q36">
        <v>4.1092627460467188</v>
      </c>
    </row>
    <row r="37" spans="1:17">
      <c r="A37" s="87">
        <v>41944</v>
      </c>
      <c r="B37">
        <v>4.0579999999999998</v>
      </c>
      <c r="C37">
        <v>3.7308407999783033</v>
      </c>
      <c r="D37">
        <v>4.0333414053819494</v>
      </c>
      <c r="E37">
        <v>4.2350084756510471</v>
      </c>
      <c r="F37">
        <v>3.8640177784493384</v>
      </c>
      <c r="G37">
        <v>4.0673871352098301</v>
      </c>
      <c r="H37">
        <v>4.2707564919703218</v>
      </c>
      <c r="I37">
        <v>3.6679428269913612</v>
      </c>
      <c r="J37">
        <v>3.8609924494645909</v>
      </c>
      <c r="K37">
        <v>4.054042071937821</v>
      </c>
      <c r="L37">
        <v>3.4993652251580181</v>
      </c>
      <c r="M37">
        <v>3.6835423422715983</v>
      </c>
      <c r="N37">
        <v>3.8677194593851785</v>
      </c>
      <c r="O37">
        <v>3.7963258796837747</v>
      </c>
      <c r="P37">
        <v>3.9961325049302894</v>
      </c>
      <c r="Q37">
        <v>4.1959391301768036</v>
      </c>
    </row>
    <row r="38" spans="1:17">
      <c r="A38" s="87">
        <v>41974</v>
      </c>
      <c r="B38">
        <v>4.2430000000000003</v>
      </c>
      <c r="C38">
        <v>3.8417818258044059</v>
      </c>
      <c r="D38">
        <v>4.1532776495182766</v>
      </c>
      <c r="E38">
        <v>4.3609415319941904</v>
      </c>
      <c r="F38">
        <v>4.0558214244749191</v>
      </c>
      <c r="G38">
        <v>4.269285709973599</v>
      </c>
      <c r="H38">
        <v>4.4827499954722789</v>
      </c>
      <c r="I38">
        <v>3.7925946345235961</v>
      </c>
      <c r="J38">
        <v>3.9922048784458908</v>
      </c>
      <c r="K38">
        <v>4.1918151223681859</v>
      </c>
      <c r="L38">
        <v>3.6003260630514267</v>
      </c>
      <c r="M38">
        <v>3.7898169084751863</v>
      </c>
      <c r="N38">
        <v>3.9793077538989459</v>
      </c>
      <c r="O38">
        <v>3.9199714244749182</v>
      </c>
      <c r="P38">
        <v>4.1262857099735983</v>
      </c>
      <c r="Q38">
        <v>4.332599995472278</v>
      </c>
    </row>
    <row r="39" spans="1:17">
      <c r="A39" s="87">
        <v>42005</v>
      </c>
      <c r="B39">
        <v>4.3449999999999998</v>
      </c>
      <c r="C39">
        <v>4.1838482127665255</v>
      </c>
      <c r="D39">
        <v>4.5230791489367839</v>
      </c>
      <c r="E39">
        <v>4.7492331063836231</v>
      </c>
      <c r="F39">
        <v>4.3363062364499658</v>
      </c>
      <c r="G39">
        <v>4.5645328804736485</v>
      </c>
      <c r="H39">
        <v>4.7927595244973311</v>
      </c>
      <c r="I39">
        <v>4.1551508247296898</v>
      </c>
      <c r="J39">
        <v>4.3738429733996735</v>
      </c>
      <c r="K39">
        <v>4.5925351220696573</v>
      </c>
      <c r="L39">
        <v>3.9208839391629779</v>
      </c>
      <c r="M39">
        <v>4.1272462517505035</v>
      </c>
      <c r="N39">
        <v>4.3336085643380287</v>
      </c>
      <c r="O39">
        <v>4.2515225597302999</v>
      </c>
      <c r="P39">
        <v>4.4752869049792636</v>
      </c>
      <c r="Q39">
        <v>4.6990512502282273</v>
      </c>
    </row>
    <row r="40" spans="1:17">
      <c r="A40" s="87">
        <v>42036</v>
      </c>
      <c r="B40">
        <v>4.3150000000000004</v>
      </c>
      <c r="C40">
        <v>4.1704223650539483</v>
      </c>
      <c r="D40">
        <v>4.5085647189772411</v>
      </c>
      <c r="E40">
        <v>4.7339929549261033</v>
      </c>
      <c r="F40">
        <v>4.3137305969504993</v>
      </c>
      <c r="G40">
        <v>4.540769049421578</v>
      </c>
      <c r="H40">
        <v>4.7678075018926567</v>
      </c>
      <c r="I40">
        <v>4.1357741112022062</v>
      </c>
      <c r="J40">
        <v>4.3534464328444278</v>
      </c>
      <c r="K40">
        <v>4.5711187544866494</v>
      </c>
      <c r="L40">
        <v>3.900284464481321</v>
      </c>
      <c r="M40">
        <v>4.1055625941908644</v>
      </c>
      <c r="N40">
        <v>4.3108407239004078</v>
      </c>
      <c r="O40">
        <v>4.2226746567039166</v>
      </c>
      <c r="P40">
        <v>4.4449206912672805</v>
      </c>
      <c r="Q40">
        <v>4.6671667258306444</v>
      </c>
    </row>
    <row r="41" spans="1:17">
      <c r="A41" s="87">
        <v>42064</v>
      </c>
      <c r="B41">
        <v>4.2350000000000003</v>
      </c>
      <c r="C41">
        <v>4.0885432671595643</v>
      </c>
      <c r="D41">
        <v>4.4200467753076369</v>
      </c>
      <c r="E41">
        <v>4.6410491140730192</v>
      </c>
      <c r="F41">
        <v>4.1090106131474791</v>
      </c>
      <c r="G41">
        <v>4.3252743296289253</v>
      </c>
      <c r="H41">
        <v>4.5415380461103716</v>
      </c>
      <c r="I41">
        <v>4.014018585864763</v>
      </c>
      <c r="J41">
        <v>4.225282721962909</v>
      </c>
      <c r="K41">
        <v>4.436546858061055</v>
      </c>
      <c r="L41">
        <v>3.850415767184955</v>
      </c>
      <c r="M41">
        <v>4.0530692286157421</v>
      </c>
      <c r="N41">
        <v>4.2557226900465297</v>
      </c>
      <c r="O41">
        <v>4.1001083603780089</v>
      </c>
      <c r="P41">
        <v>4.3159035372400094</v>
      </c>
      <c r="Q41">
        <v>4.53169871410201</v>
      </c>
    </row>
    <row r="42" spans="1:17">
      <c r="A42" s="87">
        <v>42095</v>
      </c>
      <c r="B42">
        <v>4.0350000000000001</v>
      </c>
      <c r="C42">
        <v>4.0360946315843478</v>
      </c>
      <c r="D42">
        <v>4.3633455476587546</v>
      </c>
      <c r="E42">
        <v>4.5815128250416928</v>
      </c>
      <c r="F42">
        <v>3.8087872001006451</v>
      </c>
      <c r="G42">
        <v>4.0092496843164689</v>
      </c>
      <c r="H42">
        <v>4.2097121685322927</v>
      </c>
      <c r="I42">
        <v>3.9377294240310041</v>
      </c>
      <c r="J42">
        <v>4.1449783410852676</v>
      </c>
      <c r="K42">
        <v>4.3522272581395312</v>
      </c>
      <c r="L42">
        <v>3.7333437138869621</v>
      </c>
      <c r="M42">
        <v>3.9298354883020656</v>
      </c>
      <c r="N42">
        <v>4.1263272627171688</v>
      </c>
      <c r="O42">
        <v>4.0193100833251334</v>
      </c>
      <c r="P42">
        <v>4.2308527192896142</v>
      </c>
      <c r="Q42">
        <v>4.4423953552540949</v>
      </c>
    </row>
    <row r="43" spans="1:17">
      <c r="A43" s="87">
        <v>42125</v>
      </c>
      <c r="B43">
        <v>4.05</v>
      </c>
      <c r="C43">
        <v>4.0843475311880795</v>
      </c>
      <c r="D43">
        <v>4.4155108445276534</v>
      </c>
      <c r="E43">
        <v>4.636286386754036</v>
      </c>
      <c r="F43">
        <v>3.7914316802462169</v>
      </c>
      <c r="G43">
        <v>3.9909807160486497</v>
      </c>
      <c r="H43">
        <v>4.1905297518510825</v>
      </c>
      <c r="I43">
        <v>3.9438805551012588</v>
      </c>
      <c r="J43">
        <v>4.151453215896062</v>
      </c>
      <c r="K43">
        <v>4.3590258766908656</v>
      </c>
      <c r="L43">
        <v>3.7095534392794209</v>
      </c>
      <c r="M43">
        <v>3.9047930939783382</v>
      </c>
      <c r="N43">
        <v>4.100032748677255</v>
      </c>
      <c r="O43">
        <v>4.0224921019991466</v>
      </c>
      <c r="P43">
        <v>4.2342022126306809</v>
      </c>
      <c r="Q43">
        <v>4.4459123232622151</v>
      </c>
    </row>
    <row r="44" spans="1:17">
      <c r="A44" s="87">
        <v>42156</v>
      </c>
      <c r="B44">
        <v>4.0720000000000001</v>
      </c>
      <c r="C44">
        <v>4.0920171702067671</v>
      </c>
      <c r="D44">
        <v>4.4238023461694773</v>
      </c>
      <c r="E44">
        <v>4.6449924634779514</v>
      </c>
      <c r="F44">
        <v>3.7291736275579024</v>
      </c>
      <c r="G44">
        <v>3.9254459237451607</v>
      </c>
      <c r="H44">
        <v>4.1217182199324185</v>
      </c>
      <c r="I44">
        <v>3.9064889546300456</v>
      </c>
      <c r="J44">
        <v>4.1120936364526797</v>
      </c>
      <c r="K44">
        <v>4.3176983182753137</v>
      </c>
      <c r="L44">
        <v>3.6715892853642988</v>
      </c>
      <c r="M44">
        <v>3.8648308266992619</v>
      </c>
      <c r="N44">
        <v>4.0580723680342254</v>
      </c>
      <c r="O44">
        <v>3.8407182698155924</v>
      </c>
      <c r="P44">
        <v>4.0428613366479924</v>
      </c>
      <c r="Q44">
        <v>4.245004403480392</v>
      </c>
    </row>
    <row r="45" spans="1:17">
      <c r="A45" s="87">
        <v>42186</v>
      </c>
      <c r="B45">
        <v>4.109</v>
      </c>
      <c r="C45">
        <v>4.1122181278837111</v>
      </c>
      <c r="D45">
        <v>4.4456412193337416</v>
      </c>
      <c r="E45">
        <v>4.6679232803004291</v>
      </c>
      <c r="F45">
        <v>3.7343174963416028</v>
      </c>
      <c r="G45">
        <v>3.9308605224648452</v>
      </c>
      <c r="H45">
        <v>4.127403548588088</v>
      </c>
      <c r="I45">
        <v>3.9090589041174821</v>
      </c>
      <c r="J45">
        <v>4.1147988464394549</v>
      </c>
      <c r="K45">
        <v>4.3205387887614277</v>
      </c>
      <c r="L45">
        <v>3.552238557666676</v>
      </c>
      <c r="M45">
        <v>3.739198481754396</v>
      </c>
      <c r="N45">
        <v>3.926158405842116</v>
      </c>
      <c r="O45">
        <v>3.8335656717719009</v>
      </c>
      <c r="P45">
        <v>4.0353322860756853</v>
      </c>
      <c r="Q45">
        <v>4.2370989003794701</v>
      </c>
    </row>
    <row r="46" spans="1:17">
      <c r="A46" s="87">
        <v>42217</v>
      </c>
      <c r="B46">
        <v>4.1280000000000001</v>
      </c>
      <c r="C46">
        <v>4.1105709166335203</v>
      </c>
      <c r="D46">
        <v>4.4438604504146166</v>
      </c>
      <c r="E46">
        <v>4.6660534729353476</v>
      </c>
      <c r="F46">
        <v>3.902547666045435</v>
      </c>
      <c r="G46">
        <v>4.1079449116267739</v>
      </c>
      <c r="H46">
        <v>4.3133421572081128</v>
      </c>
      <c r="I46">
        <v>3.9039890064919076</v>
      </c>
      <c r="J46">
        <v>4.1094621120967449</v>
      </c>
      <c r="K46">
        <v>4.3149352177015823</v>
      </c>
      <c r="L46">
        <v>3.5290798329079243</v>
      </c>
      <c r="M46">
        <v>3.7148208767451836</v>
      </c>
      <c r="N46">
        <v>3.9005619205824429</v>
      </c>
      <c r="O46">
        <v>3.8292275427544196</v>
      </c>
      <c r="P46">
        <v>4.0307658344783368</v>
      </c>
      <c r="Q46">
        <v>4.232304126202254</v>
      </c>
    </row>
    <row r="47" spans="1:17">
      <c r="A47" s="87">
        <v>42248</v>
      </c>
      <c r="B47">
        <v>4.1310000000000002</v>
      </c>
      <c r="C47">
        <v>4.0736315806091525</v>
      </c>
      <c r="D47">
        <v>4.4039260330909755</v>
      </c>
      <c r="E47">
        <v>4.6241223347455245</v>
      </c>
      <c r="F47">
        <v>3.9276975197512463</v>
      </c>
      <c r="G47">
        <v>4.1344184418434171</v>
      </c>
      <c r="H47">
        <v>4.3411393639355884</v>
      </c>
      <c r="I47">
        <v>3.9375963730532488</v>
      </c>
      <c r="J47">
        <v>4.1448382874244727</v>
      </c>
      <c r="K47">
        <v>4.3520802017956965</v>
      </c>
      <c r="L47">
        <v>3.5768155974108531</v>
      </c>
      <c r="M47">
        <v>3.7650690499061614</v>
      </c>
      <c r="N47">
        <v>3.9533225024014698</v>
      </c>
      <c r="O47">
        <v>3.9091554182726704</v>
      </c>
      <c r="P47">
        <v>4.1149004402870215</v>
      </c>
      <c r="Q47">
        <v>4.320645462301373</v>
      </c>
    </row>
    <row r="48" spans="1:17">
      <c r="A48" s="87">
        <v>42278</v>
      </c>
      <c r="B48">
        <v>4.1669999999999998</v>
      </c>
      <c r="C48">
        <v>4.1333664872573221</v>
      </c>
      <c r="D48">
        <v>4.4685043105484565</v>
      </c>
      <c r="E48">
        <v>4.6919295260758798</v>
      </c>
      <c r="F48">
        <v>3.9989991719634781</v>
      </c>
      <c r="G48">
        <v>4.2094728125931349</v>
      </c>
      <c r="H48">
        <v>4.4199464532227921</v>
      </c>
      <c r="I48">
        <v>4.0226770551116715</v>
      </c>
      <c r="J48">
        <v>4.2343969001175488</v>
      </c>
      <c r="K48">
        <v>4.446116745123426</v>
      </c>
      <c r="L48">
        <v>3.6496894332320946</v>
      </c>
      <c r="M48">
        <v>3.841778350770626</v>
      </c>
      <c r="N48">
        <v>4.0338672683091579</v>
      </c>
      <c r="O48">
        <v>4.0126517363937149</v>
      </c>
      <c r="P48">
        <v>4.223843933046016</v>
      </c>
      <c r="Q48">
        <v>4.4350361296983172</v>
      </c>
    </row>
    <row r="49" spans="1:17">
      <c r="A49" s="87">
        <v>42309</v>
      </c>
      <c r="B49">
        <v>4.2549999999999999</v>
      </c>
      <c r="C49">
        <v>4.1532325257707585</v>
      </c>
      <c r="D49">
        <v>4.4899811089413602</v>
      </c>
      <c r="E49">
        <v>4.7144801643884282</v>
      </c>
      <c r="F49">
        <v>4.1420525105713173</v>
      </c>
      <c r="G49">
        <v>4.3600552742855978</v>
      </c>
      <c r="H49">
        <v>4.5780580379998783</v>
      </c>
      <c r="I49">
        <v>4.1172841771362592</v>
      </c>
      <c r="J49">
        <v>4.3339833443539568</v>
      </c>
      <c r="K49">
        <v>4.5506825115716545</v>
      </c>
      <c r="L49">
        <v>3.8351342532394694</v>
      </c>
      <c r="M49">
        <v>4.0369834244625995</v>
      </c>
      <c r="N49">
        <v>4.2388325956857296</v>
      </c>
      <c r="O49">
        <v>4.1636799666641515</v>
      </c>
      <c r="P49">
        <v>4.3828210175412128</v>
      </c>
      <c r="Q49">
        <v>4.601962068418274</v>
      </c>
    </row>
    <row r="50" spans="1:17">
      <c r="A50" s="87">
        <v>42339</v>
      </c>
      <c r="B50">
        <v>4.4409999999999998</v>
      </c>
      <c r="C50">
        <v>4.2657852883476179</v>
      </c>
      <c r="D50">
        <v>4.6116597711866136</v>
      </c>
      <c r="E50">
        <v>4.8422427597459441</v>
      </c>
      <c r="F50">
        <v>4.3686285515024048</v>
      </c>
      <c r="G50">
        <v>4.5985563700025311</v>
      </c>
      <c r="H50">
        <v>4.8284841885026575</v>
      </c>
      <c r="I50">
        <v>4.1989287204934929</v>
      </c>
      <c r="J50">
        <v>4.4199249689405189</v>
      </c>
      <c r="K50">
        <v>4.6409212173875449</v>
      </c>
      <c r="L50">
        <v>3.8835647281839227</v>
      </c>
      <c r="M50">
        <v>4.0879628717725502</v>
      </c>
      <c r="N50">
        <v>4.2923610153611778</v>
      </c>
      <c r="O50">
        <v>4.2230960306360101</v>
      </c>
      <c r="P50">
        <v>4.4453642427747475</v>
      </c>
      <c r="Q50">
        <v>4.6676324549134849</v>
      </c>
    </row>
    <row r="51" spans="1:17">
      <c r="A51" s="87">
        <v>42370</v>
      </c>
      <c r="B51">
        <v>4.5410000000000004</v>
      </c>
      <c r="C51">
        <v>4.2930028976187975</v>
      </c>
      <c r="D51">
        <v>4.6410842136419435</v>
      </c>
      <c r="E51">
        <v>4.8731384243240408</v>
      </c>
      <c r="F51">
        <v>4.2417125430904621</v>
      </c>
      <c r="G51">
        <v>4.4649605716741707</v>
      </c>
      <c r="H51">
        <v>4.6882086002578793</v>
      </c>
      <c r="I51">
        <v>4.1901023572765572</v>
      </c>
      <c r="J51">
        <v>4.4106340602911134</v>
      </c>
      <c r="K51">
        <v>4.6311657633056695</v>
      </c>
      <c r="L51">
        <v>3.9140778249584431</v>
      </c>
      <c r="M51">
        <v>4.1200819210088877</v>
      </c>
      <c r="N51">
        <v>4.3260860170593327</v>
      </c>
      <c r="O51">
        <v>4.2377103513561485</v>
      </c>
      <c r="P51">
        <v>4.4607477382696299</v>
      </c>
      <c r="Q51">
        <v>4.6837851251831113</v>
      </c>
    </row>
    <row r="52" spans="1:17">
      <c r="A52" s="87">
        <v>42401</v>
      </c>
      <c r="B52">
        <v>4.5110000000000001</v>
      </c>
      <c r="C52">
        <v>4.2799202388953947</v>
      </c>
      <c r="D52">
        <v>4.6269407988058315</v>
      </c>
      <c r="E52">
        <v>4.858287838746123</v>
      </c>
      <c r="F52">
        <v>4.2235657820665296</v>
      </c>
      <c r="G52">
        <v>4.4458587179647679</v>
      </c>
      <c r="H52">
        <v>4.6681516538630063</v>
      </c>
      <c r="I52">
        <v>4.1770837748491214</v>
      </c>
      <c r="J52">
        <v>4.3969302893148647</v>
      </c>
      <c r="K52">
        <v>4.6167768037806081</v>
      </c>
      <c r="L52">
        <v>3.8962697232210077</v>
      </c>
      <c r="M52">
        <v>4.1013365507589556</v>
      </c>
      <c r="N52">
        <v>4.3064033782969036</v>
      </c>
      <c r="O52">
        <v>4.2249866688692022</v>
      </c>
      <c r="P52">
        <v>4.4473543882833706</v>
      </c>
      <c r="Q52">
        <v>4.669722107697539</v>
      </c>
    </row>
    <row r="53" spans="1:17">
      <c r="A53" s="87">
        <v>42430</v>
      </c>
      <c r="B53">
        <v>4.431</v>
      </c>
      <c r="C53">
        <v>4.1650396262495821</v>
      </c>
      <c r="D53">
        <v>4.5027455418914402</v>
      </c>
      <c r="E53">
        <v>4.7278828189860125</v>
      </c>
      <c r="F53">
        <v>3.9630202208210386</v>
      </c>
      <c r="G53">
        <v>4.1716002324431987</v>
      </c>
      <c r="H53">
        <v>4.3801802440653592</v>
      </c>
      <c r="I53">
        <v>4.0022804392506037</v>
      </c>
      <c r="J53">
        <v>4.21292677815853</v>
      </c>
      <c r="K53">
        <v>4.4235731170664563</v>
      </c>
      <c r="L53">
        <v>3.8125587595631032</v>
      </c>
      <c r="M53">
        <v>4.01321974690853</v>
      </c>
      <c r="N53">
        <v>4.2138807342539568</v>
      </c>
      <c r="O53">
        <v>4.0482096327473078</v>
      </c>
      <c r="P53">
        <v>4.2612732976287457</v>
      </c>
      <c r="Q53">
        <v>4.4743369625101836</v>
      </c>
    </row>
    <row r="54" spans="1:17">
      <c r="A54" s="87">
        <v>42461</v>
      </c>
      <c r="B54">
        <v>4.2210000000000001</v>
      </c>
      <c r="C54">
        <v>4.1479737958700733</v>
      </c>
      <c r="D54">
        <v>4.4842959955352137</v>
      </c>
      <c r="E54">
        <v>4.7085107953119749</v>
      </c>
      <c r="F54">
        <v>3.9202880402790217</v>
      </c>
      <c r="G54">
        <v>4.1266189897673913</v>
      </c>
      <c r="H54">
        <v>4.3329499392557613</v>
      </c>
      <c r="I54">
        <v>3.9881780146824028</v>
      </c>
      <c r="J54">
        <v>4.1980821207183192</v>
      </c>
      <c r="K54">
        <v>4.4079862267542351</v>
      </c>
      <c r="L54">
        <v>3.7436341189609683</v>
      </c>
      <c r="M54">
        <v>3.9406674936431245</v>
      </c>
      <c r="N54">
        <v>4.1377008683252807</v>
      </c>
      <c r="O54">
        <v>4.0268864630924375</v>
      </c>
      <c r="P54">
        <v>4.2388278558867762</v>
      </c>
      <c r="Q54">
        <v>4.450769248681115</v>
      </c>
    </row>
    <row r="55" spans="1:17">
      <c r="A55" s="87">
        <v>42491</v>
      </c>
      <c r="B55">
        <v>4.2359999999999998</v>
      </c>
      <c r="C55">
        <v>4.1937545841526855</v>
      </c>
      <c r="D55">
        <v>4.5337887396245247</v>
      </c>
      <c r="E55">
        <v>4.7604781766057513</v>
      </c>
      <c r="F55">
        <v>3.9147143169102661</v>
      </c>
      <c r="G55">
        <v>4.1207519125371226</v>
      </c>
      <c r="H55">
        <v>4.3267895081639791</v>
      </c>
      <c r="I55">
        <v>3.9390851958928095</v>
      </c>
      <c r="J55">
        <v>4.1464054693608521</v>
      </c>
      <c r="K55">
        <v>4.3537257428288951</v>
      </c>
      <c r="L55">
        <v>3.7344787248311033</v>
      </c>
      <c r="M55">
        <v>3.9310302366643195</v>
      </c>
      <c r="N55">
        <v>4.1275817484975352</v>
      </c>
      <c r="O55">
        <v>3.9725724204716677</v>
      </c>
      <c r="P55">
        <v>4.1816551794438608</v>
      </c>
      <c r="Q55">
        <v>4.3907379384160539</v>
      </c>
    </row>
    <row r="56" spans="1:17">
      <c r="A56" s="87">
        <v>42522</v>
      </c>
      <c r="B56">
        <v>4.258</v>
      </c>
      <c r="C56">
        <v>4.2173765936847749</v>
      </c>
      <c r="D56">
        <v>4.5593260472267838</v>
      </c>
      <c r="E56">
        <v>4.7872923495881228</v>
      </c>
      <c r="F56">
        <v>3.8744820175476344</v>
      </c>
      <c r="G56">
        <v>4.0784021237343522</v>
      </c>
      <c r="H56">
        <v>4.2823222299210704</v>
      </c>
      <c r="I56">
        <v>3.8562314565964018</v>
      </c>
      <c r="J56">
        <v>4.059191006943581</v>
      </c>
      <c r="K56">
        <v>4.2621505572907603</v>
      </c>
      <c r="L56">
        <v>3.7123236378021511</v>
      </c>
      <c r="M56">
        <v>3.9077090924233171</v>
      </c>
      <c r="N56">
        <v>4.1030945470444831</v>
      </c>
      <c r="O56">
        <v>3.9249997671432761</v>
      </c>
      <c r="P56">
        <v>4.1315787022560801</v>
      </c>
      <c r="Q56">
        <v>4.3381576373688846</v>
      </c>
    </row>
    <row r="57" spans="1:17">
      <c r="A57" s="87">
        <v>42552</v>
      </c>
      <c r="B57">
        <v>4.2949999999999999</v>
      </c>
      <c r="C57">
        <v>4.2357702117910767</v>
      </c>
      <c r="D57">
        <v>4.5792110397741368</v>
      </c>
      <c r="E57">
        <v>4.8081715917628438</v>
      </c>
      <c r="F57">
        <v>3.8567437416840495</v>
      </c>
      <c r="G57">
        <v>4.0597302544042631</v>
      </c>
      <c r="H57">
        <v>4.2627167671244761</v>
      </c>
      <c r="I57">
        <v>3.8005184035111372</v>
      </c>
      <c r="J57">
        <v>4.0005456879064605</v>
      </c>
      <c r="K57">
        <v>4.2005729723017833</v>
      </c>
      <c r="L57">
        <v>3.664426112632841</v>
      </c>
      <c r="M57">
        <v>3.8572906448766751</v>
      </c>
      <c r="N57">
        <v>4.0501551771205087</v>
      </c>
      <c r="O57">
        <v>3.8790759424973431</v>
      </c>
      <c r="P57">
        <v>4.08323783420773</v>
      </c>
      <c r="Q57">
        <v>4.2873997259181165</v>
      </c>
    </row>
    <row r="58" spans="1:17">
      <c r="A58" s="87">
        <v>42583</v>
      </c>
      <c r="B58">
        <v>4.3140000000000001</v>
      </c>
      <c r="C58">
        <v>4.2137089748490695</v>
      </c>
      <c r="D58">
        <v>4.555361053890886</v>
      </c>
      <c r="E58">
        <v>4.7831291065854309</v>
      </c>
      <c r="F58">
        <v>4.0026219896530675</v>
      </c>
      <c r="G58">
        <v>4.2132863048979656</v>
      </c>
      <c r="H58">
        <v>4.4239506201428638</v>
      </c>
      <c r="I58">
        <v>3.7754582298492956</v>
      </c>
      <c r="J58">
        <v>3.9741665577361007</v>
      </c>
      <c r="K58">
        <v>4.1728748856229059</v>
      </c>
      <c r="L58">
        <v>3.618052963087516</v>
      </c>
      <c r="M58">
        <v>3.8084768032500169</v>
      </c>
      <c r="N58">
        <v>3.9989006434125178</v>
      </c>
      <c r="O58">
        <v>3.8561937702393108</v>
      </c>
      <c r="P58">
        <v>4.0591513370940113</v>
      </c>
      <c r="Q58">
        <v>4.2621089039487119</v>
      </c>
    </row>
    <row r="59" spans="1:17">
      <c r="A59" s="87">
        <v>42614</v>
      </c>
      <c r="B59">
        <v>4.3170000000000002</v>
      </c>
      <c r="C59">
        <v>4.1690862099049797</v>
      </c>
      <c r="D59">
        <v>4.507120226924302</v>
      </c>
      <c r="E59">
        <v>4.7324762382705172</v>
      </c>
      <c r="F59">
        <v>4.01978644057656</v>
      </c>
      <c r="G59">
        <v>4.2313541479753267</v>
      </c>
      <c r="H59">
        <v>4.4429218553740935</v>
      </c>
      <c r="I59">
        <v>3.8845006552829817</v>
      </c>
      <c r="J59">
        <v>4.0889480581926128</v>
      </c>
      <c r="K59">
        <v>4.2933954611022438</v>
      </c>
      <c r="L59">
        <v>3.6588262787952508</v>
      </c>
      <c r="M59">
        <v>3.8513960829423692</v>
      </c>
      <c r="N59">
        <v>4.0439658870894881</v>
      </c>
      <c r="O59">
        <v>3.9445302334919043</v>
      </c>
      <c r="P59">
        <v>4.1521370878862154</v>
      </c>
      <c r="Q59">
        <v>4.3597439422805264</v>
      </c>
    </row>
    <row r="60" spans="1:17">
      <c r="A60" s="87">
        <v>42644</v>
      </c>
      <c r="B60">
        <v>4.3529999999999998</v>
      </c>
      <c r="C60">
        <v>4.2227435680257788</v>
      </c>
      <c r="D60">
        <v>4.5651281816494906</v>
      </c>
      <c r="E60">
        <v>4.7933845907319652</v>
      </c>
      <c r="F60">
        <v>3.8368252094185173</v>
      </c>
      <c r="G60">
        <v>4.0387633783352817</v>
      </c>
      <c r="H60">
        <v>4.240701547252046</v>
      </c>
      <c r="I60">
        <v>4.023397212783081</v>
      </c>
      <c r="J60">
        <v>4.2351549608242962</v>
      </c>
      <c r="K60">
        <v>4.4469127088655114</v>
      </c>
      <c r="L60">
        <v>3.7628326852714844</v>
      </c>
      <c r="M60">
        <v>3.9608765108120889</v>
      </c>
      <c r="N60">
        <v>4.1589203363526934</v>
      </c>
      <c r="O60">
        <v>4.0692090804970089</v>
      </c>
      <c r="P60">
        <v>4.2833779794705356</v>
      </c>
      <c r="Q60">
        <v>4.4975468784440622</v>
      </c>
    </row>
    <row r="61" spans="1:17">
      <c r="A61" s="87">
        <v>42675</v>
      </c>
      <c r="B61">
        <v>4.444</v>
      </c>
      <c r="C61">
        <v>4.2777290923608531</v>
      </c>
      <c r="D61">
        <v>4.6245719917414627</v>
      </c>
      <c r="E61">
        <v>4.8558005913285358</v>
      </c>
      <c r="F61">
        <v>3.9794574411122148</v>
      </c>
      <c r="G61">
        <v>4.1889025695918054</v>
      </c>
      <c r="H61">
        <v>4.3983476980713956</v>
      </c>
      <c r="I61">
        <v>4.1780315549580394</v>
      </c>
      <c r="J61">
        <v>4.39792795258741</v>
      </c>
      <c r="K61">
        <v>4.6178243502167806</v>
      </c>
      <c r="L61">
        <v>3.8841866405216989</v>
      </c>
      <c r="M61">
        <v>4.0886175163386307</v>
      </c>
      <c r="N61">
        <v>4.293048392155562</v>
      </c>
      <c r="O61">
        <v>4.2261527927128615</v>
      </c>
      <c r="P61">
        <v>4.4485818870661697</v>
      </c>
      <c r="Q61">
        <v>4.671010981419478</v>
      </c>
    </row>
    <row r="62" spans="1:17">
      <c r="A62" s="87">
        <v>42705</v>
      </c>
      <c r="B62">
        <v>4.6349999999999998</v>
      </c>
      <c r="C62">
        <v>4.3571405749756789</v>
      </c>
      <c r="D62">
        <v>4.71042224321695</v>
      </c>
      <c r="E62">
        <v>4.9459433553777981</v>
      </c>
      <c r="F62">
        <v>4.2806177886946521</v>
      </c>
      <c r="G62">
        <v>4.5059134617838446</v>
      </c>
      <c r="H62">
        <v>4.731209134873037</v>
      </c>
      <c r="I62">
        <v>4.2385956796629749</v>
      </c>
      <c r="J62">
        <v>4.4616796628031317</v>
      </c>
      <c r="K62">
        <v>4.6847636459432884</v>
      </c>
      <c r="L62">
        <v>3.9052885326369138</v>
      </c>
      <c r="M62">
        <v>4.1108300343546462</v>
      </c>
      <c r="N62">
        <v>4.3163715360723787</v>
      </c>
      <c r="O62">
        <v>4.2871119293196518</v>
      </c>
      <c r="P62">
        <v>4.5127493992838446</v>
      </c>
      <c r="Q62">
        <v>4.7383868692480373</v>
      </c>
    </row>
    <row r="63" spans="1:17">
      <c r="A63" s="87">
        <v>42736</v>
      </c>
      <c r="B63">
        <v>4.7370000000000001</v>
      </c>
      <c r="C63">
        <v>4.4109336445701919</v>
      </c>
      <c r="D63">
        <v>4.7685769130488556</v>
      </c>
      <c r="E63">
        <v>5.0070057587012986</v>
      </c>
      <c r="F63">
        <v>4.3397482537443759</v>
      </c>
      <c r="G63">
        <v>4.5681560565730273</v>
      </c>
      <c r="H63">
        <v>4.7965638594016786</v>
      </c>
      <c r="I63">
        <v>4.2881620549376125</v>
      </c>
      <c r="J63">
        <v>4.5138547946711709</v>
      </c>
      <c r="K63">
        <v>4.7395475344047293</v>
      </c>
      <c r="L63">
        <v>3.9531072520430199</v>
      </c>
      <c r="M63">
        <v>4.1611655284663369</v>
      </c>
      <c r="N63">
        <v>4.3692238048896543</v>
      </c>
      <c r="O63">
        <v>4.3368816994841213</v>
      </c>
      <c r="P63">
        <v>4.565138631035917</v>
      </c>
      <c r="Q63">
        <v>4.7933955625877127</v>
      </c>
    </row>
    <row r="64" spans="1:17">
      <c r="A64" s="87">
        <v>42767</v>
      </c>
      <c r="B64">
        <v>4.7069999999999999</v>
      </c>
      <c r="C64">
        <v>4.4038771929906844</v>
      </c>
      <c r="D64">
        <v>4.7609483167466857</v>
      </c>
      <c r="E64">
        <v>4.99899573258402</v>
      </c>
      <c r="F64">
        <v>4.2873705244750253</v>
      </c>
      <c r="G64">
        <v>4.5130216047105529</v>
      </c>
      <c r="H64">
        <v>4.7386726849460805</v>
      </c>
      <c r="I64">
        <v>4.2261803723067501</v>
      </c>
      <c r="J64">
        <v>4.4486109182176321</v>
      </c>
      <c r="K64">
        <v>4.6710414641285141</v>
      </c>
      <c r="L64">
        <v>3.9196031189650764</v>
      </c>
      <c r="M64">
        <v>4.1258980199632385</v>
      </c>
      <c r="N64">
        <v>4.3321929209614005</v>
      </c>
      <c r="O64">
        <v>4.2747487164229616</v>
      </c>
      <c r="P64">
        <v>4.4997354909715384</v>
      </c>
      <c r="Q64">
        <v>4.7247222655201151</v>
      </c>
    </row>
    <row r="65" spans="1:17">
      <c r="A65" s="87">
        <v>42795</v>
      </c>
      <c r="B65">
        <v>4.6269999999999998</v>
      </c>
      <c r="C65">
        <v>4.198408258321531</v>
      </c>
      <c r="D65">
        <v>4.5388197387259792</v>
      </c>
      <c r="E65">
        <v>4.765760725662278</v>
      </c>
      <c r="F65">
        <v>3.8619860163084176</v>
      </c>
      <c r="G65">
        <v>4.0652484382193874</v>
      </c>
      <c r="H65">
        <v>4.2685108601303572</v>
      </c>
      <c r="I65">
        <v>3.990885376011482</v>
      </c>
      <c r="J65">
        <v>4.2009319747489284</v>
      </c>
      <c r="K65">
        <v>4.4109785734863749</v>
      </c>
      <c r="L65">
        <v>3.8075282802930981</v>
      </c>
      <c r="M65">
        <v>4.0079245055716823</v>
      </c>
      <c r="N65">
        <v>4.208320730850267</v>
      </c>
      <c r="O65">
        <v>4.0359842291227492</v>
      </c>
      <c r="P65">
        <v>4.2484044517081569</v>
      </c>
      <c r="Q65">
        <v>4.4608246742935647</v>
      </c>
    </row>
    <row r="66" spans="1:17">
      <c r="A66" s="87">
        <v>42826</v>
      </c>
      <c r="B66">
        <v>4.42</v>
      </c>
      <c r="C66">
        <v>4.2801540974896319</v>
      </c>
      <c r="D66">
        <v>4.6271936189077101</v>
      </c>
      <c r="E66">
        <v>4.8585532998530958</v>
      </c>
      <c r="F66">
        <v>3.8444032119109939</v>
      </c>
      <c r="G66">
        <v>4.0467402230642042</v>
      </c>
      <c r="H66">
        <v>4.249077234217415</v>
      </c>
      <c r="I66">
        <v>4.023895351727278</v>
      </c>
      <c r="J66">
        <v>4.2356793176076613</v>
      </c>
      <c r="K66">
        <v>4.4474632834880445</v>
      </c>
      <c r="L66">
        <v>3.760682160694869</v>
      </c>
      <c r="M66">
        <v>3.9586128007314412</v>
      </c>
      <c r="N66">
        <v>4.1565434407680133</v>
      </c>
      <c r="O66">
        <v>4.0693375752761671</v>
      </c>
      <c r="P66">
        <v>4.2835132371328077</v>
      </c>
      <c r="Q66">
        <v>4.4976888989894483</v>
      </c>
    </row>
    <row r="67" spans="1:17">
      <c r="A67" s="87">
        <v>42856</v>
      </c>
      <c r="B67">
        <v>4.4370000000000003</v>
      </c>
      <c r="C67">
        <v>4.3220446326301953</v>
      </c>
      <c r="D67">
        <v>4.672480683924535</v>
      </c>
      <c r="E67">
        <v>4.906104718120762</v>
      </c>
      <c r="F67">
        <v>3.7704595473723526</v>
      </c>
      <c r="G67">
        <v>3.9689047867077396</v>
      </c>
      <c r="H67">
        <v>4.1673500260431267</v>
      </c>
      <c r="I67">
        <v>3.9610790637450317</v>
      </c>
      <c r="J67">
        <v>4.1695569092052969</v>
      </c>
      <c r="K67">
        <v>4.3780347546655616</v>
      </c>
      <c r="L67">
        <v>3.739651065202247</v>
      </c>
      <c r="M67">
        <v>3.9364748054760494</v>
      </c>
      <c r="N67">
        <v>4.1332985457498523</v>
      </c>
      <c r="O67">
        <v>4.0584191468672852</v>
      </c>
      <c r="P67">
        <v>4.2720201545971426</v>
      </c>
      <c r="Q67">
        <v>4.4856211623269999</v>
      </c>
    </row>
    <row r="68" spans="1:17">
      <c r="A68" s="87">
        <v>42887</v>
      </c>
      <c r="B68">
        <v>4.4610000000000003</v>
      </c>
      <c r="C68">
        <v>4.3311902995980978</v>
      </c>
      <c r="D68">
        <v>4.6823678914574032</v>
      </c>
      <c r="E68">
        <v>4.9164862860302732</v>
      </c>
      <c r="F68">
        <v>3.6842855162097901</v>
      </c>
      <c r="G68">
        <v>3.8781952802208317</v>
      </c>
      <c r="H68">
        <v>4.0721050442318738</v>
      </c>
      <c r="I68">
        <v>3.9039356893970454</v>
      </c>
      <c r="J68">
        <v>4.1094059888389953</v>
      </c>
      <c r="K68">
        <v>4.3148762882809457</v>
      </c>
      <c r="L68">
        <v>3.7151174635364503</v>
      </c>
      <c r="M68">
        <v>3.9106499616173163</v>
      </c>
      <c r="N68">
        <v>4.1061824596981822</v>
      </c>
      <c r="O68">
        <v>4.0049708551837879</v>
      </c>
      <c r="P68">
        <v>4.215758794930303</v>
      </c>
      <c r="Q68">
        <v>4.4265467346768181</v>
      </c>
    </row>
    <row r="69" spans="1:17">
      <c r="A69" s="87">
        <v>42917</v>
      </c>
      <c r="B69">
        <v>4.5</v>
      </c>
      <c r="C69">
        <v>4.3901098297904788</v>
      </c>
      <c r="D69">
        <v>4.7460646808545714</v>
      </c>
      <c r="E69">
        <v>4.9833679148973005</v>
      </c>
      <c r="F69">
        <v>3.6620945671579128</v>
      </c>
      <c r="G69">
        <v>3.8548363864820137</v>
      </c>
      <c r="H69">
        <v>4.0475782058061149</v>
      </c>
      <c r="I69">
        <v>3.8339229324838402</v>
      </c>
      <c r="J69">
        <v>4.0357083499829898</v>
      </c>
      <c r="K69">
        <v>4.2374937674821398</v>
      </c>
      <c r="L69">
        <v>3.6440628174325713</v>
      </c>
      <c r="M69">
        <v>3.8358555972974435</v>
      </c>
      <c r="N69">
        <v>4.0276483771623157</v>
      </c>
      <c r="O69">
        <v>3.9349268415948639</v>
      </c>
      <c r="P69">
        <v>4.1420282543103832</v>
      </c>
      <c r="Q69">
        <v>4.3491296670259025</v>
      </c>
    </row>
    <row r="70" spans="1:17">
      <c r="A70" s="87">
        <v>42948</v>
      </c>
      <c r="B70">
        <v>4.5190000000000001</v>
      </c>
      <c r="C70">
        <v>4.3385169247942645</v>
      </c>
      <c r="D70">
        <v>4.6902885673451511</v>
      </c>
      <c r="E70">
        <v>4.9248029957124091</v>
      </c>
      <c r="F70">
        <v>3.5959771905449713</v>
      </c>
      <c r="G70">
        <v>3.7852391479420753</v>
      </c>
      <c r="H70">
        <v>3.9745011053391792</v>
      </c>
      <c r="I70">
        <v>3.774374893715748</v>
      </c>
      <c r="J70">
        <v>3.973026203911314</v>
      </c>
      <c r="K70">
        <v>4.1716775141068796</v>
      </c>
      <c r="L70">
        <v>3.5729797063378177</v>
      </c>
      <c r="M70">
        <v>3.761031269829282</v>
      </c>
      <c r="N70">
        <v>3.9490828333207464</v>
      </c>
      <c r="O70">
        <v>3.8797529254463994</v>
      </c>
      <c r="P70">
        <v>4.0839504478383155</v>
      </c>
      <c r="Q70">
        <v>4.2881479702302316</v>
      </c>
    </row>
    <row r="71" spans="1:17">
      <c r="A71" s="87">
        <v>42979</v>
      </c>
      <c r="B71">
        <v>4.5229999999999997</v>
      </c>
      <c r="C71">
        <v>4.2550700307987439</v>
      </c>
      <c r="D71">
        <v>4.6000757089716151</v>
      </c>
      <c r="E71">
        <v>4.8300794944201959</v>
      </c>
      <c r="F71">
        <v>3.7029463789750001</v>
      </c>
      <c r="G71">
        <v>3.897838293657895</v>
      </c>
      <c r="H71">
        <v>4.0927302083407904</v>
      </c>
      <c r="I71">
        <v>3.9194269440461063</v>
      </c>
      <c r="J71">
        <v>4.1257125726801123</v>
      </c>
      <c r="K71">
        <v>4.3319982013141178</v>
      </c>
      <c r="L71">
        <v>3.6612959072876832</v>
      </c>
      <c r="M71">
        <v>3.8539956918817722</v>
      </c>
      <c r="N71">
        <v>4.0466954764758611</v>
      </c>
      <c r="O71">
        <v>4.0315423748780148</v>
      </c>
      <c r="P71">
        <v>4.2437288156610684</v>
      </c>
      <c r="Q71">
        <v>4.455915256444122</v>
      </c>
    </row>
    <row r="72" spans="1:17">
      <c r="A72" s="87">
        <v>43009</v>
      </c>
      <c r="B72">
        <v>4.5599999999999996</v>
      </c>
      <c r="C72">
        <v>4.3485511706917261</v>
      </c>
      <c r="D72">
        <v>4.7011364007478118</v>
      </c>
      <c r="E72">
        <v>4.9361932207852028</v>
      </c>
      <c r="F72">
        <v>3.8694340347509484</v>
      </c>
      <c r="G72">
        <v>4.0730884576325774</v>
      </c>
      <c r="H72">
        <v>4.2767428805142069</v>
      </c>
      <c r="I72">
        <v>4.0866203664999103</v>
      </c>
      <c r="J72">
        <v>4.3017056489472747</v>
      </c>
      <c r="K72">
        <v>4.5167909313946391</v>
      </c>
      <c r="L72">
        <v>3.8009920620184037</v>
      </c>
      <c r="M72">
        <v>4.0010442758088463</v>
      </c>
      <c r="N72">
        <v>4.2010964895992888</v>
      </c>
      <c r="O72">
        <v>4.1927009939413171</v>
      </c>
      <c r="P72">
        <v>4.4133694673066497</v>
      </c>
      <c r="Q72">
        <v>4.6340379406719823</v>
      </c>
    </row>
    <row r="73" spans="1:17">
      <c r="A73" s="87">
        <v>43040</v>
      </c>
      <c r="B73">
        <v>4.6639999999999997</v>
      </c>
      <c r="C73">
        <v>4.4116205041396235</v>
      </c>
      <c r="D73">
        <v>4.7693194639347283</v>
      </c>
      <c r="E73">
        <v>5.0077854371314645</v>
      </c>
      <c r="F73">
        <v>4.0168945359268964</v>
      </c>
      <c r="G73">
        <v>4.2283100378177858</v>
      </c>
      <c r="H73">
        <v>4.4397255397086752</v>
      </c>
      <c r="I73">
        <v>4.2534699725189977</v>
      </c>
      <c r="J73">
        <v>4.4773368131778923</v>
      </c>
      <c r="K73">
        <v>4.701203653836787</v>
      </c>
      <c r="L73">
        <v>3.9092918442765048</v>
      </c>
      <c r="M73">
        <v>4.1150440466068474</v>
      </c>
      <c r="N73">
        <v>4.3207962489371896</v>
      </c>
      <c r="O73">
        <v>4.3005950736084753</v>
      </c>
      <c r="P73">
        <v>4.5269421827457634</v>
      </c>
      <c r="Q73">
        <v>4.7532892918830516</v>
      </c>
    </row>
    <row r="74" spans="1:17">
      <c r="A74" s="87">
        <v>43070</v>
      </c>
      <c r="B74">
        <v>4.8710000000000004</v>
      </c>
      <c r="C74">
        <v>4.4924246295308823</v>
      </c>
      <c r="D74">
        <v>4.8566752751685209</v>
      </c>
      <c r="E74">
        <v>5.0995090389269473</v>
      </c>
      <c r="F74">
        <v>4.3371673838313587</v>
      </c>
      <c r="G74">
        <v>4.5654393514014302</v>
      </c>
      <c r="H74">
        <v>4.7937113189715017</v>
      </c>
      <c r="I74">
        <v>4.3070277945216668</v>
      </c>
      <c r="J74">
        <v>4.5337134679175444</v>
      </c>
      <c r="K74">
        <v>4.7603991413134219</v>
      </c>
      <c r="L74">
        <v>3.9546626822169793</v>
      </c>
      <c r="M74">
        <v>4.1628028233862944</v>
      </c>
      <c r="N74">
        <v>4.370942964555609</v>
      </c>
      <c r="O74">
        <v>4.3544636503871459</v>
      </c>
      <c r="P74">
        <v>4.5836459477759428</v>
      </c>
      <c r="Q74">
        <v>4.8128282451647397</v>
      </c>
    </row>
    <row r="75" spans="1:17">
      <c r="A75" s="87">
        <v>43101</v>
      </c>
      <c r="B75">
        <v>4.984</v>
      </c>
      <c r="C75">
        <v>4.5623823929980958</v>
      </c>
      <c r="D75">
        <v>4.9323052897276707</v>
      </c>
      <c r="E75">
        <v>5.1789205542140548</v>
      </c>
      <c r="F75">
        <v>4.4074286021303255</v>
      </c>
      <c r="G75">
        <v>4.639398528558238</v>
      </c>
      <c r="H75">
        <v>4.8713684549861505</v>
      </c>
      <c r="I75">
        <v>4.3767263926576678</v>
      </c>
      <c r="J75">
        <v>4.6070804133238612</v>
      </c>
      <c r="K75">
        <v>4.8374344339900546</v>
      </c>
      <c r="L75">
        <v>4.020999149234207</v>
      </c>
      <c r="M75">
        <v>4.2326306834044285</v>
      </c>
      <c r="N75">
        <v>4.44426221757465</v>
      </c>
      <c r="O75">
        <v>4.4244408406328271</v>
      </c>
      <c r="P75">
        <v>4.6573061480345554</v>
      </c>
      <c r="Q75">
        <v>4.8901714554362838</v>
      </c>
    </row>
    <row r="76" spans="1:17">
      <c r="A76" s="87">
        <v>43132</v>
      </c>
      <c r="B76">
        <v>4.9539999999999997</v>
      </c>
      <c r="C76">
        <v>4.5502632368639642</v>
      </c>
      <c r="D76">
        <v>4.9192034993123936</v>
      </c>
      <c r="E76">
        <v>5.1651636742780136</v>
      </c>
      <c r="F76">
        <v>4.3865031882002272</v>
      </c>
      <c r="G76">
        <v>4.6173717770528713</v>
      </c>
      <c r="H76">
        <v>4.8482403659055153</v>
      </c>
      <c r="I76">
        <v>4.3553638382627886</v>
      </c>
      <c r="J76">
        <v>4.5845935139608303</v>
      </c>
      <c r="K76">
        <v>4.8138231896588719</v>
      </c>
      <c r="L76">
        <v>4.0030037089064052</v>
      </c>
      <c r="M76">
        <v>4.2136881146383214</v>
      </c>
      <c r="N76">
        <v>4.4243725203702375</v>
      </c>
      <c r="O76">
        <v>4.4032939120008878</v>
      </c>
      <c r="P76">
        <v>4.6350462231588292</v>
      </c>
      <c r="Q76">
        <v>4.8667985343167706</v>
      </c>
    </row>
    <row r="77" spans="1:17">
      <c r="A77" s="87">
        <v>43160</v>
      </c>
      <c r="B77">
        <v>4.8760000000000003</v>
      </c>
      <c r="C77">
        <v>4.3312753547316696</v>
      </c>
      <c r="D77">
        <v>4.6824598429531559</v>
      </c>
      <c r="E77">
        <v>4.9165828351008143</v>
      </c>
      <c r="F77">
        <v>3.9514820925428635</v>
      </c>
      <c r="G77">
        <v>4.1594548342556461</v>
      </c>
      <c r="H77">
        <v>4.3674275759684287</v>
      </c>
      <c r="I77">
        <v>4.1450111977293256</v>
      </c>
      <c r="J77">
        <v>4.3631696818203434</v>
      </c>
      <c r="K77">
        <v>4.5813281659113612</v>
      </c>
      <c r="L77">
        <v>3.8788687578871017</v>
      </c>
      <c r="M77">
        <v>4.083019745144318</v>
      </c>
      <c r="N77">
        <v>4.2871707324015338</v>
      </c>
      <c r="O77">
        <v>4.1895940891935597</v>
      </c>
      <c r="P77">
        <v>4.4100990412563785</v>
      </c>
      <c r="Q77">
        <v>4.6306039933191974</v>
      </c>
    </row>
    <row r="78" spans="1:17">
      <c r="A78" s="87">
        <v>43191</v>
      </c>
      <c r="B78">
        <v>4.6689999999999996</v>
      </c>
      <c r="C78">
        <v>4.4263568930350248</v>
      </c>
      <c r="D78">
        <v>4.7852506951729996</v>
      </c>
      <c r="E78">
        <v>5.0245132299316495</v>
      </c>
      <c r="F78">
        <v>3.9184456170030946</v>
      </c>
      <c r="G78">
        <v>4.1246795968453629</v>
      </c>
      <c r="H78">
        <v>4.3309135766876317</v>
      </c>
      <c r="I78">
        <v>4.1769836247393011</v>
      </c>
      <c r="J78">
        <v>4.3968248681466333</v>
      </c>
      <c r="K78">
        <v>4.6166661115539656</v>
      </c>
      <c r="L78">
        <v>3.8405061448046083</v>
      </c>
      <c r="M78">
        <v>4.0426380471627459</v>
      </c>
      <c r="N78">
        <v>4.244769949520883</v>
      </c>
      <c r="O78">
        <v>4.2141170084902164</v>
      </c>
      <c r="P78">
        <v>4.4359126405160172</v>
      </c>
      <c r="Q78">
        <v>4.657708272541818</v>
      </c>
    </row>
    <row r="79" spans="1:17">
      <c r="A79" s="87">
        <v>43221</v>
      </c>
      <c r="B79">
        <v>4.6890000000000001</v>
      </c>
      <c r="C79">
        <v>4.4829228262375782</v>
      </c>
      <c r="D79">
        <v>4.8464030553919759</v>
      </c>
      <c r="E79">
        <v>5.088723208161575</v>
      </c>
      <c r="F79">
        <v>3.8391959893228176</v>
      </c>
      <c r="G79">
        <v>4.0412589361292817</v>
      </c>
      <c r="H79">
        <v>4.2433218829357457</v>
      </c>
      <c r="I79">
        <v>4.1553047167779562</v>
      </c>
      <c r="J79">
        <v>4.3740049650294281</v>
      </c>
      <c r="K79">
        <v>4.5927052132809001</v>
      </c>
      <c r="L79">
        <v>3.8138800751687638</v>
      </c>
      <c r="M79">
        <v>4.0146106054408044</v>
      </c>
      <c r="N79">
        <v>4.215341135712845</v>
      </c>
      <c r="O79">
        <v>4.1990042674066181</v>
      </c>
      <c r="P79">
        <v>4.4200044920069663</v>
      </c>
      <c r="Q79">
        <v>4.6410047166073145</v>
      </c>
    </row>
    <row r="80" spans="1:17">
      <c r="A80" s="87">
        <v>43252</v>
      </c>
      <c r="B80">
        <v>4.7190000000000003</v>
      </c>
      <c r="C80">
        <v>4.5040619161290421</v>
      </c>
      <c r="D80">
        <v>4.8692561255449105</v>
      </c>
      <c r="E80">
        <v>5.1127189318221564</v>
      </c>
      <c r="F80">
        <v>3.7348357301181903</v>
      </c>
      <c r="G80">
        <v>3.9314060317033586</v>
      </c>
      <c r="H80">
        <v>4.1279763332885269</v>
      </c>
      <c r="I80">
        <v>4.0721953731006737</v>
      </c>
      <c r="J80">
        <v>4.2865214453691305</v>
      </c>
      <c r="K80">
        <v>4.5008475176375873</v>
      </c>
      <c r="L80">
        <v>3.7709246879047509</v>
      </c>
      <c r="M80">
        <v>3.9693944083207904</v>
      </c>
      <c r="N80">
        <v>4.1678641287368299</v>
      </c>
      <c r="O80">
        <v>4.1188076835102194</v>
      </c>
      <c r="P80">
        <v>4.3355870352739156</v>
      </c>
      <c r="Q80">
        <v>4.5523663870376119</v>
      </c>
    </row>
    <row r="81" spans="1:17">
      <c r="A81" s="87">
        <v>43282</v>
      </c>
      <c r="B81">
        <v>4.7640000000000002</v>
      </c>
      <c r="C81">
        <v>4.5301780294012</v>
      </c>
      <c r="D81">
        <v>4.8974897615148105</v>
      </c>
      <c r="E81">
        <v>5.1423642495905515</v>
      </c>
      <c r="F81">
        <v>3.7240232877365558</v>
      </c>
      <c r="G81">
        <v>3.9200245134069012</v>
      </c>
      <c r="H81">
        <v>4.1160257390772461</v>
      </c>
      <c r="I81">
        <v>4.0236570291153395</v>
      </c>
      <c r="J81">
        <v>4.2354284517003578</v>
      </c>
      <c r="K81">
        <v>4.447199874285376</v>
      </c>
      <c r="L81">
        <v>3.7113781051269972</v>
      </c>
      <c r="M81">
        <v>3.9067137948705235</v>
      </c>
      <c r="N81">
        <v>4.1020494846140503</v>
      </c>
      <c r="O81">
        <v>4.0748418740860428</v>
      </c>
      <c r="P81">
        <v>4.2893072358800453</v>
      </c>
      <c r="Q81">
        <v>4.5037725976740477</v>
      </c>
    </row>
    <row r="82" spans="1:17">
      <c r="A82" s="87">
        <v>43313</v>
      </c>
      <c r="B82">
        <v>4.7859999999999996</v>
      </c>
      <c r="C82">
        <v>4.4967240411224134</v>
      </c>
      <c r="D82">
        <v>4.8613232876999062</v>
      </c>
      <c r="E82">
        <v>5.1043894520849014</v>
      </c>
      <c r="F82">
        <v>3.7078085053797301</v>
      </c>
      <c r="G82">
        <v>3.9029563214523475</v>
      </c>
      <c r="H82">
        <v>4.0981041375249649</v>
      </c>
      <c r="I82">
        <v>3.9800396550531913</v>
      </c>
      <c r="J82">
        <v>4.1895154263717806</v>
      </c>
      <c r="K82">
        <v>4.3989911976903695</v>
      </c>
      <c r="L82">
        <v>3.668330146157317</v>
      </c>
      <c r="M82">
        <v>3.8614001538498077</v>
      </c>
      <c r="N82">
        <v>4.054470161542298</v>
      </c>
      <c r="O82">
        <v>4.0545573819513852</v>
      </c>
      <c r="P82">
        <v>4.2679551388961947</v>
      </c>
      <c r="Q82">
        <v>4.4813528958410043</v>
      </c>
    </row>
    <row r="83" spans="1:17">
      <c r="A83" s="87">
        <v>43344</v>
      </c>
      <c r="B83">
        <v>4.7919999999999998</v>
      </c>
      <c r="C83">
        <v>4.4513210711661646</v>
      </c>
      <c r="D83">
        <v>4.8122389958553127</v>
      </c>
      <c r="E83">
        <v>5.0528509456480784</v>
      </c>
      <c r="F83">
        <v>3.7892916597863016</v>
      </c>
      <c r="G83">
        <v>3.9887280629329491</v>
      </c>
      <c r="H83">
        <v>4.1881644660795967</v>
      </c>
      <c r="I83">
        <v>4.0802994646569068</v>
      </c>
      <c r="J83">
        <v>4.2950520680599018</v>
      </c>
      <c r="K83">
        <v>4.5098046714628968</v>
      </c>
      <c r="L83">
        <v>3.7302457155724347</v>
      </c>
      <c r="M83">
        <v>3.9265744374446681</v>
      </c>
      <c r="N83">
        <v>4.1229031593169019</v>
      </c>
      <c r="O83">
        <v>4.1316908754845443</v>
      </c>
      <c r="P83">
        <v>4.3491482899837308</v>
      </c>
      <c r="Q83">
        <v>4.5666057044829174</v>
      </c>
    </row>
    <row r="84" spans="1:17">
      <c r="A84" s="87">
        <v>43374</v>
      </c>
      <c r="B84">
        <v>4.8319999999999999</v>
      </c>
      <c r="C84">
        <v>4.4802779566959625</v>
      </c>
      <c r="D84">
        <v>4.8435437369686083</v>
      </c>
      <c r="E84">
        <v>5.0857209238170391</v>
      </c>
      <c r="F84">
        <v>3.9210246864879745</v>
      </c>
      <c r="G84">
        <v>4.1273944068294472</v>
      </c>
      <c r="H84">
        <v>4.3337641271709195</v>
      </c>
      <c r="I84">
        <v>4.2424425188625481</v>
      </c>
      <c r="J84">
        <v>4.4657289672237352</v>
      </c>
      <c r="K84">
        <v>4.6890154155849224</v>
      </c>
      <c r="L84">
        <v>3.8570945469463496</v>
      </c>
      <c r="M84">
        <v>4.060099523101421</v>
      </c>
      <c r="N84">
        <v>4.2631044992564924</v>
      </c>
      <c r="O84">
        <v>4.2824877564037465</v>
      </c>
      <c r="P84">
        <v>4.5078818488460488</v>
      </c>
      <c r="Q84">
        <v>4.7332759412883512</v>
      </c>
    </row>
    <row r="85" spans="1:17">
      <c r="A85" s="87">
        <v>43405</v>
      </c>
      <c r="B85">
        <v>4.9470000000000001</v>
      </c>
      <c r="C85">
        <v>4.5571916916234221</v>
      </c>
      <c r="D85">
        <v>4.9266937206739696</v>
      </c>
      <c r="E85">
        <v>5.1730284067076679</v>
      </c>
      <c r="F85">
        <v>4.1182158757276133</v>
      </c>
      <c r="G85">
        <v>4.3349640797132771</v>
      </c>
      <c r="H85">
        <v>4.551712283698941</v>
      </c>
      <c r="I85">
        <v>4.3802908707685058</v>
      </c>
      <c r="J85">
        <v>4.6108324955457958</v>
      </c>
      <c r="K85">
        <v>4.8413741203230858</v>
      </c>
      <c r="L85">
        <v>4.0130543757505013</v>
      </c>
      <c r="M85">
        <v>4.2242677639478963</v>
      </c>
      <c r="N85">
        <v>4.4354811521452913</v>
      </c>
      <c r="O85">
        <v>4.4265040923184937</v>
      </c>
      <c r="P85">
        <v>4.659477991914204</v>
      </c>
      <c r="Q85">
        <v>4.8924518915099142</v>
      </c>
    </row>
    <row r="86" spans="1:17">
      <c r="A86" s="87">
        <v>43435</v>
      </c>
      <c r="B86">
        <v>5.1669999999999998</v>
      </c>
      <c r="C86">
        <v>4.6680586662715129</v>
      </c>
      <c r="D86">
        <v>5.0465499094827164</v>
      </c>
      <c r="E86">
        <v>5.2988774049568521</v>
      </c>
      <c r="F86">
        <v>4.506645142547093</v>
      </c>
      <c r="G86">
        <v>4.7438369921548347</v>
      </c>
      <c r="H86">
        <v>4.9810288417625763</v>
      </c>
      <c r="I86">
        <v>4.4674039716639147</v>
      </c>
      <c r="J86">
        <v>4.7025304964883317</v>
      </c>
      <c r="K86">
        <v>4.9376570213127486</v>
      </c>
      <c r="L86">
        <v>4.0741206998743644</v>
      </c>
      <c r="M86">
        <v>4.2885481051309098</v>
      </c>
      <c r="N86">
        <v>4.5029755103874551</v>
      </c>
      <c r="O86">
        <v>4.514085590354405</v>
      </c>
      <c r="P86">
        <v>4.751669042478321</v>
      </c>
      <c r="Q86">
        <v>4.989252494602237</v>
      </c>
    </row>
    <row r="87" spans="1:17">
      <c r="A87" s="87">
        <v>43466</v>
      </c>
      <c r="B87">
        <v>5.2859999999999996</v>
      </c>
      <c r="C87">
        <v>4.7362835694701255</v>
      </c>
      <c r="D87">
        <v>5.1203065615893246</v>
      </c>
      <c r="E87">
        <v>5.376321889668791</v>
      </c>
      <c r="F87">
        <v>4.5582358307541204</v>
      </c>
      <c r="G87">
        <v>4.7981429797411792</v>
      </c>
      <c r="H87">
        <v>5.038050128728238</v>
      </c>
      <c r="I87">
        <v>4.5208320088089309</v>
      </c>
      <c r="J87">
        <v>4.7587705355883481</v>
      </c>
      <c r="K87">
        <v>4.9967090623677652</v>
      </c>
      <c r="L87">
        <v>4.1356713957489317</v>
      </c>
      <c r="M87">
        <v>4.3533383113146655</v>
      </c>
      <c r="N87">
        <v>4.5710052268803993</v>
      </c>
      <c r="O87">
        <v>4.5676776117981275</v>
      </c>
      <c r="P87">
        <v>4.8080816966296078</v>
      </c>
      <c r="Q87">
        <v>5.0484857814610882</v>
      </c>
    </row>
    <row r="88" spans="1:17">
      <c r="A88" s="87">
        <v>43497</v>
      </c>
      <c r="B88">
        <v>5.258</v>
      </c>
      <c r="C88">
        <v>4.7236425776048927</v>
      </c>
      <c r="D88">
        <v>5.1066406244377216</v>
      </c>
      <c r="E88">
        <v>5.3619726556596081</v>
      </c>
      <c r="F88">
        <v>4.5452337116621866</v>
      </c>
      <c r="G88">
        <v>4.7844565385917752</v>
      </c>
      <c r="H88">
        <v>5.0236793655213638</v>
      </c>
      <c r="I88">
        <v>4.507213363113296</v>
      </c>
      <c r="J88">
        <v>4.7444351190666278</v>
      </c>
      <c r="K88">
        <v>4.9816568750199597</v>
      </c>
      <c r="L88">
        <v>4.1185085148238061</v>
      </c>
      <c r="M88">
        <v>4.335272120867165</v>
      </c>
      <c r="N88">
        <v>4.5520357269105238</v>
      </c>
      <c r="O88">
        <v>4.5543330282591699</v>
      </c>
      <c r="P88">
        <v>4.7940347665886005</v>
      </c>
      <c r="Q88">
        <v>5.0337365049180312</v>
      </c>
    </row>
    <row r="89" spans="1:17">
      <c r="A89" s="87">
        <v>43525</v>
      </c>
      <c r="B89">
        <v>5.1820000000000004</v>
      </c>
      <c r="C89">
        <v>4.6120473338947816</v>
      </c>
      <c r="D89">
        <v>4.9859971177240876</v>
      </c>
      <c r="E89">
        <v>5.2352969736102919</v>
      </c>
      <c r="F89">
        <v>4.473754780796928</v>
      </c>
      <c r="G89">
        <v>4.7092155587336091</v>
      </c>
      <c r="H89">
        <v>4.9446763366702902</v>
      </c>
      <c r="I89">
        <v>4.4177740745820229</v>
      </c>
      <c r="J89">
        <v>4.6502884995600242</v>
      </c>
      <c r="K89">
        <v>4.8828029245380256</v>
      </c>
      <c r="L89">
        <v>4.1230743580140299</v>
      </c>
      <c r="M89">
        <v>4.3400782715937156</v>
      </c>
      <c r="N89">
        <v>4.5570821851734014</v>
      </c>
      <c r="O89">
        <v>4.4637635164536658</v>
      </c>
      <c r="P89">
        <v>4.6986984383722801</v>
      </c>
      <c r="Q89">
        <v>4.9336333602908944</v>
      </c>
    </row>
    <row r="90" spans="1:17">
      <c r="A90" s="87">
        <v>43556</v>
      </c>
      <c r="B90">
        <v>4.9820000000000002</v>
      </c>
      <c r="C90">
        <v>4.6119733378679921</v>
      </c>
      <c r="D90">
        <v>4.9859171220194511</v>
      </c>
      <c r="E90">
        <v>5.2352129781204235</v>
      </c>
      <c r="F90">
        <v>4.3647438340489728</v>
      </c>
      <c r="G90">
        <v>4.5944671937357606</v>
      </c>
      <c r="H90">
        <v>4.8241905534225484</v>
      </c>
      <c r="I90">
        <v>4.3221011214558942</v>
      </c>
      <c r="J90">
        <v>4.5495801278483095</v>
      </c>
      <c r="K90">
        <v>4.7770591342407247</v>
      </c>
      <c r="L90">
        <v>3.9723277764623028</v>
      </c>
      <c r="M90">
        <v>4.181397659434003</v>
      </c>
      <c r="N90">
        <v>4.3904675424057036</v>
      </c>
      <c r="O90">
        <v>4.3637476973836273</v>
      </c>
      <c r="P90">
        <v>4.5934186288248711</v>
      </c>
      <c r="Q90">
        <v>4.8230895602661148</v>
      </c>
    </row>
    <row r="91" spans="1:17">
      <c r="A91" s="87">
        <v>43586</v>
      </c>
      <c r="B91">
        <v>5.0039999999999996</v>
      </c>
      <c r="C91">
        <v>4.6588637497337437</v>
      </c>
      <c r="D91">
        <v>5.0366094591716148</v>
      </c>
      <c r="E91">
        <v>5.2884399321301956</v>
      </c>
      <c r="F91">
        <v>4.3119064333413304</v>
      </c>
      <c r="G91">
        <v>4.5388488772014002</v>
      </c>
      <c r="H91">
        <v>4.76579132106147</v>
      </c>
      <c r="I91">
        <v>4.2559533598397428</v>
      </c>
      <c r="J91">
        <v>4.4799509050944666</v>
      </c>
      <c r="K91">
        <v>4.7039484503491904</v>
      </c>
      <c r="L91">
        <v>3.9790139582131565</v>
      </c>
      <c r="M91">
        <v>4.1884357454875332</v>
      </c>
      <c r="N91">
        <v>4.3978575327619103</v>
      </c>
      <c r="O91">
        <v>4.3435830357049161</v>
      </c>
      <c r="P91">
        <v>4.5721926691630701</v>
      </c>
      <c r="Q91">
        <v>4.8008023026212241</v>
      </c>
    </row>
    <row r="92" spans="1:17">
      <c r="A92" s="87">
        <v>43617</v>
      </c>
      <c r="B92">
        <v>5.0339999999999998</v>
      </c>
      <c r="C92">
        <v>4.6787148106505878</v>
      </c>
      <c r="D92">
        <v>5.0580700655682032</v>
      </c>
      <c r="E92">
        <v>5.310973568846614</v>
      </c>
      <c r="F92">
        <v>4.046572387904722</v>
      </c>
      <c r="G92">
        <v>4.2595498820049711</v>
      </c>
      <c r="H92">
        <v>4.4725273761052202</v>
      </c>
      <c r="I92">
        <v>4.1777593738742667</v>
      </c>
      <c r="J92">
        <v>4.3976414461834388</v>
      </c>
      <c r="K92">
        <v>4.6175235184926109</v>
      </c>
      <c r="L92">
        <v>3.9239517242618391</v>
      </c>
      <c r="M92">
        <v>4.1304754992229888</v>
      </c>
      <c r="N92">
        <v>4.3369992741841381</v>
      </c>
      <c r="O92">
        <v>4.2690347559161967</v>
      </c>
      <c r="P92">
        <v>4.4937207957012602</v>
      </c>
      <c r="Q92">
        <v>4.7184068354863236</v>
      </c>
    </row>
    <row r="93" spans="1:17">
      <c r="A93" s="87">
        <v>43647</v>
      </c>
      <c r="B93">
        <v>5.0789999999999997</v>
      </c>
      <c r="C93">
        <v>4.7134394436637876</v>
      </c>
      <c r="D93">
        <v>5.0956102093662565</v>
      </c>
      <c r="E93">
        <v>5.3503907198345697</v>
      </c>
      <c r="F93">
        <v>3.9805702422634224</v>
      </c>
      <c r="G93">
        <v>4.1900739392246553</v>
      </c>
      <c r="H93">
        <v>4.3995776361858887</v>
      </c>
      <c r="I93">
        <v>4.1226354573742015</v>
      </c>
      <c r="J93">
        <v>4.339616270920212</v>
      </c>
      <c r="K93">
        <v>4.5565970844662225</v>
      </c>
      <c r="L93">
        <v>3.8574064372554879</v>
      </c>
      <c r="M93">
        <v>4.0604278286899875</v>
      </c>
      <c r="N93">
        <v>4.2634492201244871</v>
      </c>
      <c r="O93">
        <v>4.2139488910213565</v>
      </c>
      <c r="P93">
        <v>4.4357356747593233</v>
      </c>
      <c r="Q93">
        <v>4.6575224584972901</v>
      </c>
    </row>
    <row r="94" spans="1:17">
      <c r="A94" s="87">
        <v>43678</v>
      </c>
      <c r="B94">
        <v>5.101</v>
      </c>
      <c r="C94">
        <v>4.6720555018841923</v>
      </c>
      <c r="D94">
        <v>5.0508708128477755</v>
      </c>
      <c r="E94">
        <v>5.3034143534901643</v>
      </c>
      <c r="F94">
        <v>3.9213291862297397</v>
      </c>
      <c r="G94">
        <v>4.1277149328734106</v>
      </c>
      <c r="H94">
        <v>4.3341006795170811</v>
      </c>
      <c r="I94">
        <v>4.0692797162819252</v>
      </c>
      <c r="J94">
        <v>4.2834523329283423</v>
      </c>
      <c r="K94">
        <v>4.4976249495747593</v>
      </c>
      <c r="L94">
        <v>3.7977980020332684</v>
      </c>
      <c r="M94">
        <v>3.9976821074034405</v>
      </c>
      <c r="N94">
        <v>4.1975662127736131</v>
      </c>
      <c r="O94">
        <v>4.1754613616752962</v>
      </c>
      <c r="P94">
        <v>4.3952224859739966</v>
      </c>
      <c r="Q94">
        <v>4.6149836102726969</v>
      </c>
    </row>
    <row r="95" spans="1:17">
      <c r="A95" s="87">
        <v>43709</v>
      </c>
      <c r="B95">
        <v>5.1070000000000002</v>
      </c>
      <c r="C95">
        <v>4.6122637238479278</v>
      </c>
      <c r="D95">
        <v>4.98623105280857</v>
      </c>
      <c r="E95">
        <v>5.2355426054489991</v>
      </c>
      <c r="F95">
        <v>4.016051952179251</v>
      </c>
      <c r="G95">
        <v>4.2274231075571063</v>
      </c>
      <c r="H95">
        <v>4.4387942629349615</v>
      </c>
      <c r="I95">
        <v>4.1891070287783716</v>
      </c>
      <c r="J95">
        <v>4.4095863460824969</v>
      </c>
      <c r="K95">
        <v>4.6300656633866222</v>
      </c>
      <c r="L95">
        <v>3.8772299116213897</v>
      </c>
      <c r="M95">
        <v>4.0812946438119893</v>
      </c>
      <c r="N95">
        <v>4.2853593760025888</v>
      </c>
      <c r="O95">
        <v>4.2893027942736719</v>
      </c>
      <c r="P95">
        <v>4.5150555729196551</v>
      </c>
      <c r="Q95">
        <v>4.7408083515656383</v>
      </c>
    </row>
    <row r="96" spans="1:17">
      <c r="A96" s="87">
        <v>43739</v>
      </c>
      <c r="B96">
        <v>5.1470000000000002</v>
      </c>
      <c r="C96">
        <v>4.6405437860487062</v>
      </c>
      <c r="D96">
        <v>5.0168040930256277</v>
      </c>
      <c r="E96">
        <v>5.2676442976769096</v>
      </c>
      <c r="F96">
        <v>4.1972876312408616</v>
      </c>
      <c r="G96">
        <v>4.418197506569328</v>
      </c>
      <c r="H96">
        <v>4.6391073818977944</v>
      </c>
      <c r="I96">
        <v>4.3927641632232834</v>
      </c>
      <c r="J96">
        <v>4.6239622770771405</v>
      </c>
      <c r="K96">
        <v>4.8551603909309975</v>
      </c>
      <c r="L96">
        <v>4.0465350534591842</v>
      </c>
      <c r="M96">
        <v>4.2595105825886153</v>
      </c>
      <c r="N96">
        <v>4.4724861117180463</v>
      </c>
      <c r="O96">
        <v>4.4756473543319872</v>
      </c>
      <c r="P96">
        <v>4.7112077414020916</v>
      </c>
      <c r="Q96">
        <v>4.946768128472196</v>
      </c>
    </row>
    <row r="97" spans="1:17">
      <c r="A97" s="87">
        <v>43770</v>
      </c>
      <c r="B97">
        <v>5.2619999999999996</v>
      </c>
      <c r="C97">
        <v>4.7426253265742728</v>
      </c>
      <c r="D97">
        <v>5.1271625152154297</v>
      </c>
      <c r="E97">
        <v>5.3835206409762018</v>
      </c>
      <c r="F97">
        <v>4.5925343594329906</v>
      </c>
      <c r="G97">
        <v>4.8342466941399902</v>
      </c>
      <c r="H97">
        <v>5.0759590288469898</v>
      </c>
      <c r="I97">
        <v>4.5624423346298277</v>
      </c>
      <c r="J97">
        <v>4.8025708785577139</v>
      </c>
      <c r="K97">
        <v>5.0426994224856001</v>
      </c>
      <c r="L97">
        <v>4.1980732998626777</v>
      </c>
      <c r="M97">
        <v>4.4190245261712402</v>
      </c>
      <c r="N97">
        <v>4.6399757524798027</v>
      </c>
      <c r="O97">
        <v>4.6098550877349922</v>
      </c>
      <c r="P97">
        <v>4.8524790397210449</v>
      </c>
      <c r="Q97">
        <v>5.0951029917070976</v>
      </c>
    </row>
    <row r="98" spans="1:17">
      <c r="A98" s="87">
        <v>43800</v>
      </c>
      <c r="B98">
        <v>5.492</v>
      </c>
      <c r="C98">
        <v>4.86120727637317</v>
      </c>
      <c r="D98">
        <v>5.2553592177007245</v>
      </c>
      <c r="E98">
        <v>5.5181271785857611</v>
      </c>
      <c r="F98">
        <v>4.6736128041331941</v>
      </c>
      <c r="G98">
        <v>4.9195924254033621</v>
      </c>
      <c r="H98">
        <v>5.16557204667353</v>
      </c>
      <c r="I98">
        <v>4.6329564759319002</v>
      </c>
      <c r="J98">
        <v>4.8767962904546316</v>
      </c>
      <c r="K98">
        <v>5.120636104977363</v>
      </c>
      <c r="L98">
        <v>4.2369058558528589</v>
      </c>
      <c r="M98">
        <v>4.4599009008977468</v>
      </c>
      <c r="N98">
        <v>4.6828959459426347</v>
      </c>
      <c r="O98">
        <v>4.6808512160365741</v>
      </c>
      <c r="P98">
        <v>4.9272118063542889</v>
      </c>
      <c r="Q98">
        <v>5.1735723966720037</v>
      </c>
    </row>
    <row r="99" spans="1:17">
      <c r="A99" s="87">
        <v>43831</v>
      </c>
      <c r="B99">
        <v>5.6120000000000001</v>
      </c>
      <c r="C99">
        <v>4.930092166952897</v>
      </c>
      <c r="D99">
        <v>5.3298293696788077</v>
      </c>
      <c r="E99">
        <v>5.5963208381627485</v>
      </c>
      <c r="F99">
        <v>4.6979029684861269</v>
      </c>
      <c r="G99">
        <v>4.9451610194590812</v>
      </c>
      <c r="H99">
        <v>5.1924190704320354</v>
      </c>
      <c r="I99">
        <v>4.6490143566926099</v>
      </c>
      <c r="J99">
        <v>4.8936993228343262</v>
      </c>
      <c r="K99">
        <v>5.1383842889760425</v>
      </c>
      <c r="L99">
        <v>4.2569537192185489</v>
      </c>
      <c r="M99">
        <v>4.4810039149668937</v>
      </c>
      <c r="N99">
        <v>4.7050541107152384</v>
      </c>
      <c r="O99">
        <v>4.6971210985978216</v>
      </c>
      <c r="P99">
        <v>4.9443379985240226</v>
      </c>
      <c r="Q99">
        <v>5.1915548984502236</v>
      </c>
    </row>
    <row r="100" spans="1:17">
      <c r="A100" s="87">
        <v>43862</v>
      </c>
      <c r="B100">
        <v>5.5869999999999997</v>
      </c>
      <c r="C100">
        <v>4.8776495480547872</v>
      </c>
      <c r="D100">
        <v>5.2731346465457154</v>
      </c>
      <c r="E100">
        <v>5.5367913788730014</v>
      </c>
      <c r="F100">
        <v>4.6858440288348238</v>
      </c>
      <c r="G100">
        <v>4.9324673987734986</v>
      </c>
      <c r="H100">
        <v>5.1790907687121734</v>
      </c>
      <c r="I100">
        <v>4.6197379716677709</v>
      </c>
      <c r="J100">
        <v>4.8628820754397593</v>
      </c>
      <c r="K100">
        <v>5.1060261792117476</v>
      </c>
      <c r="L100">
        <v>4.2412463554186859</v>
      </c>
      <c r="M100">
        <v>4.4644698478091431</v>
      </c>
      <c r="N100">
        <v>4.6876933401996004</v>
      </c>
      <c r="O100">
        <v>4.6679756292147676</v>
      </c>
      <c r="P100">
        <v>4.9136585570681763</v>
      </c>
      <c r="Q100">
        <v>5.1593414849215851</v>
      </c>
    </row>
    <row r="101" spans="1:17">
      <c r="A101" s="87">
        <v>43891</v>
      </c>
      <c r="B101">
        <v>5.5119999999999996</v>
      </c>
      <c r="C101">
        <v>4.795168789877355</v>
      </c>
      <c r="D101">
        <v>5.1839662593268701</v>
      </c>
      <c r="E101">
        <v>5.443164572293214</v>
      </c>
      <c r="F101">
        <v>4.5876579037885055</v>
      </c>
      <c r="G101">
        <v>4.8291135829352694</v>
      </c>
      <c r="H101">
        <v>5.0705692620820333</v>
      </c>
      <c r="I101">
        <v>4.5395633927564001</v>
      </c>
      <c r="J101">
        <v>4.7784877818488427</v>
      </c>
      <c r="K101">
        <v>5.0174121709412853</v>
      </c>
      <c r="L101">
        <v>4.2729321709851611</v>
      </c>
      <c r="M101">
        <v>4.497823337879117</v>
      </c>
      <c r="N101">
        <v>4.722714504773073</v>
      </c>
      <c r="O101">
        <v>4.5866155616025317</v>
      </c>
      <c r="P101">
        <v>4.828016380634244</v>
      </c>
      <c r="Q101">
        <v>5.0694171996659563</v>
      </c>
    </row>
    <row r="102" spans="1:17">
      <c r="A102" s="87">
        <v>43922</v>
      </c>
      <c r="B102">
        <v>5.3120000000000003</v>
      </c>
      <c r="C102">
        <v>4.7777801956727757</v>
      </c>
      <c r="D102">
        <v>5.1651677791057029</v>
      </c>
      <c r="E102">
        <v>5.4234261680609883</v>
      </c>
      <c r="F102">
        <v>4.4858353096831936</v>
      </c>
      <c r="G102">
        <v>4.7219319049296775</v>
      </c>
      <c r="H102">
        <v>4.9580285001761615</v>
      </c>
      <c r="I102">
        <v>4.4265753704894681</v>
      </c>
      <c r="J102">
        <v>4.6595530215678611</v>
      </c>
      <c r="K102">
        <v>4.8925306726462541</v>
      </c>
      <c r="L102">
        <v>4.1323301894057884</v>
      </c>
      <c r="M102">
        <v>4.3498212520060937</v>
      </c>
      <c r="N102">
        <v>4.567312314606399</v>
      </c>
      <c r="O102">
        <v>4.526391978918423</v>
      </c>
      <c r="P102">
        <v>4.7646231357036033</v>
      </c>
      <c r="Q102">
        <v>5.0028542924887835</v>
      </c>
    </row>
    <row r="103" spans="1:17">
      <c r="A103" s="87">
        <v>43952</v>
      </c>
      <c r="B103">
        <v>5.3339999999999996</v>
      </c>
      <c r="C103">
        <v>4.8458238342856212</v>
      </c>
      <c r="D103">
        <v>5.2387284694979686</v>
      </c>
      <c r="E103">
        <v>5.5006648929728676</v>
      </c>
      <c r="F103">
        <v>4.2498040785319198</v>
      </c>
      <c r="G103">
        <v>4.4734779774020215</v>
      </c>
      <c r="H103">
        <v>4.6971518762721232</v>
      </c>
      <c r="I103">
        <v>4.3819749702937001</v>
      </c>
      <c r="J103">
        <v>4.6126052318881055</v>
      </c>
      <c r="K103">
        <v>4.8432354934825108</v>
      </c>
      <c r="L103">
        <v>4.1253777756220691</v>
      </c>
      <c r="M103">
        <v>4.3425029217074416</v>
      </c>
      <c r="N103">
        <v>4.559628067792814</v>
      </c>
      <c r="O103">
        <v>4.5043049921519165</v>
      </c>
      <c r="P103">
        <v>4.7413736759493856</v>
      </c>
      <c r="Q103">
        <v>4.9784423597468548</v>
      </c>
    </row>
    <row r="104" spans="1:17">
      <c r="A104" s="87">
        <v>43983</v>
      </c>
      <c r="B104">
        <v>5.3639999999999999</v>
      </c>
      <c r="C104">
        <v>4.855591968507869</v>
      </c>
      <c r="D104">
        <v>5.2492886146031017</v>
      </c>
      <c r="E104">
        <v>5.5117530453332568</v>
      </c>
      <c r="F104">
        <v>4.1437649587905483</v>
      </c>
      <c r="G104">
        <v>4.3618578513584723</v>
      </c>
      <c r="H104">
        <v>4.5799507439263962</v>
      </c>
      <c r="I104">
        <v>4.2907170872008882</v>
      </c>
      <c r="J104">
        <v>4.5165443023167242</v>
      </c>
      <c r="K104">
        <v>4.7423715174325602</v>
      </c>
      <c r="L104">
        <v>4.0611727718627533</v>
      </c>
      <c r="M104">
        <v>4.274918707223951</v>
      </c>
      <c r="N104">
        <v>4.4886646425851486</v>
      </c>
      <c r="O104">
        <v>4.4155562500274268</v>
      </c>
      <c r="P104">
        <v>4.6479539473972915</v>
      </c>
      <c r="Q104">
        <v>4.8803516447671562</v>
      </c>
    </row>
    <row r="105" spans="1:17">
      <c r="A105" s="87">
        <v>44013</v>
      </c>
      <c r="B105">
        <v>5.4089999999999998</v>
      </c>
      <c r="C105">
        <v>4.8893172308422201</v>
      </c>
      <c r="D105">
        <v>5.2857483576672646</v>
      </c>
      <c r="E105">
        <v>5.5500357755506284</v>
      </c>
      <c r="F105">
        <v>4.0778861345241966</v>
      </c>
      <c r="G105">
        <v>4.2925117205517864</v>
      </c>
      <c r="H105">
        <v>4.5071373065793763</v>
      </c>
      <c r="I105">
        <v>4.2186036886166036</v>
      </c>
      <c r="J105">
        <v>4.4406354617016879</v>
      </c>
      <c r="K105">
        <v>4.6626672347867721</v>
      </c>
      <c r="L105">
        <v>3.9894566501568258</v>
      </c>
      <c r="M105">
        <v>4.1994280527966588</v>
      </c>
      <c r="N105">
        <v>4.4093994554364917</v>
      </c>
      <c r="O105">
        <v>4.346440321345181</v>
      </c>
      <c r="P105">
        <v>4.5752003382580853</v>
      </c>
      <c r="Q105">
        <v>4.8039603551709895</v>
      </c>
    </row>
    <row r="106" spans="1:17">
      <c r="A106" s="87">
        <v>44044</v>
      </c>
      <c r="B106">
        <v>5.431</v>
      </c>
      <c r="C106">
        <v>4.8484479714673565</v>
      </c>
      <c r="D106">
        <v>5.241565374559304</v>
      </c>
      <c r="E106">
        <v>5.5036436432872691</v>
      </c>
      <c r="F106">
        <v>4.0535578265039458</v>
      </c>
      <c r="G106">
        <v>4.2669029752673113</v>
      </c>
      <c r="H106">
        <v>4.4802481240306768</v>
      </c>
      <c r="I106">
        <v>4.1659944310037629</v>
      </c>
      <c r="J106">
        <v>4.3852572957934344</v>
      </c>
      <c r="K106">
        <v>4.6045201605831059</v>
      </c>
      <c r="L106">
        <v>3.9271492161600134</v>
      </c>
      <c r="M106">
        <v>4.1338412801684354</v>
      </c>
      <c r="N106">
        <v>4.3405333441768574</v>
      </c>
      <c r="O106">
        <v>4.2990953221170436</v>
      </c>
      <c r="P106">
        <v>4.5253634969653094</v>
      </c>
      <c r="Q106">
        <v>4.7516316718135752</v>
      </c>
    </row>
    <row r="107" spans="1:17">
      <c r="A107" s="87">
        <v>44075</v>
      </c>
      <c r="B107">
        <v>5.4370000000000003</v>
      </c>
      <c r="C107">
        <v>4.7822411785401027</v>
      </c>
      <c r="D107">
        <v>5.1699904632865969</v>
      </c>
      <c r="E107">
        <v>5.4284899864509271</v>
      </c>
      <c r="F107">
        <v>4.1809143438621961</v>
      </c>
      <c r="G107">
        <v>4.4009624672233647</v>
      </c>
      <c r="H107">
        <v>4.6210105905845333</v>
      </c>
      <c r="I107">
        <v>4.3028257980629396</v>
      </c>
      <c r="J107">
        <v>4.5292903137504634</v>
      </c>
      <c r="K107">
        <v>4.7557548294379872</v>
      </c>
      <c r="L107">
        <v>4.0388597288414445</v>
      </c>
      <c r="M107">
        <v>4.2514312935173102</v>
      </c>
      <c r="N107">
        <v>4.4640028581931759</v>
      </c>
      <c r="O107">
        <v>4.4345002069755983</v>
      </c>
      <c r="P107">
        <v>4.6678949547111568</v>
      </c>
      <c r="Q107">
        <v>4.9012897024467152</v>
      </c>
    </row>
    <row r="108" spans="1:17">
      <c r="A108" s="87">
        <v>44105</v>
      </c>
      <c r="B108">
        <v>5.4770000000000003</v>
      </c>
      <c r="C108">
        <v>4.8378840913870009</v>
      </c>
      <c r="D108">
        <v>5.2301449636616226</v>
      </c>
      <c r="E108">
        <v>5.4916522118447038</v>
      </c>
      <c r="F108">
        <v>4.3387409554916641</v>
      </c>
      <c r="G108">
        <v>4.5670957426228043</v>
      </c>
      <c r="H108">
        <v>4.7954505297539445</v>
      </c>
      <c r="I108">
        <v>4.5066355096298478</v>
      </c>
      <c r="J108">
        <v>4.7438268522419449</v>
      </c>
      <c r="K108">
        <v>4.981018194854042</v>
      </c>
      <c r="L108">
        <v>4.1915933143097188</v>
      </c>
      <c r="M108">
        <v>4.4122034887470729</v>
      </c>
      <c r="N108">
        <v>4.632813663184427</v>
      </c>
      <c r="O108">
        <v>4.6168732749420425</v>
      </c>
      <c r="P108">
        <v>4.85986660520215</v>
      </c>
      <c r="Q108">
        <v>5.1028599354622575</v>
      </c>
    </row>
    <row r="109" spans="1:17">
      <c r="A109" s="87">
        <v>44136</v>
      </c>
      <c r="B109">
        <v>5.5970000000000004</v>
      </c>
      <c r="C109">
        <v>4.9469182701662211</v>
      </c>
      <c r="D109">
        <v>5.3480197515310497</v>
      </c>
      <c r="E109">
        <v>5.6154207391076021</v>
      </c>
      <c r="F109">
        <v>4.7451929579089658</v>
      </c>
      <c r="G109">
        <v>4.9949399556936482</v>
      </c>
      <c r="H109">
        <v>5.2446869534783307</v>
      </c>
      <c r="I109">
        <v>4.6953390131305222</v>
      </c>
      <c r="J109">
        <v>4.9424621190847606</v>
      </c>
      <c r="K109">
        <v>5.1895852250389991</v>
      </c>
      <c r="L109">
        <v>4.3574548015903014</v>
      </c>
      <c r="M109">
        <v>4.5867945279897908</v>
      </c>
      <c r="N109">
        <v>4.8161342543892802</v>
      </c>
      <c r="O109">
        <v>4.7451929579089658</v>
      </c>
      <c r="P109">
        <v>4.9949399556936482</v>
      </c>
      <c r="Q109">
        <v>5.2446869534783307</v>
      </c>
    </row>
    <row r="110" spans="1:17">
      <c r="A110" s="87">
        <v>44166</v>
      </c>
      <c r="B110">
        <v>5.8319999999999999</v>
      </c>
      <c r="C110">
        <v>5.0565653295854718</v>
      </c>
      <c r="D110">
        <v>5.4665571130653747</v>
      </c>
      <c r="E110">
        <v>5.739884968718644</v>
      </c>
      <c r="F110">
        <v>4.768987380809933</v>
      </c>
      <c r="G110">
        <v>5.0199867166420349</v>
      </c>
      <c r="H110">
        <v>5.2709860524741368</v>
      </c>
      <c r="I110">
        <v>4.7217295520974689</v>
      </c>
      <c r="J110">
        <v>4.9702416337868094</v>
      </c>
      <c r="K110">
        <v>5.2187537154761499</v>
      </c>
      <c r="L110">
        <v>4.3692181223107873</v>
      </c>
      <c r="M110">
        <v>4.5991769708534607</v>
      </c>
      <c r="N110">
        <v>4.829135819396134</v>
      </c>
      <c r="O110">
        <v>4.7711993568612634</v>
      </c>
      <c r="P110">
        <v>5.0223151124855407</v>
      </c>
      <c r="Q110">
        <v>5.2734308681098181</v>
      </c>
    </row>
    <row r="111" spans="1:17">
      <c r="A111" s="87">
        <v>44197</v>
      </c>
      <c r="B111">
        <v>5.9619999999999997</v>
      </c>
      <c r="C111">
        <v>5.147156725501703</v>
      </c>
      <c r="D111">
        <v>5.5644937572991378</v>
      </c>
      <c r="E111">
        <v>5.8427184451640946</v>
      </c>
      <c r="F111">
        <v>4.816481233359351</v>
      </c>
      <c r="G111">
        <v>5.069980245641422</v>
      </c>
      <c r="H111">
        <v>5.3234792579234931</v>
      </c>
      <c r="I111">
        <v>4.7623016364584112</v>
      </c>
      <c r="J111">
        <v>5.0129490910088546</v>
      </c>
      <c r="K111">
        <v>5.2635965455592979</v>
      </c>
      <c r="L111">
        <v>4.425355578185096</v>
      </c>
      <c r="M111">
        <v>4.6582690296685225</v>
      </c>
      <c r="N111">
        <v>4.8911824811519491</v>
      </c>
      <c r="O111">
        <v>4.812062717200293</v>
      </c>
      <c r="P111">
        <v>5.0653291760003087</v>
      </c>
      <c r="Q111">
        <v>5.3185956348003245</v>
      </c>
    </row>
    <row r="112" spans="1:17">
      <c r="A112" s="87">
        <v>44228</v>
      </c>
      <c r="B112">
        <v>5.9370000000000003</v>
      </c>
      <c r="C112">
        <v>5.103246027514758</v>
      </c>
      <c r="D112">
        <v>5.5170227324483871</v>
      </c>
      <c r="E112">
        <v>5.7928738690708066</v>
      </c>
      <c r="F112">
        <v>4.7894351694725117</v>
      </c>
      <c r="G112">
        <v>5.0415107047079077</v>
      </c>
      <c r="H112">
        <v>5.2935862399433038</v>
      </c>
      <c r="I112">
        <v>4.7348872873924339</v>
      </c>
      <c r="J112">
        <v>4.9840918814657202</v>
      </c>
      <c r="K112">
        <v>5.2332964755390066</v>
      </c>
      <c r="L112">
        <v>4.3973890278480621</v>
      </c>
      <c r="M112">
        <v>4.6288305556295395</v>
      </c>
      <c r="N112">
        <v>4.8602720834110169</v>
      </c>
      <c r="O112">
        <v>4.7849287722251983</v>
      </c>
      <c r="P112">
        <v>5.0367671286581039</v>
      </c>
      <c r="Q112">
        <v>5.2886054850910096</v>
      </c>
    </row>
    <row r="113" spans="1:17">
      <c r="A113" s="87">
        <v>44256</v>
      </c>
      <c r="B113">
        <v>5.8620000000000001</v>
      </c>
      <c r="C113">
        <v>5.0322467967396785</v>
      </c>
      <c r="D113">
        <v>5.4402668072861387</v>
      </c>
      <c r="E113">
        <v>5.7122801476504454</v>
      </c>
      <c r="F113">
        <v>4.7768659804640068</v>
      </c>
      <c r="G113">
        <v>5.0282799794357969</v>
      </c>
      <c r="H113">
        <v>5.2796939784075869</v>
      </c>
      <c r="I113">
        <v>4.6896349404630921</v>
      </c>
      <c r="J113">
        <v>4.936457832066413</v>
      </c>
      <c r="K113">
        <v>5.1832807236697338</v>
      </c>
      <c r="L113">
        <v>4.4411430095014826</v>
      </c>
      <c r="M113">
        <v>4.6748873784226133</v>
      </c>
      <c r="N113">
        <v>4.908631747343744</v>
      </c>
      <c r="O113">
        <v>4.7757615779218927</v>
      </c>
      <c r="P113">
        <v>5.0271174504440976</v>
      </c>
      <c r="Q113">
        <v>5.2784733229663026</v>
      </c>
    </row>
    <row r="114" spans="1:17">
      <c r="A114" s="87">
        <v>44287</v>
      </c>
      <c r="B114">
        <v>5.6619999999999999</v>
      </c>
      <c r="C114">
        <v>4.9940229329864545</v>
      </c>
      <c r="D114">
        <v>5.3989437113367069</v>
      </c>
      <c r="E114">
        <v>5.6688908969035428</v>
      </c>
      <c r="F114">
        <v>4.5758380756432233</v>
      </c>
      <c r="G114">
        <v>4.8166716585718143</v>
      </c>
      <c r="H114">
        <v>5.0575052415004054</v>
      </c>
      <c r="I114">
        <v>4.4867452249581037</v>
      </c>
      <c r="J114">
        <v>4.7228897104822147</v>
      </c>
      <c r="K114">
        <v>4.9590341960063258</v>
      </c>
      <c r="L114">
        <v>4.2331735858971298</v>
      </c>
      <c r="M114">
        <v>4.4559721956811895</v>
      </c>
      <c r="N114">
        <v>4.6787708054652493</v>
      </c>
      <c r="O114">
        <v>4.6265341386849101</v>
      </c>
      <c r="P114">
        <v>4.8700359354578007</v>
      </c>
      <c r="Q114">
        <v>5.1135377322306912</v>
      </c>
    </row>
    <row r="115" spans="1:17">
      <c r="A115" s="87">
        <v>44317</v>
      </c>
      <c r="B115">
        <v>5.6840000000000002</v>
      </c>
      <c r="C115">
        <v>5.0598659058238784</v>
      </c>
      <c r="D115">
        <v>5.4701253035933819</v>
      </c>
      <c r="E115">
        <v>5.7436315687730515</v>
      </c>
      <c r="F115">
        <v>4.3376368473278983</v>
      </c>
      <c r="G115">
        <v>4.5659335235030509</v>
      </c>
      <c r="H115">
        <v>4.7942301996782035</v>
      </c>
      <c r="I115">
        <v>4.4110220859753593</v>
      </c>
      <c r="J115">
        <v>4.6431811431319572</v>
      </c>
      <c r="K115">
        <v>4.8753402002885551</v>
      </c>
      <c r="L115">
        <v>4.2088731144177416</v>
      </c>
      <c r="M115">
        <v>4.4303927520186752</v>
      </c>
      <c r="N115">
        <v>4.6519123896196088</v>
      </c>
      <c r="O115">
        <v>4.5567117164837807</v>
      </c>
      <c r="P115">
        <v>4.7965386489302961</v>
      </c>
      <c r="Q115">
        <v>5.0363655813768116</v>
      </c>
    </row>
    <row r="116" spans="1:17">
      <c r="A116" s="87">
        <v>44348</v>
      </c>
      <c r="B116">
        <v>5.7140000000000004</v>
      </c>
      <c r="C116">
        <v>5.0944840639344742</v>
      </c>
      <c r="D116">
        <v>5.5075503393886205</v>
      </c>
      <c r="E116">
        <v>5.782927856358052</v>
      </c>
      <c r="F116">
        <v>4.2693285030756218</v>
      </c>
      <c r="G116">
        <v>4.4940300032374969</v>
      </c>
      <c r="H116">
        <v>4.718731503399372</v>
      </c>
      <c r="I116">
        <v>4.2946504873666989</v>
      </c>
      <c r="J116">
        <v>4.5206847235438934</v>
      </c>
      <c r="K116">
        <v>4.7467189597210879</v>
      </c>
      <c r="L116">
        <v>4.1770055241022321</v>
      </c>
      <c r="M116">
        <v>4.3968479201076134</v>
      </c>
      <c r="N116">
        <v>4.6166903161129946</v>
      </c>
      <c r="O116">
        <v>4.473555998269104</v>
      </c>
      <c r="P116">
        <v>4.7090063139674783</v>
      </c>
      <c r="Q116">
        <v>4.9444566296658525</v>
      </c>
    </row>
    <row r="117" spans="1:17">
      <c r="A117" s="87">
        <v>44378</v>
      </c>
      <c r="B117">
        <v>5.7590000000000003</v>
      </c>
      <c r="C117">
        <v>5.0966239273463563</v>
      </c>
      <c r="D117">
        <v>5.5098637052393036</v>
      </c>
      <c r="E117">
        <v>5.7853568905012693</v>
      </c>
      <c r="F117">
        <v>4.186944730144269</v>
      </c>
      <c r="G117">
        <v>4.4073102422571253</v>
      </c>
      <c r="H117">
        <v>4.6276757543699816</v>
      </c>
      <c r="I117">
        <v>4.2098549674565868</v>
      </c>
      <c r="J117">
        <v>4.4314262815332492</v>
      </c>
      <c r="K117">
        <v>4.6529975956099117</v>
      </c>
      <c r="L117">
        <v>4.0884438012654849</v>
      </c>
      <c r="M117">
        <v>4.3036250539636685</v>
      </c>
      <c r="N117">
        <v>4.518806306661852</v>
      </c>
      <c r="O117">
        <v>4.4048884700353215</v>
      </c>
      <c r="P117">
        <v>4.6367247053003382</v>
      </c>
      <c r="Q117">
        <v>4.8685609405653549</v>
      </c>
    </row>
    <row r="118" spans="1:17">
      <c r="A118" s="87">
        <v>44409</v>
      </c>
      <c r="B118">
        <v>5.7809999999999997</v>
      </c>
      <c r="C118">
        <v>5.0634041154474225</v>
      </c>
      <c r="D118">
        <v>5.4739503950782948</v>
      </c>
      <c r="E118">
        <v>5.7476479148322097</v>
      </c>
      <c r="F118">
        <v>4.157830871578347</v>
      </c>
      <c r="G118">
        <v>4.3766640753456283</v>
      </c>
      <c r="H118">
        <v>4.5954972791129096</v>
      </c>
      <c r="I118">
        <v>4.1624767913781513</v>
      </c>
      <c r="J118">
        <v>4.3815545172401595</v>
      </c>
      <c r="K118">
        <v>4.6006322431021678</v>
      </c>
      <c r="L118">
        <v>4.0411992588006367</v>
      </c>
      <c r="M118">
        <v>4.2538939566322496</v>
      </c>
      <c r="N118">
        <v>4.4665886544638624</v>
      </c>
      <c r="O118">
        <v>4.3649829044305193</v>
      </c>
      <c r="P118">
        <v>4.5947188467689681</v>
      </c>
      <c r="Q118">
        <v>4.824454789107417</v>
      </c>
    </row>
    <row r="119" spans="1:17">
      <c r="A119" s="87">
        <v>44440</v>
      </c>
      <c r="B119">
        <v>5.7869999999999999</v>
      </c>
      <c r="C119">
        <v>4.9971306298790843</v>
      </c>
      <c r="D119">
        <v>5.4023033836530638</v>
      </c>
      <c r="E119">
        <v>5.6724185528357172</v>
      </c>
      <c r="F119">
        <v>4.203260378052259</v>
      </c>
      <c r="G119">
        <v>4.4244846084760621</v>
      </c>
      <c r="H119">
        <v>4.6457088388998651</v>
      </c>
      <c r="I119">
        <v>4.3001012603535891</v>
      </c>
      <c r="J119">
        <v>4.5264223793195679</v>
      </c>
      <c r="K119">
        <v>4.7527434982855468</v>
      </c>
      <c r="L119">
        <v>4.0601058904423954</v>
      </c>
      <c r="M119">
        <v>4.2737956741498904</v>
      </c>
      <c r="N119">
        <v>4.4874854578573853</v>
      </c>
      <c r="O119">
        <v>4.4563570062413467</v>
      </c>
      <c r="P119">
        <v>4.6909021118329965</v>
      </c>
      <c r="Q119">
        <v>4.9254472174246464</v>
      </c>
    </row>
    <row r="120" spans="1:17">
      <c r="A120" s="87">
        <v>44470</v>
      </c>
      <c r="B120">
        <v>5.827</v>
      </c>
      <c r="C120">
        <v>5.0311972736172521</v>
      </c>
      <c r="D120">
        <v>5.4391321876943266</v>
      </c>
      <c r="E120">
        <v>5.7110887970790429</v>
      </c>
      <c r="F120">
        <v>4.4031817905441075</v>
      </c>
      <c r="G120">
        <v>4.6349282005727446</v>
      </c>
      <c r="H120">
        <v>4.8666746106013816</v>
      </c>
      <c r="I120">
        <v>4.5365146152511384</v>
      </c>
      <c r="J120">
        <v>4.7752785423696196</v>
      </c>
      <c r="K120">
        <v>5.0140424694881007</v>
      </c>
      <c r="L120">
        <v>4.2567897455230508</v>
      </c>
      <c r="M120">
        <v>4.480831311076896</v>
      </c>
      <c r="N120">
        <v>4.7048728766307413</v>
      </c>
      <c r="O120">
        <v>4.6713205806747231</v>
      </c>
      <c r="P120">
        <v>4.917179558604972</v>
      </c>
      <c r="Q120">
        <v>5.1630385365352209</v>
      </c>
    </row>
    <row r="121" spans="1:17">
      <c r="A121" s="87">
        <v>44501</v>
      </c>
      <c r="B121">
        <v>5.9450000000000003</v>
      </c>
      <c r="C121">
        <v>5.1565008797912331</v>
      </c>
      <c r="D121">
        <v>5.5745955457202516</v>
      </c>
      <c r="E121">
        <v>5.8533253230062643</v>
      </c>
      <c r="F121">
        <v>4.8504468145386701</v>
      </c>
      <c r="G121">
        <v>5.1057334889880739</v>
      </c>
      <c r="H121">
        <v>5.3610201634374777</v>
      </c>
      <c r="I121">
        <v>4.758833045007421</v>
      </c>
      <c r="J121">
        <v>5.0092979421130748</v>
      </c>
      <c r="K121">
        <v>5.2597628392187286</v>
      </c>
      <c r="L121">
        <v>4.4555477085129747</v>
      </c>
      <c r="M121">
        <v>4.6900502194873424</v>
      </c>
      <c r="N121">
        <v>4.92455273046171</v>
      </c>
      <c r="O121">
        <v>4.8527203979508409</v>
      </c>
      <c r="P121">
        <v>5.1081267346850963</v>
      </c>
      <c r="Q121">
        <v>5.3635330714193516</v>
      </c>
    </row>
    <row r="122" spans="1:17">
      <c r="A122" s="87">
        <v>44531</v>
      </c>
      <c r="B122">
        <v>6.18</v>
      </c>
      <c r="C122">
        <v>5.235353791956296</v>
      </c>
      <c r="D122">
        <v>5.6598419372500492</v>
      </c>
      <c r="E122">
        <v>5.9428340341125523</v>
      </c>
      <c r="F122">
        <v>4.9000623209325918</v>
      </c>
      <c r="G122">
        <v>5.1579603378237806</v>
      </c>
      <c r="H122">
        <v>5.4158583547149695</v>
      </c>
      <c r="I122">
        <v>4.8233376009313691</v>
      </c>
      <c r="J122">
        <v>5.0771974746645991</v>
      </c>
      <c r="K122">
        <v>5.3310573483978292</v>
      </c>
      <c r="L122">
        <v>4.4994088156072722</v>
      </c>
      <c r="M122">
        <v>4.7362198059023921</v>
      </c>
      <c r="N122">
        <v>4.973030796197512</v>
      </c>
      <c r="O122">
        <v>4.9024147255270121</v>
      </c>
      <c r="P122">
        <v>5.1604365531863285</v>
      </c>
      <c r="Q122">
        <v>5.418458380845645</v>
      </c>
    </row>
    <row r="123" spans="1:17">
      <c r="A123" s="87">
        <v>44562</v>
      </c>
      <c r="B123">
        <v>6.3070000000000004</v>
      </c>
      <c r="C123">
        <v>5.3755473333669404</v>
      </c>
      <c r="D123">
        <v>5.8114025225588541</v>
      </c>
      <c r="E123">
        <v>6.1019726486867967</v>
      </c>
      <c r="F123">
        <v>5.031958962364139</v>
      </c>
      <c r="G123">
        <v>5.2967989077517252</v>
      </c>
      <c r="H123">
        <v>5.5616388531393115</v>
      </c>
      <c r="I123">
        <v>4.9395465621184727</v>
      </c>
      <c r="J123">
        <v>5.1995226969668131</v>
      </c>
      <c r="K123">
        <v>5.4594988318151536</v>
      </c>
      <c r="L123">
        <v>4.634188319129886</v>
      </c>
      <c r="M123">
        <v>4.8780929675051432</v>
      </c>
      <c r="N123">
        <v>5.1219976158804004</v>
      </c>
      <c r="O123">
        <v>5.005561567230167</v>
      </c>
      <c r="P123">
        <v>5.2690121760317545</v>
      </c>
      <c r="Q123">
        <v>5.5324627848333421</v>
      </c>
    </row>
    <row r="124" spans="1:17">
      <c r="A124" s="87">
        <v>44593</v>
      </c>
      <c r="B124">
        <v>6.282</v>
      </c>
      <c r="C124">
        <v>5.3663075787587076</v>
      </c>
      <c r="D124">
        <v>5.8014135986580619</v>
      </c>
      <c r="E124">
        <v>6.0914842785909649</v>
      </c>
      <c r="F124">
        <v>5.0179354546977537</v>
      </c>
      <c r="G124">
        <v>5.282037320734478</v>
      </c>
      <c r="H124">
        <v>5.5461391867712022</v>
      </c>
      <c r="I124">
        <v>4.9268978951884765</v>
      </c>
      <c r="J124">
        <v>5.1862083107247123</v>
      </c>
      <c r="K124">
        <v>5.4455187262609481</v>
      </c>
      <c r="L124">
        <v>4.6192542909099119</v>
      </c>
      <c r="M124">
        <v>4.8623729377999076</v>
      </c>
      <c r="N124">
        <v>5.1054915846899034</v>
      </c>
      <c r="O124">
        <v>4.9963900922252193</v>
      </c>
      <c r="P124">
        <v>5.2593579918160209</v>
      </c>
      <c r="Q124">
        <v>5.5223258914068225</v>
      </c>
    </row>
    <row r="125" spans="1:17">
      <c r="A125" s="87">
        <v>44621</v>
      </c>
      <c r="B125">
        <v>6.2069999999999999</v>
      </c>
      <c r="C125">
        <v>5.224344793945737</v>
      </c>
      <c r="D125">
        <v>5.6479403177791747</v>
      </c>
      <c r="E125">
        <v>5.9303373336681338</v>
      </c>
      <c r="F125">
        <v>4.9260345776775694</v>
      </c>
      <c r="G125">
        <v>5.1852995554500732</v>
      </c>
      <c r="H125">
        <v>5.4445645332225769</v>
      </c>
      <c r="I125">
        <v>4.8027568896511408</v>
      </c>
      <c r="J125">
        <v>5.0555335680538329</v>
      </c>
      <c r="K125">
        <v>5.3083102464565251</v>
      </c>
      <c r="L125">
        <v>4.597303589175068</v>
      </c>
      <c r="M125">
        <v>4.8392669359737557</v>
      </c>
      <c r="N125">
        <v>5.0812302827724434</v>
      </c>
      <c r="O125">
        <v>4.8961341698864311</v>
      </c>
      <c r="P125">
        <v>5.1538254419857177</v>
      </c>
      <c r="Q125">
        <v>5.4115167140850042</v>
      </c>
    </row>
    <row r="126" spans="1:17">
      <c r="A126" s="87">
        <v>44652</v>
      </c>
      <c r="B126">
        <v>6.0019999999999998</v>
      </c>
      <c r="C126">
        <v>5.3549401173574482</v>
      </c>
      <c r="D126">
        <v>5.7891244511972406</v>
      </c>
      <c r="E126">
        <v>6.0785806737571031</v>
      </c>
      <c r="F126">
        <v>4.8388663172833137</v>
      </c>
      <c r="G126">
        <v>5.0935434918771723</v>
      </c>
      <c r="H126">
        <v>5.3482206664710308</v>
      </c>
      <c r="I126">
        <v>4.7282996773831059</v>
      </c>
      <c r="J126">
        <v>4.9771575551401117</v>
      </c>
      <c r="K126">
        <v>5.2260154328971176</v>
      </c>
      <c r="L126">
        <v>4.5215451026074103</v>
      </c>
      <c r="M126">
        <v>4.7595211606393795</v>
      </c>
      <c r="N126">
        <v>4.9974972186713487</v>
      </c>
      <c r="O126">
        <v>4.889517986785572</v>
      </c>
      <c r="P126">
        <v>5.1468610387216547</v>
      </c>
      <c r="Q126">
        <v>5.4042040906577373</v>
      </c>
    </row>
    <row r="127" spans="1:17">
      <c r="A127" s="87">
        <v>44682</v>
      </c>
      <c r="B127">
        <v>5.9969999999999999</v>
      </c>
      <c r="C127">
        <v>5.4382902044427439</v>
      </c>
      <c r="D127">
        <v>5.8792326534516146</v>
      </c>
      <c r="E127">
        <v>6.173194286124196</v>
      </c>
      <c r="F127">
        <v>4.6279942854732479</v>
      </c>
      <c r="G127">
        <v>4.8715729320771031</v>
      </c>
      <c r="H127">
        <v>5.1151515786809583</v>
      </c>
      <c r="I127">
        <v>4.7100516661495169</v>
      </c>
      <c r="J127">
        <v>4.9579491222626499</v>
      </c>
      <c r="K127">
        <v>5.205846578375783</v>
      </c>
      <c r="L127">
        <v>4.5003200062602957</v>
      </c>
      <c r="M127">
        <v>4.7371789539582059</v>
      </c>
      <c r="N127">
        <v>4.974037901656116</v>
      </c>
      <c r="O127">
        <v>4.8411670788616146</v>
      </c>
      <c r="P127">
        <v>5.0959653461701206</v>
      </c>
      <c r="Q127">
        <v>5.3507636134786267</v>
      </c>
    </row>
    <row r="128" spans="1:17">
      <c r="A128" s="87">
        <v>44713</v>
      </c>
      <c r="B128">
        <v>6.0289999999999999</v>
      </c>
      <c r="C128">
        <v>5.463723985516741</v>
      </c>
      <c r="D128">
        <v>5.9067286329910713</v>
      </c>
      <c r="E128">
        <v>6.2020650646406255</v>
      </c>
      <c r="F128">
        <v>4.5990753592623541</v>
      </c>
      <c r="G128">
        <v>4.841131957118268</v>
      </c>
      <c r="H128">
        <v>5.083188554974182</v>
      </c>
      <c r="I128">
        <v>4.6040773333681893</v>
      </c>
      <c r="J128">
        <v>4.846397193019147</v>
      </c>
      <c r="K128">
        <v>5.0887170526701047</v>
      </c>
      <c r="L128">
        <v>4.5076977814806778</v>
      </c>
      <c r="M128">
        <v>4.7449450331375553</v>
      </c>
      <c r="N128">
        <v>4.9821922847944329</v>
      </c>
      <c r="O128">
        <v>4.7906167210711317</v>
      </c>
      <c r="P128">
        <v>5.04275444323277</v>
      </c>
      <c r="Q128">
        <v>5.2948921653944083</v>
      </c>
    </row>
    <row r="129" spans="1:17">
      <c r="A129" s="87">
        <v>44743</v>
      </c>
      <c r="B129">
        <v>6.0720000000000001</v>
      </c>
      <c r="C129">
        <v>5.4128394748138726</v>
      </c>
      <c r="D129">
        <v>5.8517183511501321</v>
      </c>
      <c r="E129">
        <v>6.1443042687076392</v>
      </c>
      <c r="F129">
        <v>4.4451471382969103</v>
      </c>
      <c r="G129">
        <v>4.6791022508388531</v>
      </c>
      <c r="H129">
        <v>4.9130573633807959</v>
      </c>
      <c r="I129">
        <v>4.4512236172550397</v>
      </c>
      <c r="J129">
        <v>4.6854985444789889</v>
      </c>
      <c r="K129">
        <v>4.9197734717029382</v>
      </c>
      <c r="L129">
        <v>4.3476233202808574</v>
      </c>
      <c r="M129">
        <v>4.5764456002956395</v>
      </c>
      <c r="N129">
        <v>4.8052678803104216</v>
      </c>
      <c r="O129">
        <v>4.6311764532917223</v>
      </c>
      <c r="P129">
        <v>4.8749225824123394</v>
      </c>
      <c r="Q129">
        <v>5.1186687115329566</v>
      </c>
    </row>
    <row r="130" spans="1:17">
      <c r="A130" s="87">
        <v>44774</v>
      </c>
      <c r="B130">
        <v>6.1139999999999999</v>
      </c>
      <c r="C130">
        <v>5.3468038394534885</v>
      </c>
      <c r="D130">
        <v>5.7803284750848523</v>
      </c>
      <c r="E130">
        <v>6.0693448988390948</v>
      </c>
      <c r="F130">
        <v>4.3813045077667674</v>
      </c>
      <c r="G130">
        <v>4.611899481859755</v>
      </c>
      <c r="H130">
        <v>4.8424944559527425</v>
      </c>
      <c r="I130">
        <v>4.3687116914139228</v>
      </c>
      <c r="J130">
        <v>4.5986438856988663</v>
      </c>
      <c r="K130">
        <v>4.8285760799838098</v>
      </c>
      <c r="L130">
        <v>4.2652309851990182</v>
      </c>
      <c r="M130">
        <v>4.4897168265252825</v>
      </c>
      <c r="N130">
        <v>4.7142026678515467</v>
      </c>
      <c r="O130">
        <v>4.5771062903747994</v>
      </c>
      <c r="P130">
        <v>4.8180066214471573</v>
      </c>
      <c r="Q130">
        <v>5.0589069525195152</v>
      </c>
    </row>
    <row r="131" spans="1:17">
      <c r="A131" s="87">
        <v>44805</v>
      </c>
      <c r="B131">
        <v>6.125</v>
      </c>
      <c r="C131">
        <v>5.2645529124257804</v>
      </c>
      <c r="D131">
        <v>5.6914085539738162</v>
      </c>
      <c r="E131">
        <v>5.9759789816725073</v>
      </c>
      <c r="F131">
        <v>4.4773136950464885</v>
      </c>
      <c r="G131">
        <v>4.7129617842594618</v>
      </c>
      <c r="H131">
        <v>4.9486098734724351</v>
      </c>
      <c r="I131">
        <v>4.5252111531229655</v>
      </c>
      <c r="J131">
        <v>4.7633801611820692</v>
      </c>
      <c r="K131">
        <v>5.0015491692411729</v>
      </c>
      <c r="L131">
        <v>4.3479524613352458</v>
      </c>
      <c r="M131">
        <v>4.576792064563417</v>
      </c>
      <c r="N131">
        <v>4.8056316677915882</v>
      </c>
      <c r="O131">
        <v>4.73057158956248</v>
      </c>
      <c r="P131">
        <v>4.9795490416447157</v>
      </c>
      <c r="Q131">
        <v>5.2285264937269513</v>
      </c>
    </row>
    <row r="132" spans="1:17">
      <c r="A132" s="87">
        <v>44835</v>
      </c>
      <c r="B132">
        <v>6.18</v>
      </c>
      <c r="C132">
        <v>5.3473936125238719</v>
      </c>
      <c r="D132">
        <v>5.7809660675933747</v>
      </c>
      <c r="E132">
        <v>6.0700143709730439</v>
      </c>
      <c r="F132">
        <v>4.7432143798142921</v>
      </c>
      <c r="G132">
        <v>4.992857241909781</v>
      </c>
      <c r="H132">
        <v>5.2425001040052699</v>
      </c>
      <c r="I132">
        <v>4.8601329198152072</v>
      </c>
      <c r="J132">
        <v>5.1159293892791657</v>
      </c>
      <c r="K132">
        <v>5.3717258587431242</v>
      </c>
      <c r="L132">
        <v>4.598136474159384</v>
      </c>
      <c r="M132">
        <v>4.8401436570098779</v>
      </c>
      <c r="N132">
        <v>5.0821508398603719</v>
      </c>
      <c r="O132">
        <v>5.0018715253144759</v>
      </c>
      <c r="P132">
        <v>5.2651279213836588</v>
      </c>
      <c r="Q132">
        <v>5.5283843174528418</v>
      </c>
    </row>
    <row r="133" spans="1:17">
      <c r="A133" s="87">
        <v>44866</v>
      </c>
      <c r="B133">
        <v>6.3</v>
      </c>
      <c r="C133">
        <v>5.4784462053290675</v>
      </c>
      <c r="D133">
        <v>5.9226445463016946</v>
      </c>
      <c r="E133">
        <v>6.2187767736167796</v>
      </c>
      <c r="F133">
        <v>5.1933464349686655</v>
      </c>
      <c r="G133">
        <v>5.4666804578617532</v>
      </c>
      <c r="H133">
        <v>5.7400144807548408</v>
      </c>
      <c r="I133">
        <v>5.0564204515397098</v>
      </c>
      <c r="J133">
        <v>5.322547843726011</v>
      </c>
      <c r="K133">
        <v>5.5886752359123122</v>
      </c>
      <c r="L133">
        <v>4.8004128755509408</v>
      </c>
      <c r="M133">
        <v>5.0530661847904641</v>
      </c>
      <c r="N133">
        <v>5.3057194940299874</v>
      </c>
      <c r="O133">
        <v>5.199358588594154</v>
      </c>
      <c r="P133">
        <v>5.4730090406254259</v>
      </c>
      <c r="Q133">
        <v>5.7466594926566978</v>
      </c>
    </row>
    <row r="134" spans="1:17">
      <c r="A134" s="87">
        <v>44896</v>
      </c>
      <c r="B134">
        <v>6.5350000000000001</v>
      </c>
      <c r="C134">
        <v>5.5165817739912377</v>
      </c>
      <c r="D134">
        <v>5.9638721880986347</v>
      </c>
      <c r="E134">
        <v>6.262065797503567</v>
      </c>
      <c r="F134">
        <v>5.1861255229304577</v>
      </c>
      <c r="G134">
        <v>5.4590794978215351</v>
      </c>
      <c r="H134">
        <v>5.7320334727126125</v>
      </c>
      <c r="I134">
        <v>5.070728141147927</v>
      </c>
      <c r="J134">
        <v>5.3376085696293973</v>
      </c>
      <c r="K134">
        <v>5.6044889981108676</v>
      </c>
      <c r="L134">
        <v>4.7849664748500134</v>
      </c>
      <c r="M134">
        <v>5.0368068156315937</v>
      </c>
      <c r="N134">
        <v>5.2886471564131741</v>
      </c>
      <c r="O134">
        <v>5.1897576392482074</v>
      </c>
      <c r="P134">
        <v>5.4629027781560078</v>
      </c>
      <c r="Q134">
        <v>5.7360479170638081</v>
      </c>
    </row>
    <row r="135" spans="1:17">
      <c r="A135" s="87">
        <v>44927</v>
      </c>
      <c r="B135">
        <v>6.66</v>
      </c>
      <c r="C135">
        <v>5.53297712040888</v>
      </c>
      <c r="D135">
        <v>5.9815968869285188</v>
      </c>
      <c r="E135">
        <v>6.2806767312749452</v>
      </c>
      <c r="F135">
        <v>5.1495522169519043</v>
      </c>
      <c r="G135">
        <v>5.4205812810020051</v>
      </c>
      <c r="H135">
        <v>5.6916103450521058</v>
      </c>
      <c r="I135">
        <v>5.0046177296090697</v>
      </c>
      <c r="J135">
        <v>5.2680186627463899</v>
      </c>
      <c r="K135">
        <v>5.53141959588371</v>
      </c>
      <c r="L135">
        <v>4.7537810949731449</v>
      </c>
      <c r="M135">
        <v>5.0039800999717317</v>
      </c>
      <c r="N135">
        <v>5.2541791049703184</v>
      </c>
      <c r="O135">
        <v>5.1142797378945923</v>
      </c>
      <c r="P135">
        <v>5.3834523556785188</v>
      </c>
      <c r="Q135">
        <v>5.6526249734624452</v>
      </c>
    </row>
    <row r="136" spans="1:17">
      <c r="A136" s="87">
        <v>44958</v>
      </c>
      <c r="B136">
        <v>6.6349999999999998</v>
      </c>
      <c r="C136">
        <v>5.4924779865265014</v>
      </c>
      <c r="D136">
        <v>5.9378140394881092</v>
      </c>
      <c r="E136">
        <v>6.2347047414625152</v>
      </c>
      <c r="F136">
        <v>5.1441002889220897</v>
      </c>
      <c r="G136">
        <v>5.4148424093916736</v>
      </c>
      <c r="H136">
        <v>5.6855845298612575</v>
      </c>
      <c r="I136">
        <v>5.0013433499877644</v>
      </c>
      <c r="J136">
        <v>5.2645719473555417</v>
      </c>
      <c r="K136">
        <v>5.5278005447233189</v>
      </c>
      <c r="L136">
        <v>4.7474258943145458</v>
      </c>
      <c r="M136">
        <v>4.9972904150679431</v>
      </c>
      <c r="N136">
        <v>5.2471549358213405</v>
      </c>
      <c r="O136">
        <v>5.1136250300948802</v>
      </c>
      <c r="P136">
        <v>5.3827631895735584</v>
      </c>
      <c r="Q136">
        <v>5.6519013490522365</v>
      </c>
    </row>
    <row r="137" spans="1:17">
      <c r="A137" s="87">
        <v>44986</v>
      </c>
      <c r="B137">
        <v>6.56</v>
      </c>
      <c r="C137">
        <v>5.4209479984119637</v>
      </c>
      <c r="D137">
        <v>5.8604843226075278</v>
      </c>
      <c r="E137">
        <v>6.1535085387379045</v>
      </c>
      <c r="F137">
        <v>5.0718048797696929</v>
      </c>
      <c r="G137">
        <v>5.3387419787049399</v>
      </c>
      <c r="H137">
        <v>5.605679077640187</v>
      </c>
      <c r="I137">
        <v>4.9269147859662858</v>
      </c>
      <c r="J137">
        <v>5.1862260904908277</v>
      </c>
      <c r="K137">
        <v>5.4455373950153696</v>
      </c>
      <c r="L137">
        <v>4.7788636909574356</v>
      </c>
      <c r="M137">
        <v>5.030382832586775</v>
      </c>
      <c r="N137">
        <v>5.2819019742161144</v>
      </c>
      <c r="O137">
        <v>5.0565543399900283</v>
      </c>
      <c r="P137">
        <v>5.3226887789368726</v>
      </c>
      <c r="Q137">
        <v>5.5888232178837169</v>
      </c>
    </row>
    <row r="138" spans="1:17">
      <c r="A138" s="87">
        <v>45017</v>
      </c>
      <c r="B138">
        <v>6.3250000000000002</v>
      </c>
      <c r="C138">
        <v>5.4987543781795063</v>
      </c>
      <c r="D138">
        <v>5.9445993277616278</v>
      </c>
      <c r="E138">
        <v>6.2418292941497091</v>
      </c>
      <c r="F138">
        <v>4.9471160893169674</v>
      </c>
      <c r="G138">
        <v>5.2074906203336502</v>
      </c>
      <c r="H138">
        <v>5.4678651513503329</v>
      </c>
      <c r="I138">
        <v>4.8341929678646363</v>
      </c>
      <c r="J138">
        <v>5.088624176699617</v>
      </c>
      <c r="K138">
        <v>5.3430553855345977</v>
      </c>
      <c r="L138">
        <v>4.6378803877559927</v>
      </c>
      <c r="M138">
        <v>4.8819793555326241</v>
      </c>
      <c r="N138">
        <v>5.1260783233092555</v>
      </c>
      <c r="O138">
        <v>4.997787690612439</v>
      </c>
      <c r="P138">
        <v>5.2608291480130935</v>
      </c>
      <c r="Q138">
        <v>5.5238706054137481</v>
      </c>
    </row>
    <row r="139" spans="1:17">
      <c r="A139" s="87">
        <v>45047</v>
      </c>
      <c r="B139">
        <v>6.31</v>
      </c>
      <c r="C139">
        <v>5.5901514777895214</v>
      </c>
      <c r="D139">
        <v>6.0434070030156981</v>
      </c>
      <c r="E139">
        <v>6.3455773531664832</v>
      </c>
      <c r="F139">
        <v>4.7431994004387654</v>
      </c>
      <c r="G139">
        <v>4.9928414741460694</v>
      </c>
      <c r="H139">
        <v>5.2424835478533733</v>
      </c>
      <c r="I139">
        <v>4.8064493222374711</v>
      </c>
      <c r="J139">
        <v>5.059420339197338</v>
      </c>
      <c r="K139">
        <v>5.3123913561572049</v>
      </c>
      <c r="L139">
        <v>4.6259286112923421</v>
      </c>
      <c r="M139">
        <v>4.8693985382024652</v>
      </c>
      <c r="N139">
        <v>5.1128684651125882</v>
      </c>
      <c r="O139">
        <v>4.9527455134529861</v>
      </c>
      <c r="P139">
        <v>5.2134163299505119</v>
      </c>
      <c r="Q139">
        <v>5.4740871464480376</v>
      </c>
    </row>
    <row r="140" spans="1:17">
      <c r="A140" s="87">
        <v>45078</v>
      </c>
      <c r="B140">
        <v>6.35</v>
      </c>
      <c r="C140">
        <v>5.6022847139485883</v>
      </c>
      <c r="D140">
        <v>6.056524015079555</v>
      </c>
      <c r="E140">
        <v>6.3593502158335333</v>
      </c>
      <c r="F140">
        <v>4.7348673528235024</v>
      </c>
      <c r="G140">
        <v>4.9840708977089498</v>
      </c>
      <c r="H140">
        <v>5.2332744425943973</v>
      </c>
      <c r="I140">
        <v>4.7092595284979408</v>
      </c>
      <c r="J140">
        <v>4.9571152931557272</v>
      </c>
      <c r="K140">
        <v>5.2049710578135135</v>
      </c>
      <c r="L140">
        <v>4.6412651151220858</v>
      </c>
      <c r="M140">
        <v>4.8855422264443007</v>
      </c>
      <c r="N140">
        <v>5.1298193377665156</v>
      </c>
      <c r="O140">
        <v>4.9109638398687903</v>
      </c>
      <c r="P140">
        <v>5.1694356209145162</v>
      </c>
      <c r="Q140">
        <v>5.4279074019602422</v>
      </c>
    </row>
    <row r="141" spans="1:17">
      <c r="A141" s="87">
        <v>45108</v>
      </c>
      <c r="B141">
        <v>6.4</v>
      </c>
      <c r="C141">
        <v>5.5512907810593912</v>
      </c>
      <c r="D141">
        <v>6.001395438983125</v>
      </c>
      <c r="E141">
        <v>6.3014652109322817</v>
      </c>
      <c r="F141">
        <v>4.5613855530126663</v>
      </c>
      <c r="G141">
        <v>4.8014584768554389</v>
      </c>
      <c r="H141">
        <v>5.0415314006982115</v>
      </c>
      <c r="I141">
        <v>4.5314208198888872</v>
      </c>
      <c r="J141">
        <v>4.7699166525146186</v>
      </c>
      <c r="K141">
        <v>5.00841248514035</v>
      </c>
      <c r="L141">
        <v>4.4615627838476266</v>
      </c>
      <c r="M141">
        <v>4.6963818777343445</v>
      </c>
      <c r="N141">
        <v>4.9312009716210623</v>
      </c>
      <c r="O141">
        <v>4.7329208303793049</v>
      </c>
      <c r="P141">
        <v>4.9820219267150581</v>
      </c>
      <c r="Q141">
        <v>5.2311230230508112</v>
      </c>
    </row>
    <row r="142" spans="1:17">
      <c r="A142" s="87">
        <v>45139</v>
      </c>
      <c r="B142">
        <v>6.4450000000000003</v>
      </c>
      <c r="C142">
        <v>5.4801403796616652</v>
      </c>
      <c r="D142">
        <v>5.9244760861207189</v>
      </c>
      <c r="E142">
        <v>6.2206998904267552</v>
      </c>
      <c r="F142">
        <v>4.4964923569260726</v>
      </c>
      <c r="G142">
        <v>4.7331498493958657</v>
      </c>
      <c r="H142">
        <v>4.9698073418656588</v>
      </c>
      <c r="I142">
        <v>4.4447716185151229</v>
      </c>
      <c r="J142">
        <v>4.6787069668580239</v>
      </c>
      <c r="K142">
        <v>4.9126423152009249</v>
      </c>
      <c r="L142">
        <v>4.3790503355561379</v>
      </c>
      <c r="M142">
        <v>4.6095266690064616</v>
      </c>
      <c r="N142">
        <v>4.8400030024567853</v>
      </c>
      <c r="O142">
        <v>4.6728968807755598</v>
      </c>
      <c r="P142">
        <v>4.9188388218690102</v>
      </c>
      <c r="Q142">
        <v>5.1647807629624607</v>
      </c>
    </row>
    <row r="143" spans="1:17">
      <c r="A143" s="87">
        <v>45170</v>
      </c>
      <c r="B143">
        <v>6.46</v>
      </c>
      <c r="C143">
        <v>5.3757226993595122</v>
      </c>
      <c r="D143">
        <v>5.8115921074156889</v>
      </c>
      <c r="E143">
        <v>6.1021717127864736</v>
      </c>
      <c r="F143">
        <v>4.5987726882402766</v>
      </c>
      <c r="G143">
        <v>4.8408133560423963</v>
      </c>
      <c r="H143">
        <v>5.0828540238445159</v>
      </c>
      <c r="I143">
        <v>4.6028324321215033</v>
      </c>
      <c r="J143">
        <v>4.8450867706542144</v>
      </c>
      <c r="K143">
        <v>5.0873411091869256</v>
      </c>
      <c r="L143">
        <v>4.4685806611482981</v>
      </c>
      <c r="M143">
        <v>4.7037691169982088</v>
      </c>
      <c r="N143">
        <v>4.9389575728481194</v>
      </c>
      <c r="O143">
        <v>4.8519232228700995</v>
      </c>
      <c r="P143">
        <v>5.1072876030211578</v>
      </c>
      <c r="Q143">
        <v>5.3626519831722161</v>
      </c>
    </row>
    <row r="144" spans="1:17">
      <c r="A144" s="87">
        <v>45200</v>
      </c>
      <c r="B144">
        <v>6.5250000000000004</v>
      </c>
      <c r="C144">
        <v>5.4822979158821363</v>
      </c>
      <c r="D144">
        <v>5.9268085577104177</v>
      </c>
      <c r="E144">
        <v>6.2231489855959392</v>
      </c>
      <c r="F144">
        <v>4.8785915133469313</v>
      </c>
      <c r="G144">
        <v>5.1353594877336119</v>
      </c>
      <c r="H144">
        <v>5.3921274621202926</v>
      </c>
      <c r="I144">
        <v>4.9129457709305484</v>
      </c>
      <c r="J144">
        <v>5.1715218641374197</v>
      </c>
      <c r="K144">
        <v>5.4300979573442909</v>
      </c>
      <c r="L144">
        <v>4.7326787373535835</v>
      </c>
      <c r="M144">
        <v>4.9817670919511405</v>
      </c>
      <c r="N144">
        <v>5.2308554465486976</v>
      </c>
      <c r="O144">
        <v>5.1371829745285718</v>
      </c>
      <c r="P144">
        <v>5.4075610258195494</v>
      </c>
      <c r="Q144">
        <v>5.6779390771105271</v>
      </c>
    </row>
    <row r="145" spans="1:17">
      <c r="A145" s="87">
        <v>45231</v>
      </c>
      <c r="B145">
        <v>6.6449999999999996</v>
      </c>
      <c r="C145">
        <v>5.6132572694880167</v>
      </c>
      <c r="D145">
        <v>6.0683862372843418</v>
      </c>
      <c r="E145">
        <v>6.3718055491485588</v>
      </c>
      <c r="F145">
        <v>5.3237957084554033</v>
      </c>
      <c r="G145">
        <v>5.6039954825846356</v>
      </c>
      <c r="H145">
        <v>5.884195256713868</v>
      </c>
      <c r="I145">
        <v>5.1218522155659993</v>
      </c>
      <c r="J145">
        <v>5.3914233848063153</v>
      </c>
      <c r="K145">
        <v>5.6609945540466313</v>
      </c>
      <c r="L145">
        <v>4.929556163586934</v>
      </c>
      <c r="M145">
        <v>5.189006487986247</v>
      </c>
      <c r="N145">
        <v>5.4484568123855599</v>
      </c>
      <c r="O145">
        <v>5.3372541988271074</v>
      </c>
      <c r="P145">
        <v>5.6181623145548505</v>
      </c>
      <c r="Q145">
        <v>5.8990704302825936</v>
      </c>
    </row>
    <row r="146" spans="1:17">
      <c r="A146" s="87">
        <v>45261</v>
      </c>
      <c r="B146">
        <v>6.88</v>
      </c>
      <c r="C146">
        <v>5.6397783048230865</v>
      </c>
      <c r="D146">
        <v>6.0970576268357686</v>
      </c>
      <c r="E146">
        <v>6.4019105081775569</v>
      </c>
      <c r="F146">
        <v>5.3258515197859717</v>
      </c>
      <c r="G146">
        <v>5.6061594945115498</v>
      </c>
      <c r="H146">
        <v>5.8864674692371279</v>
      </c>
      <c r="I146">
        <v>5.1634377557860329</v>
      </c>
      <c r="J146">
        <v>5.4351976376695088</v>
      </c>
      <c r="K146">
        <v>5.7069575195529847</v>
      </c>
      <c r="L146">
        <v>4.9243033487425762</v>
      </c>
      <c r="M146">
        <v>5.1834772092027119</v>
      </c>
      <c r="N146">
        <v>5.4426510696628476</v>
      </c>
      <c r="O146">
        <v>5.3378975708113625</v>
      </c>
      <c r="P146">
        <v>5.6188395482224873</v>
      </c>
      <c r="Q146">
        <v>5.8997815256336121</v>
      </c>
    </row>
    <row r="147" spans="1:17">
      <c r="A147" s="87">
        <v>45292</v>
      </c>
      <c r="B147">
        <v>7.0049999999999999</v>
      </c>
      <c r="C147">
        <v>5.6089683197689695</v>
      </c>
      <c r="D147">
        <v>6.0637495348853721</v>
      </c>
      <c r="E147">
        <v>6.3669370116296413</v>
      </c>
      <c r="F147">
        <v>5.231007381131521</v>
      </c>
      <c r="G147">
        <v>5.5063235590858115</v>
      </c>
      <c r="H147">
        <v>5.781639737040102</v>
      </c>
      <c r="I147">
        <v>5.0419130999349253</v>
      </c>
      <c r="J147">
        <v>5.3072769472999219</v>
      </c>
      <c r="K147">
        <v>5.5726407946649186</v>
      </c>
      <c r="L147">
        <v>4.8341853100560801</v>
      </c>
      <c r="M147">
        <v>5.0886161158485059</v>
      </c>
      <c r="N147">
        <v>5.3430469216409318</v>
      </c>
      <c r="O147">
        <v>5.1954069334767965</v>
      </c>
      <c r="P147">
        <v>5.4688494036597861</v>
      </c>
      <c r="Q147">
        <v>5.7422918738427757</v>
      </c>
    </row>
    <row r="148" spans="1:17">
      <c r="A148" s="87">
        <v>45323</v>
      </c>
      <c r="B148">
        <v>6.98</v>
      </c>
      <c r="C148">
        <v>5.5689797326531236</v>
      </c>
      <c r="D148">
        <v>6.0205186298952684</v>
      </c>
      <c r="E148">
        <v>6.3215445613900325</v>
      </c>
      <c r="F148">
        <v>5.2235457427196588</v>
      </c>
      <c r="G148">
        <v>5.4984692028627986</v>
      </c>
      <c r="H148">
        <v>5.7733926630059385</v>
      </c>
      <c r="I148">
        <v>5.01711125442315</v>
      </c>
      <c r="J148">
        <v>5.2811697414980525</v>
      </c>
      <c r="K148">
        <v>5.5452282285729551</v>
      </c>
      <c r="L148">
        <v>4.8258181340389328</v>
      </c>
      <c r="M148">
        <v>5.079808562146245</v>
      </c>
      <c r="N148">
        <v>5.3337989902535572</v>
      </c>
      <c r="O148">
        <v>5.1927429682903359</v>
      </c>
      <c r="P148">
        <v>5.4660452297793016</v>
      </c>
      <c r="Q148">
        <v>5.7393474912682674</v>
      </c>
    </row>
    <row r="149" spans="1:17">
      <c r="A149" s="87">
        <v>45352</v>
      </c>
      <c r="B149">
        <v>6.9050000000000002</v>
      </c>
      <c r="C149">
        <v>5.4122213666301322</v>
      </c>
      <c r="D149">
        <v>5.851050126086629</v>
      </c>
      <c r="E149">
        <v>6.1436026323909605</v>
      </c>
      <c r="F149">
        <v>5.0842663528068943</v>
      </c>
      <c r="G149">
        <v>5.3518593187440997</v>
      </c>
      <c r="H149">
        <v>5.6194522846813051</v>
      </c>
      <c r="I149">
        <v>4.8723845960243626</v>
      </c>
      <c r="J149">
        <v>5.128825890551961</v>
      </c>
      <c r="K149">
        <v>5.3852671850795595</v>
      </c>
      <c r="L149">
        <v>4.7948771001442356</v>
      </c>
      <c r="M149">
        <v>5.0472390527834063</v>
      </c>
      <c r="N149">
        <v>5.2996010054225771</v>
      </c>
      <c r="O149">
        <v>5.0701197625740457</v>
      </c>
      <c r="P149">
        <v>5.3369681711305743</v>
      </c>
      <c r="Q149">
        <v>5.6038165796871029</v>
      </c>
    </row>
    <row r="150" spans="1:17">
      <c r="A150" s="87">
        <v>45383</v>
      </c>
      <c r="B150">
        <v>6.6550000000000002</v>
      </c>
      <c r="C150">
        <v>5.5691615038234321</v>
      </c>
      <c r="D150">
        <v>6.0207151392685745</v>
      </c>
      <c r="E150">
        <v>6.3217508962320039</v>
      </c>
      <c r="F150">
        <v>5.1108650235939033</v>
      </c>
      <c r="G150">
        <v>5.3798579195725296</v>
      </c>
      <c r="H150">
        <v>5.6488508155511559</v>
      </c>
      <c r="I150">
        <v>4.9032482175636298</v>
      </c>
      <c r="J150">
        <v>5.1613139132248733</v>
      </c>
      <c r="K150">
        <v>5.4193796088861168</v>
      </c>
      <c r="L150">
        <v>4.8033982686805725</v>
      </c>
      <c r="M150">
        <v>5.0562087038742876</v>
      </c>
      <c r="N150">
        <v>5.3090191390680026</v>
      </c>
      <c r="O150">
        <v>5.1615076331901557</v>
      </c>
      <c r="P150">
        <v>5.4331659296738479</v>
      </c>
      <c r="Q150">
        <v>5.7048242261575401</v>
      </c>
    </row>
    <row r="151" spans="1:17">
      <c r="A151" s="87">
        <v>45413</v>
      </c>
      <c r="B151">
        <v>6.64</v>
      </c>
      <c r="C151">
        <v>5.655349073348348</v>
      </c>
      <c r="D151">
        <v>6.1138908901063216</v>
      </c>
      <c r="E151">
        <v>6.4195854346116379</v>
      </c>
      <c r="F151">
        <v>4.9343889773225031</v>
      </c>
      <c r="G151">
        <v>5.1940936603394769</v>
      </c>
      <c r="H151">
        <v>5.4537983433564508</v>
      </c>
      <c r="I151">
        <v>4.8897780001496516</v>
      </c>
      <c r="J151">
        <v>5.1471347369996332</v>
      </c>
      <c r="K151">
        <v>5.4044914738496148</v>
      </c>
      <c r="L151">
        <v>4.8189614260529705</v>
      </c>
      <c r="M151">
        <v>5.0725909747926012</v>
      </c>
      <c r="N151">
        <v>5.326220523532232</v>
      </c>
      <c r="O151">
        <v>5.1440872967576228</v>
      </c>
      <c r="P151">
        <v>5.4148287334290766</v>
      </c>
      <c r="Q151">
        <v>5.6855701701005303</v>
      </c>
    </row>
    <row r="152" spans="1:17">
      <c r="A152" s="87">
        <v>45444</v>
      </c>
      <c r="B152">
        <v>6.68</v>
      </c>
      <c r="C152">
        <v>5.6797876232791378</v>
      </c>
      <c r="D152">
        <v>6.1403109440855541</v>
      </c>
      <c r="E152">
        <v>6.4473264912898323</v>
      </c>
      <c r="F152">
        <v>4.8224236098100475</v>
      </c>
      <c r="G152">
        <v>5.0762353787474188</v>
      </c>
      <c r="H152">
        <v>5.3300471476847902</v>
      </c>
      <c r="I152">
        <v>4.7887420502473645</v>
      </c>
      <c r="J152">
        <v>5.0407811055235419</v>
      </c>
      <c r="K152">
        <v>5.2928201607997192</v>
      </c>
      <c r="L152">
        <v>4.7336706867982672</v>
      </c>
      <c r="M152">
        <v>4.9828112492613341</v>
      </c>
      <c r="N152">
        <v>5.231951811724401</v>
      </c>
      <c r="O152">
        <v>5.0463491526414685</v>
      </c>
      <c r="P152">
        <v>5.311946476464704</v>
      </c>
      <c r="Q152">
        <v>5.5775438002879394</v>
      </c>
    </row>
    <row r="153" spans="1:17">
      <c r="A153" s="87">
        <v>45474</v>
      </c>
      <c r="B153">
        <v>6.73</v>
      </c>
      <c r="C153">
        <v>5.680510371357637</v>
      </c>
      <c r="D153">
        <v>6.1410922933596073</v>
      </c>
      <c r="E153">
        <v>6.4481469080275877</v>
      </c>
      <c r="F153">
        <v>4.693897793742897</v>
      </c>
      <c r="G153">
        <v>4.9409450460451545</v>
      </c>
      <c r="H153">
        <v>5.187992298347412</v>
      </c>
      <c r="I153">
        <v>4.6646062116353528</v>
      </c>
      <c r="J153">
        <v>4.910111801721424</v>
      </c>
      <c r="K153">
        <v>5.1556173918074952</v>
      </c>
      <c r="L153">
        <v>4.5990946655004032</v>
      </c>
      <c r="M153">
        <v>4.8411522794741089</v>
      </c>
      <c r="N153">
        <v>5.0832098934478145</v>
      </c>
      <c r="O153">
        <v>4.9279323796956556</v>
      </c>
      <c r="P153">
        <v>5.1872972417849006</v>
      </c>
      <c r="Q153">
        <v>5.4466621038741456</v>
      </c>
    </row>
    <row r="154" spans="1:17">
      <c r="A154" s="87">
        <v>45505</v>
      </c>
      <c r="B154">
        <v>6.7750000000000004</v>
      </c>
      <c r="C154">
        <v>5.5870693651735408</v>
      </c>
      <c r="D154">
        <v>6.0400749893768007</v>
      </c>
      <c r="E154">
        <v>6.3420787388456406</v>
      </c>
      <c r="F154">
        <v>4.6045790609910293</v>
      </c>
      <c r="G154">
        <v>4.8469253273589787</v>
      </c>
      <c r="H154">
        <v>5.0892715937269282</v>
      </c>
      <c r="I154">
        <v>4.5517928776337913</v>
      </c>
      <c r="J154">
        <v>4.7913609238250441</v>
      </c>
      <c r="K154">
        <v>5.0309289700162969</v>
      </c>
      <c r="L154">
        <v>4.4899764141633316</v>
      </c>
      <c r="M154">
        <v>4.7262909622771918</v>
      </c>
      <c r="N154">
        <v>4.962605510391052</v>
      </c>
      <c r="O154">
        <v>4.8171910461976335</v>
      </c>
      <c r="P154">
        <v>5.0707274170501409</v>
      </c>
      <c r="Q154">
        <v>5.3242637879026482</v>
      </c>
    </row>
    <row r="155" spans="1:17">
      <c r="A155" s="87">
        <v>45536</v>
      </c>
      <c r="B155">
        <v>6.79</v>
      </c>
      <c r="C155">
        <v>5.548471605975835</v>
      </c>
      <c r="D155">
        <v>5.9983476821360373</v>
      </c>
      <c r="E155">
        <v>6.2982650662428394</v>
      </c>
      <c r="F155">
        <v>4.7446715242255255</v>
      </c>
      <c r="G155">
        <v>4.9943910781321321</v>
      </c>
      <c r="H155">
        <v>5.2441106320387387</v>
      </c>
      <c r="I155">
        <v>4.6922169334281003</v>
      </c>
      <c r="J155">
        <v>4.9391757193980004</v>
      </c>
      <c r="K155">
        <v>5.1861345053679004</v>
      </c>
      <c r="L155">
        <v>4.6292308360922849</v>
      </c>
      <c r="M155">
        <v>4.8728745643076685</v>
      </c>
      <c r="N155">
        <v>5.1165182925230521</v>
      </c>
      <c r="O155">
        <v>4.9633337146628422</v>
      </c>
      <c r="P155">
        <v>5.2245618049082552</v>
      </c>
      <c r="Q155">
        <v>5.4857898951536681</v>
      </c>
    </row>
    <row r="156" spans="1:17">
      <c r="A156" s="87">
        <v>45566</v>
      </c>
      <c r="B156">
        <v>6.8550000000000004</v>
      </c>
      <c r="C156">
        <v>5.5641188611252836</v>
      </c>
      <c r="D156">
        <v>6.0152636336489547</v>
      </c>
      <c r="E156">
        <v>6.3160268153314023</v>
      </c>
      <c r="F156">
        <v>4.9517478713238061</v>
      </c>
      <c r="G156">
        <v>5.2123661803408492</v>
      </c>
      <c r="H156">
        <v>5.4729844893578923</v>
      </c>
      <c r="I156">
        <v>4.9360352763378437</v>
      </c>
      <c r="J156">
        <v>5.1958266066714147</v>
      </c>
      <c r="K156">
        <v>5.4556179370049858</v>
      </c>
      <c r="L156">
        <v>4.8217171105587306</v>
      </c>
      <c r="M156">
        <v>5.0754916953249802</v>
      </c>
      <c r="N156">
        <v>5.3292662800912298</v>
      </c>
      <c r="O156">
        <v>5.2103918799602802</v>
      </c>
      <c r="P156">
        <v>5.4846230315371374</v>
      </c>
      <c r="Q156">
        <v>5.7588541831139946</v>
      </c>
    </row>
    <row r="157" spans="1:17">
      <c r="A157" s="87">
        <v>45597</v>
      </c>
      <c r="B157">
        <v>6.98</v>
      </c>
      <c r="C157">
        <v>5.7113090584612749</v>
      </c>
      <c r="D157">
        <v>6.1743881713094861</v>
      </c>
      <c r="E157">
        <v>6.4831075798749609</v>
      </c>
      <c r="F157">
        <v>5.3977984557753231</v>
      </c>
      <c r="G157">
        <v>5.681893111342446</v>
      </c>
      <c r="H157">
        <v>5.9659877669095689</v>
      </c>
      <c r="I157">
        <v>5.1160734305983215</v>
      </c>
      <c r="J157">
        <v>5.3853404532613913</v>
      </c>
      <c r="K157">
        <v>5.6546074759244611</v>
      </c>
      <c r="L157">
        <v>5.0055806289320621</v>
      </c>
      <c r="M157">
        <v>5.2690322409811179</v>
      </c>
      <c r="N157">
        <v>5.5324838530301736</v>
      </c>
      <c r="O157">
        <v>5.3972806821470876</v>
      </c>
      <c r="P157">
        <v>5.681348086470619</v>
      </c>
      <c r="Q157">
        <v>5.9654154907941503</v>
      </c>
    </row>
    <row r="158" spans="1:17">
      <c r="A158" s="87">
        <v>45627</v>
      </c>
      <c r="B158">
        <v>7.2149999999999999</v>
      </c>
      <c r="C158">
        <v>5.7579068791662911</v>
      </c>
      <c r="D158">
        <v>6.2247641936932876</v>
      </c>
      <c r="E158">
        <v>6.5360024033779522</v>
      </c>
      <c r="F158">
        <v>5.3950402471616981</v>
      </c>
      <c r="G158">
        <v>5.6789897338544195</v>
      </c>
      <c r="H158">
        <v>5.962939220547141</v>
      </c>
      <c r="I158">
        <v>5.1981743785932775</v>
      </c>
      <c r="J158">
        <v>5.471762503782398</v>
      </c>
      <c r="K158">
        <v>5.7453506289715186</v>
      </c>
      <c r="L158">
        <v>5.0008826944425833</v>
      </c>
      <c r="M158">
        <v>5.2640870467816665</v>
      </c>
      <c r="N158">
        <v>5.5272913991207497</v>
      </c>
      <c r="O158">
        <v>5.3982759925916906</v>
      </c>
      <c r="P158">
        <v>5.6823957816754644</v>
      </c>
      <c r="Q158">
        <v>5.9665155707592383</v>
      </c>
    </row>
    <row r="159" spans="1:17">
      <c r="A159" s="87">
        <v>45658</v>
      </c>
      <c r="B159">
        <v>6.8008320059542813</v>
      </c>
      <c r="C159">
        <v>5.4350521494901827</v>
      </c>
      <c r="D159">
        <v>5.8757320535029001</v>
      </c>
      <c r="E159">
        <v>6.1695186561780453</v>
      </c>
      <c r="F159">
        <v>5.024952848479427</v>
      </c>
      <c r="G159">
        <v>5.2894240510309762</v>
      </c>
      <c r="H159">
        <v>5.5538952535825254</v>
      </c>
      <c r="I159">
        <v>4.7580756502601282</v>
      </c>
      <c r="J159">
        <v>5.0085006844843454</v>
      </c>
      <c r="K159">
        <v>5.2589257187085625</v>
      </c>
      <c r="L159">
        <v>4.6299033480140341</v>
      </c>
      <c r="M159">
        <v>4.8735824715937204</v>
      </c>
      <c r="N159">
        <v>5.1172615951734066</v>
      </c>
      <c r="O159">
        <v>4.9899064140769616</v>
      </c>
      <c r="P159">
        <v>5.2525330674494333</v>
      </c>
      <c r="Q159">
        <v>5.515159720821905</v>
      </c>
    </row>
    <row r="160" spans="1:17">
      <c r="A160" s="87">
        <v>45689</v>
      </c>
      <c r="B160">
        <v>6.7867671482034693</v>
      </c>
      <c r="C160">
        <v>5.394166468516473</v>
      </c>
      <c r="D160">
        <v>5.8315313173151058</v>
      </c>
      <c r="E160">
        <v>6.123107883180861</v>
      </c>
      <c r="F160">
        <v>5.0044993576581502</v>
      </c>
      <c r="G160">
        <v>5.2678940606927904</v>
      </c>
      <c r="H160">
        <v>5.5312887637274306</v>
      </c>
      <c r="I160">
        <v>4.7268114265973606</v>
      </c>
      <c r="J160">
        <v>4.9755909753656429</v>
      </c>
      <c r="K160">
        <v>5.2243705241339251</v>
      </c>
      <c r="L160">
        <v>4.6085538324887789</v>
      </c>
      <c r="M160">
        <v>4.8511092973566097</v>
      </c>
      <c r="N160">
        <v>5.0936647622244404</v>
      </c>
      <c r="O160">
        <v>4.9742537674481904</v>
      </c>
      <c r="P160">
        <v>5.2360565973138851</v>
      </c>
      <c r="Q160">
        <v>5.4978594271795798</v>
      </c>
    </row>
    <row r="161" spans="1:17">
      <c r="A161" s="87">
        <v>45717</v>
      </c>
      <c r="B161">
        <v>6.8637652858861626</v>
      </c>
      <c r="C161">
        <v>5.1887331195175399</v>
      </c>
      <c r="D161">
        <v>5.6094412102892317</v>
      </c>
      <c r="E161">
        <v>5.8899132708036932</v>
      </c>
      <c r="F161">
        <v>4.829009108728628</v>
      </c>
      <c r="G161">
        <v>5.0831674828722404</v>
      </c>
      <c r="H161">
        <v>5.3373258570158528</v>
      </c>
      <c r="I161">
        <v>4.5541388084356589</v>
      </c>
      <c r="J161">
        <v>4.7938303246691145</v>
      </c>
      <c r="K161">
        <v>5.0335218409025702</v>
      </c>
      <c r="L161">
        <v>4.5409657051031393</v>
      </c>
      <c r="M161">
        <v>4.7799639001085676</v>
      </c>
      <c r="N161">
        <v>5.0189620951139959</v>
      </c>
      <c r="O161">
        <v>4.8160172035162248</v>
      </c>
      <c r="P161">
        <v>5.0694917931749739</v>
      </c>
      <c r="Q161">
        <v>5.322966382833723</v>
      </c>
    </row>
    <row r="162" spans="1:17">
      <c r="A162" s="87">
        <v>45748</v>
      </c>
      <c r="B162">
        <v>7.0079744070477075</v>
      </c>
      <c r="C162">
        <v>5.4364186070295428</v>
      </c>
      <c r="D162">
        <v>5.8772093048968026</v>
      </c>
      <c r="E162">
        <v>6.171069770141643</v>
      </c>
      <c r="F162">
        <v>4.9596662691945035</v>
      </c>
      <c r="G162">
        <v>5.2207013359942147</v>
      </c>
      <c r="H162">
        <v>5.4817364027939259</v>
      </c>
      <c r="I162">
        <v>4.7159004382008511</v>
      </c>
      <c r="J162">
        <v>4.9641057244219491</v>
      </c>
      <c r="K162">
        <v>5.212311010643047</v>
      </c>
      <c r="L162">
        <v>4.6524332598561253</v>
      </c>
      <c r="M162">
        <v>4.8972981682696055</v>
      </c>
      <c r="N162">
        <v>5.1421630766830857</v>
      </c>
      <c r="O162">
        <v>5.0103020838612515</v>
      </c>
      <c r="P162">
        <v>5.27400219353816</v>
      </c>
      <c r="Q162">
        <v>5.5377023032150685</v>
      </c>
    </row>
    <row r="163" spans="1:17">
      <c r="A163" s="87">
        <v>45778</v>
      </c>
      <c r="B163">
        <v>7.2201574477450681</v>
      </c>
      <c r="C163">
        <v>5.5410278492363547</v>
      </c>
      <c r="D163">
        <v>5.9903003775528152</v>
      </c>
      <c r="E163">
        <v>6.2898153964304564</v>
      </c>
      <c r="F163">
        <v>4.8094641573507113</v>
      </c>
      <c r="G163">
        <v>5.0625938498428544</v>
      </c>
      <c r="H163">
        <v>5.3157235423349976</v>
      </c>
      <c r="I163">
        <v>4.7394523747045323</v>
      </c>
      <c r="J163">
        <v>4.9888972365310869</v>
      </c>
      <c r="K163">
        <v>5.2383420983576414</v>
      </c>
      <c r="L163">
        <v>4.6822116167623324</v>
      </c>
      <c r="M163">
        <v>4.9286438071182452</v>
      </c>
      <c r="N163">
        <v>5.175075997474158</v>
      </c>
      <c r="O163">
        <v>5.0193042643148225</v>
      </c>
      <c r="P163">
        <v>5.2834781729629716</v>
      </c>
      <c r="Q163">
        <v>5.5476520816111208</v>
      </c>
    </row>
    <row r="164" spans="1:17">
      <c r="A164" s="87">
        <v>45809</v>
      </c>
      <c r="B164">
        <v>7.2630465558907398</v>
      </c>
      <c r="C164">
        <v>5.5887400886179339</v>
      </c>
      <c r="D164">
        <v>6.0418811768842522</v>
      </c>
      <c r="E164">
        <v>6.3439752357284647</v>
      </c>
      <c r="F164">
        <v>4.7265606613978877</v>
      </c>
      <c r="G164">
        <v>4.975327011997777</v>
      </c>
      <c r="H164">
        <v>5.2240933625976664</v>
      </c>
      <c r="I164">
        <v>4.6448208304271246</v>
      </c>
      <c r="J164">
        <v>4.8892850846601315</v>
      </c>
      <c r="K164">
        <v>5.1337493388931383</v>
      </c>
      <c r="L164">
        <v>4.638138877950623</v>
      </c>
      <c r="M164">
        <v>4.8822514504743397</v>
      </c>
      <c r="N164">
        <v>5.1263640229980565</v>
      </c>
      <c r="O164">
        <v>4.9374517174586794</v>
      </c>
      <c r="P164">
        <v>5.1973175973249255</v>
      </c>
      <c r="Q164">
        <v>5.4571834771911716</v>
      </c>
    </row>
    <row r="165" spans="1:17">
      <c r="A165" s="87">
        <v>45839</v>
      </c>
      <c r="B165">
        <v>7.1062258386261972</v>
      </c>
      <c r="C165">
        <v>5.5847086981300142</v>
      </c>
      <c r="D165">
        <v>6.0375229168973128</v>
      </c>
      <c r="E165">
        <v>6.3393990627421788</v>
      </c>
      <c r="F165">
        <v>4.5726034437209035</v>
      </c>
      <c r="G165">
        <v>4.8132667828641091</v>
      </c>
      <c r="H165">
        <v>5.0539301220073147</v>
      </c>
      <c r="I165">
        <v>4.5031483922987849</v>
      </c>
      <c r="J165">
        <v>4.7401562024197741</v>
      </c>
      <c r="K165">
        <v>4.9771640125407632</v>
      </c>
      <c r="L165">
        <v>4.4781368909865282</v>
      </c>
      <c r="M165">
        <v>4.7138283063016093</v>
      </c>
      <c r="N165">
        <v>4.9495197216166904</v>
      </c>
      <c r="O165">
        <v>4.8060201440840631</v>
      </c>
      <c r="P165">
        <v>5.0589685727200671</v>
      </c>
      <c r="Q165">
        <v>5.311917001356071</v>
      </c>
    </row>
    <row r="166" spans="1:17">
      <c r="A166" s="87">
        <v>45870</v>
      </c>
      <c r="B166">
        <v>6.9183420482617075</v>
      </c>
      <c r="C166">
        <v>5.4444744049194878</v>
      </c>
      <c r="D166">
        <v>5.8859182755886348</v>
      </c>
      <c r="E166">
        <v>6.1802141893680664</v>
      </c>
      <c r="F166">
        <v>4.4339243790211169</v>
      </c>
      <c r="G166">
        <v>4.6672888200222289</v>
      </c>
      <c r="H166">
        <v>4.9006532610233409</v>
      </c>
      <c r="I166">
        <v>4.3454466959537958</v>
      </c>
      <c r="J166">
        <v>4.5741544167934691</v>
      </c>
      <c r="K166">
        <v>4.8028621376331424</v>
      </c>
      <c r="L166">
        <v>4.3195369049610584</v>
      </c>
      <c r="M166">
        <v>4.5468809525905876</v>
      </c>
      <c r="N166">
        <v>4.7742250002201168</v>
      </c>
      <c r="O166">
        <v>4.6506323477329703</v>
      </c>
      <c r="P166">
        <v>4.8954024712978637</v>
      </c>
      <c r="Q166">
        <v>5.140172594862757</v>
      </c>
    </row>
    <row r="167" spans="1:17">
      <c r="A167" s="87">
        <v>45901</v>
      </c>
      <c r="B167">
        <v>6.9525089557064987</v>
      </c>
      <c r="C167">
        <v>5.3478771465347466</v>
      </c>
      <c r="D167">
        <v>5.7814888070645907</v>
      </c>
      <c r="E167">
        <v>6.0705632474178204</v>
      </c>
      <c r="F167">
        <v>4.5166581411254239</v>
      </c>
      <c r="G167">
        <v>4.7543769906583409</v>
      </c>
      <c r="H167">
        <v>4.9920958401912578</v>
      </c>
      <c r="I167">
        <v>4.4621981401336024</v>
      </c>
      <c r="J167">
        <v>4.6970506738248448</v>
      </c>
      <c r="K167">
        <v>4.9319032075160871</v>
      </c>
      <c r="L167">
        <v>4.3988125009429266</v>
      </c>
      <c r="M167">
        <v>4.630328948360976</v>
      </c>
      <c r="N167">
        <v>4.8618453957790253</v>
      </c>
      <c r="O167">
        <v>4.7354032297026931</v>
      </c>
      <c r="P167">
        <v>4.9846349786344142</v>
      </c>
      <c r="Q167">
        <v>5.2338667275661352</v>
      </c>
    </row>
    <row r="168" spans="1:17">
      <c r="A168" s="87">
        <v>45931</v>
      </c>
      <c r="B168">
        <v>7.1105145915919241</v>
      </c>
      <c r="C168">
        <v>5.3690917042413124</v>
      </c>
      <c r="D168">
        <v>5.8044234640446621</v>
      </c>
      <c r="E168">
        <v>6.0946446372468959</v>
      </c>
      <c r="F168">
        <v>4.9763573468421853</v>
      </c>
      <c r="G168">
        <v>5.2382708914128271</v>
      </c>
      <c r="H168">
        <v>5.5001844359834688</v>
      </c>
      <c r="I168">
        <v>4.7199389041160495</v>
      </c>
      <c r="J168">
        <v>4.9683567411747891</v>
      </c>
      <c r="K168">
        <v>5.2167745782335286</v>
      </c>
      <c r="L168">
        <v>4.6561818087791353</v>
      </c>
      <c r="M168">
        <v>4.9012440092411955</v>
      </c>
      <c r="N168">
        <v>5.1463062097032557</v>
      </c>
      <c r="O168">
        <v>5.0271118462776094</v>
      </c>
      <c r="P168">
        <v>5.2916966802922207</v>
      </c>
      <c r="Q168">
        <v>5.556281514306832</v>
      </c>
    </row>
    <row r="169" spans="1:17">
      <c r="A169" s="87">
        <v>45962</v>
      </c>
      <c r="B169">
        <v>7.1528217636831117</v>
      </c>
      <c r="C169">
        <v>5.4996159012514223</v>
      </c>
      <c r="D169">
        <v>5.9455307040555914</v>
      </c>
      <c r="E169">
        <v>6.2428072392583713</v>
      </c>
      <c r="F169">
        <v>5.238808024748808</v>
      </c>
      <c r="G169">
        <v>5.514534762893482</v>
      </c>
      <c r="H169">
        <v>5.790261501038156</v>
      </c>
      <c r="I169">
        <v>5.0354751952734054</v>
      </c>
      <c r="J169">
        <v>5.3005002055509536</v>
      </c>
      <c r="K169">
        <v>5.5655252158285018</v>
      </c>
      <c r="L169">
        <v>4.8648042329397256</v>
      </c>
      <c r="M169">
        <v>5.1208465609891851</v>
      </c>
      <c r="N169">
        <v>5.3768888890386446</v>
      </c>
      <c r="O169">
        <v>5.2376927503194866</v>
      </c>
      <c r="P169">
        <v>5.5133607898099859</v>
      </c>
      <c r="Q169">
        <v>5.7890288293004852</v>
      </c>
    </row>
    <row r="170" spans="1:17">
      <c r="A170" s="87">
        <v>45992</v>
      </c>
      <c r="B170">
        <v>7.1951426160070442</v>
      </c>
      <c r="C170">
        <v>5.5782203129425243</v>
      </c>
      <c r="D170">
        <v>6.0305084464243501</v>
      </c>
      <c r="E170">
        <v>6.332033868745568</v>
      </c>
      <c r="F170">
        <v>5.2322347197360672</v>
      </c>
      <c r="G170">
        <v>5.5076154944590181</v>
      </c>
      <c r="H170">
        <v>5.782996269181969</v>
      </c>
      <c r="I170">
        <v>5.1348402771777772</v>
      </c>
      <c r="J170">
        <v>5.4050950286081871</v>
      </c>
      <c r="K170">
        <v>5.675349780038597</v>
      </c>
      <c r="L170">
        <v>4.8377994808978713</v>
      </c>
      <c r="M170">
        <v>5.0924205062082857</v>
      </c>
      <c r="N170">
        <v>5.3470415315187001</v>
      </c>
      <c r="O170">
        <v>5.2163803372211133</v>
      </c>
      <c r="P170">
        <v>5.4909266707590669</v>
      </c>
      <c r="Q170">
        <v>5.7654730042970206</v>
      </c>
    </row>
    <row r="171" spans="1:17">
      <c r="A171" s="87">
        <v>46023</v>
      </c>
      <c r="B171">
        <v>6.9413153683438562</v>
      </c>
      <c r="C171">
        <v>5.5599024682124378</v>
      </c>
      <c r="D171">
        <v>6.0107053710404728</v>
      </c>
      <c r="E171">
        <v>6.3112406395924969</v>
      </c>
      <c r="F171">
        <v>5.2072352413052823</v>
      </c>
      <c r="G171">
        <v>5.4813002540055606</v>
      </c>
      <c r="H171">
        <v>5.755365266705839</v>
      </c>
      <c r="I171">
        <v>5.1131612542981415</v>
      </c>
      <c r="J171">
        <v>5.3822750045243595</v>
      </c>
      <c r="K171">
        <v>5.6513887547505774</v>
      </c>
      <c r="L171">
        <v>4.8120892528409271</v>
      </c>
      <c r="M171">
        <v>5.0653571082536075</v>
      </c>
      <c r="N171">
        <v>5.3186249636662879</v>
      </c>
      <c r="O171">
        <v>5.172100019823958</v>
      </c>
      <c r="P171">
        <v>5.444315810341009</v>
      </c>
      <c r="Q171">
        <v>5.71653160085806</v>
      </c>
    </row>
    <row r="172" spans="1:17">
      <c r="A172" s="87">
        <v>46054</v>
      </c>
      <c r="B172">
        <v>6.905999321348439</v>
      </c>
      <c r="C172">
        <v>5.5508902169749712</v>
      </c>
      <c r="D172">
        <v>6.0009623967296983</v>
      </c>
      <c r="E172">
        <v>6.3010105165661834</v>
      </c>
      <c r="F172">
        <v>5.192853773887232</v>
      </c>
      <c r="G172">
        <v>5.4661618672497179</v>
      </c>
      <c r="H172">
        <v>5.7394699606122037</v>
      </c>
      <c r="I172">
        <v>5.1004409206462649</v>
      </c>
      <c r="J172">
        <v>5.3688851796276476</v>
      </c>
      <c r="K172">
        <v>5.6373294386090302</v>
      </c>
      <c r="L172">
        <v>4.7966024768901603</v>
      </c>
      <c r="M172">
        <v>5.0490552388317482</v>
      </c>
      <c r="N172">
        <v>5.3015080007733362</v>
      </c>
      <c r="O172">
        <v>5.1616958511424809</v>
      </c>
      <c r="P172">
        <v>5.4333640538341905</v>
      </c>
      <c r="Q172">
        <v>5.7050322565259002</v>
      </c>
    </row>
    <row r="173" spans="1:17">
      <c r="A173" s="87">
        <v>46082</v>
      </c>
      <c r="B173">
        <v>6.9834204939206481</v>
      </c>
      <c r="C173">
        <v>5.4084823096725492</v>
      </c>
      <c r="D173">
        <v>5.8470079023487012</v>
      </c>
      <c r="E173">
        <v>6.1393582974661367</v>
      </c>
      <c r="F173">
        <v>5.1079253199601489</v>
      </c>
      <c r="G173">
        <v>5.3767634946948935</v>
      </c>
      <c r="H173">
        <v>5.645601669429638</v>
      </c>
      <c r="I173">
        <v>4.9747827532792401</v>
      </c>
      <c r="J173">
        <v>5.2366134245044638</v>
      </c>
      <c r="K173">
        <v>5.4984440957296874</v>
      </c>
      <c r="L173">
        <v>4.8289381983781174</v>
      </c>
      <c r="M173">
        <v>5.0830928403980185</v>
      </c>
      <c r="N173">
        <v>5.3372474824179195</v>
      </c>
      <c r="O173">
        <v>5.0758980992341343</v>
      </c>
      <c r="P173">
        <v>5.3430506307727734</v>
      </c>
      <c r="Q173">
        <v>5.6102031623114126</v>
      </c>
    </row>
    <row r="174" spans="1:17">
      <c r="A174" s="87">
        <v>46113</v>
      </c>
      <c r="B174">
        <v>7.1395172111752725</v>
      </c>
      <c r="C174">
        <v>5.5663730754030167</v>
      </c>
      <c r="D174">
        <v>6.0177006220573155</v>
      </c>
      <c r="E174">
        <v>6.3185856531601816</v>
      </c>
      <c r="F174">
        <v>5.1738400221830876</v>
      </c>
      <c r="G174">
        <v>5.4461473917716718</v>
      </c>
      <c r="H174">
        <v>5.7184547613602561</v>
      </c>
      <c r="I174">
        <v>5.1029131890303168</v>
      </c>
      <c r="J174">
        <v>5.371487567400334</v>
      </c>
      <c r="K174">
        <v>5.6400619457703511</v>
      </c>
      <c r="L174">
        <v>4.8833171034819163</v>
      </c>
      <c r="M174">
        <v>5.1403337931388595</v>
      </c>
      <c r="N174">
        <v>5.3973504827958028</v>
      </c>
      <c r="O174">
        <v>5.2039922953611883</v>
      </c>
      <c r="P174">
        <v>5.4778866266959882</v>
      </c>
      <c r="Q174">
        <v>5.7517809580307881</v>
      </c>
    </row>
    <row r="175" spans="1:17">
      <c r="A175" s="87">
        <v>46143</v>
      </c>
      <c r="B175">
        <v>7.3688936736197928</v>
      </c>
      <c r="C175">
        <v>5.6881050851631629</v>
      </c>
      <c r="D175">
        <v>6.1493027947709864</v>
      </c>
      <c r="E175">
        <v>6.4567679345095357</v>
      </c>
      <c r="F175">
        <v>5.0762427100785183</v>
      </c>
      <c r="G175">
        <v>5.3434133790300198</v>
      </c>
      <c r="H175">
        <v>5.6105840479815212</v>
      </c>
      <c r="I175">
        <v>5.102327991450589</v>
      </c>
      <c r="J175">
        <v>5.3708715699479885</v>
      </c>
      <c r="K175">
        <v>5.639415148445388</v>
      </c>
      <c r="L175">
        <v>4.9599422368653228</v>
      </c>
      <c r="M175">
        <v>5.2209918282792875</v>
      </c>
      <c r="N175">
        <v>5.4820414196932523</v>
      </c>
      <c r="O175">
        <v>5.2603925475724154</v>
      </c>
      <c r="P175">
        <v>5.5372553132341213</v>
      </c>
      <c r="Q175">
        <v>5.8141180788958273</v>
      </c>
    </row>
    <row r="176" spans="1:17">
      <c r="A176" s="87">
        <v>46174</v>
      </c>
      <c r="B176">
        <v>7.412673049219519</v>
      </c>
      <c r="C176">
        <v>5.7428979730794092</v>
      </c>
      <c r="D176">
        <v>6.2085383492750363</v>
      </c>
      <c r="E176">
        <v>6.5189652667387881</v>
      </c>
      <c r="F176">
        <v>4.9922860839108942</v>
      </c>
      <c r="G176">
        <v>5.2550379830640992</v>
      </c>
      <c r="H176">
        <v>5.5177898822173042</v>
      </c>
      <c r="I176">
        <v>5.006487033579778</v>
      </c>
      <c r="J176">
        <v>5.269986351136609</v>
      </c>
      <c r="K176">
        <v>5.5334856686934399</v>
      </c>
      <c r="L176">
        <v>4.8963907839993954</v>
      </c>
      <c r="M176">
        <v>5.1540955621046267</v>
      </c>
      <c r="N176">
        <v>5.411800340209858</v>
      </c>
      <c r="O176">
        <v>5.1680754401425837</v>
      </c>
      <c r="P176">
        <v>5.4400794106764039</v>
      </c>
      <c r="Q176">
        <v>5.7120833812102241</v>
      </c>
    </row>
    <row r="177" spans="1:17">
      <c r="A177" s="87">
        <v>46204</v>
      </c>
      <c r="B177">
        <v>7.1979723195341796</v>
      </c>
      <c r="C177">
        <v>5.7273169993636728</v>
      </c>
      <c r="D177">
        <v>6.191694053366132</v>
      </c>
      <c r="E177">
        <v>6.5012787560344387</v>
      </c>
      <c r="F177">
        <v>4.8130770440266826</v>
      </c>
      <c r="G177">
        <v>5.0663968884491402</v>
      </c>
      <c r="H177">
        <v>5.3197167328715977</v>
      </c>
      <c r="I177">
        <v>4.8495553965733746</v>
      </c>
      <c r="J177">
        <v>5.1047951542877632</v>
      </c>
      <c r="K177">
        <v>5.3600349120021518</v>
      </c>
      <c r="L177">
        <v>4.7108760495351056</v>
      </c>
      <c r="M177">
        <v>4.9588168942474802</v>
      </c>
      <c r="N177">
        <v>5.2067577389598547</v>
      </c>
      <c r="O177">
        <v>4.9831794972584955</v>
      </c>
      <c r="P177">
        <v>5.2454521023773637</v>
      </c>
      <c r="Q177">
        <v>5.5077247074962319</v>
      </c>
    </row>
    <row r="178" spans="1:17">
      <c r="A178" s="87">
        <v>46235</v>
      </c>
      <c r="B178">
        <v>7.1075070450390951</v>
      </c>
      <c r="C178">
        <v>5.6016625279432448</v>
      </c>
      <c r="D178">
        <v>6.0558513815602639</v>
      </c>
      <c r="E178">
        <v>6.3586439506382773</v>
      </c>
      <c r="F178">
        <v>4.6720801137517833</v>
      </c>
      <c r="G178">
        <v>4.9179790671071402</v>
      </c>
      <c r="H178">
        <v>5.163878020462497</v>
      </c>
      <c r="I178">
        <v>4.7069621108602417</v>
      </c>
      <c r="J178">
        <v>4.9546969588002545</v>
      </c>
      <c r="K178">
        <v>5.2024318067402673</v>
      </c>
      <c r="L178">
        <v>4.5641364978383923</v>
      </c>
      <c r="M178">
        <v>4.8043542082509392</v>
      </c>
      <c r="N178">
        <v>5.0445719186634861</v>
      </c>
      <c r="O178">
        <v>4.8465172790120983</v>
      </c>
      <c r="P178">
        <v>5.1015971358022085</v>
      </c>
      <c r="Q178">
        <v>5.3566769925923188</v>
      </c>
    </row>
    <row r="179" spans="1:17">
      <c r="A179" s="87">
        <v>46266</v>
      </c>
      <c r="B179">
        <v>7.1426405135436388</v>
      </c>
      <c r="C179">
        <v>5.4733338560462066</v>
      </c>
      <c r="D179">
        <v>5.9171176822121145</v>
      </c>
      <c r="E179">
        <v>6.2129735663227201</v>
      </c>
      <c r="F179">
        <v>4.7910257827816851</v>
      </c>
      <c r="G179">
        <v>5.0431850345070375</v>
      </c>
      <c r="H179">
        <v>5.2953442862323898</v>
      </c>
      <c r="I179">
        <v>4.8439913522778397</v>
      </c>
      <c r="J179">
        <v>5.0989382655556206</v>
      </c>
      <c r="K179">
        <v>5.3538851788334014</v>
      </c>
      <c r="L179">
        <v>4.6723131095944286</v>
      </c>
      <c r="M179">
        <v>4.9182243258888727</v>
      </c>
      <c r="N179">
        <v>5.1641355421833168</v>
      </c>
      <c r="O179">
        <v>4.984479690748298</v>
      </c>
      <c r="P179">
        <v>5.2468207271034721</v>
      </c>
      <c r="Q179">
        <v>5.5091617634586463</v>
      </c>
    </row>
    <row r="180" spans="1:17">
      <c r="A180" s="87">
        <v>46296</v>
      </c>
      <c r="B180">
        <v>7.3311472806608498</v>
      </c>
      <c r="C180">
        <v>5.5851702109339474</v>
      </c>
      <c r="D180">
        <v>6.0380218496583211</v>
      </c>
      <c r="E180">
        <v>6.3399229421412375</v>
      </c>
      <c r="F180">
        <v>5.1441677895316671</v>
      </c>
      <c r="G180">
        <v>5.4149134626649129</v>
      </c>
      <c r="H180">
        <v>5.6856591357981587</v>
      </c>
      <c r="I180">
        <v>5.1446144428977565</v>
      </c>
      <c r="J180">
        <v>5.4153836241029021</v>
      </c>
      <c r="K180">
        <v>5.6861528053080477</v>
      </c>
      <c r="L180">
        <v>4.9205232849845473</v>
      </c>
      <c r="M180">
        <v>5.1794981947205763</v>
      </c>
      <c r="N180">
        <v>5.4384731044566053</v>
      </c>
      <c r="O180">
        <v>5.2534216490516252</v>
      </c>
      <c r="P180">
        <v>5.5299175253175008</v>
      </c>
      <c r="Q180">
        <v>5.8064134015833764</v>
      </c>
    </row>
    <row r="181" spans="1:17">
      <c r="A181" s="87">
        <v>46327</v>
      </c>
      <c r="B181">
        <v>7.3747698597468014</v>
      </c>
      <c r="C181">
        <v>5.6649536487375691</v>
      </c>
      <c r="D181">
        <v>6.1242742148514253</v>
      </c>
      <c r="E181">
        <v>6.4304879255939973</v>
      </c>
      <c r="F181">
        <v>5.4294852124752477</v>
      </c>
      <c r="G181">
        <v>5.7152475920792085</v>
      </c>
      <c r="H181">
        <v>6.0010099716831693</v>
      </c>
      <c r="I181">
        <v>5.2899096595348798</v>
      </c>
      <c r="J181">
        <v>5.5683259574051371</v>
      </c>
      <c r="K181">
        <v>5.8467422552753945</v>
      </c>
      <c r="L181">
        <v>5.0718599187435593</v>
      </c>
      <c r="M181">
        <v>5.3387999144669047</v>
      </c>
      <c r="N181">
        <v>5.6057399101902501</v>
      </c>
      <c r="O181">
        <v>5.4131393300594768</v>
      </c>
      <c r="P181">
        <v>5.698041400062607</v>
      </c>
      <c r="Q181">
        <v>5.9829434700657371</v>
      </c>
    </row>
    <row r="182" spans="1:17">
      <c r="A182" s="87">
        <v>46357</v>
      </c>
      <c r="B182">
        <v>7.4186228981382358</v>
      </c>
      <c r="C182">
        <v>5.7602671347307162</v>
      </c>
      <c r="D182">
        <v>6.227315821330504</v>
      </c>
      <c r="E182">
        <v>6.5386816123970295</v>
      </c>
      <c r="F182">
        <v>5.4374714793530288</v>
      </c>
      <c r="G182">
        <v>5.7236541887926622</v>
      </c>
      <c r="H182">
        <v>6.0098368982322956</v>
      </c>
      <c r="I182">
        <v>5.3156189145413224</v>
      </c>
      <c r="J182">
        <v>5.595388331096129</v>
      </c>
      <c r="K182">
        <v>5.8751577476509356</v>
      </c>
      <c r="L182">
        <v>5.0369108380642711</v>
      </c>
      <c r="M182">
        <v>5.3020114084887071</v>
      </c>
      <c r="N182">
        <v>5.5671119789131431</v>
      </c>
      <c r="O182">
        <v>5.4007018508282485</v>
      </c>
      <c r="P182">
        <v>5.6849493166613145</v>
      </c>
      <c r="Q182">
        <v>5.9691967824943806</v>
      </c>
    </row>
    <row r="183" spans="1:17">
      <c r="A183" s="87">
        <v>46388</v>
      </c>
      <c r="B183">
        <v>7.220728860543594</v>
      </c>
      <c r="C183">
        <v>5.7283870321814767</v>
      </c>
      <c r="D183">
        <v>6.1928508456015958</v>
      </c>
      <c r="E183">
        <v>6.5024933878816755</v>
      </c>
      <c r="F183">
        <v>5.3988308476101521</v>
      </c>
      <c r="G183">
        <v>5.6829798395896338</v>
      </c>
      <c r="H183">
        <v>5.9671288315691156</v>
      </c>
      <c r="I183">
        <v>5.27958481775633</v>
      </c>
      <c r="J183">
        <v>5.5574577029014005</v>
      </c>
      <c r="K183">
        <v>5.835330588046471</v>
      </c>
      <c r="L183">
        <v>4.9973447369228952</v>
      </c>
      <c r="M183">
        <v>5.2603628809714689</v>
      </c>
      <c r="N183">
        <v>5.5233810250200426</v>
      </c>
      <c r="O183">
        <v>5.3497556017529124</v>
      </c>
      <c r="P183">
        <v>5.6313216860556974</v>
      </c>
      <c r="Q183">
        <v>5.9128877703584823</v>
      </c>
    </row>
    <row r="184" spans="1:17">
      <c r="A184" s="87">
        <v>46419</v>
      </c>
      <c r="B184">
        <v>7.2137314214942485</v>
      </c>
      <c r="C184">
        <v>5.7266113820226368</v>
      </c>
      <c r="D184">
        <v>6.1909312238082554</v>
      </c>
      <c r="E184">
        <v>6.5004777849986688</v>
      </c>
      <c r="F184">
        <v>5.3976780929462116</v>
      </c>
      <c r="G184">
        <v>5.6817664136275914</v>
      </c>
      <c r="H184">
        <v>5.9658547343089712</v>
      </c>
      <c r="I184">
        <v>5.2740733423129722</v>
      </c>
      <c r="J184">
        <v>5.5516561498031285</v>
      </c>
      <c r="K184">
        <v>5.8292389572932848</v>
      </c>
      <c r="L184">
        <v>4.9950594940082231</v>
      </c>
      <c r="M184">
        <v>5.2579573621139195</v>
      </c>
      <c r="N184">
        <v>5.5208552302196159</v>
      </c>
      <c r="O184">
        <v>5.3466277875796964</v>
      </c>
      <c r="P184">
        <v>5.6280292500838911</v>
      </c>
      <c r="Q184">
        <v>5.9094307125880858</v>
      </c>
    </row>
    <row r="185" spans="1:17">
      <c r="A185" s="87">
        <v>46447</v>
      </c>
      <c r="B185">
        <v>7.2788224950603402</v>
      </c>
      <c r="C185">
        <v>5.6116047471727066</v>
      </c>
      <c r="D185">
        <v>6.0665997266731964</v>
      </c>
      <c r="E185">
        <v>6.3699297130068562</v>
      </c>
      <c r="F185">
        <v>5.3470730602705663</v>
      </c>
      <c r="G185">
        <v>5.628497958179544</v>
      </c>
      <c r="H185">
        <v>5.9099228560885217</v>
      </c>
      <c r="I185">
        <v>5.1749543249571515</v>
      </c>
      <c r="J185">
        <v>5.4473203420601601</v>
      </c>
      <c r="K185">
        <v>5.7196863591631688</v>
      </c>
      <c r="L185">
        <v>5.0688560306990338</v>
      </c>
      <c r="M185">
        <v>5.3356379270516152</v>
      </c>
      <c r="N185">
        <v>5.6024198234041966</v>
      </c>
      <c r="O185">
        <v>5.317388278242368</v>
      </c>
      <c r="P185">
        <v>5.5972508192024932</v>
      </c>
      <c r="Q185">
        <v>5.8771133601626184</v>
      </c>
    </row>
    <row r="186" spans="1:17">
      <c r="A186" s="87">
        <v>46478</v>
      </c>
      <c r="B186">
        <v>7.4478149363288297</v>
      </c>
      <c r="C186">
        <v>5.7576296938682336</v>
      </c>
      <c r="D186">
        <v>6.224464533911604</v>
      </c>
      <c r="E186">
        <v>6.5356877606071846</v>
      </c>
      <c r="F186">
        <v>5.3850641889146331</v>
      </c>
      <c r="G186">
        <v>5.6684886199101401</v>
      </c>
      <c r="H186">
        <v>5.951913050905647</v>
      </c>
      <c r="I186">
        <v>5.2650340241960052</v>
      </c>
      <c r="J186">
        <v>5.542141078101058</v>
      </c>
      <c r="K186">
        <v>5.8192481320061109</v>
      </c>
      <c r="L186">
        <v>5.1076097316316131</v>
      </c>
      <c r="M186">
        <v>5.3764312964543297</v>
      </c>
      <c r="N186">
        <v>5.6452528612770463</v>
      </c>
      <c r="O186">
        <v>5.414391557650899</v>
      </c>
      <c r="P186">
        <v>5.6993595343693677</v>
      </c>
      <c r="Q186">
        <v>5.9843275110878364</v>
      </c>
    </row>
    <row r="187" spans="1:17">
      <c r="A187" s="87">
        <v>46508</v>
      </c>
      <c r="B187">
        <v>7.6701445004210003</v>
      </c>
      <c r="C187">
        <v>5.8537839736755171</v>
      </c>
      <c r="D187">
        <v>6.3284151066762346</v>
      </c>
      <c r="E187">
        <v>6.6448358620100469</v>
      </c>
      <c r="F187">
        <v>5.2846689023525535</v>
      </c>
      <c r="G187">
        <v>5.5628093708974253</v>
      </c>
      <c r="H187">
        <v>5.8409498394422972</v>
      </c>
      <c r="I187">
        <v>5.2579788722545935</v>
      </c>
      <c r="J187">
        <v>5.5347146023732563</v>
      </c>
      <c r="K187">
        <v>5.8114503324919191</v>
      </c>
      <c r="L187">
        <v>5.1626937570125886</v>
      </c>
      <c r="M187">
        <v>5.4344144810658834</v>
      </c>
      <c r="N187">
        <v>5.7061352051191783</v>
      </c>
      <c r="O187">
        <v>5.4573570527584376</v>
      </c>
      <c r="P187">
        <v>5.7445863713246714</v>
      </c>
      <c r="Q187">
        <v>6.0318156898909052</v>
      </c>
    </row>
    <row r="188" spans="1:17">
      <c r="A188" s="87">
        <v>46539</v>
      </c>
      <c r="B188">
        <v>7.715719669649979</v>
      </c>
      <c r="C188">
        <v>5.9224075985292375</v>
      </c>
      <c r="D188">
        <v>6.4026028092207969</v>
      </c>
      <c r="E188">
        <v>6.7227329496818369</v>
      </c>
      <c r="F188">
        <v>5.2048231755422885</v>
      </c>
      <c r="G188">
        <v>5.4787612374129351</v>
      </c>
      <c r="H188">
        <v>5.7526992992835817</v>
      </c>
      <c r="I188">
        <v>5.166576782338554</v>
      </c>
      <c r="J188">
        <v>5.4385018761458461</v>
      </c>
      <c r="K188">
        <v>5.7104269699531383</v>
      </c>
      <c r="L188">
        <v>5.0989859877752588</v>
      </c>
      <c r="M188">
        <v>5.3673536713423777</v>
      </c>
      <c r="N188">
        <v>5.6357213549094967</v>
      </c>
      <c r="O188">
        <v>5.3697497044729534</v>
      </c>
      <c r="P188">
        <v>5.6523681099715297</v>
      </c>
      <c r="Q188">
        <v>5.934986515470106</v>
      </c>
    </row>
    <row r="189" spans="1:17">
      <c r="A189" s="87">
        <v>46569</v>
      </c>
      <c r="B189">
        <v>7.5111723034758224</v>
      </c>
      <c r="C189">
        <v>5.8976863856506672</v>
      </c>
      <c r="D189">
        <v>6.3758771736763968</v>
      </c>
      <c r="E189">
        <v>6.6946710323602172</v>
      </c>
      <c r="F189">
        <v>5.0241719475761952</v>
      </c>
      <c r="G189">
        <v>5.2886020500802058</v>
      </c>
      <c r="H189">
        <v>5.5530321525842163</v>
      </c>
      <c r="I189">
        <v>5.0241678706184922</v>
      </c>
      <c r="J189">
        <v>5.288597758545782</v>
      </c>
      <c r="K189">
        <v>5.5530276464730717</v>
      </c>
      <c r="L189">
        <v>4.9116807118431636</v>
      </c>
      <c r="M189">
        <v>5.1701902229928036</v>
      </c>
      <c r="N189">
        <v>5.4286997341424437</v>
      </c>
      <c r="O189">
        <v>5.1830047837273181</v>
      </c>
      <c r="P189">
        <v>5.4557945091866511</v>
      </c>
      <c r="Q189">
        <v>5.7285842346459841</v>
      </c>
    </row>
    <row r="190" spans="1:17">
      <c r="A190" s="87">
        <v>46600</v>
      </c>
      <c r="B190">
        <v>7.4155301132121467</v>
      </c>
      <c r="C190">
        <v>5.7773428304069938</v>
      </c>
      <c r="D190">
        <v>6.2457760328724259</v>
      </c>
      <c r="E190">
        <v>6.5580648345160473</v>
      </c>
      <c r="F190">
        <v>4.8950470561723476</v>
      </c>
      <c r="G190">
        <v>5.1526811117603657</v>
      </c>
      <c r="H190">
        <v>5.4103151673483838</v>
      </c>
      <c r="I190">
        <v>4.8868677730302572</v>
      </c>
      <c r="J190">
        <v>5.1440713400318501</v>
      </c>
      <c r="K190">
        <v>5.4012749070334429</v>
      </c>
      <c r="L190">
        <v>4.7728662509660476</v>
      </c>
      <c r="M190">
        <v>5.0240697378589978</v>
      </c>
      <c r="N190">
        <v>5.275273224751948</v>
      </c>
      <c r="O190">
        <v>5.0516941899995569</v>
      </c>
      <c r="P190">
        <v>5.3175728315784809</v>
      </c>
      <c r="Q190">
        <v>5.583451473157405</v>
      </c>
    </row>
    <row r="191" spans="1:17">
      <c r="A191" s="87">
        <v>46631</v>
      </c>
      <c r="B191">
        <v>7.4682326837015536</v>
      </c>
      <c r="C191">
        <v>5.6599024953694084</v>
      </c>
      <c r="D191">
        <v>6.1188135085074684</v>
      </c>
      <c r="E191">
        <v>6.4247541839328424</v>
      </c>
      <c r="F191">
        <v>5.151802476713077</v>
      </c>
      <c r="G191">
        <v>5.4229499754874499</v>
      </c>
      <c r="H191">
        <v>5.6940974742618229</v>
      </c>
      <c r="I191">
        <v>5.0267381752222926</v>
      </c>
      <c r="J191">
        <v>5.2913033423392557</v>
      </c>
      <c r="K191">
        <v>5.5558685094562188</v>
      </c>
      <c r="L191">
        <v>4.8876678932398709</v>
      </c>
      <c r="M191">
        <v>5.1449135718314434</v>
      </c>
      <c r="N191">
        <v>5.4021592504230158</v>
      </c>
      <c r="O191">
        <v>5.193902047941104</v>
      </c>
      <c r="P191">
        <v>5.4672653136222147</v>
      </c>
      <c r="Q191">
        <v>5.7406285793033254</v>
      </c>
    </row>
    <row r="192" spans="1:17">
      <c r="A192" s="87">
        <v>46661</v>
      </c>
      <c r="B192">
        <v>7.6059894704723838</v>
      </c>
      <c r="C192">
        <v>5.7500305529720102</v>
      </c>
      <c r="D192">
        <v>6.2162492464562265</v>
      </c>
      <c r="E192">
        <v>6.5270617087790379</v>
      </c>
      <c r="F192">
        <v>5.4143445790858076</v>
      </c>
      <c r="G192">
        <v>5.6993100832482186</v>
      </c>
      <c r="H192">
        <v>5.9842755874106297</v>
      </c>
      <c r="I192">
        <v>5.2799046338648603</v>
      </c>
      <c r="J192">
        <v>5.5577943514366952</v>
      </c>
      <c r="K192">
        <v>5.8356840690085301</v>
      </c>
      <c r="L192">
        <v>5.1114335979075243</v>
      </c>
      <c r="M192">
        <v>5.3804564188500255</v>
      </c>
      <c r="N192">
        <v>5.6494792397925266</v>
      </c>
      <c r="O192">
        <v>5.446382218703727</v>
      </c>
      <c r="P192">
        <v>5.7330339144249756</v>
      </c>
      <c r="Q192">
        <v>6.0196856101462242</v>
      </c>
    </row>
    <row r="193" spans="1:17">
      <c r="A193" s="87">
        <v>46692</v>
      </c>
      <c r="B193">
        <v>7.6512452588830344</v>
      </c>
      <c r="C193">
        <v>5.8413141857071871</v>
      </c>
      <c r="D193">
        <v>6.3149342548185805</v>
      </c>
      <c r="E193">
        <v>6.6306809675595098</v>
      </c>
      <c r="F193">
        <v>5.6295152913299713</v>
      </c>
      <c r="G193">
        <v>5.9258055698210228</v>
      </c>
      <c r="H193">
        <v>6.2220958483120743</v>
      </c>
      <c r="I193">
        <v>5.4373587619033961</v>
      </c>
      <c r="J193">
        <v>5.7235355388456801</v>
      </c>
      <c r="K193">
        <v>6.0097123157879642</v>
      </c>
      <c r="L193">
        <v>5.2442251216140896</v>
      </c>
      <c r="M193">
        <v>5.5202369701200942</v>
      </c>
      <c r="N193">
        <v>5.7962488186260988</v>
      </c>
      <c r="O193">
        <v>5.6107798587051532</v>
      </c>
      <c r="P193">
        <v>5.906084061794898</v>
      </c>
      <c r="Q193">
        <v>6.2013882648846428</v>
      </c>
    </row>
    <row r="194" spans="1:17">
      <c r="A194" s="87">
        <v>46722</v>
      </c>
      <c r="B194">
        <v>7.6955797362345519</v>
      </c>
      <c r="C194">
        <v>5.8981274010465929</v>
      </c>
      <c r="D194">
        <v>6.3763539470773978</v>
      </c>
      <c r="E194">
        <v>6.6951716444312677</v>
      </c>
      <c r="F194">
        <v>5.62382450636873</v>
      </c>
      <c r="G194">
        <v>5.9198152698618216</v>
      </c>
      <c r="H194">
        <v>6.2158060333549132</v>
      </c>
      <c r="I194">
        <v>5.4277849012280441</v>
      </c>
      <c r="J194">
        <v>5.7134577907663626</v>
      </c>
      <c r="K194">
        <v>5.9991306803046811</v>
      </c>
      <c r="L194">
        <v>5.2149939828778251</v>
      </c>
      <c r="M194">
        <v>5.4894673503977112</v>
      </c>
      <c r="N194">
        <v>5.7639407179175972</v>
      </c>
      <c r="O194">
        <v>5.5872079902554495</v>
      </c>
      <c r="P194">
        <v>5.8812715686899466</v>
      </c>
      <c r="Q194">
        <v>6.1753351471244438</v>
      </c>
    </row>
    <row r="195" spans="1:17">
      <c r="A195" s="87">
        <v>46753</v>
      </c>
      <c r="B195">
        <v>7.434769255917562</v>
      </c>
      <c r="C195">
        <v>5.8130136040399005</v>
      </c>
      <c r="D195">
        <v>6.2843390313944871</v>
      </c>
      <c r="E195">
        <v>6.5985559829642115</v>
      </c>
      <c r="F195">
        <v>5.5306677150481507</v>
      </c>
      <c r="G195">
        <v>5.8217554895243691</v>
      </c>
      <c r="H195">
        <v>6.1128432640005874</v>
      </c>
      <c r="I195">
        <v>5.3365868615859311</v>
      </c>
      <c r="J195">
        <v>5.6174598543009804</v>
      </c>
      <c r="K195">
        <v>5.8983328470160297</v>
      </c>
      <c r="L195">
        <v>5.1208623456710152</v>
      </c>
      <c r="M195">
        <v>5.3903814164958055</v>
      </c>
      <c r="N195">
        <v>5.6599004873205958</v>
      </c>
      <c r="O195">
        <v>5.498847966169671</v>
      </c>
      <c r="P195">
        <v>5.7882610170207069</v>
      </c>
      <c r="Q195">
        <v>6.0776740678717429</v>
      </c>
    </row>
    <row r="196" spans="1:17">
      <c r="A196" s="87">
        <v>46784</v>
      </c>
      <c r="B196">
        <v>7.385473063381796</v>
      </c>
      <c r="C196">
        <v>5.7999848935774079</v>
      </c>
      <c r="D196">
        <v>6.2702539390026031</v>
      </c>
      <c r="E196">
        <v>6.5837666359527338</v>
      </c>
      <c r="F196">
        <v>5.5125372215522903</v>
      </c>
      <c r="G196">
        <v>5.802670759528727</v>
      </c>
      <c r="H196">
        <v>6.0928042975051637</v>
      </c>
      <c r="I196">
        <v>5.3128650470985539</v>
      </c>
      <c r="J196">
        <v>5.5924895232616363</v>
      </c>
      <c r="K196">
        <v>5.8721139994247187</v>
      </c>
      <c r="L196">
        <v>5.1017479463829183</v>
      </c>
      <c r="M196">
        <v>5.3702609961925454</v>
      </c>
      <c r="N196">
        <v>5.6387740460021725</v>
      </c>
      <c r="O196">
        <v>5.4725671812309393</v>
      </c>
      <c r="P196">
        <v>5.7605970328746734</v>
      </c>
      <c r="Q196">
        <v>6.0486268845184075</v>
      </c>
    </row>
    <row r="197" spans="1:17">
      <c r="A197" s="87">
        <v>46813</v>
      </c>
      <c r="B197">
        <v>7.4789411489645277</v>
      </c>
      <c r="C197">
        <v>5.6624522346528439</v>
      </c>
      <c r="D197">
        <v>6.1215699834084791</v>
      </c>
      <c r="E197">
        <v>6.4276484825789035</v>
      </c>
      <c r="F197">
        <v>5.3707293735279107</v>
      </c>
      <c r="G197">
        <v>5.6533993405556959</v>
      </c>
      <c r="H197">
        <v>5.9360693075834812</v>
      </c>
      <c r="I197">
        <v>5.1715455280078917</v>
      </c>
      <c r="J197">
        <v>5.4437321347451491</v>
      </c>
      <c r="K197">
        <v>5.7159187414824064</v>
      </c>
      <c r="L197">
        <v>5.0780246482624083</v>
      </c>
      <c r="M197">
        <v>5.3452891034341139</v>
      </c>
      <c r="N197">
        <v>5.6125535586058195</v>
      </c>
      <c r="O197">
        <v>5.316951583458331</v>
      </c>
      <c r="P197">
        <v>5.5967911404824537</v>
      </c>
      <c r="Q197">
        <v>5.8766306975065765</v>
      </c>
    </row>
    <row r="198" spans="1:17">
      <c r="A198" s="87">
        <v>46844</v>
      </c>
      <c r="B198">
        <v>7.6637700381243787</v>
      </c>
      <c r="C198">
        <v>5.8195537321717135</v>
      </c>
      <c r="D198">
        <v>6.2914094401856362</v>
      </c>
      <c r="E198">
        <v>6.6059799121949183</v>
      </c>
      <c r="F198">
        <v>5.4292568901963119</v>
      </c>
      <c r="G198">
        <v>5.7150072528382232</v>
      </c>
      <c r="H198">
        <v>6.0007576154801345</v>
      </c>
      <c r="I198">
        <v>5.2863790015168073</v>
      </c>
      <c r="J198">
        <v>5.5646094752808501</v>
      </c>
      <c r="K198">
        <v>5.842839949044893</v>
      </c>
      <c r="L198">
        <v>5.1665474299378289</v>
      </c>
      <c r="M198">
        <v>5.4384709788819254</v>
      </c>
      <c r="N198">
        <v>5.710394527826022</v>
      </c>
      <c r="O198">
        <v>5.4584927538819201</v>
      </c>
      <c r="P198">
        <v>5.7457818461914947</v>
      </c>
      <c r="Q198">
        <v>6.0330709385010692</v>
      </c>
    </row>
    <row r="199" spans="1:17">
      <c r="A199" s="87">
        <v>46874</v>
      </c>
      <c r="B199">
        <v>7.8862090440785133</v>
      </c>
      <c r="C199">
        <v>5.9537548893862784</v>
      </c>
      <c r="D199">
        <v>6.4364917723094894</v>
      </c>
      <c r="E199">
        <v>6.7583163609249643</v>
      </c>
      <c r="F199">
        <v>5.3548221080867151</v>
      </c>
      <c r="G199">
        <v>5.6366548506175951</v>
      </c>
      <c r="H199">
        <v>5.9184875931484751</v>
      </c>
      <c r="I199">
        <v>5.2978733509150855</v>
      </c>
      <c r="J199">
        <v>5.5767087904369319</v>
      </c>
      <c r="K199">
        <v>5.8555442299587783</v>
      </c>
      <c r="L199">
        <v>5.23332623177446</v>
      </c>
      <c r="M199">
        <v>5.5087644544994321</v>
      </c>
      <c r="N199">
        <v>5.7842026772244042</v>
      </c>
      <c r="O199">
        <v>5.5171212642756808</v>
      </c>
      <c r="P199">
        <v>5.8074960676586116</v>
      </c>
      <c r="Q199">
        <v>6.0978708710415424</v>
      </c>
    </row>
    <row r="200" spans="1:17">
      <c r="A200" s="87">
        <v>46905</v>
      </c>
      <c r="B200">
        <v>7.933066998208786</v>
      </c>
      <c r="C200">
        <v>6.0144672125175056</v>
      </c>
      <c r="D200">
        <v>6.502126716235141</v>
      </c>
      <c r="E200">
        <v>6.827233052046898</v>
      </c>
      <c r="F200">
        <v>5.2483169578769981</v>
      </c>
      <c r="G200">
        <v>5.5245441661863142</v>
      </c>
      <c r="H200">
        <v>5.8007713744956302</v>
      </c>
      <c r="I200">
        <v>5.2009191536167432</v>
      </c>
      <c r="J200">
        <v>5.4746517406492039</v>
      </c>
      <c r="K200">
        <v>5.7483843276816646</v>
      </c>
      <c r="L200">
        <v>5.1379131244877154</v>
      </c>
      <c r="M200">
        <v>5.4083296047239111</v>
      </c>
      <c r="N200">
        <v>5.6787460849601068</v>
      </c>
      <c r="O200">
        <v>5.4084947370746912</v>
      </c>
      <c r="P200">
        <v>5.6931523548154646</v>
      </c>
      <c r="Q200">
        <v>5.9778099725562379</v>
      </c>
    </row>
    <row r="201" spans="1:17">
      <c r="A201" s="87">
        <v>46935</v>
      </c>
      <c r="B201">
        <v>7.5842173800578543</v>
      </c>
      <c r="C201">
        <v>5.9442321812284078</v>
      </c>
      <c r="D201">
        <v>6.4261969526793594</v>
      </c>
      <c r="E201">
        <v>6.7475068003133281</v>
      </c>
      <c r="F201">
        <v>5.0328491745568051</v>
      </c>
      <c r="G201">
        <v>5.2977359732176899</v>
      </c>
      <c r="H201">
        <v>5.5626227718785746</v>
      </c>
      <c r="I201">
        <v>5.0045079765892764</v>
      </c>
      <c r="J201">
        <v>5.2679031332518704</v>
      </c>
      <c r="K201">
        <v>5.5312982899144645</v>
      </c>
      <c r="L201">
        <v>4.9064364872551698</v>
      </c>
      <c r="M201">
        <v>5.1646699865843892</v>
      </c>
      <c r="N201">
        <v>5.4229034859136087</v>
      </c>
      <c r="O201">
        <v>5.2137442408180963</v>
      </c>
      <c r="P201">
        <v>5.488151832440102</v>
      </c>
      <c r="Q201">
        <v>5.7625594240621076</v>
      </c>
    </row>
    <row r="202" spans="1:17">
      <c r="A202" s="87">
        <v>46966</v>
      </c>
      <c r="B202">
        <v>7.4996956405279107</v>
      </c>
      <c r="C202">
        <v>5.8293081266665627</v>
      </c>
      <c r="D202">
        <v>6.3019547315314188</v>
      </c>
      <c r="E202">
        <v>6.6170524681079899</v>
      </c>
      <c r="F202">
        <v>4.9045573619287248</v>
      </c>
      <c r="G202">
        <v>5.1626919599249739</v>
      </c>
      <c r="H202">
        <v>5.4208265579212229</v>
      </c>
      <c r="I202">
        <v>4.8664147046487569</v>
      </c>
      <c r="J202">
        <v>5.1225417943671125</v>
      </c>
      <c r="K202">
        <v>5.3786688840854682</v>
      </c>
      <c r="L202">
        <v>4.7775177291314836</v>
      </c>
      <c r="M202">
        <v>5.0289660306647201</v>
      </c>
      <c r="N202">
        <v>5.2804143321979566</v>
      </c>
      <c r="O202">
        <v>5.0865491298120258</v>
      </c>
      <c r="P202">
        <v>5.3542622419073957</v>
      </c>
      <c r="Q202">
        <v>5.6219753540027657</v>
      </c>
    </row>
    <row r="203" spans="1:17">
      <c r="A203" s="87">
        <v>46997</v>
      </c>
      <c r="B203">
        <v>7.567061842032146</v>
      </c>
      <c r="C203">
        <v>5.6436969882558374</v>
      </c>
      <c r="D203">
        <v>6.1012940413576615</v>
      </c>
      <c r="E203">
        <v>6.4063587434255451</v>
      </c>
      <c r="F203">
        <v>5.0474649817229444</v>
      </c>
      <c r="G203">
        <v>5.3131210333925729</v>
      </c>
      <c r="H203">
        <v>5.5787770850622014</v>
      </c>
      <c r="I203">
        <v>4.9679942042113483</v>
      </c>
      <c r="J203">
        <v>5.2294675833803668</v>
      </c>
      <c r="K203">
        <v>5.4909409625493852</v>
      </c>
      <c r="L203">
        <v>4.911737352061385</v>
      </c>
      <c r="M203">
        <v>5.1702498442751423</v>
      </c>
      <c r="N203">
        <v>5.4287623364888997</v>
      </c>
      <c r="O203">
        <v>5.2466148525954424</v>
      </c>
      <c r="P203">
        <v>5.5227524764162554</v>
      </c>
      <c r="Q203">
        <v>5.7988901002370685</v>
      </c>
    </row>
    <row r="204" spans="1:17">
      <c r="A204" s="87">
        <v>47027</v>
      </c>
      <c r="B204">
        <v>7.6948394251779018</v>
      </c>
      <c r="C204">
        <v>5.8090502317060189</v>
      </c>
      <c r="D204">
        <v>6.2800543045470469</v>
      </c>
      <c r="E204">
        <v>6.5940570197743993</v>
      </c>
      <c r="F204">
        <v>5.534297238657464</v>
      </c>
      <c r="G204">
        <v>5.8255760406920674</v>
      </c>
      <c r="H204">
        <v>6.1168548427266707</v>
      </c>
      <c r="I204">
        <v>5.2823879111504439</v>
      </c>
      <c r="J204">
        <v>5.5604083275267833</v>
      </c>
      <c r="K204">
        <v>5.8384287439031226</v>
      </c>
      <c r="L204">
        <v>5.2291022551751025</v>
      </c>
      <c r="M204">
        <v>5.5043181633422131</v>
      </c>
      <c r="N204">
        <v>5.7795340715093237</v>
      </c>
      <c r="O204">
        <v>5.5674111951088801</v>
      </c>
      <c r="P204">
        <v>5.8604328369567158</v>
      </c>
      <c r="Q204">
        <v>6.1534544788045515</v>
      </c>
    </row>
    <row r="205" spans="1:17">
      <c r="A205" s="87">
        <v>47058</v>
      </c>
      <c r="B205">
        <v>7.7406250595260415</v>
      </c>
      <c r="C205">
        <v>5.902237450456318</v>
      </c>
      <c r="D205">
        <v>6.3807972437365592</v>
      </c>
      <c r="E205">
        <v>6.6998371059233879</v>
      </c>
      <c r="F205">
        <v>5.7187434512289901</v>
      </c>
      <c r="G205">
        <v>6.0197299486620954</v>
      </c>
      <c r="H205">
        <v>6.3207164460952008</v>
      </c>
      <c r="I205">
        <v>5.4294900971564193</v>
      </c>
      <c r="J205">
        <v>5.715252733848863</v>
      </c>
      <c r="K205">
        <v>6.0010153705413067</v>
      </c>
      <c r="L205">
        <v>5.354416998020068</v>
      </c>
      <c r="M205">
        <v>5.6362284189684928</v>
      </c>
      <c r="N205">
        <v>5.9180398399169176</v>
      </c>
      <c r="O205">
        <v>5.7126742201956651</v>
      </c>
      <c r="P205">
        <v>6.01334128441649</v>
      </c>
      <c r="Q205">
        <v>6.3140083486373149</v>
      </c>
    </row>
    <row r="206" spans="1:17">
      <c r="A206" s="87">
        <v>47088</v>
      </c>
      <c r="B206">
        <v>7.7864838305030917</v>
      </c>
      <c r="C206">
        <v>5.9458417350214221</v>
      </c>
      <c r="D206">
        <v>6.4279370108339693</v>
      </c>
      <c r="E206">
        <v>6.7493338613756677</v>
      </c>
      <c r="F206">
        <v>5.7338477898775349</v>
      </c>
      <c r="G206">
        <v>6.0356292525026687</v>
      </c>
      <c r="H206">
        <v>6.3374107151278025</v>
      </c>
      <c r="I206">
        <v>5.4042398024736666</v>
      </c>
      <c r="J206">
        <v>5.68867347628807</v>
      </c>
      <c r="K206">
        <v>5.9731071501024733</v>
      </c>
      <c r="L206">
        <v>5.3209756423174168</v>
      </c>
      <c r="M206">
        <v>5.6010269919130709</v>
      </c>
      <c r="N206">
        <v>5.8810783415087249</v>
      </c>
      <c r="O206">
        <v>5.7122272301851522</v>
      </c>
      <c r="P206">
        <v>6.0128707686159499</v>
      </c>
      <c r="Q206">
        <v>6.3135143070467477</v>
      </c>
    </row>
    <row r="207" spans="1:17">
      <c r="A207" s="87">
        <v>47119</v>
      </c>
      <c r="B207">
        <v>7.4212579214301488</v>
      </c>
      <c r="C207">
        <v>5.8218524517712149</v>
      </c>
      <c r="D207">
        <v>6.2938945424553676</v>
      </c>
      <c r="E207">
        <v>6.6085892695781361</v>
      </c>
      <c r="F207">
        <v>5.5953198199865293</v>
      </c>
      <c r="G207">
        <v>5.8898103368279262</v>
      </c>
      <c r="H207">
        <v>6.1843008536693231</v>
      </c>
      <c r="I207">
        <v>5.2481809144613223</v>
      </c>
      <c r="J207">
        <v>5.5244009625908657</v>
      </c>
      <c r="K207">
        <v>5.800621010720409</v>
      </c>
      <c r="L207">
        <v>5.1872575765249209</v>
      </c>
      <c r="M207">
        <v>5.4602711331841274</v>
      </c>
      <c r="N207">
        <v>5.7332846898433338</v>
      </c>
      <c r="O207">
        <v>5.5305310731527282</v>
      </c>
      <c r="P207">
        <v>5.8216116559502407</v>
      </c>
      <c r="Q207">
        <v>6.1126922387477531</v>
      </c>
    </row>
    <row r="208" spans="1:17">
      <c r="A208" s="87">
        <v>47150</v>
      </c>
      <c r="B208">
        <v>7.3385667022741181</v>
      </c>
      <c r="C208">
        <v>5.7366459901068545</v>
      </c>
      <c r="D208">
        <v>6.2017794487641664</v>
      </c>
      <c r="E208">
        <v>6.511868421202375</v>
      </c>
      <c r="F208">
        <v>5.5025720433273015</v>
      </c>
      <c r="G208">
        <v>5.792181098239265</v>
      </c>
      <c r="H208">
        <v>6.0817901531512284</v>
      </c>
      <c r="I208">
        <v>5.1566544131316832</v>
      </c>
      <c r="J208">
        <v>5.4280572769807192</v>
      </c>
      <c r="K208">
        <v>5.6994601408297552</v>
      </c>
      <c r="L208">
        <v>5.093504150299041</v>
      </c>
      <c r="M208">
        <v>5.3615833161042543</v>
      </c>
      <c r="N208">
        <v>5.6296624819094676</v>
      </c>
      <c r="O208">
        <v>5.4423748568572687</v>
      </c>
      <c r="P208">
        <v>5.7288156387971254</v>
      </c>
      <c r="Q208">
        <v>6.0152564207369821</v>
      </c>
    </row>
    <row r="209" spans="1:17">
      <c r="A209" s="87">
        <v>47178</v>
      </c>
      <c r="B209">
        <v>7.4077360636867748</v>
      </c>
      <c r="C209">
        <v>5.5423996555348332</v>
      </c>
      <c r="D209">
        <v>5.9917834113890089</v>
      </c>
      <c r="E209">
        <v>6.2913725819584601</v>
      </c>
      <c r="F209">
        <v>5.2250310595146274</v>
      </c>
      <c r="G209">
        <v>5.5000326942259239</v>
      </c>
      <c r="H209">
        <v>5.7750343289372204</v>
      </c>
      <c r="I209">
        <v>4.9542798454872221</v>
      </c>
      <c r="J209">
        <v>5.215031416302339</v>
      </c>
      <c r="K209">
        <v>5.4757829871174559</v>
      </c>
      <c r="L209">
        <v>4.9534336502662741</v>
      </c>
      <c r="M209">
        <v>5.2141406844908156</v>
      </c>
      <c r="N209">
        <v>5.474847718715357</v>
      </c>
      <c r="O209">
        <v>5.1715631182304467</v>
      </c>
      <c r="P209">
        <v>5.4437506507688918</v>
      </c>
      <c r="Q209">
        <v>5.7159381833073368</v>
      </c>
    </row>
    <row r="210" spans="1:17">
      <c r="A210" s="87">
        <v>47209</v>
      </c>
      <c r="B210">
        <v>7.6181417264528113</v>
      </c>
      <c r="C210">
        <v>5.7385829915597837</v>
      </c>
      <c r="D210">
        <v>6.2038735043889552</v>
      </c>
      <c r="E210">
        <v>6.5140671796084035</v>
      </c>
      <c r="F210">
        <v>5.3599852281105473</v>
      </c>
      <c r="G210">
        <v>5.6420897138005763</v>
      </c>
      <c r="H210">
        <v>5.9241941994906053</v>
      </c>
      <c r="I210">
        <v>5.1423690038216066</v>
      </c>
      <c r="J210">
        <v>5.4130200040227443</v>
      </c>
      <c r="K210">
        <v>5.6836710042238821</v>
      </c>
      <c r="L210">
        <v>5.1017694812309689</v>
      </c>
      <c r="M210">
        <v>5.3702836644536518</v>
      </c>
      <c r="N210">
        <v>5.6387978476763347</v>
      </c>
      <c r="O210">
        <v>5.391958089400525</v>
      </c>
      <c r="P210">
        <v>5.6757453572637111</v>
      </c>
      <c r="Q210">
        <v>5.9595326251268972</v>
      </c>
    </row>
    <row r="211" spans="1:17">
      <c r="A211" s="87">
        <v>47239</v>
      </c>
      <c r="B211">
        <v>7.8625485553823005</v>
      </c>
      <c r="C211">
        <v>5.8824453756956467</v>
      </c>
      <c r="D211">
        <v>6.3594004061574552</v>
      </c>
      <c r="E211">
        <v>6.6773704264653286</v>
      </c>
      <c r="F211">
        <v>5.3180636627889744</v>
      </c>
      <c r="G211">
        <v>5.5979617503041839</v>
      </c>
      <c r="H211">
        <v>5.8778598378193934</v>
      </c>
      <c r="I211">
        <v>5.1877518637395958</v>
      </c>
      <c r="J211">
        <v>5.4607914355153646</v>
      </c>
      <c r="K211">
        <v>5.7338310072911334</v>
      </c>
      <c r="L211">
        <v>5.2111859448171725</v>
      </c>
      <c r="M211">
        <v>5.4854588892812348</v>
      </c>
      <c r="N211">
        <v>5.7597318337452972</v>
      </c>
      <c r="O211">
        <v>5.4812380058981054</v>
      </c>
      <c r="P211">
        <v>5.7697242167348479</v>
      </c>
      <c r="Q211">
        <v>6.0582104275715905</v>
      </c>
    </row>
    <row r="212" spans="1:17">
      <c r="A212" s="87">
        <v>47270</v>
      </c>
      <c r="B212">
        <v>7.9092676025339257</v>
      </c>
      <c r="C212">
        <v>5.9702228441401726</v>
      </c>
      <c r="D212">
        <v>6.4542949666380238</v>
      </c>
      <c r="E212">
        <v>6.7770097149699255</v>
      </c>
      <c r="F212">
        <v>5.260221470823824</v>
      </c>
      <c r="G212">
        <v>5.5370752324461305</v>
      </c>
      <c r="H212">
        <v>5.8139289940684371</v>
      </c>
      <c r="I212">
        <v>5.0804285421281445</v>
      </c>
      <c r="J212">
        <v>5.3478195180296257</v>
      </c>
      <c r="K212">
        <v>5.6152104939311069</v>
      </c>
      <c r="L212">
        <v>5.1492020168214427</v>
      </c>
      <c r="M212">
        <v>5.4202126492857294</v>
      </c>
      <c r="N212">
        <v>5.6912232817500161</v>
      </c>
      <c r="O212">
        <v>5.3782516612916584</v>
      </c>
      <c r="P212">
        <v>5.6613175382017458</v>
      </c>
      <c r="Q212">
        <v>5.9443834151118331</v>
      </c>
    </row>
    <row r="213" spans="1:17">
      <c r="A213" s="87">
        <v>47300</v>
      </c>
      <c r="B213">
        <v>7.6729757824365343</v>
      </c>
      <c r="C213">
        <v>5.9255362150424977</v>
      </c>
      <c r="D213">
        <v>6.4059850973432404</v>
      </c>
      <c r="E213">
        <v>6.7262843522104028</v>
      </c>
      <c r="F213">
        <v>5.0410373668291051</v>
      </c>
      <c r="G213">
        <v>5.3063551229780055</v>
      </c>
      <c r="H213">
        <v>5.5716728791269059</v>
      </c>
      <c r="I213">
        <v>4.8981168965913726</v>
      </c>
      <c r="J213">
        <v>5.1559125227277605</v>
      </c>
      <c r="K213">
        <v>5.4137081488641483</v>
      </c>
      <c r="L213">
        <v>4.9231867436983059</v>
      </c>
      <c r="M213">
        <v>5.1823018354719013</v>
      </c>
      <c r="N213">
        <v>5.4414169272454966</v>
      </c>
      <c r="O213">
        <v>5.1807252626039464</v>
      </c>
      <c r="P213">
        <v>5.4533950132673121</v>
      </c>
      <c r="Q213">
        <v>5.7260647639306779</v>
      </c>
    </row>
    <row r="214" spans="1:17">
      <c r="A214" s="87">
        <v>47331</v>
      </c>
      <c r="B214">
        <v>7.4639481400382115</v>
      </c>
      <c r="C214">
        <v>5.7682478907772268</v>
      </c>
      <c r="D214">
        <v>6.2359436657051095</v>
      </c>
      <c r="E214">
        <v>6.5477408489903652</v>
      </c>
      <c r="F214">
        <v>4.8662809628962336</v>
      </c>
      <c r="G214">
        <v>5.1224010135749829</v>
      </c>
      <c r="H214">
        <v>5.3785210642537322</v>
      </c>
      <c r="I214">
        <v>4.7223308343409354</v>
      </c>
      <c r="J214">
        <v>4.9708745624641431</v>
      </c>
      <c r="K214">
        <v>5.2194182905873507</v>
      </c>
      <c r="L214">
        <v>4.7422342700480282</v>
      </c>
      <c r="M214">
        <v>4.9918255474189772</v>
      </c>
      <c r="N214">
        <v>5.2414168247899262</v>
      </c>
      <c r="O214">
        <v>5.0321053285120794</v>
      </c>
      <c r="P214">
        <v>5.2969529773811361</v>
      </c>
      <c r="Q214">
        <v>5.5618006262501929</v>
      </c>
    </row>
    <row r="215" spans="1:17">
      <c r="A215" s="87">
        <v>47362</v>
      </c>
      <c r="B215">
        <v>7.4814709396968588</v>
      </c>
      <c r="C215">
        <v>5.6291663272101609</v>
      </c>
      <c r="D215">
        <v>6.085585218605579</v>
      </c>
      <c r="E215">
        <v>6.3898644795358583</v>
      </c>
      <c r="F215">
        <v>5.08603083217176</v>
      </c>
      <c r="G215">
        <v>5.3537166654439581</v>
      </c>
      <c r="H215">
        <v>5.6214024987161562</v>
      </c>
      <c r="I215">
        <v>4.8202612074616766</v>
      </c>
      <c r="J215">
        <v>5.0739591657491339</v>
      </c>
      <c r="K215">
        <v>5.3276571240365911</v>
      </c>
      <c r="L215">
        <v>4.841089206576668</v>
      </c>
      <c r="M215">
        <v>5.0958833753438615</v>
      </c>
      <c r="N215">
        <v>5.350677544111055</v>
      </c>
      <c r="O215">
        <v>5.1307962807420111</v>
      </c>
      <c r="P215">
        <v>5.4008381902547491</v>
      </c>
      <c r="Q215">
        <v>5.6708800997674871</v>
      </c>
    </row>
    <row r="216" spans="1:17">
      <c r="A216" s="87">
        <v>47392</v>
      </c>
      <c r="B216">
        <v>7.6378349476528191</v>
      </c>
      <c r="C216">
        <v>5.6790387317510964</v>
      </c>
      <c r="D216">
        <v>6.1395013316228066</v>
      </c>
      <c r="E216">
        <v>6.4464763982039477</v>
      </c>
      <c r="F216">
        <v>5.3999832495616245</v>
      </c>
      <c r="G216">
        <v>5.6841928942753945</v>
      </c>
      <c r="H216">
        <v>5.9684025389891646</v>
      </c>
      <c r="I216">
        <v>5.1225797995494187</v>
      </c>
      <c r="J216">
        <v>5.3921892626835985</v>
      </c>
      <c r="K216">
        <v>5.6617987258177784</v>
      </c>
      <c r="L216">
        <v>5.1161818751262</v>
      </c>
      <c r="M216">
        <v>5.3854546053960002</v>
      </c>
      <c r="N216">
        <v>5.6547273356658003</v>
      </c>
      <c r="O216">
        <v>5.4400638207362455</v>
      </c>
      <c r="P216">
        <v>5.7263829691960479</v>
      </c>
      <c r="Q216">
        <v>6.0127021176558504</v>
      </c>
    </row>
    <row r="217" spans="1:17">
      <c r="A217" s="87">
        <v>47423</v>
      </c>
      <c r="B217">
        <v>7.6832822593219063</v>
      </c>
      <c r="C217">
        <v>5.8090079899739777</v>
      </c>
      <c r="D217">
        <v>6.2800086378097051</v>
      </c>
      <c r="E217">
        <v>6.5940090697001903</v>
      </c>
      <c r="F217">
        <v>5.6662295060443419</v>
      </c>
      <c r="G217">
        <v>5.9644521116256231</v>
      </c>
      <c r="H217">
        <v>6.2626747172069042</v>
      </c>
      <c r="I217">
        <v>5.290860839395477</v>
      </c>
      <c r="J217">
        <v>5.5693271993636602</v>
      </c>
      <c r="K217">
        <v>5.8477935593318433</v>
      </c>
      <c r="L217">
        <v>5.3198144870090029</v>
      </c>
      <c r="M217">
        <v>5.599804723167372</v>
      </c>
      <c r="N217">
        <v>5.879794959325741</v>
      </c>
      <c r="O217">
        <v>5.6650009827899472</v>
      </c>
      <c r="P217">
        <v>5.9631589292525762</v>
      </c>
      <c r="Q217">
        <v>6.2613168757152051</v>
      </c>
    </row>
    <row r="218" spans="1:17">
      <c r="A218" s="87">
        <v>47453</v>
      </c>
      <c r="B218">
        <v>7.7270642657356223</v>
      </c>
      <c r="C218">
        <v>5.8943420948406837</v>
      </c>
      <c r="D218">
        <v>6.3722617241520902</v>
      </c>
      <c r="E218">
        <v>6.6908748103596949</v>
      </c>
      <c r="F218">
        <v>5.7171514980137603</v>
      </c>
      <c r="G218">
        <v>6.0180542084355375</v>
      </c>
      <c r="H218">
        <v>6.3189569188573147</v>
      </c>
      <c r="I218">
        <v>5.2975786439717076</v>
      </c>
      <c r="J218">
        <v>5.5763985726017982</v>
      </c>
      <c r="K218">
        <v>5.8552185012318887</v>
      </c>
      <c r="L218">
        <v>5.3046576015293851</v>
      </c>
      <c r="M218">
        <v>5.5838501068730375</v>
      </c>
      <c r="N218">
        <v>5.8630426122166899</v>
      </c>
      <c r="O218">
        <v>5.6837412826359524</v>
      </c>
      <c r="P218">
        <v>5.9828855606694242</v>
      </c>
      <c r="Q218">
        <v>6.2820298387028961</v>
      </c>
    </row>
    <row r="219" spans="1:17">
      <c r="A219" s="87">
        <v>47484</v>
      </c>
      <c r="B219">
        <v>7.3675882637181909</v>
      </c>
      <c r="C219">
        <v>5.8573468081370326</v>
      </c>
      <c r="D219">
        <v>6.3322668196076028</v>
      </c>
      <c r="E219">
        <v>6.648880160587983</v>
      </c>
      <c r="F219">
        <v>5.6681816215563003</v>
      </c>
      <c r="G219">
        <v>5.9665069700592639</v>
      </c>
      <c r="H219">
        <v>6.2648323185622274</v>
      </c>
      <c r="I219">
        <v>5.2510205144930069</v>
      </c>
      <c r="J219">
        <v>5.5273900152557971</v>
      </c>
      <c r="K219">
        <v>5.8037595160185873</v>
      </c>
      <c r="L219">
        <v>5.2605017061281387</v>
      </c>
      <c r="M219">
        <v>5.5373702169769885</v>
      </c>
      <c r="N219">
        <v>5.8142387278258383</v>
      </c>
      <c r="O219">
        <v>5.6061837787676039</v>
      </c>
      <c r="P219">
        <v>5.9012460829132678</v>
      </c>
      <c r="Q219">
        <v>6.1963083870589317</v>
      </c>
    </row>
    <row r="220" spans="1:17">
      <c r="A220" s="87">
        <v>47515</v>
      </c>
      <c r="B220">
        <v>7.3216484636702637</v>
      </c>
      <c r="C220">
        <v>5.8447559355880117</v>
      </c>
      <c r="D220">
        <v>6.3186550655005531</v>
      </c>
      <c r="E220">
        <v>6.6345878187755813</v>
      </c>
      <c r="F220">
        <v>5.6522670281068725</v>
      </c>
      <c r="G220">
        <v>5.9497547664282875</v>
      </c>
      <c r="H220">
        <v>6.2472425047497024</v>
      </c>
      <c r="I220">
        <v>5.2350307238237308</v>
      </c>
      <c r="J220">
        <v>5.510558656656559</v>
      </c>
      <c r="K220">
        <v>5.7860865894893871</v>
      </c>
      <c r="L220">
        <v>5.2430351507799076</v>
      </c>
      <c r="M220">
        <v>5.5189843692420082</v>
      </c>
      <c r="N220">
        <v>5.7949335877041088</v>
      </c>
      <c r="O220">
        <v>5.5943357241289062</v>
      </c>
      <c r="P220">
        <v>5.8887744464514808</v>
      </c>
      <c r="Q220">
        <v>6.1832131687740555</v>
      </c>
    </row>
    <row r="221" spans="1:17">
      <c r="A221" s="87">
        <v>47543</v>
      </c>
      <c r="B221">
        <v>7.4067579270454678</v>
      </c>
      <c r="C221">
        <v>5.6510786313306642</v>
      </c>
      <c r="D221">
        <v>6.1092741960331498</v>
      </c>
      <c r="E221">
        <v>6.4147379058348077</v>
      </c>
      <c r="F221">
        <v>5.3627950996500715</v>
      </c>
      <c r="G221">
        <v>5.6450474733158647</v>
      </c>
      <c r="H221">
        <v>5.9272998469816578</v>
      </c>
      <c r="I221">
        <v>5.0025673479181982</v>
      </c>
      <c r="J221">
        <v>5.265860366229683</v>
      </c>
      <c r="K221">
        <v>5.5291533845411678</v>
      </c>
      <c r="L221">
        <v>5.0917838663202986</v>
      </c>
      <c r="M221">
        <v>5.3597724908634721</v>
      </c>
      <c r="N221">
        <v>5.6277611154066456</v>
      </c>
      <c r="O221">
        <v>5.3095051855189075</v>
      </c>
      <c r="P221">
        <v>5.5889528268620081</v>
      </c>
      <c r="Q221">
        <v>5.8684004682051087</v>
      </c>
    </row>
    <row r="222" spans="1:17">
      <c r="A222" s="87">
        <v>47574</v>
      </c>
      <c r="B222">
        <v>7.5802416939568795</v>
      </c>
      <c r="C222">
        <v>5.8606363258589464</v>
      </c>
      <c r="D222">
        <v>6.3358230549826446</v>
      </c>
      <c r="E222">
        <v>6.6526142077317774</v>
      </c>
      <c r="F222">
        <v>5.4847067317165452</v>
      </c>
      <c r="G222">
        <v>5.7733755070700479</v>
      </c>
      <c r="H222">
        <v>6.0620442824235505</v>
      </c>
      <c r="I222">
        <v>5.1457471093334286</v>
      </c>
      <c r="J222">
        <v>5.4165759045615038</v>
      </c>
      <c r="K222">
        <v>5.6874046997895791</v>
      </c>
      <c r="L222">
        <v>5.2778212412990646</v>
      </c>
      <c r="M222">
        <v>5.5556013066305949</v>
      </c>
      <c r="N222">
        <v>5.8333813719621253</v>
      </c>
      <c r="O222">
        <v>5.5166727980770185</v>
      </c>
      <c r="P222">
        <v>5.8070239979758096</v>
      </c>
      <c r="Q222">
        <v>6.0973751978746007</v>
      </c>
    </row>
    <row r="223" spans="1:17">
      <c r="A223" s="87">
        <v>47604</v>
      </c>
      <c r="B223">
        <v>7.8190054268788307</v>
      </c>
      <c r="C223">
        <v>5.9942417417417291</v>
      </c>
      <c r="D223">
        <v>6.4802613424234909</v>
      </c>
      <c r="E223">
        <v>6.8042744095446661</v>
      </c>
      <c r="F223">
        <v>5.4896151366457007</v>
      </c>
      <c r="G223">
        <v>5.7785422491007381</v>
      </c>
      <c r="H223">
        <v>6.0674693615557755</v>
      </c>
      <c r="I223">
        <v>5.1873454156145122</v>
      </c>
      <c r="J223">
        <v>5.4603635953836971</v>
      </c>
      <c r="K223">
        <v>5.7333817751528819</v>
      </c>
      <c r="L223">
        <v>5.3808493342622778</v>
      </c>
      <c r="M223">
        <v>5.6640519308023984</v>
      </c>
      <c r="N223">
        <v>5.947254527342519</v>
      </c>
      <c r="O223">
        <v>5.5816800894960412</v>
      </c>
      <c r="P223">
        <v>5.8754527257853066</v>
      </c>
      <c r="Q223">
        <v>6.1692253620745721</v>
      </c>
    </row>
    <row r="224" spans="1:17">
      <c r="A224" s="87">
        <v>47635</v>
      </c>
      <c r="B224">
        <v>7.8654671804222804</v>
      </c>
      <c r="C224">
        <v>6.0545191988463758</v>
      </c>
      <c r="D224">
        <v>6.5454261609150004</v>
      </c>
      <c r="E224">
        <v>6.8726974689607507</v>
      </c>
      <c r="F224">
        <v>5.4074562530538817</v>
      </c>
      <c r="G224">
        <v>5.6920592137409285</v>
      </c>
      <c r="H224">
        <v>5.9766621744279753</v>
      </c>
      <c r="I224">
        <v>5.085189054491261</v>
      </c>
      <c r="J224">
        <v>5.3528305836750114</v>
      </c>
      <c r="K224">
        <v>5.6204721128587618</v>
      </c>
      <c r="L224">
        <v>5.2954923038503896</v>
      </c>
      <c r="M224">
        <v>5.5742024251056739</v>
      </c>
      <c r="N224">
        <v>5.8529125463609581</v>
      </c>
      <c r="O224">
        <v>5.4822616319677611</v>
      </c>
      <c r="P224">
        <v>5.7708017178608015</v>
      </c>
      <c r="Q224">
        <v>6.059341803753842</v>
      </c>
    </row>
    <row r="225" spans="1:17">
      <c r="A225" s="87">
        <v>47665</v>
      </c>
      <c r="B225">
        <v>7.6746937039716938</v>
      </c>
      <c r="C225">
        <v>6.0398046452972869</v>
      </c>
      <c r="D225">
        <v>6.5295185354565257</v>
      </c>
      <c r="E225">
        <v>6.8559944622293525</v>
      </c>
      <c r="F225">
        <v>5.2240902294570128</v>
      </c>
      <c r="G225">
        <v>5.4990423467968563</v>
      </c>
      <c r="H225">
        <v>5.7739944641366998</v>
      </c>
      <c r="I225">
        <v>4.9636342396193678</v>
      </c>
      <c r="J225">
        <v>5.2248781469677557</v>
      </c>
      <c r="K225">
        <v>5.4861220543161435</v>
      </c>
      <c r="L225">
        <v>5.1052584185057812</v>
      </c>
      <c r="M225">
        <v>5.3739562300060859</v>
      </c>
      <c r="N225">
        <v>5.6426540415063906</v>
      </c>
      <c r="O225">
        <v>5.320467697566146</v>
      </c>
      <c r="P225">
        <v>5.6004923132275222</v>
      </c>
      <c r="Q225">
        <v>5.8805169288888983</v>
      </c>
    </row>
    <row r="226" spans="1:17">
      <c r="A226" s="87">
        <v>47696</v>
      </c>
      <c r="B226">
        <v>7.5761691939010909</v>
      </c>
      <c r="C226">
        <v>5.9097683979235018</v>
      </c>
      <c r="D226">
        <v>6.388938808565948</v>
      </c>
      <c r="E226">
        <v>6.708385748994246</v>
      </c>
      <c r="F226">
        <v>5.0781278706782391</v>
      </c>
      <c r="G226">
        <v>5.3453977586086729</v>
      </c>
      <c r="H226">
        <v>5.6126676465391068</v>
      </c>
      <c r="I226">
        <v>4.8195703841441198</v>
      </c>
      <c r="J226">
        <v>5.0732319833095998</v>
      </c>
      <c r="K226">
        <v>5.3268935824750798</v>
      </c>
      <c r="L226">
        <v>4.9530524255030679</v>
      </c>
      <c r="M226">
        <v>5.213739395266388</v>
      </c>
      <c r="N226">
        <v>5.474426365029708</v>
      </c>
      <c r="O226">
        <v>5.1923216439478921</v>
      </c>
      <c r="P226">
        <v>5.4656017304714659</v>
      </c>
      <c r="Q226">
        <v>5.7388818169950397</v>
      </c>
    </row>
    <row r="227" spans="1:17">
      <c r="A227" s="87">
        <v>47727</v>
      </c>
      <c r="B227">
        <v>7.6218669590619816</v>
      </c>
      <c r="C227">
        <v>5.7968880564714587</v>
      </c>
      <c r="D227">
        <v>6.2669060069961713</v>
      </c>
      <c r="E227">
        <v>6.5802513073459803</v>
      </c>
      <c r="F227">
        <v>5.2550217500042127</v>
      </c>
      <c r="G227">
        <v>5.5316018421096977</v>
      </c>
      <c r="H227">
        <v>5.8081819342151828</v>
      </c>
      <c r="I227">
        <v>4.8997497668575454</v>
      </c>
      <c r="J227">
        <v>5.1576313335342583</v>
      </c>
      <c r="K227">
        <v>5.4155129002109712</v>
      </c>
      <c r="L227">
        <v>5.0831736340831917</v>
      </c>
      <c r="M227">
        <v>5.3507090885086228</v>
      </c>
      <c r="N227">
        <v>5.618244542934054</v>
      </c>
      <c r="O227">
        <v>5.3092470994304817</v>
      </c>
      <c r="P227">
        <v>5.5886811572952437</v>
      </c>
      <c r="Q227">
        <v>5.8681152151600058</v>
      </c>
    </row>
    <row r="228" spans="1:17">
      <c r="A228" s="87">
        <v>47757</v>
      </c>
      <c r="B228">
        <v>7.8346282526742419</v>
      </c>
      <c r="C228">
        <v>5.8974181011475419</v>
      </c>
      <c r="D228">
        <v>6.3755871363757208</v>
      </c>
      <c r="E228">
        <v>6.6943664931945071</v>
      </c>
      <c r="F228">
        <v>5.5732828610007221</v>
      </c>
      <c r="G228">
        <v>5.8666135378954971</v>
      </c>
      <c r="H228">
        <v>6.1599442147902721</v>
      </c>
      <c r="I228">
        <v>5.2068789713446542</v>
      </c>
      <c r="J228">
        <v>5.4809252329943732</v>
      </c>
      <c r="K228">
        <v>5.7549714946440922</v>
      </c>
      <c r="L228">
        <v>5.3225791351859026</v>
      </c>
      <c r="M228">
        <v>5.6027148791430559</v>
      </c>
      <c r="N228">
        <v>5.8828506231002091</v>
      </c>
      <c r="O228">
        <v>5.5959108822409558</v>
      </c>
      <c r="P228">
        <v>5.8904325076220587</v>
      </c>
      <c r="Q228">
        <v>6.1849541330031617</v>
      </c>
    </row>
    <row r="229" spans="1:17">
      <c r="A229" s="87">
        <v>47788</v>
      </c>
      <c r="B229">
        <v>7.8831841341533559</v>
      </c>
      <c r="C229">
        <v>5.9873473275155149</v>
      </c>
      <c r="D229">
        <v>6.4728079216383945</v>
      </c>
      <c r="E229">
        <v>6.7964483177203148</v>
      </c>
      <c r="F229">
        <v>5.7952499983576828</v>
      </c>
      <c r="G229">
        <v>6.1002631561659824</v>
      </c>
      <c r="H229">
        <v>6.4052763139742819</v>
      </c>
      <c r="I229">
        <v>5.3579894898203895</v>
      </c>
      <c r="J229">
        <v>5.639988936653042</v>
      </c>
      <c r="K229">
        <v>5.9219883834856946</v>
      </c>
      <c r="L229">
        <v>5.4811802027491616</v>
      </c>
      <c r="M229">
        <v>5.7696633713149073</v>
      </c>
      <c r="N229">
        <v>6.0581465398806529</v>
      </c>
      <c r="O229">
        <v>5.7734428046015784</v>
      </c>
      <c r="P229">
        <v>6.077308215370083</v>
      </c>
      <c r="Q229">
        <v>6.3811736261385876</v>
      </c>
    </row>
    <row r="230" spans="1:17">
      <c r="A230" s="87">
        <v>47818</v>
      </c>
      <c r="B230">
        <v>7.9996860485399965</v>
      </c>
      <c r="C230">
        <v>6.1067756505785935</v>
      </c>
      <c r="D230">
        <v>6.6019196222471281</v>
      </c>
      <c r="E230">
        <v>6.9320156033594849</v>
      </c>
      <c r="F230">
        <v>5.8768339360490174</v>
      </c>
      <c r="G230">
        <v>6.1861409853147551</v>
      </c>
      <c r="H230">
        <v>6.4954480345804928</v>
      </c>
      <c r="I230">
        <v>5.4652646029725407</v>
      </c>
      <c r="J230">
        <v>5.7529101083921486</v>
      </c>
      <c r="K230">
        <v>6.0405556138117564</v>
      </c>
      <c r="L230">
        <v>5.4856213057771051</v>
      </c>
      <c r="M230">
        <v>5.7743382166074797</v>
      </c>
      <c r="N230">
        <v>6.0630551274378544</v>
      </c>
      <c r="O230">
        <v>5.8163105929627754</v>
      </c>
      <c r="P230">
        <v>6.1224322031187111</v>
      </c>
      <c r="Q230">
        <v>6.4285538132746467</v>
      </c>
    </row>
    <row r="231" spans="1:17">
      <c r="A231" s="87">
        <v>47849</v>
      </c>
      <c r="B231">
        <v>7.4412641463553726</v>
      </c>
      <c r="C231">
        <v>5.8888649912101121</v>
      </c>
      <c r="D231">
        <v>6.3663405310379586</v>
      </c>
      <c r="E231">
        <v>6.6846575575898566</v>
      </c>
      <c r="F231">
        <v>5.4811989949890174</v>
      </c>
      <c r="G231">
        <v>5.7696831526200185</v>
      </c>
      <c r="H231">
        <v>6.0581673102510196</v>
      </c>
      <c r="I231">
        <v>5.0598662768550913</v>
      </c>
      <c r="J231">
        <v>5.3261750282685174</v>
      </c>
      <c r="K231">
        <v>5.5924837796819435</v>
      </c>
      <c r="L231">
        <v>5.069442280406574</v>
      </c>
      <c r="M231">
        <v>5.3362550320069202</v>
      </c>
      <c r="N231">
        <v>5.6030677836072664</v>
      </c>
      <c r="O231">
        <v>5.4185811737724343</v>
      </c>
      <c r="P231">
        <v>5.7037696566025629</v>
      </c>
      <c r="Q231">
        <v>5.9889581394326914</v>
      </c>
    </row>
    <row r="232" spans="1:17">
      <c r="A232" s="87">
        <v>47880</v>
      </c>
      <c r="B232">
        <v>7.3948649483069664</v>
      </c>
      <c r="C232">
        <v>5.8335896321145695</v>
      </c>
      <c r="D232">
        <v>6.3065833860698044</v>
      </c>
      <c r="E232">
        <v>6.6219125553732949</v>
      </c>
      <c r="F232">
        <v>5.4766893823238556</v>
      </c>
      <c r="G232">
        <v>5.7649361919198485</v>
      </c>
      <c r="H232">
        <v>6.0531830015158414</v>
      </c>
      <c r="I232">
        <v>5.0552807149978829</v>
      </c>
      <c r="J232">
        <v>5.321348121050403</v>
      </c>
      <c r="K232">
        <v>5.5874155271029231</v>
      </c>
      <c r="L232">
        <v>5.0633651862236206</v>
      </c>
      <c r="M232">
        <v>5.3298580907617064</v>
      </c>
      <c r="N232">
        <v>5.5963509952997921</v>
      </c>
      <c r="O232">
        <v>5.4181787653061102</v>
      </c>
      <c r="P232">
        <v>5.703346068743274</v>
      </c>
      <c r="Q232">
        <v>5.9885133721804378</v>
      </c>
    </row>
    <row r="233" spans="1:17">
      <c r="A233" s="87">
        <v>47908</v>
      </c>
      <c r="B233">
        <v>7.4808255063159228</v>
      </c>
      <c r="C233">
        <v>5.5234810103079255</v>
      </c>
      <c r="D233">
        <v>5.9713308219545134</v>
      </c>
      <c r="E233">
        <v>6.2698973630522392</v>
      </c>
      <c r="F233">
        <v>5.0750730199092366</v>
      </c>
      <c r="G233">
        <v>5.3421821262202496</v>
      </c>
      <c r="H233">
        <v>5.6092912325312625</v>
      </c>
      <c r="I233">
        <v>4.711242990660045</v>
      </c>
      <c r="J233">
        <v>4.9592031480632057</v>
      </c>
      <c r="K233">
        <v>5.2071633054663664</v>
      </c>
      <c r="L233">
        <v>4.8013516742461659</v>
      </c>
      <c r="M233">
        <v>5.0540543939433329</v>
      </c>
      <c r="N233">
        <v>5.3067571136404998</v>
      </c>
      <c r="O233">
        <v>5.0212502066367604</v>
      </c>
      <c r="P233">
        <v>5.2855265333018533</v>
      </c>
      <c r="Q233">
        <v>5.5498028599669462</v>
      </c>
    </row>
    <row r="234" spans="1:17">
      <c r="A234" s="87">
        <v>47939</v>
      </c>
      <c r="B234">
        <v>7.6560441108964481</v>
      </c>
      <c r="C234">
        <v>5.7627211253100166</v>
      </c>
      <c r="D234">
        <v>6.2299687841189364</v>
      </c>
      <c r="E234">
        <v>6.5414672233248838</v>
      </c>
      <c r="F234">
        <v>5.220102683597414</v>
      </c>
      <c r="G234">
        <v>5.4948449301025413</v>
      </c>
      <c r="H234">
        <v>5.7695871766076685</v>
      </c>
      <c r="I234">
        <v>4.8777534649904659</v>
      </c>
      <c r="J234">
        <v>5.1344773315689114</v>
      </c>
      <c r="K234">
        <v>5.3912011981473569</v>
      </c>
      <c r="L234">
        <v>5.0111483382757589</v>
      </c>
      <c r="M234">
        <v>5.2748929876586939</v>
      </c>
      <c r="N234">
        <v>5.5386376370416288</v>
      </c>
      <c r="O234">
        <v>5.2523884106214922</v>
      </c>
      <c r="P234">
        <v>5.5288299059173607</v>
      </c>
      <c r="Q234">
        <v>5.8052714012132292</v>
      </c>
    </row>
    <row r="235" spans="1:17">
      <c r="A235" s="87">
        <v>47969</v>
      </c>
      <c r="B235">
        <v>7.8971954811476195</v>
      </c>
      <c r="C235">
        <v>5.8687812503750401</v>
      </c>
      <c r="D235">
        <v>6.3446283787838267</v>
      </c>
      <c r="E235">
        <v>6.6618597977230181</v>
      </c>
      <c r="F235">
        <v>5.1925461379401012</v>
      </c>
      <c r="G235">
        <v>5.4658380399369486</v>
      </c>
      <c r="H235">
        <v>5.739129941933796</v>
      </c>
      <c r="I235">
        <v>4.8872537196985997</v>
      </c>
      <c r="J235">
        <v>5.1444775996827365</v>
      </c>
      <c r="K235">
        <v>5.4017014796668734</v>
      </c>
      <c r="L235">
        <v>5.0826926775328438</v>
      </c>
      <c r="M235">
        <v>5.3502028184556254</v>
      </c>
      <c r="N235">
        <v>5.617712959378407</v>
      </c>
      <c r="O235">
        <v>5.2855317403189455</v>
      </c>
      <c r="P235">
        <v>5.5637176213883643</v>
      </c>
      <c r="Q235">
        <v>5.8419035024577832</v>
      </c>
    </row>
    <row r="236" spans="1:17">
      <c r="A236" s="87">
        <v>48000</v>
      </c>
      <c r="B236">
        <v>7.9441218522265036</v>
      </c>
      <c r="C236">
        <v>5.938843697937874</v>
      </c>
      <c r="D236">
        <v>6.4203715653382423</v>
      </c>
      <c r="E236">
        <v>6.7413901436051544</v>
      </c>
      <c r="F236">
        <v>5.1171119671259246</v>
      </c>
      <c r="G236">
        <v>5.3864336496062366</v>
      </c>
      <c r="H236">
        <v>5.6557553320865486</v>
      </c>
      <c r="I236">
        <v>4.7916220965776768</v>
      </c>
      <c r="J236">
        <v>5.0438127332396601</v>
      </c>
      <c r="K236">
        <v>5.2960033699016433</v>
      </c>
      <c r="L236">
        <v>5.004028378430398</v>
      </c>
      <c r="M236">
        <v>5.2673982930846295</v>
      </c>
      <c r="N236">
        <v>5.5307682077388609</v>
      </c>
      <c r="O236">
        <v>5.1926653998289432</v>
      </c>
      <c r="P236">
        <v>5.4659635787673091</v>
      </c>
      <c r="Q236">
        <v>5.739261757705675</v>
      </c>
    </row>
    <row r="237" spans="1:17">
      <c r="A237" s="87">
        <v>48030</v>
      </c>
      <c r="B237">
        <v>7.7514406410114107</v>
      </c>
      <c r="C237">
        <v>5.9868018758112136</v>
      </c>
      <c r="D237">
        <v>6.4722182441202305</v>
      </c>
      <c r="E237">
        <v>6.7958291563262421</v>
      </c>
      <c r="F237">
        <v>4.9951403288181995</v>
      </c>
      <c r="G237">
        <v>5.2580424513875785</v>
      </c>
      <c r="H237">
        <v>5.5209445739569576</v>
      </c>
      <c r="I237">
        <v>4.7320797790821763</v>
      </c>
      <c r="J237">
        <v>4.9811366095601857</v>
      </c>
      <c r="K237">
        <v>5.2301934400381951</v>
      </c>
      <c r="L237">
        <v>4.8751201997574549</v>
      </c>
      <c r="M237">
        <v>5.1317054734288998</v>
      </c>
      <c r="N237">
        <v>5.3882907471003447</v>
      </c>
      <c r="O237">
        <v>5.0924815716084222</v>
      </c>
      <c r="P237">
        <v>5.3605069174825495</v>
      </c>
      <c r="Q237">
        <v>5.6285322633566768</v>
      </c>
    </row>
    <row r="238" spans="1:17">
      <c r="A238" s="87">
        <v>48061</v>
      </c>
      <c r="B238">
        <v>7.6519308858401018</v>
      </c>
      <c r="C238">
        <v>5.8350374960886056</v>
      </c>
      <c r="D238">
        <v>6.3081486444201138</v>
      </c>
      <c r="E238">
        <v>6.6235560766411199</v>
      </c>
      <c r="F238">
        <v>4.8308196420905425</v>
      </c>
      <c r="G238">
        <v>5.0850733074637295</v>
      </c>
      <c r="H238">
        <v>5.3393269728369166</v>
      </c>
      <c r="I238">
        <v>4.5696765806910831</v>
      </c>
      <c r="J238">
        <v>4.8101858744116663</v>
      </c>
      <c r="K238">
        <v>5.0506951681322496</v>
      </c>
      <c r="L238">
        <v>4.7044934424636216</v>
      </c>
      <c r="M238">
        <v>4.9520983604880229</v>
      </c>
      <c r="N238">
        <v>5.1997032785124242</v>
      </c>
      <c r="O238">
        <v>4.9461553530928937</v>
      </c>
      <c r="P238">
        <v>5.2064793190451519</v>
      </c>
      <c r="Q238">
        <v>5.4668032849974102</v>
      </c>
    </row>
    <row r="239" spans="1:17">
      <c r="A239" s="87">
        <v>48092</v>
      </c>
      <c r="B239">
        <v>7.6980856286526018</v>
      </c>
      <c r="C239">
        <v>5.6557142721894893</v>
      </c>
      <c r="D239">
        <v>6.114285699664312</v>
      </c>
      <c r="E239">
        <v>6.4199999846475277</v>
      </c>
      <c r="F239">
        <v>4.9472254010569658</v>
      </c>
      <c r="G239">
        <v>5.2076056853231218</v>
      </c>
      <c r="H239">
        <v>5.4679859695892779</v>
      </c>
      <c r="I239">
        <v>4.5884006980788312</v>
      </c>
      <c r="J239">
        <v>4.8298954716619278</v>
      </c>
      <c r="K239">
        <v>5.0713902452450244</v>
      </c>
      <c r="L239">
        <v>4.7736588039767343</v>
      </c>
      <c r="M239">
        <v>5.0249040041860367</v>
      </c>
      <c r="N239">
        <v>5.2761492043953391</v>
      </c>
      <c r="O239">
        <v>5.0019930039774971</v>
      </c>
      <c r="P239">
        <v>5.2652557936605238</v>
      </c>
      <c r="Q239">
        <v>5.5285185833435504</v>
      </c>
    </row>
    <row r="240" spans="1:17">
      <c r="A240" s="87">
        <v>48122</v>
      </c>
      <c r="B240">
        <v>7.9129745352009841</v>
      </c>
      <c r="C240">
        <v>5.7235140190446305</v>
      </c>
      <c r="D240">
        <v>6.1875827232914924</v>
      </c>
      <c r="E240">
        <v>6.496961859456067</v>
      </c>
      <c r="F240">
        <v>5.2321985170493113</v>
      </c>
      <c r="G240">
        <v>5.5075773863676964</v>
      </c>
      <c r="H240">
        <v>5.7829562556860816</v>
      </c>
      <c r="I240">
        <v>4.8621305884966848</v>
      </c>
      <c r="J240">
        <v>5.1180321984175627</v>
      </c>
      <c r="K240">
        <v>5.3739338083384407</v>
      </c>
      <c r="L240">
        <v>4.9789877539763445</v>
      </c>
      <c r="M240">
        <v>5.2410397410277314</v>
      </c>
      <c r="N240">
        <v>5.5030917280791183</v>
      </c>
      <c r="O240">
        <v>5.2550528185019481</v>
      </c>
      <c r="P240">
        <v>5.5316345457915244</v>
      </c>
      <c r="Q240">
        <v>5.8082162730811007</v>
      </c>
    </row>
    <row r="241" spans="1:17">
      <c r="A241" s="87">
        <v>48153</v>
      </c>
      <c r="B241">
        <v>7.9620159754948894</v>
      </c>
      <c r="C241">
        <v>5.8355697093362711</v>
      </c>
      <c r="D241">
        <v>6.3087240100932656</v>
      </c>
      <c r="E241">
        <v>6.6241602105979291</v>
      </c>
      <c r="F241">
        <v>5.4751728624461968</v>
      </c>
      <c r="G241">
        <v>5.7633398552065236</v>
      </c>
      <c r="H241">
        <v>6.0515068479668503</v>
      </c>
      <c r="I241">
        <v>5.0335397488235314</v>
      </c>
      <c r="J241">
        <v>5.2984628934984546</v>
      </c>
      <c r="K241">
        <v>5.5633860381733777</v>
      </c>
      <c r="L241">
        <v>5.1579623688815905</v>
      </c>
      <c r="M241">
        <v>5.4294340725069379</v>
      </c>
      <c r="N241">
        <v>5.7009057761322852</v>
      </c>
      <c r="O241">
        <v>5.4531475967525322</v>
      </c>
      <c r="P241">
        <v>5.740155365002666</v>
      </c>
      <c r="Q241">
        <v>6.0271631332527997</v>
      </c>
    </row>
    <row r="242" spans="1:17">
      <c r="A242" s="87">
        <v>48183</v>
      </c>
      <c r="B242">
        <v>8.0796829090253972</v>
      </c>
      <c r="C242">
        <v>5.965520794597011</v>
      </c>
      <c r="D242">
        <v>6.4492116698346065</v>
      </c>
      <c r="E242">
        <v>6.7716722533263374</v>
      </c>
      <c r="F242">
        <v>5.5636586637056036</v>
      </c>
      <c r="G242">
        <v>5.8564828039006356</v>
      </c>
      <c r="H242">
        <v>6.1493069440956676</v>
      </c>
      <c r="I242">
        <v>5.147973637298362</v>
      </c>
      <c r="J242">
        <v>5.4189196182088022</v>
      </c>
      <c r="K242">
        <v>5.6898655991192424</v>
      </c>
      <c r="L242">
        <v>5.168533907130973</v>
      </c>
      <c r="M242">
        <v>5.4405620075062879</v>
      </c>
      <c r="N242">
        <v>5.7125901078816028</v>
      </c>
      <c r="O242">
        <v>5.5025300871884992</v>
      </c>
      <c r="P242">
        <v>5.792136933882631</v>
      </c>
      <c r="Q242">
        <v>6.0817437805767627</v>
      </c>
    </row>
    <row r="243" spans="1:17">
      <c r="A243" s="87">
        <v>48214</v>
      </c>
      <c r="B243">
        <v>7.5156767878189266</v>
      </c>
      <c r="C243">
        <v>6.1235852011481997</v>
      </c>
      <c r="D243">
        <v>6.6200921093494047</v>
      </c>
      <c r="E243">
        <v>6.9510967148168756</v>
      </c>
      <c r="F243">
        <v>5.5374359849389077</v>
      </c>
      <c r="G243">
        <v>5.8288799841462184</v>
      </c>
      <c r="H243">
        <v>6.1203239833535292</v>
      </c>
      <c r="I243">
        <v>5.1118899396236417</v>
      </c>
      <c r="J243">
        <v>5.3809367785512023</v>
      </c>
      <c r="K243">
        <v>5.649983617478763</v>
      </c>
      <c r="L243">
        <v>5.1215617032106397</v>
      </c>
      <c r="M243">
        <v>5.3911175823269897</v>
      </c>
      <c r="N243">
        <v>5.6606734614433396</v>
      </c>
      <c r="O243">
        <v>5.4741919855101591</v>
      </c>
      <c r="P243">
        <v>5.7623073531685884</v>
      </c>
      <c r="Q243">
        <v>6.0504227208270178</v>
      </c>
    </row>
    <row r="244" spans="1:17">
      <c r="A244" s="87">
        <v>48245</v>
      </c>
      <c r="B244">
        <v>7.4688135977900361</v>
      </c>
      <c r="C244">
        <v>6.0661573747981583</v>
      </c>
      <c r="D244">
        <v>6.5580079727547655</v>
      </c>
      <c r="E244">
        <v>6.885908371392504</v>
      </c>
      <c r="F244">
        <v>5.5328812761470942</v>
      </c>
      <c r="G244">
        <v>5.8240855538390468</v>
      </c>
      <c r="H244">
        <v>6.1152898315309994</v>
      </c>
      <c r="I244">
        <v>5.1072585221478617</v>
      </c>
      <c r="J244">
        <v>5.3760616022609069</v>
      </c>
      <c r="K244">
        <v>5.6448646823739521</v>
      </c>
      <c r="L244">
        <v>5.1154238380858565</v>
      </c>
      <c r="M244">
        <v>5.3846566716693234</v>
      </c>
      <c r="N244">
        <v>5.6538895052527902</v>
      </c>
      <c r="O244">
        <v>5.4737855529591712</v>
      </c>
      <c r="P244">
        <v>5.7618795294307068</v>
      </c>
      <c r="Q244">
        <v>6.0499735059022424</v>
      </c>
    </row>
    <row r="245" spans="1:17">
      <c r="A245" s="87">
        <v>48274</v>
      </c>
      <c r="B245">
        <v>7.5556337613790818</v>
      </c>
      <c r="C245">
        <v>5.7439728720800405</v>
      </c>
      <c r="D245">
        <v>6.2097004022486919</v>
      </c>
      <c r="E245">
        <v>6.5201854223611271</v>
      </c>
      <c r="F245">
        <v>5.127248750108329</v>
      </c>
      <c r="G245">
        <v>5.397103947482452</v>
      </c>
      <c r="H245">
        <v>5.666959144856575</v>
      </c>
      <c r="I245">
        <v>4.7597804205666456</v>
      </c>
      <c r="J245">
        <v>5.0102951795438377</v>
      </c>
      <c r="K245">
        <v>5.2608099385210298</v>
      </c>
      <c r="L245">
        <v>4.8507901909886284</v>
      </c>
      <c r="M245">
        <v>5.1060949378827667</v>
      </c>
      <c r="N245">
        <v>5.361399684776905</v>
      </c>
      <c r="O245">
        <v>5.0728877087031279</v>
      </c>
      <c r="P245">
        <v>5.3398817986348721</v>
      </c>
      <c r="Q245">
        <v>5.6068758885666163</v>
      </c>
    </row>
    <row r="246" spans="1:17">
      <c r="A246" s="87">
        <v>48305</v>
      </c>
      <c r="B246">
        <v>7.7326045520054123</v>
      </c>
      <c r="C246">
        <v>5.9925291909373533</v>
      </c>
      <c r="D246">
        <v>6.4784099361484895</v>
      </c>
      <c r="E246">
        <v>6.8023304329559142</v>
      </c>
      <c r="F246">
        <v>5.2737287104333879</v>
      </c>
      <c r="G246">
        <v>5.5512933794035666</v>
      </c>
      <c r="H246">
        <v>5.8288580483737453</v>
      </c>
      <c r="I246">
        <v>4.9279559996403703</v>
      </c>
      <c r="J246">
        <v>5.1873221048846005</v>
      </c>
      <c r="K246">
        <v>5.4466882101288308</v>
      </c>
      <c r="L246">
        <v>5.0626848216585163</v>
      </c>
      <c r="M246">
        <v>5.3291419175352805</v>
      </c>
      <c r="N246">
        <v>5.5955990134120448</v>
      </c>
      <c r="O246">
        <v>5.3063372947277072</v>
      </c>
      <c r="P246">
        <v>5.5856182049765346</v>
      </c>
      <c r="Q246">
        <v>5.864899115225362</v>
      </c>
    </row>
    <row r="247" spans="1:17">
      <c r="A247" s="87">
        <v>48335</v>
      </c>
      <c r="B247">
        <v>7.9761674359590957</v>
      </c>
      <c r="C247">
        <v>6.1027193831778064</v>
      </c>
      <c r="D247">
        <v>6.5975344683003305</v>
      </c>
      <c r="E247">
        <v>6.9274111917153469</v>
      </c>
      <c r="F247">
        <v>5.2458965993195026</v>
      </c>
      <c r="G247">
        <v>5.5219964203363183</v>
      </c>
      <c r="H247">
        <v>5.7980962413531341</v>
      </c>
      <c r="I247">
        <v>4.9375512568955857</v>
      </c>
      <c r="J247">
        <v>5.1974223756795643</v>
      </c>
      <c r="K247">
        <v>5.4572934944635429</v>
      </c>
      <c r="L247">
        <v>5.1349446043081723</v>
      </c>
      <c r="M247">
        <v>5.4052048466401814</v>
      </c>
      <c r="N247">
        <v>5.6754650889721905</v>
      </c>
      <c r="O247">
        <v>5.3398120577221349</v>
      </c>
      <c r="P247">
        <v>5.6208547976022478</v>
      </c>
      <c r="Q247">
        <v>5.9018975374823608</v>
      </c>
    </row>
    <row r="248" spans="1:17">
      <c r="A248" s="87">
        <v>48366</v>
      </c>
      <c r="B248">
        <v>8.023563070748768</v>
      </c>
      <c r="C248">
        <v>6.1755101191971375</v>
      </c>
      <c r="D248">
        <v>6.6762271558887969</v>
      </c>
      <c r="E248">
        <v>7.010038513683237</v>
      </c>
      <c r="F248">
        <v>5.1697080867971836</v>
      </c>
      <c r="G248">
        <v>5.4417979861022987</v>
      </c>
      <c r="H248">
        <v>5.7138878854074138</v>
      </c>
      <c r="I248">
        <v>4.8409633175434541</v>
      </c>
      <c r="J248">
        <v>5.095750860572057</v>
      </c>
      <c r="K248">
        <v>5.3505384036006598</v>
      </c>
      <c r="L248">
        <v>5.055493662214702</v>
      </c>
      <c r="M248">
        <v>5.321572276015476</v>
      </c>
      <c r="N248">
        <v>5.58765088981625</v>
      </c>
      <c r="O248">
        <v>5.2460170538272326</v>
      </c>
      <c r="P248">
        <v>5.5221232145549823</v>
      </c>
      <c r="Q248">
        <v>5.7982293752827321</v>
      </c>
    </row>
    <row r="249" spans="1:17">
      <c r="A249" s="87">
        <v>48396</v>
      </c>
      <c r="B249">
        <v>7.828955047421525</v>
      </c>
      <c r="C249">
        <v>6.2253358273614943</v>
      </c>
      <c r="D249">
        <v>6.7300927863367503</v>
      </c>
      <c r="E249">
        <v>7.0665974256535877</v>
      </c>
      <c r="F249">
        <v>5.0465167321063813</v>
      </c>
      <c r="G249">
        <v>5.312122875901454</v>
      </c>
      <c r="H249">
        <v>5.5777290196965268</v>
      </c>
      <c r="I249">
        <v>4.7808255768729984</v>
      </c>
      <c r="J249">
        <v>5.0324479756557876</v>
      </c>
      <c r="K249">
        <v>5.2840703744385769</v>
      </c>
      <c r="L249">
        <v>4.9252964017550296</v>
      </c>
      <c r="M249">
        <v>5.184522528163189</v>
      </c>
      <c r="N249">
        <v>5.4437486545713485</v>
      </c>
      <c r="O249">
        <v>5.1448313873245057</v>
      </c>
      <c r="P249">
        <v>5.4156119866573746</v>
      </c>
      <c r="Q249">
        <v>5.6863925859902436</v>
      </c>
    </row>
    <row r="250" spans="1:17">
      <c r="A250" s="87">
        <v>48427</v>
      </c>
      <c r="B250">
        <v>7.7284501946985031</v>
      </c>
      <c r="C250">
        <v>6.0676616197680682</v>
      </c>
      <c r="D250">
        <v>6.5596341835330465</v>
      </c>
      <c r="E250">
        <v>6.8876158927096993</v>
      </c>
      <c r="F250">
        <v>4.8805528385114485</v>
      </c>
      <c r="G250">
        <v>5.1374240405383667</v>
      </c>
      <c r="H250">
        <v>5.3942952425652848</v>
      </c>
      <c r="I250">
        <v>4.616798346497994</v>
      </c>
      <c r="J250">
        <v>4.8597877331557831</v>
      </c>
      <c r="K250">
        <v>5.1027771198135721</v>
      </c>
      <c r="L250">
        <v>4.7529633768882578</v>
      </c>
      <c r="M250">
        <v>5.0031193440929034</v>
      </c>
      <c r="N250">
        <v>5.253275311297549</v>
      </c>
      <c r="O250">
        <v>4.9970419066238234</v>
      </c>
      <c r="P250">
        <v>5.2600441122356036</v>
      </c>
      <c r="Q250">
        <v>5.5230463178473839</v>
      </c>
    </row>
    <row r="251" spans="1:17">
      <c r="A251" s="87">
        <v>48458</v>
      </c>
      <c r="B251">
        <v>7.7750664849391278</v>
      </c>
      <c r="C251">
        <v>5.8813554042840952</v>
      </c>
      <c r="D251">
        <v>6.3582220586855085</v>
      </c>
      <c r="E251">
        <v>6.6761331616197843</v>
      </c>
      <c r="F251">
        <v>4.9981226550675348</v>
      </c>
      <c r="G251">
        <v>5.2611817421763529</v>
      </c>
      <c r="H251">
        <v>5.524240829285171</v>
      </c>
      <c r="I251">
        <v>4.6357097050596199</v>
      </c>
      <c r="J251">
        <v>4.8796944263785473</v>
      </c>
      <c r="K251">
        <v>5.1236791476974748</v>
      </c>
      <c r="L251">
        <v>4.822820392016502</v>
      </c>
      <c r="M251">
        <v>5.0766530442278972</v>
      </c>
      <c r="N251">
        <v>5.3304856964392924</v>
      </c>
      <c r="O251">
        <v>5.053437934017273</v>
      </c>
      <c r="P251">
        <v>5.3194083515971293</v>
      </c>
      <c r="Q251">
        <v>5.5853787691769856</v>
      </c>
    </row>
    <row r="252" spans="1:17">
      <c r="A252" s="87">
        <v>48488</v>
      </c>
      <c r="B252">
        <v>7.9921042805529945</v>
      </c>
      <c r="C252">
        <v>5.9517953281974592</v>
      </c>
      <c r="D252">
        <v>6.4343733277810369</v>
      </c>
      <c r="E252">
        <v>6.756091994170089</v>
      </c>
      <c r="F252">
        <v>5.2859455022198043</v>
      </c>
      <c r="G252">
        <v>5.5641531602313732</v>
      </c>
      <c r="H252">
        <v>5.8423608182429421</v>
      </c>
      <c r="I252">
        <v>4.9121768943816511</v>
      </c>
      <c r="J252">
        <v>5.1707125204017386</v>
      </c>
      <c r="K252">
        <v>5.4292481464218261</v>
      </c>
      <c r="L252">
        <v>5.0302026315161079</v>
      </c>
      <c r="M252">
        <v>5.2949501384380087</v>
      </c>
      <c r="N252">
        <v>5.5596976453599094</v>
      </c>
      <c r="O252">
        <v>5.3090283466869677</v>
      </c>
      <c r="P252">
        <v>5.5884508912494395</v>
      </c>
      <c r="Q252">
        <v>5.8678734358119113</v>
      </c>
    </row>
    <row r="253" spans="1:17">
      <c r="A253" s="87">
        <v>48519</v>
      </c>
      <c r="B253">
        <v>8.0416361352498384</v>
      </c>
      <c r="C253">
        <v>6.0682145578306743</v>
      </c>
      <c r="D253">
        <v>6.5602319544115399</v>
      </c>
      <c r="E253">
        <v>6.888243552132117</v>
      </c>
      <c r="F253">
        <v>5.5313495910706587</v>
      </c>
      <c r="G253">
        <v>5.8224732537585888</v>
      </c>
      <c r="H253">
        <v>6.1135969164465189</v>
      </c>
      <c r="I253">
        <v>5.0853001463117673</v>
      </c>
      <c r="J253">
        <v>5.3529475224334391</v>
      </c>
      <c r="K253">
        <v>5.6205948985551109</v>
      </c>
      <c r="L253">
        <v>5.2109669925704063</v>
      </c>
      <c r="M253">
        <v>5.485228413232007</v>
      </c>
      <c r="N253">
        <v>5.7594898338936078</v>
      </c>
      <c r="O253">
        <v>5.5091040727200582</v>
      </c>
      <c r="P253">
        <v>5.7990569186526928</v>
      </c>
      <c r="Q253">
        <v>6.0890097645853274</v>
      </c>
    </row>
    <row r="254" spans="1:17">
      <c r="A254" s="87">
        <v>48549</v>
      </c>
      <c r="B254">
        <v>8.1604797381156509</v>
      </c>
      <c r="C254">
        <v>6.2032260436077973</v>
      </c>
      <c r="D254">
        <v>6.7061903174138342</v>
      </c>
      <c r="E254">
        <v>7.0414998332845258</v>
      </c>
      <c r="F254">
        <v>5.6207202503426599</v>
      </c>
      <c r="G254">
        <v>5.9165476319396424</v>
      </c>
      <c r="H254">
        <v>6.2123750135366249</v>
      </c>
      <c r="I254">
        <v>5.2008783736713458</v>
      </c>
      <c r="J254">
        <v>5.4746088143908906</v>
      </c>
      <c r="K254">
        <v>5.7483392551104355</v>
      </c>
      <c r="L254">
        <v>5.221644246202283</v>
      </c>
      <c r="M254">
        <v>5.4964676275813504</v>
      </c>
      <c r="N254">
        <v>5.7712910089604179</v>
      </c>
      <c r="O254">
        <v>5.5589803880603847</v>
      </c>
      <c r="P254">
        <v>5.8515583032214575</v>
      </c>
      <c r="Q254">
        <v>6.1441362183825303</v>
      </c>
    </row>
    <row r="255" spans="1:17">
      <c r="A255" s="87">
        <v>48580</v>
      </c>
      <c r="B255">
        <v>7.5908335556971158</v>
      </c>
      <c r="C255">
        <v>6.2738061355085764</v>
      </c>
      <c r="D255">
        <v>6.7824931194687306</v>
      </c>
      <c r="E255">
        <v>7.121617775442167</v>
      </c>
      <c r="F255">
        <v>5.5942353447882969</v>
      </c>
      <c r="G255">
        <v>5.888668783987681</v>
      </c>
      <c r="H255">
        <v>6.1831022231870651</v>
      </c>
      <c r="I255">
        <v>5.1644338390198783</v>
      </c>
      <c r="J255">
        <v>5.436246146336714</v>
      </c>
      <c r="K255">
        <v>5.7080584536535497</v>
      </c>
      <c r="L255">
        <v>5.1742023202427463</v>
      </c>
      <c r="M255">
        <v>5.4465287581502597</v>
      </c>
      <c r="N255">
        <v>5.7188551960577731</v>
      </c>
      <c r="O255">
        <v>5.5303589053652606</v>
      </c>
      <c r="P255">
        <v>5.8214304267002746</v>
      </c>
      <c r="Q255">
        <v>6.1125019480352885</v>
      </c>
    </row>
    <row r="256" spans="1:17">
      <c r="A256" s="87">
        <v>48611</v>
      </c>
      <c r="B256">
        <v>7.5435017337679362</v>
      </c>
      <c r="C256">
        <v>6.2150007301156576</v>
      </c>
      <c r="D256">
        <v>6.7189197082331429</v>
      </c>
      <c r="E256">
        <v>7.0548656936448007</v>
      </c>
      <c r="F256">
        <v>5.5896350889085653</v>
      </c>
      <c r="G256">
        <v>5.8838264093774377</v>
      </c>
      <c r="H256">
        <v>6.1780177298463101</v>
      </c>
      <c r="I256">
        <v>5.1597561073693399</v>
      </c>
      <c r="J256">
        <v>5.4313222182835164</v>
      </c>
      <c r="K256">
        <v>5.7028883291976928</v>
      </c>
      <c r="L256">
        <v>5.1680030764667153</v>
      </c>
      <c r="M256">
        <v>5.4400032383860166</v>
      </c>
      <c r="N256">
        <v>5.7120034003053179</v>
      </c>
      <c r="O256">
        <v>5.5299484084887638</v>
      </c>
      <c r="P256">
        <v>5.8209983247250143</v>
      </c>
      <c r="Q256">
        <v>6.1120482409612649</v>
      </c>
    </row>
    <row r="257" spans="1:17">
      <c r="A257" s="87">
        <v>48639</v>
      </c>
      <c r="B257">
        <v>7.6311900989928727</v>
      </c>
      <c r="C257">
        <v>5.8850876636141942</v>
      </c>
      <c r="D257">
        <v>6.3622569336369663</v>
      </c>
      <c r="E257">
        <v>6.6803697803188147</v>
      </c>
      <c r="F257">
        <v>5.1799462376094132</v>
      </c>
      <c r="G257">
        <v>5.452574986957277</v>
      </c>
      <c r="H257">
        <v>5.7252037363051409</v>
      </c>
      <c r="I257">
        <v>4.8088032247723129</v>
      </c>
      <c r="J257">
        <v>5.0618981313392766</v>
      </c>
      <c r="K257">
        <v>5.3149930379062402</v>
      </c>
      <c r="L257">
        <v>4.9007230928985148</v>
      </c>
      <c r="M257">
        <v>5.1586558872615944</v>
      </c>
      <c r="N257">
        <v>5.416588681624674</v>
      </c>
      <c r="O257">
        <v>5.125041585790159</v>
      </c>
      <c r="P257">
        <v>5.3947806166212207</v>
      </c>
      <c r="Q257">
        <v>5.6645196474522823</v>
      </c>
    </row>
    <row r="258" spans="1:17">
      <c r="A258" s="87">
        <v>48670</v>
      </c>
      <c r="B258">
        <v>7.8099305975254669</v>
      </c>
      <c r="C258">
        <v>6.1396063529388494</v>
      </c>
      <c r="D258">
        <v>6.6374122734474046</v>
      </c>
      <c r="E258">
        <v>6.9692828871197747</v>
      </c>
      <c r="F258">
        <v>5.3278909975377227</v>
      </c>
      <c r="G258">
        <v>5.6083063131976028</v>
      </c>
      <c r="H258">
        <v>5.8887216288574828</v>
      </c>
      <c r="I258">
        <v>4.9786605596367748</v>
      </c>
      <c r="J258">
        <v>5.240695325933447</v>
      </c>
      <c r="K258">
        <v>5.5027300922301192</v>
      </c>
      <c r="L258">
        <v>5.1147366698751018</v>
      </c>
      <c r="M258">
        <v>5.3839333367106335</v>
      </c>
      <c r="N258">
        <v>5.6531300035461651</v>
      </c>
      <c r="O258">
        <v>5.3608256676749848</v>
      </c>
      <c r="P258">
        <v>5.6429743870262996</v>
      </c>
      <c r="Q258">
        <v>5.9251231063776144</v>
      </c>
    </row>
    <row r="259" spans="1:17">
      <c r="A259" s="87">
        <v>48700</v>
      </c>
      <c r="B259">
        <v>8.0559291103186865</v>
      </c>
      <c r="C259">
        <v>6.2524397881715768</v>
      </c>
      <c r="D259">
        <v>6.7593943655908939</v>
      </c>
      <c r="E259">
        <v>7.0973640838704393</v>
      </c>
      <c r="F259">
        <v>5.2997805653126973</v>
      </c>
      <c r="G259">
        <v>5.5787163845396819</v>
      </c>
      <c r="H259">
        <v>5.8576522037666665</v>
      </c>
      <c r="I259">
        <v>4.9883517694645416</v>
      </c>
      <c r="J259">
        <v>5.2508965994363601</v>
      </c>
      <c r="K259">
        <v>5.5134414294081786</v>
      </c>
      <c r="L259">
        <v>5.1877190503512542</v>
      </c>
      <c r="M259">
        <v>5.4607568951065835</v>
      </c>
      <c r="N259">
        <v>5.7337947398619127</v>
      </c>
      <c r="O259">
        <v>5.3946351782993567</v>
      </c>
      <c r="P259">
        <v>5.6785633455782705</v>
      </c>
      <c r="Q259">
        <v>5.9624915128571843</v>
      </c>
    </row>
    <row r="260" spans="1:17">
      <c r="A260" s="87">
        <v>48731</v>
      </c>
      <c r="B260">
        <v>8.103798701456256</v>
      </c>
      <c r="C260">
        <v>6.3269766288030658</v>
      </c>
      <c r="D260">
        <v>6.8399747338411521</v>
      </c>
      <c r="E260">
        <v>7.1819734705332099</v>
      </c>
      <c r="F260">
        <v>5.2228301676651556</v>
      </c>
      <c r="G260">
        <v>5.4977159659633221</v>
      </c>
      <c r="H260">
        <v>5.7726017642614886</v>
      </c>
      <c r="I260">
        <v>4.8907979507188886</v>
      </c>
      <c r="J260">
        <v>5.1482083691777776</v>
      </c>
      <c r="K260">
        <v>5.4056187876366666</v>
      </c>
      <c r="L260">
        <v>5.1074735988368491</v>
      </c>
      <c r="M260">
        <v>5.3762879987756307</v>
      </c>
      <c r="N260">
        <v>5.6451023987144122</v>
      </c>
      <c r="O260">
        <v>5.2999022243655052</v>
      </c>
      <c r="P260">
        <v>5.5788444467005318</v>
      </c>
      <c r="Q260">
        <v>5.8577866690355584</v>
      </c>
    </row>
    <row r="261" spans="1:17">
      <c r="A261" s="87">
        <v>48761</v>
      </c>
      <c r="B261">
        <v>7.9072445978957404</v>
      </c>
      <c r="C261">
        <v>6.3779975563536739</v>
      </c>
      <c r="D261">
        <v>6.8951324933553231</v>
      </c>
      <c r="E261">
        <v>7.2398891180230898</v>
      </c>
      <c r="F261">
        <v>5.0984068994274452</v>
      </c>
      <c r="G261">
        <v>5.3667441046604685</v>
      </c>
      <c r="H261">
        <v>5.6350813098934918</v>
      </c>
      <c r="I261">
        <v>4.8300588326417282</v>
      </c>
      <c r="J261">
        <v>5.0842724554123455</v>
      </c>
      <c r="K261">
        <v>5.3384860781829628</v>
      </c>
      <c r="L261">
        <v>4.9759743657725792</v>
      </c>
      <c r="M261">
        <v>5.2378677534448208</v>
      </c>
      <c r="N261">
        <v>5.4997611411170624</v>
      </c>
      <c r="O261">
        <v>5.1977047011977504</v>
      </c>
      <c r="P261">
        <v>5.4712681065239481</v>
      </c>
      <c r="Q261">
        <v>5.7448315118501458</v>
      </c>
    </row>
    <row r="262" spans="1:17">
      <c r="A262" s="87">
        <v>48792</v>
      </c>
      <c r="B262">
        <v>7.8057346966454881</v>
      </c>
      <c r="C262">
        <v>6.2165410589229246</v>
      </c>
      <c r="D262">
        <v>6.7205849285653239</v>
      </c>
      <c r="E262">
        <v>7.05661417499359</v>
      </c>
      <c r="F262">
        <v>4.9307833668965628</v>
      </c>
      <c r="G262">
        <v>5.1902982809437503</v>
      </c>
      <c r="H262">
        <v>5.4498131949909379</v>
      </c>
      <c r="I262">
        <v>4.6643913299629736</v>
      </c>
      <c r="J262">
        <v>4.9098856104873407</v>
      </c>
      <c r="K262">
        <v>5.1553798910117079</v>
      </c>
      <c r="L262">
        <v>4.8019180106571406</v>
      </c>
      <c r="M262">
        <v>5.0546505375338322</v>
      </c>
      <c r="N262">
        <v>5.3073830644105238</v>
      </c>
      <c r="O262">
        <v>5.0484373256900614</v>
      </c>
      <c r="P262">
        <v>5.3141445533579601</v>
      </c>
      <c r="Q262">
        <v>5.5798517810258588</v>
      </c>
    </row>
    <row r="263" spans="1:17">
      <c r="A263" s="87">
        <v>48823</v>
      </c>
      <c r="B263">
        <v>7.8528171497885193</v>
      </c>
      <c r="C263">
        <v>6.025765728824644</v>
      </c>
      <c r="D263">
        <v>6.5143413284590741</v>
      </c>
      <c r="E263">
        <v>6.8400583948820284</v>
      </c>
      <c r="F263">
        <v>5.0495288816182109</v>
      </c>
      <c r="G263">
        <v>5.3152935595981168</v>
      </c>
      <c r="H263">
        <v>5.5810582375780227</v>
      </c>
      <c r="I263">
        <v>4.6834918021102165</v>
      </c>
      <c r="J263">
        <v>4.9299913706423331</v>
      </c>
      <c r="K263">
        <v>5.1764909391744496</v>
      </c>
      <c r="L263">
        <v>4.8724735959366674</v>
      </c>
      <c r="M263">
        <v>5.1289195746701761</v>
      </c>
      <c r="N263">
        <v>5.3853655534036848</v>
      </c>
      <c r="O263">
        <v>5.1053973133574457</v>
      </c>
      <c r="P263">
        <v>5.3741024351131008</v>
      </c>
      <c r="Q263">
        <v>5.6428075568687559</v>
      </c>
    </row>
    <row r="264" spans="1:17">
      <c r="A264" s="87">
        <v>48853</v>
      </c>
      <c r="B264">
        <v>8.072025323358524</v>
      </c>
      <c r="C264">
        <v>6.0978953660552691</v>
      </c>
      <c r="D264">
        <v>6.5923193146543451</v>
      </c>
      <c r="E264">
        <v>6.9219352803870624</v>
      </c>
      <c r="F264">
        <v>5.340229957242002</v>
      </c>
      <c r="G264">
        <v>5.621294691833687</v>
      </c>
      <c r="H264">
        <v>5.902359426425372</v>
      </c>
      <c r="I264">
        <v>4.9627236633254679</v>
      </c>
      <c r="J264">
        <v>5.2239196456057559</v>
      </c>
      <c r="K264">
        <v>5.485115627886044</v>
      </c>
      <c r="L264">
        <v>5.0819296578312692</v>
      </c>
      <c r="M264">
        <v>5.3493996398223889</v>
      </c>
      <c r="N264">
        <v>5.6168696218135086</v>
      </c>
      <c r="O264">
        <v>5.3635436301538366</v>
      </c>
      <c r="P264">
        <v>5.6458354001619337</v>
      </c>
      <c r="Q264">
        <v>5.9281271701700309</v>
      </c>
    </row>
    <row r="265" spans="1:17">
      <c r="A265" s="87">
        <v>48884</v>
      </c>
      <c r="B265">
        <v>8.1220524966023362</v>
      </c>
      <c r="C265">
        <v>6.2171072608670928</v>
      </c>
      <c r="D265">
        <v>6.7211970387752347</v>
      </c>
      <c r="E265">
        <v>7.0572568907139965</v>
      </c>
      <c r="F265">
        <v>5.5880880869813661</v>
      </c>
      <c r="G265">
        <v>5.8821979862961751</v>
      </c>
      <c r="H265">
        <v>6.1763078856109841</v>
      </c>
      <c r="I265">
        <v>5.1375781477748852</v>
      </c>
      <c r="J265">
        <v>5.4079769976577738</v>
      </c>
      <c r="K265">
        <v>5.6783758475406625</v>
      </c>
      <c r="L265">
        <v>5.2645016624961105</v>
      </c>
      <c r="M265">
        <v>5.5415806973643269</v>
      </c>
      <c r="N265">
        <v>5.8186597322325433</v>
      </c>
      <c r="O265">
        <v>5.5656201134472578</v>
      </c>
      <c r="P265">
        <v>5.8585474878392194</v>
      </c>
      <c r="Q265">
        <v>6.151474862231181</v>
      </c>
    </row>
    <row r="266" spans="1:17">
      <c r="A266" s="87">
        <v>48914</v>
      </c>
      <c r="B266">
        <v>8.242084535496808</v>
      </c>
      <c r="C266">
        <v>6.3553574029747004</v>
      </c>
      <c r="D266">
        <v>6.8706566518645404</v>
      </c>
      <c r="E266">
        <v>7.2141894844577674</v>
      </c>
      <c r="F266">
        <v>5.6783524528460871</v>
      </c>
      <c r="G266">
        <v>5.977213108259039</v>
      </c>
      <c r="H266">
        <v>6.2760737636719908</v>
      </c>
      <c r="I266">
        <v>5.2543121574080596</v>
      </c>
      <c r="J266">
        <v>5.5308549025347995</v>
      </c>
      <c r="K266">
        <v>5.8073976476615394</v>
      </c>
      <c r="L266">
        <v>5.2752856886643054</v>
      </c>
      <c r="M266">
        <v>5.5529323038571636</v>
      </c>
      <c r="N266">
        <v>5.8305789190500219</v>
      </c>
      <c r="O266">
        <v>5.6159951919409883</v>
      </c>
      <c r="P266">
        <v>5.911573886253672</v>
      </c>
      <c r="Q266">
        <v>6.2071525805663557</v>
      </c>
    </row>
  </sheetData>
  <pageMargins left="0.45" right="0" top="0.75" bottom="0.75" header="0.3" footer="0.3"/>
  <pageSetup scale="80" orientation="portrait" r:id="rId1"/>
  <headerFooter>
    <oddHeader>&amp;L2012 CNGC IRP DRAFT&amp;CAPPENDIX H (CNGC DRAFT PRICE FORECAST)&amp;RPAGE &amp;P</oddHeader>
  </headerFooter>
</worksheet>
</file>

<file path=xl/worksheets/sheet9.xml><?xml version="1.0" encoding="utf-8"?>
<worksheet xmlns="http://schemas.openxmlformats.org/spreadsheetml/2006/main" xmlns:r="http://schemas.openxmlformats.org/officeDocument/2006/relationships">
  <dimension ref="A1:AA841"/>
  <sheetViews>
    <sheetView view="pageBreakPreview" zoomScale="60" zoomScaleNormal="100" workbookViewId="0">
      <selection activeCell="O39" sqref="O39"/>
    </sheetView>
  </sheetViews>
  <sheetFormatPr defaultRowHeight="15"/>
  <sheetData>
    <row r="1" spans="1:27">
      <c r="A1" s="1" t="s">
        <v>0</v>
      </c>
      <c r="B1" s="1" t="s">
        <v>1</v>
      </c>
      <c r="C1" s="1" t="s">
        <v>2</v>
      </c>
      <c r="D1" s="1" t="s">
        <v>68</v>
      </c>
      <c r="E1" t="s">
        <v>89</v>
      </c>
      <c r="F1">
        <v>2012</v>
      </c>
      <c r="G1">
        <v>2013</v>
      </c>
      <c r="H1">
        <v>2014</v>
      </c>
      <c r="I1">
        <v>2015</v>
      </c>
      <c r="J1">
        <v>2016</v>
      </c>
      <c r="K1">
        <v>2017</v>
      </c>
      <c r="L1">
        <v>2018</v>
      </c>
      <c r="M1">
        <v>2019</v>
      </c>
      <c r="N1">
        <v>2020</v>
      </c>
      <c r="O1">
        <v>2021</v>
      </c>
      <c r="P1">
        <v>2022</v>
      </c>
      <c r="Q1">
        <v>2023</v>
      </c>
      <c r="R1">
        <v>2024</v>
      </c>
      <c r="S1">
        <v>2025</v>
      </c>
      <c r="T1">
        <v>2026</v>
      </c>
      <c r="U1">
        <v>2027</v>
      </c>
      <c r="V1">
        <v>2028</v>
      </c>
      <c r="W1">
        <v>2029</v>
      </c>
      <c r="X1">
        <v>2030</v>
      </c>
      <c r="Y1">
        <v>2031</v>
      </c>
      <c r="Z1">
        <v>2032</v>
      </c>
      <c r="AA1">
        <v>2033</v>
      </c>
    </row>
    <row r="2" spans="1:27">
      <c r="A2" s="2" t="s">
        <v>3</v>
      </c>
      <c r="B2" s="1" t="s">
        <v>4</v>
      </c>
      <c r="C2" s="1" t="s">
        <v>5</v>
      </c>
      <c r="D2" s="1">
        <v>0</v>
      </c>
      <c r="E2" t="s">
        <v>90</v>
      </c>
      <c r="F2">
        <v>-3.0488934516906698</v>
      </c>
      <c r="G2">
        <v>-3.6521120071411102</v>
      </c>
      <c r="H2">
        <v>-3.7424895763397199</v>
      </c>
      <c r="I2">
        <v>-3.64621877670288</v>
      </c>
      <c r="J2">
        <v>-3.4233348369598402</v>
      </c>
      <c r="K2">
        <v>-3.2026779651641801</v>
      </c>
      <c r="L2">
        <v>-3.0193233489990199</v>
      </c>
      <c r="M2">
        <v>-2.89315986633301</v>
      </c>
      <c r="N2">
        <v>-2.7375228404998802</v>
      </c>
      <c r="O2">
        <v>-2.5979347229003902</v>
      </c>
      <c r="P2">
        <v>-2.58168601989746</v>
      </c>
      <c r="Q2">
        <v>-2.44450807571411</v>
      </c>
      <c r="R2">
        <v>-2.2820689678192099</v>
      </c>
      <c r="S2">
        <v>-2.1264064311981201</v>
      </c>
      <c r="T2">
        <v>-2.0279247760772701</v>
      </c>
      <c r="U2">
        <v>-1.9510688781738299</v>
      </c>
      <c r="V2">
        <v>-1.8304860591888401</v>
      </c>
      <c r="W2">
        <v>-1.6757295131683301</v>
      </c>
      <c r="X2">
        <v>-1.58205926418304</v>
      </c>
      <c r="Y2">
        <v>-1.38295197486877</v>
      </c>
      <c r="Z2">
        <v>-1.2901256084442101</v>
      </c>
    </row>
    <row r="3" spans="1:27">
      <c r="A3" s="2" t="s">
        <v>3</v>
      </c>
      <c r="B3" t="s">
        <v>4</v>
      </c>
      <c r="C3" t="s">
        <v>5</v>
      </c>
      <c r="D3">
        <v>0</v>
      </c>
      <c r="E3" t="s">
        <v>91</v>
      </c>
      <c r="F3">
        <v>-3.5753152370452899</v>
      </c>
      <c r="G3">
        <v>-4.0072565078735396</v>
      </c>
      <c r="H3">
        <v>-3.9404468536377002</v>
      </c>
      <c r="I3">
        <v>-3.7939910888671902</v>
      </c>
      <c r="J3">
        <v>-3.5433614253997798</v>
      </c>
      <c r="K3">
        <v>-3.2948226928710902</v>
      </c>
      <c r="L3">
        <v>-3.13108110427856</v>
      </c>
      <c r="M3">
        <v>-2.9674866199493399</v>
      </c>
      <c r="N3">
        <v>-2.7671535015106201</v>
      </c>
      <c r="O3">
        <v>-2.6532793045043901</v>
      </c>
      <c r="P3">
        <v>-2.5963010787963898</v>
      </c>
      <c r="Q3">
        <v>-2.4570868015289302</v>
      </c>
      <c r="R3">
        <v>-2.3997251987457302</v>
      </c>
      <c r="S3">
        <v>-2.3564190864563002</v>
      </c>
      <c r="T3">
        <v>-2.2431128025054901</v>
      </c>
      <c r="U3">
        <v>-2.1184654235839799</v>
      </c>
      <c r="V3">
        <v>-1.97167909145355</v>
      </c>
      <c r="W3">
        <v>-1.93922591209412</v>
      </c>
      <c r="X3">
        <v>-2.07268166542053</v>
      </c>
      <c r="Y3">
        <v>-3.6113915443420401</v>
      </c>
      <c r="Z3">
        <v>-2.5567712783813499</v>
      </c>
    </row>
    <row r="4" spans="1:27">
      <c r="A4" s="1" t="s">
        <v>3</v>
      </c>
      <c r="B4" t="s">
        <v>4</v>
      </c>
      <c r="C4" t="s">
        <v>5</v>
      </c>
      <c r="D4">
        <v>0</v>
      </c>
      <c r="E4" t="s">
        <v>92</v>
      </c>
      <c r="F4">
        <v>-3.23620533943176</v>
      </c>
      <c r="G4">
        <v>-3.56131911277771</v>
      </c>
      <c r="H4">
        <v>-3.86142206192017</v>
      </c>
      <c r="I4">
        <v>-3.9800584316253702</v>
      </c>
      <c r="J4">
        <v>-3.7730360031127899</v>
      </c>
      <c r="K4">
        <v>-3.5069952011108398</v>
      </c>
      <c r="L4">
        <v>-3.26661896705627</v>
      </c>
      <c r="M4">
        <v>-3.0926036834716801</v>
      </c>
      <c r="N4">
        <v>-2.9453458786010698</v>
      </c>
      <c r="O4">
        <v>-2.7708947658538801</v>
      </c>
      <c r="P4">
        <v>-2.7177805900573699</v>
      </c>
      <c r="Q4">
        <v>-2.56159591674805</v>
      </c>
      <c r="R4">
        <v>-2.3980679512023899</v>
      </c>
      <c r="S4">
        <v>-2.1892604827880899</v>
      </c>
      <c r="T4">
        <v>-2.09312224388123</v>
      </c>
      <c r="U4">
        <v>-2.0022552013397199</v>
      </c>
      <c r="V4">
        <v>-1.8932294845581099</v>
      </c>
      <c r="W4">
        <v>-1.76858198642731</v>
      </c>
      <c r="X4">
        <v>-1.65425896644592</v>
      </c>
      <c r="Y4">
        <v>-1.47910284996033</v>
      </c>
      <c r="Z4">
        <v>-1.37982285022736</v>
      </c>
      <c r="AA4">
        <v>-1.2872073650360101</v>
      </c>
    </row>
    <row r="5" spans="1:27">
      <c r="A5" s="2" t="s">
        <v>3</v>
      </c>
      <c r="B5" t="s">
        <v>4</v>
      </c>
      <c r="C5" t="s">
        <v>5</v>
      </c>
      <c r="D5">
        <v>0</v>
      </c>
      <c r="E5" t="s">
        <v>93</v>
      </c>
      <c r="F5">
        <v>-2.8647923469543501</v>
      </c>
      <c r="G5">
        <v>-3.5257828235626198</v>
      </c>
      <c r="H5">
        <v>-3.8880355358123802</v>
      </c>
      <c r="I5">
        <v>-4.0184807777404803</v>
      </c>
      <c r="J5">
        <v>-3.7474710941314702</v>
      </c>
      <c r="K5">
        <v>-3.5006241798400901</v>
      </c>
      <c r="L5">
        <v>-3.2833480834960902</v>
      </c>
      <c r="M5">
        <v>-3.1110646724700901</v>
      </c>
      <c r="N5">
        <v>-2.9306585788726802</v>
      </c>
      <c r="O5">
        <v>-2.7366421222686799</v>
      </c>
      <c r="P5">
        <v>-2.6922142505645801</v>
      </c>
      <c r="Q5">
        <v>-2.5418467521667498</v>
      </c>
      <c r="R5">
        <v>-2.3787050247192401</v>
      </c>
      <c r="S5">
        <v>-2.1662676334381099</v>
      </c>
      <c r="T5">
        <v>-2.07376337051392</v>
      </c>
      <c r="U5">
        <v>-1.98864269256592</v>
      </c>
      <c r="V5">
        <v>-1.87476813793182</v>
      </c>
      <c r="W5">
        <v>-1.7286690473556501</v>
      </c>
      <c r="X5">
        <v>-1.6388744115829501</v>
      </c>
      <c r="Y5">
        <v>-1.46817898750305</v>
      </c>
      <c r="Z5">
        <v>-1.3696321249008201</v>
      </c>
      <c r="AA5">
        <v>-1.2777005434036299</v>
      </c>
    </row>
    <row r="6" spans="1:27">
      <c r="A6" s="2" t="s">
        <v>3</v>
      </c>
      <c r="B6" t="s">
        <v>4</v>
      </c>
      <c r="C6" t="s">
        <v>5</v>
      </c>
      <c r="D6">
        <v>0</v>
      </c>
      <c r="E6" t="s">
        <v>94</v>
      </c>
      <c r="F6">
        <v>-2.6266534328460698</v>
      </c>
      <c r="G6">
        <v>-3.3750128746032702</v>
      </c>
      <c r="H6">
        <v>-3.6207547187805198</v>
      </c>
      <c r="I6">
        <v>-3.8546123504638699</v>
      </c>
      <c r="J6">
        <v>-3.4194874763488801</v>
      </c>
      <c r="K6">
        <v>-3.1426568031311</v>
      </c>
      <c r="L6">
        <v>-2.9459366798400901</v>
      </c>
      <c r="M6">
        <v>-3.01689553260803</v>
      </c>
      <c r="N6">
        <v>-2.8494091033935498</v>
      </c>
      <c r="O6">
        <v>-2.6994068622589098</v>
      </c>
      <c r="P6">
        <v>-2.6201472282409699</v>
      </c>
      <c r="Q6">
        <v>-2.4895868301391602</v>
      </c>
      <c r="R6">
        <v>-2.3000841140747101</v>
      </c>
      <c r="S6">
        <v>-2.0790343284606898</v>
      </c>
      <c r="T6">
        <v>-2.0274803638458301</v>
      </c>
      <c r="U6">
        <v>-1.9575831890106199</v>
      </c>
      <c r="V6">
        <v>-1.81595003604889</v>
      </c>
      <c r="W6">
        <v>-1.63328516483307</v>
      </c>
      <c r="X6">
        <v>-1.5471565723419201</v>
      </c>
      <c r="Y6">
        <v>-1.3548067808151201</v>
      </c>
      <c r="Z6">
        <v>-1.2638646364212001</v>
      </c>
      <c r="AA6">
        <v>-1.17902767658234</v>
      </c>
    </row>
    <row r="7" spans="1:27">
      <c r="A7" s="3" t="s">
        <v>3</v>
      </c>
      <c r="B7" t="s">
        <v>4</v>
      </c>
      <c r="C7" t="s">
        <v>5</v>
      </c>
      <c r="D7">
        <v>0</v>
      </c>
      <c r="E7" t="s">
        <v>95</v>
      </c>
      <c r="F7">
        <v>-2.4553127288818399</v>
      </c>
      <c r="G7">
        <v>-3.30475997924805</v>
      </c>
      <c r="H7">
        <v>-3.49127268791199</v>
      </c>
      <c r="I7">
        <v>-3.6198592185974099</v>
      </c>
      <c r="J7">
        <v>-3.3386998176574698</v>
      </c>
      <c r="K7">
        <v>-3.0999436378478999</v>
      </c>
      <c r="L7">
        <v>-2.8964424133300799</v>
      </c>
      <c r="M7">
        <v>-2.8614339828491202</v>
      </c>
      <c r="N7">
        <v>-2.67690181732178</v>
      </c>
      <c r="O7">
        <v>-2.47442579269409</v>
      </c>
      <c r="P7">
        <v>-2.4574747085571298</v>
      </c>
      <c r="Q7">
        <v>-2.3154044151306201</v>
      </c>
      <c r="R7">
        <v>-2.1658492088317902</v>
      </c>
      <c r="S7">
        <v>-2.00420093536377</v>
      </c>
      <c r="T7">
        <v>-1.9832115173339799</v>
      </c>
      <c r="U7">
        <v>-1.88899374008179</v>
      </c>
      <c r="V7">
        <v>-1.75179135799408</v>
      </c>
      <c r="W7">
        <v>-1.6029534339904801</v>
      </c>
      <c r="X7">
        <v>-1.53037977218628</v>
      </c>
      <c r="Y7">
        <v>-1.3452228307723999</v>
      </c>
      <c r="Z7">
        <v>-1.2553362846374501</v>
      </c>
    </row>
    <row r="8" spans="1:27">
      <c r="A8" s="2" t="s">
        <v>3</v>
      </c>
      <c r="B8" t="s">
        <v>4</v>
      </c>
      <c r="C8" t="s">
        <v>5</v>
      </c>
      <c r="D8">
        <v>0</v>
      </c>
      <c r="E8" t="s">
        <v>96</v>
      </c>
      <c r="F8">
        <v>-1.98067438602448</v>
      </c>
      <c r="G8">
        <v>-3.2983062267303498</v>
      </c>
      <c r="H8">
        <v>-3.4358208179473899</v>
      </c>
      <c r="I8">
        <v>-3.5399222373962398</v>
      </c>
      <c r="J8">
        <v>-3.24549341201782</v>
      </c>
      <c r="K8">
        <v>-2.9874165058136</v>
      </c>
      <c r="L8">
        <v>-2.7861969470977801</v>
      </c>
      <c r="M8">
        <v>-2.7656672000885001</v>
      </c>
      <c r="N8">
        <v>-2.5670404434204102</v>
      </c>
      <c r="O8">
        <v>-2.38698077201843</v>
      </c>
      <c r="P8">
        <v>-2.4038178920745898</v>
      </c>
      <c r="Q8">
        <v>-2.2636954784393302</v>
      </c>
      <c r="R8">
        <v>-2.1442389488220202</v>
      </c>
      <c r="S8">
        <v>-1.9639353752136199</v>
      </c>
      <c r="T8">
        <v>-1.9509593248367301</v>
      </c>
      <c r="U8">
        <v>-1.85631883144379</v>
      </c>
      <c r="V8">
        <v>-1.7275036573410001</v>
      </c>
      <c r="W8">
        <v>-1.57799053192139</v>
      </c>
      <c r="X8">
        <v>-1.4574619531631501</v>
      </c>
      <c r="Y8">
        <v>-1.26978135108948</v>
      </c>
      <c r="Z8">
        <v>-1.1847219467163099</v>
      </c>
    </row>
    <row r="9" spans="1:27">
      <c r="A9" s="3" t="s">
        <v>3</v>
      </c>
      <c r="B9" t="s">
        <v>4</v>
      </c>
      <c r="C9" t="s">
        <v>5</v>
      </c>
      <c r="D9">
        <v>0</v>
      </c>
      <c r="E9" t="s">
        <v>97</v>
      </c>
      <c r="F9">
        <v>-2.69473457336426</v>
      </c>
      <c r="G9">
        <v>-3.3043885231018102</v>
      </c>
      <c r="H9">
        <v>-3.4174385070800799</v>
      </c>
      <c r="I9">
        <v>-3.4617393016815199</v>
      </c>
      <c r="J9">
        <v>-3.15637111663818</v>
      </c>
      <c r="K9">
        <v>-2.9020349979400599</v>
      </c>
      <c r="L9">
        <v>-2.6926808357238801</v>
      </c>
      <c r="M9">
        <v>-2.6590638160705602</v>
      </c>
      <c r="N9">
        <v>-2.4849877357482901</v>
      </c>
      <c r="O9">
        <v>-2.30532646179199</v>
      </c>
      <c r="P9">
        <v>-2.3366293907165501</v>
      </c>
      <c r="Q9">
        <v>-2.2025551795959499</v>
      </c>
      <c r="R9">
        <v>-2.0643823146820099</v>
      </c>
      <c r="S9">
        <v>-1.9125936031341599</v>
      </c>
      <c r="T9">
        <v>-1.9021795988082899</v>
      </c>
      <c r="U9">
        <v>-1.8124405145645099</v>
      </c>
      <c r="V9">
        <v>-1.68511390686035</v>
      </c>
      <c r="W9">
        <v>-1.5209368467330899</v>
      </c>
      <c r="X9">
        <v>-1.40617287158966</v>
      </c>
      <c r="Y9">
        <v>-1.22489273548126</v>
      </c>
      <c r="Z9">
        <v>-1.1543288230896001</v>
      </c>
    </row>
    <row r="10" spans="1:27">
      <c r="A10" s="3" t="s">
        <v>3</v>
      </c>
      <c r="B10" t="s">
        <v>4</v>
      </c>
      <c r="C10" t="s">
        <v>5</v>
      </c>
      <c r="D10">
        <v>0</v>
      </c>
      <c r="E10" t="s">
        <v>98</v>
      </c>
      <c r="F10">
        <v>-2.47005319595337</v>
      </c>
      <c r="G10">
        <v>-3.2693750858306898</v>
      </c>
      <c r="H10">
        <v>-3.3904016017913801</v>
      </c>
      <c r="I10">
        <v>-3.4617645740509002</v>
      </c>
      <c r="J10">
        <v>-3.1002223491668701</v>
      </c>
      <c r="K10">
        <v>-2.86486792564392</v>
      </c>
      <c r="L10">
        <v>-2.66466236114502</v>
      </c>
      <c r="M10">
        <v>-2.5962367057800302</v>
      </c>
      <c r="N10">
        <v>-2.4268386363983199</v>
      </c>
      <c r="O10">
        <v>-2.2410755157470699</v>
      </c>
      <c r="P10">
        <v>-2.24324727058411</v>
      </c>
      <c r="Q10">
        <v>-2.10402536392212</v>
      </c>
      <c r="R10">
        <v>-1.9966065883636499</v>
      </c>
      <c r="S10">
        <v>-1.84288418292999</v>
      </c>
      <c r="T10">
        <v>-1.83121538162231</v>
      </c>
      <c r="U10">
        <v>-1.75152015686035</v>
      </c>
      <c r="V10">
        <v>-1.61161696910858</v>
      </c>
      <c r="W10">
        <v>-1.45741987228394</v>
      </c>
      <c r="X10">
        <v>-1.3639597892761199</v>
      </c>
      <c r="Y10">
        <v>-1.2019120454788199</v>
      </c>
      <c r="Z10">
        <v>-1.12146520614624</v>
      </c>
    </row>
    <row r="11" spans="1:27">
      <c r="A11" s="2" t="s">
        <v>3</v>
      </c>
      <c r="B11" t="s">
        <v>4</v>
      </c>
      <c r="C11" t="s">
        <v>5</v>
      </c>
      <c r="D11">
        <v>0</v>
      </c>
      <c r="E11" t="s">
        <v>99</v>
      </c>
      <c r="F11">
        <v>-2.5779063701629599</v>
      </c>
      <c r="G11">
        <v>-3.2910339832305899</v>
      </c>
      <c r="H11">
        <v>-3.4098370075225799</v>
      </c>
      <c r="I11">
        <v>-3.4881010055542001</v>
      </c>
      <c r="J11">
        <v>-3.1168048381805402</v>
      </c>
      <c r="K11">
        <v>-2.8298802375793501</v>
      </c>
      <c r="L11">
        <v>-2.6672875881195099</v>
      </c>
      <c r="M11">
        <v>-2.5705111026763898</v>
      </c>
      <c r="N11">
        <v>-2.4238963127136199</v>
      </c>
      <c r="O11">
        <v>-2.2262544631957999</v>
      </c>
      <c r="P11">
        <v>-2.2100927829742401</v>
      </c>
      <c r="Q11">
        <v>-2.0713818073272701</v>
      </c>
      <c r="R11">
        <v>-1.9549481868743901</v>
      </c>
      <c r="S11">
        <v>-1.78635466098785</v>
      </c>
      <c r="T11">
        <v>-1.78433513641357</v>
      </c>
      <c r="U11">
        <v>-1.70990467071533</v>
      </c>
      <c r="V11">
        <v>-1.5729392766952499</v>
      </c>
      <c r="W11">
        <v>-1.4107255935668901</v>
      </c>
      <c r="X11">
        <v>-1.32936894893646</v>
      </c>
      <c r="Y11">
        <v>-1.15745830535889</v>
      </c>
      <c r="Z11">
        <v>-1.0799760818481401</v>
      </c>
    </row>
    <row r="12" spans="1:27">
      <c r="A12" s="2" t="s">
        <v>3</v>
      </c>
      <c r="B12" t="s">
        <v>4</v>
      </c>
      <c r="C12" t="s">
        <v>5</v>
      </c>
      <c r="D12">
        <v>0</v>
      </c>
      <c r="E12" t="s">
        <v>100</v>
      </c>
      <c r="F12">
        <v>-2.5804202556610099</v>
      </c>
      <c r="G12">
        <v>-3.3187069892883301</v>
      </c>
      <c r="H12">
        <v>-3.4488871097564702</v>
      </c>
      <c r="I12">
        <v>-3.5241713523864702</v>
      </c>
      <c r="J12">
        <v>-3.1455163955688499</v>
      </c>
      <c r="K12">
        <v>-2.8606553077697798</v>
      </c>
      <c r="L12">
        <v>-2.6957142353057901</v>
      </c>
      <c r="M12">
        <v>-2.59676861763</v>
      </c>
      <c r="N12">
        <v>-2.4574604034423801</v>
      </c>
      <c r="O12">
        <v>-2.251620054245</v>
      </c>
      <c r="P12">
        <v>-2.2511057853698699</v>
      </c>
      <c r="Q12">
        <v>-2.1096632480621298</v>
      </c>
      <c r="R12">
        <v>-1.98225510120392</v>
      </c>
      <c r="S12">
        <v>-1.80266308784485</v>
      </c>
      <c r="T12">
        <v>-1.80510413646698</v>
      </c>
      <c r="U12">
        <v>-1.7293727397918699</v>
      </c>
      <c r="V12">
        <v>-1.5857918262481701</v>
      </c>
      <c r="W12">
        <v>-1.42259728908539</v>
      </c>
      <c r="X12">
        <v>-1.3403347730636599</v>
      </c>
      <c r="Y12">
        <v>-1.1624664068221999</v>
      </c>
      <c r="Z12">
        <v>-1.0846019983291599</v>
      </c>
    </row>
    <row r="13" spans="1:27">
      <c r="A13" s="2" t="s">
        <v>3</v>
      </c>
      <c r="B13" t="s">
        <v>4</v>
      </c>
      <c r="C13" t="s">
        <v>5</v>
      </c>
      <c r="D13">
        <v>0</v>
      </c>
      <c r="E13" t="s">
        <v>101</v>
      </c>
      <c r="F13">
        <v>-2.7270200252532999</v>
      </c>
      <c r="G13">
        <v>-3.3458983898162802</v>
      </c>
      <c r="H13">
        <v>-3.4794833660125701</v>
      </c>
      <c r="I13">
        <v>-3.3813238143920898</v>
      </c>
      <c r="J13">
        <v>-3.2313246726989702</v>
      </c>
      <c r="K13">
        <v>-2.9972114562988299</v>
      </c>
      <c r="L13">
        <v>-2.7786850929260298</v>
      </c>
      <c r="M13">
        <v>-2.7152547836303702</v>
      </c>
      <c r="N13">
        <v>-2.56238842010498</v>
      </c>
      <c r="O13">
        <v>-2.3719451427459699</v>
      </c>
      <c r="P13">
        <v>-2.4080171585082999</v>
      </c>
      <c r="Q13">
        <v>-2.26194095611572</v>
      </c>
      <c r="R13">
        <v>-2.1337618827819802</v>
      </c>
      <c r="S13">
        <v>-2.0433869361877401</v>
      </c>
      <c r="T13">
        <v>-1.9490263462066699</v>
      </c>
      <c r="U13">
        <v>-1.89178514480591</v>
      </c>
      <c r="V13">
        <v>-1.7849425077438399</v>
      </c>
      <c r="W13">
        <v>-1.6099280118942301</v>
      </c>
      <c r="X13">
        <v>-1.5333228111267101</v>
      </c>
      <c r="Y13">
        <v>-1.33223593235016</v>
      </c>
      <c r="Z13">
        <v>-1.2428108453750599</v>
      </c>
    </row>
    <row r="14" spans="1:27">
      <c r="A14" t="s">
        <v>3</v>
      </c>
      <c r="B14" t="s">
        <v>4</v>
      </c>
      <c r="C14" t="s">
        <v>5</v>
      </c>
      <c r="D14">
        <v>49</v>
      </c>
      <c r="E14" t="s">
        <v>90</v>
      </c>
      <c r="F14">
        <v>-3.2460980415344198</v>
      </c>
      <c r="G14">
        <v>-3.8251967430114702</v>
      </c>
      <c r="H14">
        <v>-4.2436938285827601</v>
      </c>
      <c r="I14">
        <v>-4.4761013984680202</v>
      </c>
      <c r="J14">
        <v>-4.5496749877929696</v>
      </c>
      <c r="K14">
        <v>-4.6080584526062003</v>
      </c>
      <c r="L14">
        <v>-4.7031421661376998</v>
      </c>
      <c r="M14">
        <v>-4.9649281501770002</v>
      </c>
      <c r="N14">
        <v>-5.0261311531066903</v>
      </c>
      <c r="O14">
        <v>-5.1348528861999503</v>
      </c>
      <c r="P14">
        <v>-5.5482254028320304</v>
      </c>
      <c r="Q14">
        <v>-5.6855993270873997</v>
      </c>
      <c r="R14">
        <v>-5.7613115310668901</v>
      </c>
      <c r="S14">
        <v>-5.7562527656555202</v>
      </c>
      <c r="T14">
        <v>-5.9759602546691903</v>
      </c>
      <c r="U14">
        <v>-6.1926808357238796</v>
      </c>
      <c r="V14">
        <v>-6.30641412734985</v>
      </c>
      <c r="W14">
        <v>-6.2501978874206499</v>
      </c>
      <c r="X14">
        <v>-6.3883152008056596</v>
      </c>
      <c r="Y14">
        <v>-6.0456700325012198</v>
      </c>
      <c r="Z14">
        <v>-6.1058073043823198</v>
      </c>
    </row>
    <row r="15" spans="1:27">
      <c r="A15" t="s">
        <v>3</v>
      </c>
      <c r="B15" t="s">
        <v>4</v>
      </c>
      <c r="C15" t="s">
        <v>5</v>
      </c>
      <c r="D15">
        <v>49</v>
      </c>
      <c r="E15" t="s">
        <v>91</v>
      </c>
      <c r="F15">
        <v>-3.5753152370452899</v>
      </c>
      <c r="G15">
        <v>-4.2250285148620597</v>
      </c>
      <c r="H15">
        <v>-4.4978165626525897</v>
      </c>
      <c r="I15">
        <v>-4.6884179115295401</v>
      </c>
      <c r="J15">
        <v>-4.7404460906982404</v>
      </c>
      <c r="K15">
        <v>-4.7721009254455602</v>
      </c>
      <c r="L15">
        <v>-4.9095945358276403</v>
      </c>
      <c r="M15">
        <v>-5.0374855995178196</v>
      </c>
      <c r="N15">
        <v>-5.0854816436767596</v>
      </c>
      <c r="O15">
        <v>-5.3166389465331996</v>
      </c>
      <c r="P15">
        <v>-5.5924406051635698</v>
      </c>
      <c r="Q15">
        <v>-5.7298145294189498</v>
      </c>
      <c r="R15">
        <v>-5.7906608581543004</v>
      </c>
      <c r="S15">
        <v>-6.0305085182189897</v>
      </c>
      <c r="T15">
        <v>-6.5281000137329102</v>
      </c>
      <c r="U15">
        <v>-6.7863540649414098</v>
      </c>
      <c r="V15">
        <v>-6.8379368782043501</v>
      </c>
      <c r="W15">
        <v>-6.7822618484497097</v>
      </c>
      <c r="X15">
        <v>-7.0119194984436</v>
      </c>
      <c r="Y15">
        <v>-11.8681316375732</v>
      </c>
      <c r="Z15">
        <v>-12.180799484252899</v>
      </c>
    </row>
    <row r="16" spans="1:27" ht="15.75">
      <c r="A16" s="4" t="s">
        <v>3</v>
      </c>
      <c r="B16" t="s">
        <v>4</v>
      </c>
      <c r="C16" t="s">
        <v>5</v>
      </c>
      <c r="D16">
        <v>49</v>
      </c>
      <c r="E16" t="s">
        <v>92</v>
      </c>
      <c r="F16">
        <v>-3.23620533943176</v>
      </c>
      <c r="G16">
        <v>-3.56131911277771</v>
      </c>
      <c r="H16">
        <v>-4.1764426231384304</v>
      </c>
      <c r="I16">
        <v>-4.6273221969604501</v>
      </c>
      <c r="J16">
        <v>-4.6934671401977504</v>
      </c>
      <c r="K16">
        <v>-4.7229328155517596</v>
      </c>
      <c r="L16">
        <v>-4.7626519203186</v>
      </c>
      <c r="M16">
        <v>-4.8973574638366699</v>
      </c>
      <c r="N16">
        <v>-5.0561661720275897</v>
      </c>
      <c r="O16">
        <v>-5.1148314476013201</v>
      </c>
      <c r="P16">
        <v>-5.3651103973388699</v>
      </c>
      <c r="Q16">
        <v>-5.5543055534362802</v>
      </c>
      <c r="R16">
        <v>-5.6293001174926802</v>
      </c>
      <c r="S16">
        <v>-5.5637049674987802</v>
      </c>
      <c r="T16">
        <v>-5.7588400840759304</v>
      </c>
      <c r="U16">
        <v>-5.9639449119567898</v>
      </c>
      <c r="V16">
        <v>-6.1050777435302699</v>
      </c>
      <c r="W16">
        <v>-6.1742882728576696</v>
      </c>
      <c r="X16">
        <v>-6.2522873878479004</v>
      </c>
      <c r="Y16">
        <v>-6.0521206855773899</v>
      </c>
      <c r="Z16">
        <v>-6.1123232841491699</v>
      </c>
      <c r="AA16">
        <v>-6.1731271743774396</v>
      </c>
    </row>
    <row r="17" spans="1:27" ht="15.75">
      <c r="A17" s="4" t="s">
        <v>3</v>
      </c>
      <c r="B17" t="s">
        <v>4</v>
      </c>
      <c r="C17" t="s">
        <v>5</v>
      </c>
      <c r="D17">
        <v>49</v>
      </c>
      <c r="E17" t="s">
        <v>93</v>
      </c>
      <c r="F17">
        <v>-2.8647923469543501</v>
      </c>
      <c r="G17">
        <v>-3.5257828235626198</v>
      </c>
      <c r="H17">
        <v>-4.1539220809936497</v>
      </c>
      <c r="I17">
        <v>-4.6716723442077601</v>
      </c>
      <c r="J17">
        <v>-4.69260454177856</v>
      </c>
      <c r="K17">
        <v>-4.7456412315368697</v>
      </c>
      <c r="L17">
        <v>-4.8070015907287598</v>
      </c>
      <c r="M17">
        <v>-4.9417076110839799</v>
      </c>
      <c r="N17">
        <v>-5.0412230491638201</v>
      </c>
      <c r="O17">
        <v>-5.0963878631591797</v>
      </c>
      <c r="P17">
        <v>-5.4094605445861799</v>
      </c>
      <c r="Q17">
        <v>-5.5480623245239302</v>
      </c>
      <c r="R17">
        <v>-5.6209053993225098</v>
      </c>
      <c r="S17">
        <v>-5.54180955886841</v>
      </c>
      <c r="T17">
        <v>-5.7434444427490199</v>
      </c>
      <c r="U17">
        <v>-5.9627108573913601</v>
      </c>
      <c r="V17">
        <v>-6.0856685638427699</v>
      </c>
      <c r="W17">
        <v>-6.0750007629394496</v>
      </c>
      <c r="X17">
        <v>-6.23525094985962</v>
      </c>
      <c r="Y17">
        <v>-6.0472931861877397</v>
      </c>
      <c r="Z17">
        <v>-6.1074471473693803</v>
      </c>
      <c r="AA17">
        <v>-6.1682028770446804</v>
      </c>
    </row>
    <row r="18" spans="1:27" ht="15.75">
      <c r="A18" s="4" t="s">
        <v>3</v>
      </c>
      <c r="B18" t="s">
        <v>4</v>
      </c>
      <c r="C18" t="s">
        <v>5</v>
      </c>
      <c r="D18">
        <v>49</v>
      </c>
      <c r="E18" t="s">
        <v>94</v>
      </c>
      <c r="F18">
        <v>-2.6266534328460698</v>
      </c>
      <c r="G18">
        <v>-3.3750128746032702</v>
      </c>
      <c r="H18">
        <v>-3.9655611515045202</v>
      </c>
      <c r="I18">
        <v>-4.4880266189575204</v>
      </c>
      <c r="J18">
        <v>-4.3103194236755398</v>
      </c>
      <c r="K18">
        <v>-4.28863573074341</v>
      </c>
      <c r="L18">
        <v>-4.3523054122924796</v>
      </c>
      <c r="M18">
        <v>-4.8253631591796902</v>
      </c>
      <c r="N18">
        <v>-4.9339904785156303</v>
      </c>
      <c r="O18">
        <v>-5.0604085922241202</v>
      </c>
      <c r="P18">
        <v>-5.3176126480102504</v>
      </c>
      <c r="Q18">
        <v>-5.4700593948364302</v>
      </c>
      <c r="R18">
        <v>-5.4711956977844203</v>
      </c>
      <c r="S18">
        <v>-5.3539457321167001</v>
      </c>
      <c r="T18">
        <v>-5.65252780914307</v>
      </c>
      <c r="U18">
        <v>-5.9085378646850604</v>
      </c>
      <c r="V18">
        <v>-5.9338622093200701</v>
      </c>
      <c r="W18">
        <v>-5.7778906822204599</v>
      </c>
      <c r="X18">
        <v>-5.9253683090209996</v>
      </c>
      <c r="Y18">
        <v>-5.6173591613769496</v>
      </c>
      <c r="Z18">
        <v>-5.6732139587402299</v>
      </c>
      <c r="AA18">
        <v>-5.7296271324157697</v>
      </c>
    </row>
    <row r="19" spans="1:27" ht="15.75">
      <c r="A19" s="4" t="s">
        <v>3</v>
      </c>
      <c r="B19" t="s">
        <v>4</v>
      </c>
      <c r="C19" t="s">
        <v>5</v>
      </c>
      <c r="D19">
        <v>49</v>
      </c>
      <c r="E19" t="s">
        <v>95</v>
      </c>
      <c r="F19">
        <v>-2.4553127288818399</v>
      </c>
      <c r="G19">
        <v>-3.30475997924805</v>
      </c>
      <c r="H19">
        <v>-3.77970170974731</v>
      </c>
      <c r="I19">
        <v>-4.2426695823669398</v>
      </c>
      <c r="J19">
        <v>-4.2364163398742702</v>
      </c>
      <c r="K19">
        <v>-4.25842332839966</v>
      </c>
      <c r="L19">
        <v>-4.3075833320617702</v>
      </c>
      <c r="M19">
        <v>-4.6070857048034703</v>
      </c>
      <c r="N19">
        <v>-4.6660432815551802</v>
      </c>
      <c r="O19">
        <v>-4.6694364547729501</v>
      </c>
      <c r="P19">
        <v>-5.02056837081909</v>
      </c>
      <c r="Q19">
        <v>-5.1211142539978001</v>
      </c>
      <c r="R19">
        <v>-5.1828346252441397</v>
      </c>
      <c r="S19">
        <v>-5.1954884529113796</v>
      </c>
      <c r="T19">
        <v>-5.5658035278320304</v>
      </c>
      <c r="U19">
        <v>-5.7393555641174299</v>
      </c>
      <c r="V19">
        <v>-5.7622056007385298</v>
      </c>
      <c r="W19">
        <v>-5.6864929199218803</v>
      </c>
      <c r="X19">
        <v>-5.8779425621032697</v>
      </c>
      <c r="Y19">
        <v>-5.6146392822265598</v>
      </c>
      <c r="Z19">
        <v>-5.6723303794860804</v>
      </c>
    </row>
    <row r="20" spans="1:27">
      <c r="A20" t="s">
        <v>3</v>
      </c>
      <c r="B20" t="s">
        <v>4</v>
      </c>
      <c r="C20" t="s">
        <v>5</v>
      </c>
      <c r="D20">
        <v>49</v>
      </c>
      <c r="E20" t="s">
        <v>96</v>
      </c>
      <c r="F20">
        <v>-1.98067438602448</v>
      </c>
      <c r="G20">
        <v>-3.3201966285705602</v>
      </c>
      <c r="H20">
        <v>-3.7443556785583501</v>
      </c>
      <c r="I20">
        <v>-4.1765151023864702</v>
      </c>
      <c r="J20">
        <v>-4.1454796791076696</v>
      </c>
      <c r="K20">
        <v>-4.1310801506042498</v>
      </c>
      <c r="L20">
        <v>-4.1711268424987802</v>
      </c>
      <c r="M20">
        <v>-4.4824481010437003</v>
      </c>
      <c r="N20">
        <v>-4.5042433738708496</v>
      </c>
      <c r="O20">
        <v>-4.5445914268493697</v>
      </c>
      <c r="P20">
        <v>-4.94354152679443</v>
      </c>
      <c r="Q20">
        <v>-5.0399751663207999</v>
      </c>
      <c r="R20">
        <v>-5.1684145927429199</v>
      </c>
      <c r="S20">
        <v>-5.1767158508300799</v>
      </c>
      <c r="T20">
        <v>-5.5651774406433097</v>
      </c>
      <c r="U20">
        <v>-5.7318029403686497</v>
      </c>
      <c r="V20">
        <v>-5.7745103836059597</v>
      </c>
      <c r="W20">
        <v>-5.6566243171691903</v>
      </c>
      <c r="X20">
        <v>-5.65618944168091</v>
      </c>
      <c r="Y20">
        <v>-5.33493852615356</v>
      </c>
      <c r="Z20">
        <v>-5.3887825012206996</v>
      </c>
    </row>
    <row r="21" spans="1:27">
      <c r="A21" t="s">
        <v>3</v>
      </c>
      <c r="B21" t="s">
        <v>4</v>
      </c>
      <c r="C21" t="s">
        <v>5</v>
      </c>
      <c r="D21">
        <v>49</v>
      </c>
      <c r="E21" t="s">
        <v>97</v>
      </c>
      <c r="F21">
        <v>-2.69473457336426</v>
      </c>
      <c r="G21">
        <v>-3.3064982891082799</v>
      </c>
      <c r="H21">
        <v>-3.7490401268005402</v>
      </c>
      <c r="I21">
        <v>-4.1184411048889196</v>
      </c>
      <c r="J21">
        <v>-4.0584011077880904</v>
      </c>
      <c r="K21">
        <v>-4.0396461486816397</v>
      </c>
      <c r="L21">
        <v>-4.0578808784484899</v>
      </c>
      <c r="M21">
        <v>-4.3382735252380398</v>
      </c>
      <c r="N21">
        <v>-4.3892083168029803</v>
      </c>
      <c r="O21">
        <v>-4.4082694053649902</v>
      </c>
      <c r="P21">
        <v>-4.83725833892822</v>
      </c>
      <c r="Q21">
        <v>-4.9363961219787598</v>
      </c>
      <c r="R21">
        <v>-5.0089545249939</v>
      </c>
      <c r="S21">
        <v>-5.0240440368652299</v>
      </c>
      <c r="T21">
        <v>-5.4094862937927202</v>
      </c>
      <c r="U21">
        <v>-5.58010005950928</v>
      </c>
      <c r="V21">
        <v>-5.61670017242432</v>
      </c>
      <c r="W21">
        <v>-5.5417337417602504</v>
      </c>
      <c r="X21">
        <v>-5.5468297004699698</v>
      </c>
      <c r="Y21">
        <v>-5.2325639724731401</v>
      </c>
      <c r="Z21">
        <v>-5.2853841781616202</v>
      </c>
    </row>
    <row r="22" spans="1:27">
      <c r="A22" t="s">
        <v>3</v>
      </c>
      <c r="B22" t="s">
        <v>4</v>
      </c>
      <c r="C22" t="s">
        <v>5</v>
      </c>
      <c r="D22">
        <v>49</v>
      </c>
      <c r="E22" t="s">
        <v>98</v>
      </c>
      <c r="F22">
        <v>-2.47005319595337</v>
      </c>
      <c r="G22">
        <v>-3.3349134922027601</v>
      </c>
      <c r="H22">
        <v>-3.7612178325653098</v>
      </c>
      <c r="I22">
        <v>-4.1468563079834002</v>
      </c>
      <c r="J22">
        <v>-4.0126619338989302</v>
      </c>
      <c r="K22">
        <v>-4.0143761634826696</v>
      </c>
      <c r="L22">
        <v>-4.0423078536987296</v>
      </c>
      <c r="M22">
        <v>-4.2638826370239302</v>
      </c>
      <c r="N22">
        <v>-4.3149485588073704</v>
      </c>
      <c r="O22">
        <v>-4.3138499259948704</v>
      </c>
      <c r="P22">
        <v>-4.6747612953186</v>
      </c>
      <c r="Q22">
        <v>-4.74686622619629</v>
      </c>
      <c r="R22">
        <v>-4.8766579627990696</v>
      </c>
      <c r="S22">
        <v>-4.8730578422546396</v>
      </c>
      <c r="T22">
        <v>-5.2422375679016104</v>
      </c>
      <c r="U22">
        <v>-5.4283294677734402</v>
      </c>
      <c r="V22">
        <v>-5.4073767662048304</v>
      </c>
      <c r="W22">
        <v>-5.2939915657043501</v>
      </c>
      <c r="X22">
        <v>-5.3638162612915004</v>
      </c>
      <c r="Y22">
        <v>-5.1170392036437997</v>
      </c>
      <c r="Z22">
        <v>-5.1689896583557102</v>
      </c>
    </row>
    <row r="23" spans="1:27">
      <c r="A23" t="s">
        <v>3</v>
      </c>
      <c r="B23" t="s">
        <v>4</v>
      </c>
      <c r="C23" t="s">
        <v>5</v>
      </c>
      <c r="D23">
        <v>49</v>
      </c>
      <c r="E23" t="s">
        <v>99</v>
      </c>
      <c r="F23">
        <v>-2.5779063701629599</v>
      </c>
      <c r="G23">
        <v>-3.3633286952972399</v>
      </c>
      <c r="H23">
        <v>-3.7826807498931898</v>
      </c>
      <c r="I23">
        <v>-4.1978588104248002</v>
      </c>
      <c r="J23">
        <v>-4.04107713699341</v>
      </c>
      <c r="K23">
        <v>-3.9916672706603999</v>
      </c>
      <c r="L23">
        <v>-4.0707230567932102</v>
      </c>
      <c r="M23">
        <v>-4.24965143203735</v>
      </c>
      <c r="N23">
        <v>-4.3383202552795401</v>
      </c>
      <c r="O23">
        <v>-4.3137617111206099</v>
      </c>
      <c r="P23">
        <v>-4.6362361907959002</v>
      </c>
      <c r="Q23">
        <v>-4.7042350769043004</v>
      </c>
      <c r="R23">
        <v>-4.8065981864929199</v>
      </c>
      <c r="S23">
        <v>-4.7549290657043501</v>
      </c>
      <c r="T23">
        <v>-5.1419343948364302</v>
      </c>
      <c r="U23">
        <v>-5.3345251083373997</v>
      </c>
      <c r="V23">
        <v>-5.3126301765441903</v>
      </c>
      <c r="W23">
        <v>-5.15838670730591</v>
      </c>
      <c r="X23">
        <v>-5.2624826431274396</v>
      </c>
      <c r="Y23">
        <v>-4.9935507774353001</v>
      </c>
      <c r="Z23">
        <v>-5.0441951751709002</v>
      </c>
    </row>
    <row r="24" spans="1:27">
      <c r="A24" t="s">
        <v>3</v>
      </c>
      <c r="B24" t="s">
        <v>4</v>
      </c>
      <c r="C24" t="s">
        <v>5</v>
      </c>
      <c r="D24">
        <v>49</v>
      </c>
      <c r="E24" t="s">
        <v>100</v>
      </c>
      <c r="F24">
        <v>-2.5804202556610099</v>
      </c>
      <c r="G24">
        <v>-3.4303069114685099</v>
      </c>
      <c r="H24">
        <v>-3.8260905742645299</v>
      </c>
      <c r="I24">
        <v>-4.2336754798889196</v>
      </c>
      <c r="J24">
        <v>-4.0844869613647496</v>
      </c>
      <c r="K24">
        <v>-4.0591287612915004</v>
      </c>
      <c r="L24">
        <v>-4.1141328811645499</v>
      </c>
      <c r="M24">
        <v>-4.3045320510864302</v>
      </c>
      <c r="N24">
        <v>-4.4275846481323198</v>
      </c>
      <c r="O24">
        <v>-4.39186763763428</v>
      </c>
      <c r="P24">
        <v>-4.7536125183105504</v>
      </c>
      <c r="Q24">
        <v>-4.8229722976684597</v>
      </c>
      <c r="R24">
        <v>-4.9060835838317898</v>
      </c>
      <c r="S24">
        <v>-4.8294157981872603</v>
      </c>
      <c r="T24">
        <v>-5.2363080978393599</v>
      </c>
      <c r="U24">
        <v>-5.4842576980590803</v>
      </c>
      <c r="V24">
        <v>-5.4213719367981001</v>
      </c>
      <c r="W24">
        <v>-5.26322221755981</v>
      </c>
      <c r="X24">
        <v>-5.3483152389526403</v>
      </c>
      <c r="Y24">
        <v>-5.01501369476318</v>
      </c>
      <c r="Z24">
        <v>-5.0656580924987802</v>
      </c>
    </row>
    <row r="25" spans="1:27">
      <c r="A25" t="s">
        <v>3</v>
      </c>
      <c r="B25" t="s">
        <v>4</v>
      </c>
      <c r="C25" t="s">
        <v>5</v>
      </c>
      <c r="D25">
        <v>49</v>
      </c>
      <c r="E25" t="s">
        <v>101</v>
      </c>
      <c r="F25">
        <v>-2.7270200252532999</v>
      </c>
      <c r="G25">
        <v>-3.4813656806945801</v>
      </c>
      <c r="H25">
        <v>-3.9194524288177499</v>
      </c>
      <c r="I25">
        <v>-4.1235489845275897</v>
      </c>
      <c r="J25">
        <v>-4.2661757469177202</v>
      </c>
      <c r="K25">
        <v>-4.2839984893798801</v>
      </c>
      <c r="L25">
        <v>-4.2997679710388201</v>
      </c>
      <c r="M25">
        <v>-4.54872846603394</v>
      </c>
      <c r="N25">
        <v>-4.6472725868225098</v>
      </c>
      <c r="O25">
        <v>-4.6572718620300302</v>
      </c>
      <c r="P25">
        <v>-5.1187067031860396</v>
      </c>
      <c r="Q25">
        <v>-5.2054195404052699</v>
      </c>
      <c r="R25">
        <v>-5.2568383216857901</v>
      </c>
      <c r="S25">
        <v>-5.51153516769409</v>
      </c>
      <c r="T25">
        <v>-5.6913256645202601</v>
      </c>
      <c r="U25">
        <v>-5.9805526733398402</v>
      </c>
      <c r="V25">
        <v>-6.1089630126953098</v>
      </c>
      <c r="W25">
        <v>-5.9651784896850604</v>
      </c>
      <c r="X25">
        <v>-6.1506972312927202</v>
      </c>
      <c r="Y25">
        <v>-5.7855634689331099</v>
      </c>
      <c r="Z25">
        <v>-5.84310007095337</v>
      </c>
    </row>
    <row r="26" spans="1:27">
      <c r="A26" t="s">
        <v>3</v>
      </c>
      <c r="B26" t="s">
        <v>4</v>
      </c>
      <c r="C26" t="s">
        <v>5</v>
      </c>
      <c r="D26">
        <v>50</v>
      </c>
      <c r="E26" t="s">
        <v>90</v>
      </c>
      <c r="F26">
        <v>-3.2460980415344198</v>
      </c>
      <c r="G26">
        <v>-3.8251967430114702</v>
      </c>
      <c r="H26">
        <v>-4.2436938285827601</v>
      </c>
      <c r="I26">
        <v>-4.4761013984680202</v>
      </c>
      <c r="J26">
        <v>-4.5496749877929696</v>
      </c>
      <c r="K26">
        <v>-4.6080584526062003</v>
      </c>
      <c r="L26">
        <v>-4.7031421661376998</v>
      </c>
      <c r="M26">
        <v>-4.9649281501770002</v>
      </c>
      <c r="N26">
        <v>-5.0261311531066903</v>
      </c>
      <c r="O26">
        <v>-5.1348528861999503</v>
      </c>
      <c r="P26">
        <v>-5.5482254028320304</v>
      </c>
      <c r="Q26">
        <v>-5.6855993270873997</v>
      </c>
      <c r="R26">
        <v>-5.7613115310668901</v>
      </c>
      <c r="S26">
        <v>-5.7562527656555202</v>
      </c>
      <c r="T26">
        <v>-5.9759602546691903</v>
      </c>
      <c r="U26">
        <v>-6.1926808357238796</v>
      </c>
      <c r="V26">
        <v>-6.30641412734985</v>
      </c>
      <c r="W26">
        <v>-6.2501978874206499</v>
      </c>
      <c r="X26">
        <v>-6.3883152008056596</v>
      </c>
      <c r="Y26">
        <v>-6.0456700325012198</v>
      </c>
      <c r="Z26">
        <v>-6.1058073043823198</v>
      </c>
    </row>
    <row r="27" spans="1:27">
      <c r="A27" t="s">
        <v>3</v>
      </c>
      <c r="B27" t="s">
        <v>4</v>
      </c>
      <c r="C27" t="s">
        <v>5</v>
      </c>
      <c r="D27">
        <v>50</v>
      </c>
      <c r="E27" t="s">
        <v>91</v>
      </c>
      <c r="F27">
        <v>-3.5753152370452899</v>
      </c>
      <c r="G27">
        <v>-4.2250285148620597</v>
      </c>
      <c r="H27">
        <v>-4.4978165626525897</v>
      </c>
      <c r="I27">
        <v>-4.6884179115295401</v>
      </c>
      <c r="J27">
        <v>-4.7404460906982404</v>
      </c>
      <c r="K27">
        <v>-4.7721009254455602</v>
      </c>
      <c r="L27">
        <v>-4.9095945358276403</v>
      </c>
      <c r="M27">
        <v>-5.0374855995178196</v>
      </c>
      <c r="N27">
        <v>-5.0854816436767596</v>
      </c>
      <c r="O27">
        <v>-5.3166389465331996</v>
      </c>
      <c r="P27">
        <v>-5.5924406051635698</v>
      </c>
      <c r="Q27">
        <v>-5.7298145294189498</v>
      </c>
      <c r="R27">
        <v>-5.7906608581543004</v>
      </c>
      <c r="S27">
        <v>-6.0305085182189897</v>
      </c>
      <c r="T27">
        <v>-6.5281000137329102</v>
      </c>
      <c r="U27">
        <v>-6.7863540649414098</v>
      </c>
      <c r="V27">
        <v>-6.8379368782043501</v>
      </c>
      <c r="W27">
        <v>-6.7822618484497097</v>
      </c>
      <c r="X27">
        <v>-7.0119194984436</v>
      </c>
      <c r="Y27">
        <v>-11.8681316375732</v>
      </c>
      <c r="Z27">
        <v>-12.180799484252899</v>
      </c>
    </row>
    <row r="28" spans="1:27">
      <c r="A28" t="s">
        <v>3</v>
      </c>
      <c r="B28" t="s">
        <v>4</v>
      </c>
      <c r="C28" t="s">
        <v>5</v>
      </c>
      <c r="D28">
        <v>50</v>
      </c>
      <c r="E28" t="s">
        <v>92</v>
      </c>
      <c r="F28">
        <v>-3.23620533943176</v>
      </c>
      <c r="G28">
        <v>-3.56131911277771</v>
      </c>
      <c r="H28">
        <v>-4.1764426231384304</v>
      </c>
      <c r="I28">
        <v>-4.6273221969604501</v>
      </c>
      <c r="J28">
        <v>-4.6934671401977504</v>
      </c>
      <c r="K28">
        <v>-4.7229328155517596</v>
      </c>
      <c r="L28">
        <v>-4.7626519203186</v>
      </c>
      <c r="M28">
        <v>-4.8973574638366699</v>
      </c>
      <c r="N28">
        <v>-5.0561661720275897</v>
      </c>
      <c r="O28">
        <v>-5.1148314476013201</v>
      </c>
      <c r="P28">
        <v>-5.3651103973388699</v>
      </c>
      <c r="Q28">
        <v>-5.5543055534362802</v>
      </c>
      <c r="R28">
        <v>-5.6293001174926802</v>
      </c>
      <c r="S28">
        <v>-5.5637049674987802</v>
      </c>
      <c r="T28">
        <v>-5.7588400840759304</v>
      </c>
      <c r="U28">
        <v>-5.9639449119567898</v>
      </c>
      <c r="V28">
        <v>-6.1050777435302699</v>
      </c>
      <c r="W28">
        <v>-6.1742882728576696</v>
      </c>
      <c r="X28">
        <v>-6.2522873878479004</v>
      </c>
      <c r="Y28">
        <v>-6.0521206855773899</v>
      </c>
      <c r="Z28">
        <v>-6.1123232841491699</v>
      </c>
      <c r="AA28">
        <v>-6.1731271743774396</v>
      </c>
    </row>
    <row r="29" spans="1:27">
      <c r="A29" t="s">
        <v>3</v>
      </c>
      <c r="B29" t="s">
        <v>4</v>
      </c>
      <c r="C29" t="s">
        <v>5</v>
      </c>
      <c r="D29">
        <v>50</v>
      </c>
      <c r="E29" t="s">
        <v>93</v>
      </c>
      <c r="F29">
        <v>-2.8647923469543501</v>
      </c>
      <c r="G29">
        <v>-3.5257828235626198</v>
      </c>
      <c r="H29">
        <v>-4.1539220809936497</v>
      </c>
      <c r="I29">
        <v>-4.6716723442077601</v>
      </c>
      <c r="J29">
        <v>-4.69260454177856</v>
      </c>
      <c r="K29">
        <v>-4.7456412315368697</v>
      </c>
      <c r="L29">
        <v>-4.8070015907287598</v>
      </c>
      <c r="M29">
        <v>-4.9417076110839799</v>
      </c>
      <c r="N29">
        <v>-5.0412230491638201</v>
      </c>
      <c r="O29">
        <v>-5.0963878631591797</v>
      </c>
      <c r="P29">
        <v>-5.4094605445861799</v>
      </c>
      <c r="Q29">
        <v>-5.5480623245239302</v>
      </c>
      <c r="R29">
        <v>-5.6209053993225098</v>
      </c>
      <c r="S29">
        <v>-5.54180955886841</v>
      </c>
      <c r="T29">
        <v>-5.7434444427490199</v>
      </c>
      <c r="U29">
        <v>-5.9627108573913601</v>
      </c>
      <c r="V29">
        <v>-6.0856685638427699</v>
      </c>
      <c r="W29">
        <v>-6.0750007629394496</v>
      </c>
      <c r="X29">
        <v>-6.23525094985962</v>
      </c>
      <c r="Y29">
        <v>-6.0472931861877397</v>
      </c>
      <c r="Z29">
        <v>-6.1074471473693803</v>
      </c>
      <c r="AA29">
        <v>-6.1682028770446804</v>
      </c>
    </row>
    <row r="30" spans="1:27">
      <c r="A30" t="s">
        <v>3</v>
      </c>
      <c r="B30" t="s">
        <v>4</v>
      </c>
      <c r="C30" t="s">
        <v>5</v>
      </c>
      <c r="D30">
        <v>50</v>
      </c>
      <c r="E30" t="s">
        <v>94</v>
      </c>
      <c r="F30">
        <v>-2.6266534328460698</v>
      </c>
      <c r="G30">
        <v>-3.3750128746032702</v>
      </c>
      <c r="H30">
        <v>-3.9655611515045202</v>
      </c>
      <c r="I30">
        <v>-4.4880266189575204</v>
      </c>
      <c r="J30">
        <v>-4.3103194236755398</v>
      </c>
      <c r="K30">
        <v>-4.28863573074341</v>
      </c>
      <c r="L30">
        <v>-4.3523054122924796</v>
      </c>
      <c r="M30">
        <v>-4.8253631591796902</v>
      </c>
      <c r="N30">
        <v>-4.9339904785156303</v>
      </c>
      <c r="O30">
        <v>-5.0604085922241202</v>
      </c>
      <c r="P30">
        <v>-5.3176126480102504</v>
      </c>
      <c r="Q30">
        <v>-5.4700593948364302</v>
      </c>
      <c r="R30">
        <v>-5.4711956977844203</v>
      </c>
      <c r="S30">
        <v>-5.3539457321167001</v>
      </c>
      <c r="T30">
        <v>-5.65252780914307</v>
      </c>
      <c r="U30">
        <v>-5.9085378646850604</v>
      </c>
      <c r="V30">
        <v>-5.9338622093200701</v>
      </c>
      <c r="W30">
        <v>-5.7778906822204599</v>
      </c>
      <c r="X30">
        <v>-5.9253683090209996</v>
      </c>
      <c r="Y30">
        <v>-5.6173591613769496</v>
      </c>
      <c r="Z30">
        <v>-5.6732139587402299</v>
      </c>
      <c r="AA30">
        <v>-5.7296271324157697</v>
      </c>
    </row>
    <row r="31" spans="1:27">
      <c r="A31" t="s">
        <v>3</v>
      </c>
      <c r="B31" t="s">
        <v>4</v>
      </c>
      <c r="C31" t="s">
        <v>5</v>
      </c>
      <c r="D31">
        <v>50</v>
      </c>
      <c r="E31" t="s">
        <v>95</v>
      </c>
      <c r="F31">
        <v>-2.4553127288818399</v>
      </c>
      <c r="G31">
        <v>-3.30475997924805</v>
      </c>
      <c r="H31">
        <v>-3.77970170974731</v>
      </c>
      <c r="I31">
        <v>-4.2426695823669398</v>
      </c>
      <c r="J31">
        <v>-4.2364163398742702</v>
      </c>
      <c r="K31">
        <v>-4.25842332839966</v>
      </c>
      <c r="L31">
        <v>-4.3075833320617702</v>
      </c>
      <c r="M31">
        <v>-4.6070857048034703</v>
      </c>
      <c r="N31">
        <v>-4.6660432815551802</v>
      </c>
      <c r="O31">
        <v>-4.6694364547729501</v>
      </c>
      <c r="P31">
        <v>-5.02056837081909</v>
      </c>
      <c r="Q31">
        <v>-5.1211142539978001</v>
      </c>
      <c r="R31">
        <v>-5.1828346252441397</v>
      </c>
      <c r="S31">
        <v>-5.1954884529113796</v>
      </c>
      <c r="T31">
        <v>-5.5658035278320304</v>
      </c>
      <c r="U31">
        <v>-5.7393555641174299</v>
      </c>
      <c r="V31">
        <v>-5.7622056007385298</v>
      </c>
      <c r="W31">
        <v>-5.6864929199218803</v>
      </c>
      <c r="X31">
        <v>-5.8779425621032697</v>
      </c>
      <c r="Y31">
        <v>-5.6146392822265598</v>
      </c>
      <c r="Z31">
        <v>-5.6723303794860804</v>
      </c>
    </row>
    <row r="32" spans="1:27">
      <c r="A32" t="s">
        <v>3</v>
      </c>
      <c r="B32" t="s">
        <v>4</v>
      </c>
      <c r="C32" t="s">
        <v>5</v>
      </c>
      <c r="D32">
        <v>50</v>
      </c>
      <c r="E32" t="s">
        <v>96</v>
      </c>
      <c r="F32">
        <v>-1.98067438602448</v>
      </c>
      <c r="G32">
        <v>-3.3201966285705602</v>
      </c>
      <c r="H32">
        <v>-3.7443556785583501</v>
      </c>
      <c r="I32">
        <v>-4.1765151023864702</v>
      </c>
      <c r="J32">
        <v>-4.1454796791076696</v>
      </c>
      <c r="K32">
        <v>-4.1310801506042498</v>
      </c>
      <c r="L32">
        <v>-4.1711268424987802</v>
      </c>
      <c r="M32">
        <v>-4.4824481010437003</v>
      </c>
      <c r="N32">
        <v>-4.5042433738708496</v>
      </c>
      <c r="O32">
        <v>-4.5445914268493697</v>
      </c>
      <c r="P32">
        <v>-4.94354152679443</v>
      </c>
      <c r="Q32">
        <v>-5.0399751663207999</v>
      </c>
      <c r="R32">
        <v>-5.1684145927429199</v>
      </c>
      <c r="S32">
        <v>-5.1767158508300799</v>
      </c>
      <c r="T32">
        <v>-5.5651774406433097</v>
      </c>
      <c r="U32">
        <v>-5.7318029403686497</v>
      </c>
      <c r="V32">
        <v>-5.7745103836059597</v>
      </c>
      <c r="W32">
        <v>-5.6566243171691903</v>
      </c>
      <c r="X32">
        <v>-5.65618944168091</v>
      </c>
      <c r="Y32">
        <v>-5.33493852615356</v>
      </c>
      <c r="Z32">
        <v>-5.3887825012206996</v>
      </c>
    </row>
    <row r="33" spans="1:27">
      <c r="A33" t="s">
        <v>3</v>
      </c>
      <c r="B33" t="s">
        <v>4</v>
      </c>
      <c r="C33" t="s">
        <v>5</v>
      </c>
      <c r="D33">
        <v>50</v>
      </c>
      <c r="E33" t="s">
        <v>97</v>
      </c>
      <c r="F33">
        <v>-2.69473457336426</v>
      </c>
      <c r="G33">
        <v>-3.3064982891082799</v>
      </c>
      <c r="H33">
        <v>-3.7490401268005402</v>
      </c>
      <c r="I33">
        <v>-4.1184411048889196</v>
      </c>
      <c r="J33">
        <v>-4.0584011077880904</v>
      </c>
      <c r="K33">
        <v>-4.0396461486816397</v>
      </c>
      <c r="L33">
        <v>-4.0578808784484899</v>
      </c>
      <c r="M33">
        <v>-4.3382735252380398</v>
      </c>
      <c r="N33">
        <v>-4.3892083168029803</v>
      </c>
      <c r="O33">
        <v>-4.4082694053649902</v>
      </c>
      <c r="P33">
        <v>-4.83725833892822</v>
      </c>
      <c r="Q33">
        <v>-4.9363961219787598</v>
      </c>
      <c r="R33">
        <v>-5.0089545249939</v>
      </c>
      <c r="S33">
        <v>-5.0240440368652299</v>
      </c>
      <c r="T33">
        <v>-5.4094862937927202</v>
      </c>
      <c r="U33">
        <v>-5.58010005950928</v>
      </c>
      <c r="V33">
        <v>-5.61670017242432</v>
      </c>
      <c r="W33">
        <v>-5.5417337417602504</v>
      </c>
      <c r="X33">
        <v>-5.5468297004699698</v>
      </c>
      <c r="Y33">
        <v>-5.2325639724731401</v>
      </c>
      <c r="Z33">
        <v>-5.2853841781616202</v>
      </c>
    </row>
    <row r="34" spans="1:27">
      <c r="A34" t="s">
        <v>3</v>
      </c>
      <c r="B34" t="s">
        <v>4</v>
      </c>
      <c r="C34" t="s">
        <v>5</v>
      </c>
      <c r="D34">
        <v>50</v>
      </c>
      <c r="E34" t="s">
        <v>98</v>
      </c>
      <c r="F34">
        <v>-2.47005319595337</v>
      </c>
      <c r="G34">
        <v>-3.3349134922027601</v>
      </c>
      <c r="H34">
        <v>-3.7612178325653098</v>
      </c>
      <c r="I34">
        <v>-4.1468563079834002</v>
      </c>
      <c r="J34">
        <v>-4.0126619338989302</v>
      </c>
      <c r="K34">
        <v>-4.0143761634826696</v>
      </c>
      <c r="L34">
        <v>-4.0423078536987296</v>
      </c>
      <c r="M34">
        <v>-4.2638826370239302</v>
      </c>
      <c r="N34">
        <v>-4.3149485588073704</v>
      </c>
      <c r="O34">
        <v>-4.3138499259948704</v>
      </c>
      <c r="P34">
        <v>-4.6747612953186</v>
      </c>
      <c r="Q34">
        <v>-4.74686622619629</v>
      </c>
      <c r="R34">
        <v>-4.8766579627990696</v>
      </c>
      <c r="S34">
        <v>-4.8730578422546396</v>
      </c>
      <c r="T34">
        <v>-5.2422375679016104</v>
      </c>
      <c r="U34">
        <v>-5.4283294677734402</v>
      </c>
      <c r="V34">
        <v>-5.4073767662048304</v>
      </c>
      <c r="W34">
        <v>-5.2939915657043501</v>
      </c>
      <c r="X34">
        <v>-5.3638162612915004</v>
      </c>
      <c r="Y34">
        <v>-5.1170392036437997</v>
      </c>
      <c r="Z34">
        <v>-5.1689896583557102</v>
      </c>
    </row>
    <row r="35" spans="1:27">
      <c r="A35" t="s">
        <v>3</v>
      </c>
      <c r="B35" t="s">
        <v>4</v>
      </c>
      <c r="C35" t="s">
        <v>5</v>
      </c>
      <c r="D35">
        <v>50</v>
      </c>
      <c r="E35" t="s">
        <v>99</v>
      </c>
      <c r="F35">
        <v>-2.5779063701629599</v>
      </c>
      <c r="G35">
        <v>-3.3633286952972399</v>
      </c>
      <c r="H35">
        <v>-3.7826807498931898</v>
      </c>
      <c r="I35">
        <v>-4.1978588104248002</v>
      </c>
      <c r="J35">
        <v>-4.04107713699341</v>
      </c>
      <c r="K35">
        <v>-3.9916672706603999</v>
      </c>
      <c r="L35">
        <v>-4.0707230567932102</v>
      </c>
      <c r="M35">
        <v>-4.24965143203735</v>
      </c>
      <c r="N35">
        <v>-4.3383202552795401</v>
      </c>
      <c r="O35">
        <v>-4.3137617111206099</v>
      </c>
      <c r="P35">
        <v>-4.6362361907959002</v>
      </c>
      <c r="Q35">
        <v>-4.7042350769043004</v>
      </c>
      <c r="R35">
        <v>-4.8065981864929199</v>
      </c>
      <c r="S35">
        <v>-4.7549290657043501</v>
      </c>
      <c r="T35">
        <v>-5.1419343948364302</v>
      </c>
      <c r="U35">
        <v>-5.3345251083373997</v>
      </c>
      <c r="V35">
        <v>-5.3126301765441903</v>
      </c>
      <c r="W35">
        <v>-5.15838670730591</v>
      </c>
      <c r="X35">
        <v>-5.2624826431274396</v>
      </c>
      <c r="Y35">
        <v>-4.9935507774353001</v>
      </c>
      <c r="Z35">
        <v>-5.0441951751709002</v>
      </c>
    </row>
    <row r="36" spans="1:27">
      <c r="A36" t="s">
        <v>3</v>
      </c>
      <c r="B36" t="s">
        <v>4</v>
      </c>
      <c r="C36" t="s">
        <v>5</v>
      </c>
      <c r="D36">
        <v>50</v>
      </c>
      <c r="E36" t="s">
        <v>100</v>
      </c>
      <c r="F36">
        <v>-2.5804202556610099</v>
      </c>
      <c r="G36">
        <v>-3.4303069114685099</v>
      </c>
      <c r="H36">
        <v>-3.8260905742645299</v>
      </c>
      <c r="I36">
        <v>-4.2336754798889196</v>
      </c>
      <c r="J36">
        <v>-4.0844869613647496</v>
      </c>
      <c r="K36">
        <v>-4.0591287612915004</v>
      </c>
      <c r="L36">
        <v>-4.1141328811645499</v>
      </c>
      <c r="M36">
        <v>-4.3045320510864302</v>
      </c>
      <c r="N36">
        <v>-4.4275846481323198</v>
      </c>
      <c r="O36">
        <v>-4.39186763763428</v>
      </c>
      <c r="P36">
        <v>-4.7536125183105504</v>
      </c>
      <c r="Q36">
        <v>-4.8229722976684597</v>
      </c>
      <c r="R36">
        <v>-4.9060835838317898</v>
      </c>
      <c r="S36">
        <v>-4.8294157981872603</v>
      </c>
      <c r="T36">
        <v>-5.2363080978393599</v>
      </c>
      <c r="U36">
        <v>-5.4842576980590803</v>
      </c>
      <c r="V36">
        <v>-5.4213719367981001</v>
      </c>
      <c r="W36">
        <v>-5.26322221755981</v>
      </c>
      <c r="X36">
        <v>-5.3483152389526403</v>
      </c>
      <c r="Y36">
        <v>-5.01501369476318</v>
      </c>
      <c r="Z36">
        <v>-5.0656580924987802</v>
      </c>
    </row>
    <row r="37" spans="1:27">
      <c r="A37" t="s">
        <v>3</v>
      </c>
      <c r="B37" t="s">
        <v>4</v>
      </c>
      <c r="C37" t="s">
        <v>5</v>
      </c>
      <c r="D37">
        <v>50</v>
      </c>
      <c r="E37" t="s">
        <v>101</v>
      </c>
      <c r="F37">
        <v>-2.7270200252532999</v>
      </c>
      <c r="G37">
        <v>-3.4813656806945801</v>
      </c>
      <c r="H37">
        <v>-3.9194524288177499</v>
      </c>
      <c r="I37">
        <v>-4.1235489845275897</v>
      </c>
      <c r="J37">
        <v>-4.2661757469177202</v>
      </c>
      <c r="K37">
        <v>-4.2839984893798801</v>
      </c>
      <c r="L37">
        <v>-4.2997679710388201</v>
      </c>
      <c r="M37">
        <v>-4.54872846603394</v>
      </c>
      <c r="N37">
        <v>-4.6472725868225098</v>
      </c>
      <c r="O37">
        <v>-4.6572718620300302</v>
      </c>
      <c r="P37">
        <v>-5.1187067031860396</v>
      </c>
      <c r="Q37">
        <v>-5.2054195404052699</v>
      </c>
      <c r="R37">
        <v>-5.2568383216857901</v>
      </c>
      <c r="S37">
        <v>-5.51153516769409</v>
      </c>
      <c r="T37">
        <v>-5.6913256645202601</v>
      </c>
      <c r="U37">
        <v>-5.9805526733398402</v>
      </c>
      <c r="V37">
        <v>-6.1089630126953098</v>
      </c>
      <c r="W37">
        <v>-5.9651784896850604</v>
      </c>
      <c r="X37">
        <v>-6.1506972312927202</v>
      </c>
      <c r="Y37">
        <v>-5.7855634689331099</v>
      </c>
      <c r="Z37">
        <v>-5.84310007095337</v>
      </c>
    </row>
    <row r="38" spans="1:27">
      <c r="A38" t="s">
        <v>3</v>
      </c>
      <c r="B38" t="s">
        <v>4</v>
      </c>
      <c r="C38" t="s">
        <v>5</v>
      </c>
      <c r="D38">
        <v>51</v>
      </c>
      <c r="E38" t="s">
        <v>90</v>
      </c>
      <c r="F38">
        <v>-3.2460980415344198</v>
      </c>
      <c r="G38">
        <v>-3.8251967430114702</v>
      </c>
      <c r="H38">
        <v>-4.2436938285827601</v>
      </c>
      <c r="I38">
        <v>-4.4761013984680202</v>
      </c>
      <c r="J38">
        <v>-4.5496749877929696</v>
      </c>
      <c r="K38">
        <v>-4.6080584526062003</v>
      </c>
      <c r="L38">
        <v>-4.7031421661376998</v>
      </c>
      <c r="M38">
        <v>-4.9649281501770002</v>
      </c>
      <c r="N38">
        <v>-5.0261311531066903</v>
      </c>
      <c r="O38">
        <v>-5.1348528861999503</v>
      </c>
      <c r="P38">
        <v>-5.5482254028320304</v>
      </c>
      <c r="Q38">
        <v>-5.6855993270873997</v>
      </c>
      <c r="R38">
        <v>-5.7613115310668901</v>
      </c>
      <c r="S38">
        <v>-5.7562527656555202</v>
      </c>
      <c r="T38">
        <v>-5.9759602546691903</v>
      </c>
      <c r="U38">
        <v>-6.1926808357238796</v>
      </c>
      <c r="V38">
        <v>-6.30641412734985</v>
      </c>
      <c r="W38">
        <v>-6.2501978874206499</v>
      </c>
      <c r="X38">
        <v>-6.3883152008056596</v>
      </c>
      <c r="Y38">
        <v>-6.0456700325012198</v>
      </c>
      <c r="Z38">
        <v>-6.1058073043823198</v>
      </c>
    </row>
    <row r="39" spans="1:27">
      <c r="A39" t="s">
        <v>3</v>
      </c>
      <c r="B39" t="s">
        <v>4</v>
      </c>
      <c r="C39" t="s">
        <v>5</v>
      </c>
      <c r="D39">
        <v>51</v>
      </c>
      <c r="E39" t="s">
        <v>91</v>
      </c>
      <c r="F39">
        <v>-3.5753152370452899</v>
      </c>
      <c r="G39">
        <v>-4.2250285148620597</v>
      </c>
      <c r="H39">
        <v>-4.4978165626525897</v>
      </c>
      <c r="I39">
        <v>-4.6884179115295401</v>
      </c>
      <c r="J39">
        <v>-4.7404460906982404</v>
      </c>
      <c r="K39">
        <v>-4.7721009254455602</v>
      </c>
      <c r="L39">
        <v>-4.9095945358276403</v>
      </c>
      <c r="M39">
        <v>-5.0374855995178196</v>
      </c>
      <c r="N39">
        <v>-5.0854816436767596</v>
      </c>
      <c r="O39">
        <v>-5.3166389465331996</v>
      </c>
      <c r="P39">
        <v>-5.5924406051635698</v>
      </c>
      <c r="Q39">
        <v>-5.7298145294189498</v>
      </c>
      <c r="R39">
        <v>-5.7906608581543004</v>
      </c>
      <c r="S39">
        <v>-6.0305085182189897</v>
      </c>
      <c r="T39">
        <v>-6.5281000137329102</v>
      </c>
      <c r="U39">
        <v>-6.7863540649414098</v>
      </c>
      <c r="V39">
        <v>-6.8379368782043501</v>
      </c>
      <c r="W39">
        <v>-6.7822618484497097</v>
      </c>
      <c r="X39">
        <v>-7.0119194984436</v>
      </c>
      <c r="Y39">
        <v>-11.8681316375732</v>
      </c>
      <c r="Z39">
        <v>-12.180799484252899</v>
      </c>
    </row>
    <row r="40" spans="1:27">
      <c r="A40" t="s">
        <v>3</v>
      </c>
      <c r="B40" t="s">
        <v>4</v>
      </c>
      <c r="C40" t="s">
        <v>5</v>
      </c>
      <c r="D40">
        <v>51</v>
      </c>
      <c r="E40" t="s">
        <v>92</v>
      </c>
      <c r="F40">
        <v>-3.23620533943176</v>
      </c>
      <c r="G40">
        <v>-3.56131911277771</v>
      </c>
      <c r="H40">
        <v>-4.1764426231384304</v>
      </c>
      <c r="I40">
        <v>-4.6273221969604501</v>
      </c>
      <c r="J40">
        <v>-4.6934671401977504</v>
      </c>
      <c r="K40">
        <v>-4.7229328155517596</v>
      </c>
      <c r="L40">
        <v>-4.7626519203186</v>
      </c>
      <c r="M40">
        <v>-4.8973574638366699</v>
      </c>
      <c r="N40">
        <v>-5.0561661720275897</v>
      </c>
      <c r="O40">
        <v>-5.1148314476013201</v>
      </c>
      <c r="P40">
        <v>-5.3651103973388699</v>
      </c>
      <c r="Q40">
        <v>-5.5543055534362802</v>
      </c>
      <c r="R40">
        <v>-5.6293001174926802</v>
      </c>
      <c r="S40">
        <v>-5.5637049674987802</v>
      </c>
      <c r="T40">
        <v>-5.7588400840759304</v>
      </c>
      <c r="U40">
        <v>-5.9639449119567898</v>
      </c>
      <c r="V40">
        <v>-6.1050777435302699</v>
      </c>
      <c r="W40">
        <v>-6.1742882728576696</v>
      </c>
      <c r="X40">
        <v>-6.2522873878479004</v>
      </c>
      <c r="Y40">
        <v>-6.0521206855773899</v>
      </c>
      <c r="Z40">
        <v>-6.1123232841491699</v>
      </c>
      <c r="AA40">
        <v>-6.1731271743774396</v>
      </c>
    </row>
    <row r="41" spans="1:27">
      <c r="A41" t="s">
        <v>3</v>
      </c>
      <c r="B41" t="s">
        <v>4</v>
      </c>
      <c r="C41" t="s">
        <v>5</v>
      </c>
      <c r="D41">
        <v>51</v>
      </c>
      <c r="E41" t="s">
        <v>93</v>
      </c>
      <c r="F41">
        <v>-2.8647923469543501</v>
      </c>
      <c r="G41">
        <v>-3.5257828235626198</v>
      </c>
      <c r="H41">
        <v>-4.1539220809936497</v>
      </c>
      <c r="I41">
        <v>-4.6716723442077601</v>
      </c>
      <c r="J41">
        <v>-4.69260454177856</v>
      </c>
      <c r="K41">
        <v>-4.7456412315368697</v>
      </c>
      <c r="L41">
        <v>-4.8070015907287598</v>
      </c>
      <c r="M41">
        <v>-4.9417076110839799</v>
      </c>
      <c r="N41">
        <v>-5.0412230491638201</v>
      </c>
      <c r="O41">
        <v>-5.0963878631591797</v>
      </c>
      <c r="P41">
        <v>-5.4094605445861799</v>
      </c>
      <c r="Q41">
        <v>-5.5480623245239302</v>
      </c>
      <c r="R41">
        <v>-5.6209053993225098</v>
      </c>
      <c r="S41">
        <v>-5.54180955886841</v>
      </c>
      <c r="T41">
        <v>-5.7434444427490199</v>
      </c>
      <c r="U41">
        <v>-5.9627108573913601</v>
      </c>
      <c r="V41">
        <v>-6.0856685638427699</v>
      </c>
      <c r="W41">
        <v>-6.0750007629394496</v>
      </c>
      <c r="X41">
        <v>-6.23525094985962</v>
      </c>
      <c r="Y41">
        <v>-6.0472931861877397</v>
      </c>
      <c r="Z41">
        <v>-6.1074471473693803</v>
      </c>
      <c r="AA41">
        <v>-6.1682028770446804</v>
      </c>
    </row>
    <row r="42" spans="1:27">
      <c r="A42" t="s">
        <v>3</v>
      </c>
      <c r="B42" t="s">
        <v>4</v>
      </c>
      <c r="C42" t="s">
        <v>5</v>
      </c>
      <c r="D42">
        <v>51</v>
      </c>
      <c r="E42" t="s">
        <v>94</v>
      </c>
      <c r="F42">
        <v>-2.6266534328460698</v>
      </c>
      <c r="G42">
        <v>-3.3750128746032702</v>
      </c>
      <c r="H42">
        <v>-3.9655611515045202</v>
      </c>
      <c r="I42">
        <v>-4.4880266189575204</v>
      </c>
      <c r="J42">
        <v>-4.3103194236755398</v>
      </c>
      <c r="K42">
        <v>-4.28863573074341</v>
      </c>
      <c r="L42">
        <v>-4.3523054122924796</v>
      </c>
      <c r="M42">
        <v>-4.8253631591796902</v>
      </c>
      <c r="N42">
        <v>-4.9339904785156303</v>
      </c>
      <c r="O42">
        <v>-5.0604085922241202</v>
      </c>
      <c r="P42">
        <v>-5.3176126480102504</v>
      </c>
      <c r="Q42">
        <v>-5.4700593948364302</v>
      </c>
      <c r="R42">
        <v>-5.4711956977844203</v>
      </c>
      <c r="S42">
        <v>-5.3539457321167001</v>
      </c>
      <c r="T42">
        <v>-5.65252780914307</v>
      </c>
      <c r="U42">
        <v>-5.9085378646850604</v>
      </c>
      <c r="V42">
        <v>-5.9338622093200701</v>
      </c>
      <c r="W42">
        <v>-5.7778906822204599</v>
      </c>
      <c r="X42">
        <v>-5.9253683090209996</v>
      </c>
      <c r="Y42">
        <v>-5.6173591613769496</v>
      </c>
      <c r="Z42">
        <v>-5.6732139587402299</v>
      </c>
      <c r="AA42">
        <v>-5.7296271324157697</v>
      </c>
    </row>
    <row r="43" spans="1:27">
      <c r="A43" t="s">
        <v>3</v>
      </c>
      <c r="B43" t="s">
        <v>4</v>
      </c>
      <c r="C43" t="s">
        <v>5</v>
      </c>
      <c r="D43">
        <v>51</v>
      </c>
      <c r="E43" t="s">
        <v>95</v>
      </c>
      <c r="F43">
        <v>-2.4553127288818399</v>
      </c>
      <c r="G43">
        <v>-3.30475997924805</v>
      </c>
      <c r="H43">
        <v>-3.77970170974731</v>
      </c>
      <c r="I43">
        <v>-4.2426695823669398</v>
      </c>
      <c r="J43">
        <v>-4.2364163398742702</v>
      </c>
      <c r="K43">
        <v>-4.25842332839966</v>
      </c>
      <c r="L43">
        <v>-4.3075833320617702</v>
      </c>
      <c r="M43">
        <v>-4.6070857048034703</v>
      </c>
      <c r="N43">
        <v>-4.6660432815551802</v>
      </c>
      <c r="O43">
        <v>-4.6694364547729501</v>
      </c>
      <c r="P43">
        <v>-5.02056837081909</v>
      </c>
      <c r="Q43">
        <v>-5.1211142539978001</v>
      </c>
      <c r="R43">
        <v>-5.1828346252441397</v>
      </c>
      <c r="S43">
        <v>-5.1954884529113796</v>
      </c>
      <c r="T43">
        <v>-5.5658035278320304</v>
      </c>
      <c r="U43">
        <v>-5.7393555641174299</v>
      </c>
      <c r="V43">
        <v>-5.7622056007385298</v>
      </c>
      <c r="W43">
        <v>-5.6864929199218803</v>
      </c>
      <c r="X43">
        <v>-5.8779425621032697</v>
      </c>
      <c r="Y43">
        <v>-5.6146392822265598</v>
      </c>
      <c r="Z43">
        <v>-5.6723303794860804</v>
      </c>
    </row>
    <row r="44" spans="1:27">
      <c r="A44" t="s">
        <v>3</v>
      </c>
      <c r="B44" t="s">
        <v>4</v>
      </c>
      <c r="C44" t="s">
        <v>5</v>
      </c>
      <c r="D44">
        <v>51</v>
      </c>
      <c r="E44" t="s">
        <v>96</v>
      </c>
      <c r="F44">
        <v>-1.98067438602448</v>
      </c>
      <c r="G44">
        <v>-3.3201966285705602</v>
      </c>
      <c r="H44">
        <v>-3.7443556785583501</v>
      </c>
      <c r="I44">
        <v>-4.1765151023864702</v>
      </c>
      <c r="J44">
        <v>-4.1454796791076696</v>
      </c>
      <c r="K44">
        <v>-4.1310801506042498</v>
      </c>
      <c r="L44">
        <v>-4.1711268424987802</v>
      </c>
      <c r="M44">
        <v>-4.4824481010437003</v>
      </c>
      <c r="N44">
        <v>-4.5042433738708496</v>
      </c>
      <c r="O44">
        <v>-4.5445914268493697</v>
      </c>
      <c r="P44">
        <v>-4.94354152679443</v>
      </c>
      <c r="Q44">
        <v>-5.0399751663207999</v>
      </c>
      <c r="R44">
        <v>-5.1684145927429199</v>
      </c>
      <c r="S44">
        <v>-5.1767158508300799</v>
      </c>
      <c r="T44">
        <v>-5.5651774406433097</v>
      </c>
      <c r="U44">
        <v>-5.7318029403686497</v>
      </c>
      <c r="V44">
        <v>-5.7745103836059597</v>
      </c>
      <c r="W44">
        <v>-5.6566243171691903</v>
      </c>
      <c r="X44">
        <v>-5.65618944168091</v>
      </c>
      <c r="Y44">
        <v>-5.33493852615356</v>
      </c>
      <c r="Z44">
        <v>-5.3887825012206996</v>
      </c>
    </row>
    <row r="45" spans="1:27">
      <c r="A45" t="s">
        <v>3</v>
      </c>
      <c r="B45" t="s">
        <v>4</v>
      </c>
      <c r="C45" t="s">
        <v>5</v>
      </c>
      <c r="D45">
        <v>51</v>
      </c>
      <c r="E45" t="s">
        <v>97</v>
      </c>
      <c r="F45">
        <v>-2.69473457336426</v>
      </c>
      <c r="G45">
        <v>-3.3064982891082799</v>
      </c>
      <c r="H45">
        <v>-3.7490401268005402</v>
      </c>
      <c r="I45">
        <v>-4.1184411048889196</v>
      </c>
      <c r="J45">
        <v>-4.0584011077880904</v>
      </c>
      <c r="K45">
        <v>-4.0396461486816397</v>
      </c>
      <c r="L45">
        <v>-4.0578808784484899</v>
      </c>
      <c r="M45">
        <v>-4.3382735252380398</v>
      </c>
      <c r="N45">
        <v>-4.3892083168029803</v>
      </c>
      <c r="O45">
        <v>-4.4082694053649902</v>
      </c>
      <c r="P45">
        <v>-4.83725833892822</v>
      </c>
      <c r="Q45">
        <v>-4.9363961219787598</v>
      </c>
      <c r="R45">
        <v>-5.0089545249939</v>
      </c>
      <c r="S45">
        <v>-5.0240440368652299</v>
      </c>
      <c r="T45">
        <v>-5.4094862937927202</v>
      </c>
      <c r="U45">
        <v>-5.58010005950928</v>
      </c>
      <c r="V45">
        <v>-5.61670017242432</v>
      </c>
      <c r="W45">
        <v>-5.5417337417602504</v>
      </c>
      <c r="X45">
        <v>-5.5468297004699698</v>
      </c>
      <c r="Y45">
        <v>-5.2325639724731401</v>
      </c>
      <c r="Z45">
        <v>-5.2853841781616202</v>
      </c>
    </row>
    <row r="46" spans="1:27">
      <c r="A46" t="s">
        <v>3</v>
      </c>
      <c r="B46" t="s">
        <v>4</v>
      </c>
      <c r="C46" t="s">
        <v>5</v>
      </c>
      <c r="D46">
        <v>51</v>
      </c>
      <c r="E46" t="s">
        <v>98</v>
      </c>
      <c r="F46">
        <v>-2.47005319595337</v>
      </c>
      <c r="G46">
        <v>-3.3349134922027601</v>
      </c>
      <c r="H46">
        <v>-3.7612178325653098</v>
      </c>
      <c r="I46">
        <v>-4.1468563079834002</v>
      </c>
      <c r="J46">
        <v>-4.0126619338989302</v>
      </c>
      <c r="K46">
        <v>-4.0143761634826696</v>
      </c>
      <c r="L46">
        <v>-4.0423078536987296</v>
      </c>
      <c r="M46">
        <v>-4.2638826370239302</v>
      </c>
      <c r="N46">
        <v>-4.3149485588073704</v>
      </c>
      <c r="O46">
        <v>-4.3138499259948704</v>
      </c>
      <c r="P46">
        <v>-4.6747612953186</v>
      </c>
      <c r="Q46">
        <v>-4.74686622619629</v>
      </c>
      <c r="R46">
        <v>-4.8766579627990696</v>
      </c>
      <c r="S46">
        <v>-4.8730578422546396</v>
      </c>
      <c r="T46">
        <v>-5.2422375679016104</v>
      </c>
      <c r="U46">
        <v>-5.4283294677734402</v>
      </c>
      <c r="V46">
        <v>-5.4073767662048304</v>
      </c>
      <c r="W46">
        <v>-5.2939915657043501</v>
      </c>
      <c r="X46">
        <v>-5.3638162612915004</v>
      </c>
      <c r="Y46">
        <v>-5.1170392036437997</v>
      </c>
      <c r="Z46">
        <v>-5.1689896583557102</v>
      </c>
    </row>
    <row r="47" spans="1:27">
      <c r="A47" t="s">
        <v>3</v>
      </c>
      <c r="B47" t="s">
        <v>4</v>
      </c>
      <c r="C47" t="s">
        <v>5</v>
      </c>
      <c r="D47">
        <v>51</v>
      </c>
      <c r="E47" t="s">
        <v>99</v>
      </c>
      <c r="F47">
        <v>-2.5779063701629599</v>
      </c>
      <c r="G47">
        <v>-3.3633286952972399</v>
      </c>
      <c r="H47">
        <v>-3.7826807498931898</v>
      </c>
      <c r="I47">
        <v>-4.1978588104248002</v>
      </c>
      <c r="J47">
        <v>-4.04107713699341</v>
      </c>
      <c r="K47">
        <v>-3.9916672706603999</v>
      </c>
      <c r="L47">
        <v>-4.0707230567932102</v>
      </c>
      <c r="M47">
        <v>-4.24965143203735</v>
      </c>
      <c r="N47">
        <v>-4.3383202552795401</v>
      </c>
      <c r="O47">
        <v>-4.3137617111206099</v>
      </c>
      <c r="P47">
        <v>-4.6362361907959002</v>
      </c>
      <c r="Q47">
        <v>-4.7042350769043004</v>
      </c>
      <c r="R47">
        <v>-4.8065981864929199</v>
      </c>
      <c r="S47">
        <v>-4.7549290657043501</v>
      </c>
      <c r="T47">
        <v>-5.1419343948364302</v>
      </c>
      <c r="U47">
        <v>-5.3345251083373997</v>
      </c>
      <c r="V47">
        <v>-5.3126301765441903</v>
      </c>
      <c r="W47">
        <v>-5.15838670730591</v>
      </c>
      <c r="X47">
        <v>-5.2624826431274396</v>
      </c>
      <c r="Y47">
        <v>-4.9935507774353001</v>
      </c>
      <c r="Z47">
        <v>-5.0441951751709002</v>
      </c>
    </row>
    <row r="48" spans="1:27">
      <c r="A48" t="s">
        <v>3</v>
      </c>
      <c r="B48" t="s">
        <v>4</v>
      </c>
      <c r="C48" t="s">
        <v>5</v>
      </c>
      <c r="D48">
        <v>51</v>
      </c>
      <c r="E48" t="s">
        <v>100</v>
      </c>
      <c r="F48">
        <v>-2.5804202556610099</v>
      </c>
      <c r="G48">
        <v>-3.4303069114685099</v>
      </c>
      <c r="H48">
        <v>-3.8260905742645299</v>
      </c>
      <c r="I48">
        <v>-4.2336754798889196</v>
      </c>
      <c r="J48">
        <v>-4.0844869613647496</v>
      </c>
      <c r="K48">
        <v>-4.0591287612915004</v>
      </c>
      <c r="L48">
        <v>-4.1141328811645499</v>
      </c>
      <c r="M48">
        <v>-4.3045320510864302</v>
      </c>
      <c r="N48">
        <v>-4.4275846481323198</v>
      </c>
      <c r="O48">
        <v>-4.39186763763428</v>
      </c>
      <c r="P48">
        <v>-4.7536125183105504</v>
      </c>
      <c r="Q48">
        <v>-4.8229722976684597</v>
      </c>
      <c r="R48">
        <v>-4.9060835838317898</v>
      </c>
      <c r="S48">
        <v>-4.8294157981872603</v>
      </c>
      <c r="T48">
        <v>-5.2363080978393599</v>
      </c>
      <c r="U48">
        <v>-5.4842576980590803</v>
      </c>
      <c r="V48">
        <v>-5.4213719367981001</v>
      </c>
      <c r="W48">
        <v>-5.26322221755981</v>
      </c>
      <c r="X48">
        <v>-5.3483152389526403</v>
      </c>
      <c r="Y48">
        <v>-5.01501369476318</v>
      </c>
      <c r="Z48">
        <v>-5.0656580924987802</v>
      </c>
    </row>
    <row r="49" spans="1:27">
      <c r="A49" t="s">
        <v>3</v>
      </c>
      <c r="B49" t="s">
        <v>4</v>
      </c>
      <c r="C49" t="s">
        <v>5</v>
      </c>
      <c r="D49">
        <v>51</v>
      </c>
      <c r="E49" t="s">
        <v>101</v>
      </c>
      <c r="F49">
        <v>-2.7270200252532999</v>
      </c>
      <c r="G49">
        <v>-3.4813656806945801</v>
      </c>
      <c r="H49">
        <v>-3.9194524288177499</v>
      </c>
      <c r="I49">
        <v>-4.1235489845275897</v>
      </c>
      <c r="J49">
        <v>-4.2661757469177202</v>
      </c>
      <c r="K49">
        <v>-4.2839984893798801</v>
      </c>
      <c r="L49">
        <v>-4.2997679710388201</v>
      </c>
      <c r="M49">
        <v>-4.54872846603394</v>
      </c>
      <c r="N49">
        <v>-4.6472725868225098</v>
      </c>
      <c r="O49">
        <v>-4.6572718620300302</v>
      </c>
      <c r="P49">
        <v>-5.1187067031860396</v>
      </c>
      <c r="Q49">
        <v>-5.2054195404052699</v>
      </c>
      <c r="R49">
        <v>-5.2568383216857901</v>
      </c>
      <c r="S49">
        <v>-5.51153516769409</v>
      </c>
      <c r="T49">
        <v>-5.6913256645202601</v>
      </c>
      <c r="U49">
        <v>-5.9805526733398402</v>
      </c>
      <c r="V49">
        <v>-6.1089630126953098</v>
      </c>
      <c r="W49">
        <v>-5.9651784896850604</v>
      </c>
      <c r="X49">
        <v>-6.1506972312927202</v>
      </c>
      <c r="Y49">
        <v>-5.7855634689331099</v>
      </c>
      <c r="Z49">
        <v>-5.84310007095337</v>
      </c>
    </row>
    <row r="50" spans="1:27">
      <c r="A50" t="s">
        <v>3</v>
      </c>
      <c r="B50" t="s">
        <v>4</v>
      </c>
      <c r="C50" t="s">
        <v>5</v>
      </c>
      <c r="D50">
        <v>52</v>
      </c>
      <c r="E50" t="s">
        <v>90</v>
      </c>
      <c r="F50">
        <v>-3.2460980415344198</v>
      </c>
      <c r="G50">
        <v>-3.8251967430114702</v>
      </c>
      <c r="H50">
        <v>-4.2436938285827601</v>
      </c>
      <c r="I50">
        <v>-4.4761013984680202</v>
      </c>
      <c r="J50">
        <v>-4.5496749877929696</v>
      </c>
      <c r="K50">
        <v>-4.6080584526062003</v>
      </c>
      <c r="L50">
        <v>-4.7031421661376998</v>
      </c>
      <c r="M50">
        <v>-4.9649281501770002</v>
      </c>
      <c r="N50">
        <v>-5.0261311531066903</v>
      </c>
      <c r="O50">
        <v>-5.1348528861999503</v>
      </c>
      <c r="P50">
        <v>-5.5482254028320304</v>
      </c>
      <c r="Q50">
        <v>-5.6855993270873997</v>
      </c>
      <c r="R50">
        <v>-5.7613115310668901</v>
      </c>
      <c r="S50">
        <v>-5.7562527656555202</v>
      </c>
      <c r="T50">
        <v>-5.9759602546691903</v>
      </c>
      <c r="U50">
        <v>-6.1926808357238796</v>
      </c>
      <c r="V50">
        <v>-6.30641412734985</v>
      </c>
      <c r="W50">
        <v>-6.2501978874206499</v>
      </c>
      <c r="X50">
        <v>-6.3883152008056596</v>
      </c>
      <c r="Y50">
        <v>-6.0456700325012198</v>
      </c>
      <c r="Z50">
        <v>-6.1058073043823198</v>
      </c>
    </row>
    <row r="51" spans="1:27">
      <c r="A51" t="s">
        <v>3</v>
      </c>
      <c r="B51" t="s">
        <v>4</v>
      </c>
      <c r="C51" t="s">
        <v>5</v>
      </c>
      <c r="D51">
        <v>52</v>
      </c>
      <c r="E51" t="s">
        <v>91</v>
      </c>
      <c r="F51">
        <v>-3.5753152370452899</v>
      </c>
      <c r="G51">
        <v>-4.2250285148620597</v>
      </c>
      <c r="H51">
        <v>-4.4978165626525897</v>
      </c>
      <c r="I51">
        <v>-4.6884179115295401</v>
      </c>
      <c r="J51">
        <v>-4.7404460906982404</v>
      </c>
      <c r="K51">
        <v>-4.7721009254455602</v>
      </c>
      <c r="L51">
        <v>-4.9095945358276403</v>
      </c>
      <c r="M51">
        <v>-5.0374855995178196</v>
      </c>
      <c r="N51">
        <v>-5.0854816436767596</v>
      </c>
      <c r="O51">
        <v>-5.3166389465331996</v>
      </c>
      <c r="P51">
        <v>-5.5924406051635698</v>
      </c>
      <c r="Q51">
        <v>-5.7298145294189498</v>
      </c>
      <c r="R51">
        <v>-5.7906608581543004</v>
      </c>
      <c r="S51">
        <v>-6.0305085182189897</v>
      </c>
      <c r="T51">
        <v>-6.5281000137329102</v>
      </c>
      <c r="U51">
        <v>-6.7863540649414098</v>
      </c>
      <c r="V51">
        <v>-6.8379368782043501</v>
      </c>
      <c r="W51">
        <v>-6.7822618484497097</v>
      </c>
      <c r="X51">
        <v>-7.0119194984436</v>
      </c>
      <c r="Y51">
        <v>-11.8681316375732</v>
      </c>
      <c r="Z51">
        <v>-12.180799484252899</v>
      </c>
    </row>
    <row r="52" spans="1:27">
      <c r="A52" t="s">
        <v>3</v>
      </c>
      <c r="B52" t="s">
        <v>4</v>
      </c>
      <c r="C52" t="s">
        <v>5</v>
      </c>
      <c r="D52">
        <v>52</v>
      </c>
      <c r="E52" t="s">
        <v>92</v>
      </c>
      <c r="F52">
        <v>-3.23620533943176</v>
      </c>
      <c r="G52">
        <v>-3.56131911277771</v>
      </c>
      <c r="H52">
        <v>-4.1764426231384304</v>
      </c>
      <c r="I52">
        <v>-4.6273221969604501</v>
      </c>
      <c r="J52">
        <v>-4.6934671401977504</v>
      </c>
      <c r="K52">
        <v>-4.7229328155517596</v>
      </c>
      <c r="L52">
        <v>-4.7626519203186</v>
      </c>
      <c r="M52">
        <v>-4.8973574638366699</v>
      </c>
      <c r="N52">
        <v>-5.0561661720275897</v>
      </c>
      <c r="O52">
        <v>-5.1148314476013201</v>
      </c>
      <c r="P52">
        <v>-5.3651103973388699</v>
      </c>
      <c r="Q52">
        <v>-5.5543055534362802</v>
      </c>
      <c r="R52">
        <v>-5.6293001174926802</v>
      </c>
      <c r="S52">
        <v>-5.5637049674987802</v>
      </c>
      <c r="T52">
        <v>-5.7588400840759304</v>
      </c>
      <c r="U52">
        <v>-5.9639449119567898</v>
      </c>
      <c r="V52">
        <v>-6.1050777435302699</v>
      </c>
      <c r="W52">
        <v>-6.1742882728576696</v>
      </c>
      <c r="X52">
        <v>-6.2522873878479004</v>
      </c>
      <c r="Y52">
        <v>-6.0521206855773899</v>
      </c>
      <c r="Z52">
        <v>-6.1123232841491699</v>
      </c>
      <c r="AA52">
        <v>-6.1731271743774396</v>
      </c>
    </row>
    <row r="53" spans="1:27">
      <c r="A53" t="s">
        <v>3</v>
      </c>
      <c r="B53" t="s">
        <v>4</v>
      </c>
      <c r="C53" t="s">
        <v>5</v>
      </c>
      <c r="D53">
        <v>52</v>
      </c>
      <c r="E53" t="s">
        <v>93</v>
      </c>
      <c r="F53">
        <v>-2.8647923469543501</v>
      </c>
      <c r="G53">
        <v>-3.5257828235626198</v>
      </c>
      <c r="H53">
        <v>-4.1539220809936497</v>
      </c>
      <c r="I53">
        <v>-4.6716723442077601</v>
      </c>
      <c r="J53">
        <v>-4.69260454177856</v>
      </c>
      <c r="K53">
        <v>-4.7456412315368697</v>
      </c>
      <c r="L53">
        <v>-4.8070015907287598</v>
      </c>
      <c r="M53">
        <v>-4.9417076110839799</v>
      </c>
      <c r="N53">
        <v>-5.0412230491638201</v>
      </c>
      <c r="O53">
        <v>-5.0963878631591797</v>
      </c>
      <c r="P53">
        <v>-5.4094605445861799</v>
      </c>
      <c r="Q53">
        <v>-5.5480623245239302</v>
      </c>
      <c r="R53">
        <v>-5.6209053993225098</v>
      </c>
      <c r="S53">
        <v>-5.54180955886841</v>
      </c>
      <c r="T53">
        <v>-5.7434444427490199</v>
      </c>
      <c r="U53">
        <v>-5.9627108573913601</v>
      </c>
      <c r="V53">
        <v>-6.0856685638427699</v>
      </c>
      <c r="W53">
        <v>-6.0750007629394496</v>
      </c>
      <c r="X53">
        <v>-6.23525094985962</v>
      </c>
      <c r="Y53">
        <v>-6.0472931861877397</v>
      </c>
      <c r="Z53">
        <v>-6.1074471473693803</v>
      </c>
      <c r="AA53">
        <v>-6.1682028770446804</v>
      </c>
    </row>
    <row r="54" spans="1:27">
      <c r="A54" t="s">
        <v>3</v>
      </c>
      <c r="B54" t="s">
        <v>4</v>
      </c>
      <c r="C54" t="s">
        <v>5</v>
      </c>
      <c r="D54">
        <v>52</v>
      </c>
      <c r="E54" t="s">
        <v>94</v>
      </c>
      <c r="F54">
        <v>-2.6266534328460698</v>
      </c>
      <c r="G54">
        <v>-3.3750128746032702</v>
      </c>
      <c r="H54">
        <v>-3.9655611515045202</v>
      </c>
      <c r="I54">
        <v>-4.4880266189575204</v>
      </c>
      <c r="J54">
        <v>-4.3103194236755398</v>
      </c>
      <c r="K54">
        <v>-4.28863573074341</v>
      </c>
      <c r="L54">
        <v>-4.3523054122924796</v>
      </c>
      <c r="M54">
        <v>-4.8253631591796902</v>
      </c>
      <c r="N54">
        <v>-4.9339904785156303</v>
      </c>
      <c r="O54">
        <v>-5.0604085922241202</v>
      </c>
      <c r="P54">
        <v>-5.3176126480102504</v>
      </c>
      <c r="Q54">
        <v>-5.4700593948364302</v>
      </c>
      <c r="R54">
        <v>-5.4711956977844203</v>
      </c>
      <c r="S54">
        <v>-5.3539457321167001</v>
      </c>
      <c r="T54">
        <v>-5.65252780914307</v>
      </c>
      <c r="U54">
        <v>-5.9085378646850604</v>
      </c>
      <c r="V54">
        <v>-5.9338622093200701</v>
      </c>
      <c r="W54">
        <v>-5.7778906822204599</v>
      </c>
      <c r="X54">
        <v>-5.9253683090209996</v>
      </c>
      <c r="Y54">
        <v>-5.6173591613769496</v>
      </c>
      <c r="Z54">
        <v>-5.6732139587402299</v>
      </c>
      <c r="AA54">
        <v>-5.7296271324157697</v>
      </c>
    </row>
    <row r="55" spans="1:27">
      <c r="A55" t="s">
        <v>3</v>
      </c>
      <c r="B55" t="s">
        <v>4</v>
      </c>
      <c r="C55" t="s">
        <v>5</v>
      </c>
      <c r="D55">
        <v>52</v>
      </c>
      <c r="E55" t="s">
        <v>95</v>
      </c>
      <c r="F55">
        <v>-2.4553127288818399</v>
      </c>
      <c r="G55">
        <v>-3.30475997924805</v>
      </c>
      <c r="H55">
        <v>-3.77970170974731</v>
      </c>
      <c r="I55">
        <v>-4.2426695823669398</v>
      </c>
      <c r="J55">
        <v>-4.2364163398742702</v>
      </c>
      <c r="K55">
        <v>-4.25842332839966</v>
      </c>
      <c r="L55">
        <v>-4.3075833320617702</v>
      </c>
      <c r="M55">
        <v>-4.6070857048034703</v>
      </c>
      <c r="N55">
        <v>-4.6660432815551802</v>
      </c>
      <c r="O55">
        <v>-4.6694364547729501</v>
      </c>
      <c r="P55">
        <v>-5.02056837081909</v>
      </c>
      <c r="Q55">
        <v>-5.1211142539978001</v>
      </c>
      <c r="R55">
        <v>-5.1828346252441397</v>
      </c>
      <c r="S55">
        <v>-5.1954884529113796</v>
      </c>
      <c r="T55">
        <v>-5.5658035278320304</v>
      </c>
      <c r="U55">
        <v>-5.7393555641174299</v>
      </c>
      <c r="V55">
        <v>-5.7622056007385298</v>
      </c>
      <c r="W55">
        <v>-5.6864929199218803</v>
      </c>
      <c r="X55">
        <v>-5.8779425621032697</v>
      </c>
      <c r="Y55">
        <v>-5.6146392822265598</v>
      </c>
      <c r="Z55">
        <v>-5.6723303794860804</v>
      </c>
    </row>
    <row r="56" spans="1:27">
      <c r="A56" t="s">
        <v>3</v>
      </c>
      <c r="B56" t="s">
        <v>4</v>
      </c>
      <c r="C56" t="s">
        <v>5</v>
      </c>
      <c r="D56">
        <v>52</v>
      </c>
      <c r="E56" t="s">
        <v>96</v>
      </c>
      <c r="F56">
        <v>-1.98067438602448</v>
      </c>
      <c r="G56">
        <v>-3.3201966285705602</v>
      </c>
      <c r="H56">
        <v>-3.7443556785583501</v>
      </c>
      <c r="I56">
        <v>-4.1765151023864702</v>
      </c>
      <c r="J56">
        <v>-4.1454796791076696</v>
      </c>
      <c r="K56">
        <v>-4.1310801506042498</v>
      </c>
      <c r="L56">
        <v>-4.1711268424987802</v>
      </c>
      <c r="M56">
        <v>-4.4824481010437003</v>
      </c>
      <c r="N56">
        <v>-4.5042433738708496</v>
      </c>
      <c r="O56">
        <v>-4.5445914268493697</v>
      </c>
      <c r="P56">
        <v>-4.94354152679443</v>
      </c>
      <c r="Q56">
        <v>-5.0399751663207999</v>
      </c>
      <c r="R56">
        <v>-5.1684145927429199</v>
      </c>
      <c r="S56">
        <v>-5.1767158508300799</v>
      </c>
      <c r="T56">
        <v>-5.5651774406433097</v>
      </c>
      <c r="U56">
        <v>-5.7318029403686497</v>
      </c>
      <c r="V56">
        <v>-5.7745103836059597</v>
      </c>
      <c r="W56">
        <v>-5.6566243171691903</v>
      </c>
      <c r="X56">
        <v>-5.65618944168091</v>
      </c>
      <c r="Y56">
        <v>-5.33493852615356</v>
      </c>
      <c r="Z56">
        <v>-5.3887825012206996</v>
      </c>
    </row>
    <row r="57" spans="1:27">
      <c r="A57" t="s">
        <v>3</v>
      </c>
      <c r="B57" t="s">
        <v>4</v>
      </c>
      <c r="C57" t="s">
        <v>5</v>
      </c>
      <c r="D57">
        <v>52</v>
      </c>
      <c r="E57" t="s">
        <v>97</v>
      </c>
      <c r="F57">
        <v>-2.69473457336426</v>
      </c>
      <c r="G57">
        <v>-3.3064982891082799</v>
      </c>
      <c r="H57">
        <v>-3.7490401268005402</v>
      </c>
      <c r="I57">
        <v>-4.1184411048889196</v>
      </c>
      <c r="J57">
        <v>-4.0584011077880904</v>
      </c>
      <c r="K57">
        <v>-4.0396461486816397</v>
      </c>
      <c r="L57">
        <v>-4.0578808784484899</v>
      </c>
      <c r="M57">
        <v>-4.3382735252380398</v>
      </c>
      <c r="N57">
        <v>-4.3892083168029803</v>
      </c>
      <c r="O57">
        <v>-4.4082694053649902</v>
      </c>
      <c r="P57">
        <v>-4.83725833892822</v>
      </c>
      <c r="Q57">
        <v>-4.9363961219787598</v>
      </c>
      <c r="R57">
        <v>-5.0089545249939</v>
      </c>
      <c r="S57">
        <v>-5.0240440368652299</v>
      </c>
      <c r="T57">
        <v>-5.4094862937927202</v>
      </c>
      <c r="U57">
        <v>-5.58010005950928</v>
      </c>
      <c r="V57">
        <v>-5.61670017242432</v>
      </c>
      <c r="W57">
        <v>-5.5417337417602504</v>
      </c>
      <c r="X57">
        <v>-5.5468297004699698</v>
      </c>
      <c r="Y57">
        <v>-5.2325639724731401</v>
      </c>
      <c r="Z57">
        <v>-5.2853841781616202</v>
      </c>
    </row>
    <row r="58" spans="1:27">
      <c r="A58" t="s">
        <v>3</v>
      </c>
      <c r="B58" t="s">
        <v>4</v>
      </c>
      <c r="C58" t="s">
        <v>5</v>
      </c>
      <c r="D58">
        <v>52</v>
      </c>
      <c r="E58" t="s">
        <v>98</v>
      </c>
      <c r="F58">
        <v>-2.47005319595337</v>
      </c>
      <c r="G58">
        <v>-3.3349134922027601</v>
      </c>
      <c r="H58">
        <v>-3.7612178325653098</v>
      </c>
      <c r="I58">
        <v>-4.1468563079834002</v>
      </c>
      <c r="J58">
        <v>-4.0126619338989302</v>
      </c>
      <c r="K58">
        <v>-4.0143761634826696</v>
      </c>
      <c r="L58">
        <v>-4.0423078536987296</v>
      </c>
      <c r="M58">
        <v>-4.2638826370239302</v>
      </c>
      <c r="N58">
        <v>-4.3149485588073704</v>
      </c>
      <c r="O58">
        <v>-4.3138499259948704</v>
      </c>
      <c r="P58">
        <v>-4.6747612953186</v>
      </c>
      <c r="Q58">
        <v>-4.74686622619629</v>
      </c>
      <c r="R58">
        <v>-4.8766579627990696</v>
      </c>
      <c r="S58">
        <v>-4.8730578422546396</v>
      </c>
      <c r="T58">
        <v>-5.2422375679016104</v>
      </c>
      <c r="U58">
        <v>-5.4283294677734402</v>
      </c>
      <c r="V58">
        <v>-5.4073767662048304</v>
      </c>
      <c r="W58">
        <v>-5.2939915657043501</v>
      </c>
      <c r="X58">
        <v>-5.3638162612915004</v>
      </c>
      <c r="Y58">
        <v>-5.1170392036437997</v>
      </c>
      <c r="Z58">
        <v>-5.1689896583557102</v>
      </c>
    </row>
    <row r="59" spans="1:27">
      <c r="A59" t="s">
        <v>3</v>
      </c>
      <c r="B59" t="s">
        <v>4</v>
      </c>
      <c r="C59" t="s">
        <v>5</v>
      </c>
      <c r="D59">
        <v>52</v>
      </c>
      <c r="E59" t="s">
        <v>99</v>
      </c>
      <c r="F59">
        <v>-2.5779063701629599</v>
      </c>
      <c r="G59">
        <v>-3.3633286952972399</v>
      </c>
      <c r="H59">
        <v>-3.7826807498931898</v>
      </c>
      <c r="I59">
        <v>-4.1978588104248002</v>
      </c>
      <c r="J59">
        <v>-4.04107713699341</v>
      </c>
      <c r="K59">
        <v>-3.9916672706603999</v>
      </c>
      <c r="L59">
        <v>-4.0707230567932102</v>
      </c>
      <c r="M59">
        <v>-4.24965143203735</v>
      </c>
      <c r="N59">
        <v>-4.3383202552795401</v>
      </c>
      <c r="O59">
        <v>-4.3137617111206099</v>
      </c>
      <c r="P59">
        <v>-4.6362361907959002</v>
      </c>
      <c r="Q59">
        <v>-4.7042350769043004</v>
      </c>
      <c r="R59">
        <v>-4.8065981864929199</v>
      </c>
      <c r="S59">
        <v>-4.7549290657043501</v>
      </c>
      <c r="T59">
        <v>-5.1419343948364302</v>
      </c>
      <c r="U59">
        <v>-5.3345251083373997</v>
      </c>
      <c r="V59">
        <v>-5.3126301765441903</v>
      </c>
      <c r="W59">
        <v>-5.15838670730591</v>
      </c>
      <c r="X59">
        <v>-5.2624826431274396</v>
      </c>
      <c r="Y59">
        <v>-4.9935507774353001</v>
      </c>
      <c r="Z59">
        <v>-5.0441951751709002</v>
      </c>
    </row>
    <row r="60" spans="1:27">
      <c r="A60" t="s">
        <v>3</v>
      </c>
      <c r="B60" t="s">
        <v>4</v>
      </c>
      <c r="C60" t="s">
        <v>5</v>
      </c>
      <c r="D60">
        <v>52</v>
      </c>
      <c r="E60" t="s">
        <v>100</v>
      </c>
      <c r="F60">
        <v>-2.5804202556610099</v>
      </c>
      <c r="G60">
        <v>-3.4303069114685099</v>
      </c>
      <c r="H60">
        <v>-3.8260905742645299</v>
      </c>
      <c r="I60">
        <v>-4.2336754798889196</v>
      </c>
      <c r="J60">
        <v>-4.0844869613647496</v>
      </c>
      <c r="K60">
        <v>-4.0591287612915004</v>
      </c>
      <c r="L60">
        <v>-4.1141328811645499</v>
      </c>
      <c r="M60">
        <v>-4.3045320510864302</v>
      </c>
      <c r="N60">
        <v>-4.4275846481323198</v>
      </c>
      <c r="O60">
        <v>-4.39186763763428</v>
      </c>
      <c r="P60">
        <v>-4.7536125183105504</v>
      </c>
      <c r="Q60">
        <v>-4.8229722976684597</v>
      </c>
      <c r="R60">
        <v>-4.9060835838317898</v>
      </c>
      <c r="S60">
        <v>-4.8294157981872603</v>
      </c>
      <c r="T60">
        <v>-5.2363080978393599</v>
      </c>
      <c r="U60">
        <v>-5.4842576980590803</v>
      </c>
      <c r="V60">
        <v>-5.4213719367981001</v>
      </c>
      <c r="W60">
        <v>-5.26322221755981</v>
      </c>
      <c r="X60">
        <v>-5.3483152389526403</v>
      </c>
      <c r="Y60">
        <v>-5.01501369476318</v>
      </c>
      <c r="Z60">
        <v>-5.0656580924987802</v>
      </c>
    </row>
    <row r="61" spans="1:27">
      <c r="A61" t="s">
        <v>3</v>
      </c>
      <c r="B61" t="s">
        <v>4</v>
      </c>
      <c r="C61" t="s">
        <v>5</v>
      </c>
      <c r="D61">
        <v>52</v>
      </c>
      <c r="E61" t="s">
        <v>101</v>
      </c>
      <c r="F61">
        <v>-2.7270200252532999</v>
      </c>
      <c r="G61">
        <v>-3.4813656806945801</v>
      </c>
      <c r="H61">
        <v>-3.9194524288177499</v>
      </c>
      <c r="I61">
        <v>-4.1235489845275897</v>
      </c>
      <c r="J61">
        <v>-4.2661757469177202</v>
      </c>
      <c r="K61">
        <v>-4.2839984893798801</v>
      </c>
      <c r="L61">
        <v>-4.2997679710388201</v>
      </c>
      <c r="M61">
        <v>-4.54872846603394</v>
      </c>
      <c r="N61">
        <v>-4.6472725868225098</v>
      </c>
      <c r="O61">
        <v>-4.6572718620300302</v>
      </c>
      <c r="P61">
        <v>-5.1187067031860396</v>
      </c>
      <c r="Q61">
        <v>-5.2054195404052699</v>
      </c>
      <c r="R61">
        <v>-5.2568383216857901</v>
      </c>
      <c r="S61">
        <v>-5.51153516769409</v>
      </c>
      <c r="T61">
        <v>-5.6913256645202601</v>
      </c>
      <c r="U61">
        <v>-5.9805526733398402</v>
      </c>
      <c r="V61">
        <v>-6.1089630126953098</v>
      </c>
      <c r="W61">
        <v>-5.9651784896850604</v>
      </c>
      <c r="X61">
        <v>-6.1506972312927202</v>
      </c>
      <c r="Y61">
        <v>-5.7855634689331099</v>
      </c>
      <c r="Z61">
        <v>-5.84310007095337</v>
      </c>
    </row>
    <row r="62" spans="1:27">
      <c r="A62" t="s">
        <v>3</v>
      </c>
      <c r="B62" t="s">
        <v>4</v>
      </c>
      <c r="C62" t="s">
        <v>5</v>
      </c>
      <c r="D62">
        <v>53</v>
      </c>
      <c r="E62" t="s">
        <v>90</v>
      </c>
      <c r="F62">
        <v>-3.2460980415344198</v>
      </c>
      <c r="G62">
        <v>-3.8401565551757799</v>
      </c>
      <c r="H62">
        <v>-4.2436938285827601</v>
      </c>
      <c r="I62">
        <v>-4.4761013984680202</v>
      </c>
      <c r="J62">
        <v>-4.5496749877929696</v>
      </c>
      <c r="K62">
        <v>-4.6080584526062003</v>
      </c>
      <c r="L62">
        <v>-4.7031421661376998</v>
      </c>
      <c r="M62">
        <v>-4.9649281501770002</v>
      </c>
      <c r="N62">
        <v>-5.0342445373535201</v>
      </c>
      <c r="O62">
        <v>-5.1348528861999503</v>
      </c>
      <c r="P62">
        <v>-5.5367288589477504</v>
      </c>
      <c r="Q62">
        <v>-5.6855993270873997</v>
      </c>
      <c r="R62">
        <v>-5.7464456558227504</v>
      </c>
      <c r="S62">
        <v>-5.7417073249816903</v>
      </c>
      <c r="T62">
        <v>-5.9610171318054199</v>
      </c>
      <c r="U62">
        <v>-6.1753768920898402</v>
      </c>
      <c r="V62">
        <v>-6.2931575775146502</v>
      </c>
      <c r="W62">
        <v>-6.2501978874206499</v>
      </c>
      <c r="X62">
        <v>-6.3883152008056596</v>
      </c>
      <c r="Y62">
        <v>-6.0456700325012198</v>
      </c>
      <c r="Z62">
        <v>-6.1058073043823198</v>
      </c>
    </row>
    <row r="63" spans="1:27">
      <c r="A63" t="s">
        <v>3</v>
      </c>
      <c r="B63" t="s">
        <v>4</v>
      </c>
      <c r="C63" t="s">
        <v>5</v>
      </c>
      <c r="D63">
        <v>53</v>
      </c>
      <c r="E63" t="s">
        <v>91</v>
      </c>
      <c r="F63">
        <v>-3.49410080909729</v>
      </c>
      <c r="G63">
        <v>-4.1373033523559597</v>
      </c>
      <c r="H63">
        <v>-4.4978165626525897</v>
      </c>
      <c r="I63">
        <v>-4.6884179115295401</v>
      </c>
      <c r="J63">
        <v>-4.7404460906982404</v>
      </c>
      <c r="K63">
        <v>-4.7721009254455602</v>
      </c>
      <c r="L63">
        <v>-4.9095945358276403</v>
      </c>
      <c r="M63">
        <v>-5.0374855995178196</v>
      </c>
      <c r="N63">
        <v>-5.0854816436767596</v>
      </c>
      <c r="O63">
        <v>-5.2599468231201199</v>
      </c>
      <c r="P63">
        <v>-5.5924406051635698</v>
      </c>
      <c r="Q63">
        <v>-5.7298145294189498</v>
      </c>
      <c r="R63">
        <v>-5.7906608581543004</v>
      </c>
      <c r="S63">
        <v>-5.7856020927429199</v>
      </c>
      <c r="T63">
        <v>-6.00531005859375</v>
      </c>
      <c r="U63">
        <v>-6.2048025131225604</v>
      </c>
      <c r="V63">
        <v>-6.3225836753845197</v>
      </c>
      <c r="W63">
        <v>-6.30470991134644</v>
      </c>
      <c r="X63">
        <v>-6.4756517410278303</v>
      </c>
      <c r="Y63">
        <v>-6.1403946876525897</v>
      </c>
      <c r="Z63">
        <v>-6.2014794349670401</v>
      </c>
    </row>
    <row r="64" spans="1:27">
      <c r="A64" t="s">
        <v>3</v>
      </c>
      <c r="B64" t="s">
        <v>4</v>
      </c>
      <c r="C64" t="s">
        <v>5</v>
      </c>
      <c r="D64">
        <v>53</v>
      </c>
      <c r="E64" t="s">
        <v>92</v>
      </c>
      <c r="F64">
        <v>-3.23620533943176</v>
      </c>
      <c r="G64">
        <v>-3.4307308197021502</v>
      </c>
      <c r="H64">
        <v>-4.1764426231384304</v>
      </c>
      <c r="I64">
        <v>-4.6180977821350098</v>
      </c>
      <c r="J64">
        <v>-4.6631784439086896</v>
      </c>
      <c r="K64">
        <v>-4.7172188758850098</v>
      </c>
      <c r="L64">
        <v>-4.8412141799926802</v>
      </c>
      <c r="M64">
        <v>-4.8664026260376003</v>
      </c>
      <c r="N64">
        <v>-5.05362844467163</v>
      </c>
      <c r="O64">
        <v>-5.1261544227600098</v>
      </c>
      <c r="P64">
        <v>-5.3585243225097701</v>
      </c>
      <c r="Q64">
        <v>-5.5543055534362802</v>
      </c>
      <c r="R64">
        <v>-5.6293001174926802</v>
      </c>
      <c r="S64">
        <v>-5.5637049674987802</v>
      </c>
      <c r="T64">
        <v>-5.7588400840759304</v>
      </c>
      <c r="U64">
        <v>-5.9639449119567898</v>
      </c>
      <c r="V64">
        <v>-6.1050777435302699</v>
      </c>
      <c r="W64">
        <v>-6.1742882728576696</v>
      </c>
      <c r="X64">
        <v>-6.2522873878479004</v>
      </c>
      <c r="Y64">
        <v>-6.0521206855773899</v>
      </c>
      <c r="Z64">
        <v>-6.1123232841491699</v>
      </c>
      <c r="AA64">
        <v>-6.1731271743774396</v>
      </c>
    </row>
    <row r="65" spans="1:27">
      <c r="A65" t="s">
        <v>3</v>
      </c>
      <c r="B65" t="s">
        <v>4</v>
      </c>
      <c r="C65" t="s">
        <v>5</v>
      </c>
      <c r="D65">
        <v>53</v>
      </c>
      <c r="E65" t="s">
        <v>93</v>
      </c>
      <c r="F65">
        <v>-2.8647923469543501</v>
      </c>
      <c r="G65">
        <v>-3.4601566791534402</v>
      </c>
      <c r="H65">
        <v>-4.1085100173950204</v>
      </c>
      <c r="I65">
        <v>-4.6475238800048801</v>
      </c>
      <c r="J65">
        <v>-4.69260454177856</v>
      </c>
      <c r="K65">
        <v>-4.6862931251525897</v>
      </c>
      <c r="L65">
        <v>-4.8070015907287598</v>
      </c>
      <c r="M65">
        <v>-4.9107527732849103</v>
      </c>
      <c r="N65">
        <v>-5.0412230491638201</v>
      </c>
      <c r="O65">
        <v>-5.0963878631591797</v>
      </c>
      <c r="P65">
        <v>-5.3879504203796396</v>
      </c>
      <c r="Q65">
        <v>-5.5480623245239302</v>
      </c>
      <c r="R65">
        <v>-5.6209053993225098</v>
      </c>
      <c r="S65">
        <v>-5.54180955886841</v>
      </c>
      <c r="T65">
        <v>-5.7434444427490199</v>
      </c>
      <c r="U65">
        <v>-5.9627108573913601</v>
      </c>
      <c r="V65">
        <v>-6.0856685638427699</v>
      </c>
      <c r="W65">
        <v>-6.0750007629394496</v>
      </c>
      <c r="X65">
        <v>-6.23525094985962</v>
      </c>
      <c r="Y65">
        <v>-6.0472931861877397</v>
      </c>
      <c r="Z65">
        <v>-6.1074471473693803</v>
      </c>
      <c r="AA65">
        <v>-6.1682028770446804</v>
      </c>
    </row>
    <row r="66" spans="1:27">
      <c r="A66" t="s">
        <v>3</v>
      </c>
      <c r="B66" t="s">
        <v>4</v>
      </c>
      <c r="C66" t="s">
        <v>5</v>
      </c>
      <c r="D66">
        <v>53</v>
      </c>
      <c r="E66" t="s">
        <v>94</v>
      </c>
      <c r="F66">
        <v>-2.6266534328460698</v>
      </c>
      <c r="G66">
        <v>-3.3750128746032702</v>
      </c>
      <c r="H66">
        <v>-3.9655611515045202</v>
      </c>
      <c r="I66">
        <v>-4.5184807777404803</v>
      </c>
      <c r="J66">
        <v>-4.3103194236755398</v>
      </c>
      <c r="K66">
        <v>-4.28863573074341</v>
      </c>
      <c r="L66">
        <v>-4.3523054122924796</v>
      </c>
      <c r="M66">
        <v>-4.8253631591796902</v>
      </c>
      <c r="N66">
        <v>-4.9339904785156303</v>
      </c>
      <c r="O66">
        <v>-5.0604085922241202</v>
      </c>
      <c r="P66">
        <v>-5.3176126480102504</v>
      </c>
      <c r="Q66">
        <v>-5.4700593948364302</v>
      </c>
      <c r="R66">
        <v>-5.4711956977844203</v>
      </c>
      <c r="S66">
        <v>-5.3539457321167001</v>
      </c>
      <c r="T66">
        <v>-5.65252780914307</v>
      </c>
      <c r="U66">
        <v>-5.9085378646850604</v>
      </c>
      <c r="V66">
        <v>-5.9338622093200701</v>
      </c>
      <c r="W66">
        <v>-5.7778906822204599</v>
      </c>
      <c r="X66">
        <v>-5.9253683090209996</v>
      </c>
      <c r="Y66">
        <v>-5.6173591613769496</v>
      </c>
      <c r="Z66">
        <v>-5.6732139587402299</v>
      </c>
      <c r="AA66">
        <v>-5.7296271324157697</v>
      </c>
    </row>
    <row r="67" spans="1:27">
      <c r="A67" t="s">
        <v>3</v>
      </c>
      <c r="B67" t="s">
        <v>4</v>
      </c>
      <c r="C67" t="s">
        <v>5</v>
      </c>
      <c r="D67">
        <v>53</v>
      </c>
      <c r="E67" t="s">
        <v>95</v>
      </c>
      <c r="F67">
        <v>-2.4553127288818399</v>
      </c>
      <c r="G67">
        <v>-3.30475997924805</v>
      </c>
      <c r="H67">
        <v>-3.77970170974731</v>
      </c>
      <c r="I67">
        <v>-4.2426695823669398</v>
      </c>
      <c r="J67">
        <v>-4.2364163398742702</v>
      </c>
      <c r="K67">
        <v>-4.25842332839966</v>
      </c>
      <c r="L67">
        <v>-4.3075833320617702</v>
      </c>
      <c r="M67">
        <v>-4.6070857048034703</v>
      </c>
      <c r="N67">
        <v>-4.6660432815551802</v>
      </c>
      <c r="O67">
        <v>-4.6694364547729501</v>
      </c>
      <c r="P67">
        <v>-5.02056837081909</v>
      </c>
      <c r="Q67">
        <v>-5.1211142539978001</v>
      </c>
      <c r="R67">
        <v>-5.1828346252441397</v>
      </c>
      <c r="S67">
        <v>-5.1515030860900897</v>
      </c>
      <c r="T67">
        <v>-5.5658035278320304</v>
      </c>
      <c r="U67">
        <v>-5.7393555641174299</v>
      </c>
      <c r="V67">
        <v>-5.7622056007385298</v>
      </c>
      <c r="W67">
        <v>-5.6864929199218803</v>
      </c>
      <c r="X67">
        <v>-5.8779425621032697</v>
      </c>
      <c r="Y67">
        <v>-5.5930738449096697</v>
      </c>
      <c r="Z67">
        <v>-5.6506624221801802</v>
      </c>
    </row>
    <row r="68" spans="1:27">
      <c r="A68" t="s">
        <v>3</v>
      </c>
      <c r="B68" t="s">
        <v>4</v>
      </c>
      <c r="C68" t="s">
        <v>5</v>
      </c>
      <c r="D68">
        <v>53</v>
      </c>
      <c r="E68" t="s">
        <v>96</v>
      </c>
      <c r="F68">
        <v>-1.98067438602448</v>
      </c>
      <c r="G68">
        <v>-3.3201966285705602</v>
      </c>
      <c r="H68">
        <v>-3.7443556785583501</v>
      </c>
      <c r="I68">
        <v>-4.1765151023864702</v>
      </c>
      <c r="J68">
        <v>-4.1454796791076696</v>
      </c>
      <c r="K68">
        <v>-4.1310801506042498</v>
      </c>
      <c r="L68">
        <v>-4.1711268424987802</v>
      </c>
      <c r="M68">
        <v>-4.4824481010437003</v>
      </c>
      <c r="N68">
        <v>-4.5042433738708496</v>
      </c>
      <c r="O68">
        <v>-4.5343165397643999</v>
      </c>
      <c r="P68">
        <v>-4.94354152679443</v>
      </c>
      <c r="Q68">
        <v>-5.0399751663207999</v>
      </c>
      <c r="R68">
        <v>-5.1166324615478498</v>
      </c>
      <c r="S68">
        <v>-5.1248965263366699</v>
      </c>
      <c r="T68">
        <v>-5.5116276741027797</v>
      </c>
      <c r="U68">
        <v>-5.67751121520996</v>
      </c>
      <c r="V68">
        <v>-5.7200284004211399</v>
      </c>
      <c r="W68">
        <v>-5.6026673316955602</v>
      </c>
      <c r="X68">
        <v>-5.6450104713439897</v>
      </c>
      <c r="Y68">
        <v>-5.33493852615356</v>
      </c>
      <c r="Z68">
        <v>-5.3887825012206996</v>
      </c>
    </row>
    <row r="69" spans="1:27">
      <c r="A69" t="s">
        <v>3</v>
      </c>
      <c r="B69" t="s">
        <v>4</v>
      </c>
      <c r="C69" t="s">
        <v>5</v>
      </c>
      <c r="D69">
        <v>53</v>
      </c>
      <c r="E69" t="s">
        <v>97</v>
      </c>
      <c r="F69">
        <v>-2.69473457336426</v>
      </c>
      <c r="G69">
        <v>-3.30642461776733</v>
      </c>
      <c r="H69">
        <v>-3.7490401268005402</v>
      </c>
      <c r="I69">
        <v>-4.1183671951293901</v>
      </c>
      <c r="J69">
        <v>-4.0584011077880904</v>
      </c>
      <c r="K69">
        <v>-4.0396461486816397</v>
      </c>
      <c r="L69">
        <v>-4.0578808784484899</v>
      </c>
      <c r="M69">
        <v>-4.3382735252380398</v>
      </c>
      <c r="N69">
        <v>-4.3892083168029803</v>
      </c>
      <c r="O69">
        <v>-4.4082694053649902</v>
      </c>
      <c r="P69">
        <v>-4.83725833892822</v>
      </c>
      <c r="Q69">
        <v>-4.9873714447021502</v>
      </c>
      <c r="R69">
        <v>-5.0089545249939</v>
      </c>
      <c r="S69">
        <v>-5.0240440368652299</v>
      </c>
      <c r="T69">
        <v>-5.4094862937927202</v>
      </c>
      <c r="U69">
        <v>-5.58010005950928</v>
      </c>
      <c r="V69">
        <v>-5.61670017242432</v>
      </c>
      <c r="W69">
        <v>-5.5417337417602504</v>
      </c>
      <c r="X69">
        <v>-5.5468297004699698</v>
      </c>
      <c r="Y69">
        <v>-5.2325639724731401</v>
      </c>
      <c r="Z69">
        <v>-5.2853841781616202</v>
      </c>
    </row>
    <row r="70" spans="1:27">
      <c r="A70" t="s">
        <v>3</v>
      </c>
      <c r="B70" t="s">
        <v>4</v>
      </c>
      <c r="C70" t="s">
        <v>5</v>
      </c>
      <c r="D70">
        <v>53</v>
      </c>
      <c r="E70" t="s">
        <v>98</v>
      </c>
      <c r="F70">
        <v>-2.47005319595337</v>
      </c>
      <c r="G70">
        <v>-3.3349134922027601</v>
      </c>
      <c r="H70">
        <v>-3.7611622810363801</v>
      </c>
      <c r="I70">
        <v>-4.1468563079834002</v>
      </c>
      <c r="J70">
        <v>-4.0126619338989302</v>
      </c>
      <c r="K70">
        <v>-4.0143761634826696</v>
      </c>
      <c r="L70">
        <v>-4.0423078536987296</v>
      </c>
      <c r="M70">
        <v>-4.2638826370239302</v>
      </c>
      <c r="N70">
        <v>-4.3149485588073704</v>
      </c>
      <c r="O70">
        <v>-4.3138499259948704</v>
      </c>
      <c r="P70">
        <v>-4.6747612953186</v>
      </c>
      <c r="Q70">
        <v>-4.74686622619629</v>
      </c>
      <c r="R70">
        <v>-4.8766579627990696</v>
      </c>
      <c r="S70">
        <v>-4.8730578422546396</v>
      </c>
      <c r="T70">
        <v>-5.2422375679016104</v>
      </c>
      <c r="U70">
        <v>-5.4283294677734402</v>
      </c>
      <c r="V70">
        <v>-5.4073767662048304</v>
      </c>
      <c r="W70">
        <v>-5.2939915657043501</v>
      </c>
      <c r="X70">
        <v>-5.3638162612915004</v>
      </c>
      <c r="Y70">
        <v>-5.1170392036437997</v>
      </c>
      <c r="Z70">
        <v>-5.1689896583557102</v>
      </c>
    </row>
    <row r="71" spans="1:27">
      <c r="A71" t="s">
        <v>3</v>
      </c>
      <c r="B71" t="s">
        <v>4</v>
      </c>
      <c r="C71" t="s">
        <v>5</v>
      </c>
      <c r="D71">
        <v>53</v>
      </c>
      <c r="E71" t="s">
        <v>99</v>
      </c>
      <c r="F71">
        <v>-2.5779063701629599</v>
      </c>
      <c r="G71">
        <v>-3.36340236663818</v>
      </c>
      <c r="H71">
        <v>-3.7826807498931898</v>
      </c>
      <c r="I71">
        <v>-4.1978588104248002</v>
      </c>
      <c r="J71">
        <v>-4.0349607467651403</v>
      </c>
      <c r="K71">
        <v>-3.9916672706603999</v>
      </c>
      <c r="L71">
        <v>-4.0707969665527299</v>
      </c>
      <c r="M71">
        <v>-4.24965143203735</v>
      </c>
      <c r="N71">
        <v>-4.3383202552795401</v>
      </c>
      <c r="O71">
        <v>-4.3137617111206099</v>
      </c>
      <c r="P71">
        <v>-4.6362361907959002</v>
      </c>
      <c r="Q71">
        <v>-4.7042350769043004</v>
      </c>
      <c r="R71">
        <v>-4.8065981864929199</v>
      </c>
      <c r="S71">
        <v>-4.7549290657043501</v>
      </c>
      <c r="T71">
        <v>-5.1419343948364302</v>
      </c>
      <c r="U71">
        <v>-5.3345251083373997</v>
      </c>
      <c r="V71">
        <v>-5.3126301765441903</v>
      </c>
      <c r="W71">
        <v>-5.15838670730591</v>
      </c>
      <c r="X71">
        <v>-5.2624826431274396</v>
      </c>
      <c r="Y71">
        <v>-4.9934949874877903</v>
      </c>
      <c r="Z71">
        <v>-5.0441393852233896</v>
      </c>
    </row>
    <row r="72" spans="1:27">
      <c r="A72" t="s">
        <v>3</v>
      </c>
      <c r="B72" t="s">
        <v>4</v>
      </c>
      <c r="C72" t="s">
        <v>5</v>
      </c>
      <c r="D72">
        <v>53</v>
      </c>
      <c r="E72" t="s">
        <v>100</v>
      </c>
      <c r="F72">
        <v>-2.5804202556610099</v>
      </c>
      <c r="G72">
        <v>-3.4303069114685099</v>
      </c>
      <c r="H72">
        <v>-3.8260905742645299</v>
      </c>
      <c r="I72">
        <v>-4.2336754798889196</v>
      </c>
      <c r="J72">
        <v>-4.0783705711364702</v>
      </c>
      <c r="K72">
        <v>-4.0591287612915004</v>
      </c>
      <c r="L72">
        <v>-4.1142067909240696</v>
      </c>
      <c r="M72">
        <v>-4.3045320510864302</v>
      </c>
      <c r="N72">
        <v>-4.4275846481323198</v>
      </c>
      <c r="O72">
        <v>-4.39186763763428</v>
      </c>
      <c r="P72">
        <v>-4.7536125183105504</v>
      </c>
      <c r="Q72">
        <v>-4.8229722976684597</v>
      </c>
      <c r="R72">
        <v>-4.9060835838317898</v>
      </c>
      <c r="S72">
        <v>-4.8294157981872603</v>
      </c>
      <c r="T72">
        <v>-5.2363080978393599</v>
      </c>
      <c r="U72">
        <v>-5.4310684204101598</v>
      </c>
      <c r="V72">
        <v>-5.3684625625610396</v>
      </c>
      <c r="W72">
        <v>-5.2110176086425799</v>
      </c>
      <c r="X72">
        <v>-5.3058924674987802</v>
      </c>
      <c r="Y72">
        <v>-5.01501369476318</v>
      </c>
      <c r="Z72">
        <v>-5.0656580924987802</v>
      </c>
    </row>
    <row r="73" spans="1:27">
      <c r="A73" t="s">
        <v>3</v>
      </c>
      <c r="B73" t="s">
        <v>4</v>
      </c>
      <c r="C73" t="s">
        <v>5</v>
      </c>
      <c r="D73">
        <v>53</v>
      </c>
      <c r="E73" t="s">
        <v>101</v>
      </c>
      <c r="F73">
        <v>-2.6487765312194802</v>
      </c>
      <c r="G73">
        <v>-3.4813656806945801</v>
      </c>
      <c r="H73">
        <v>-3.9194524288177499</v>
      </c>
      <c r="I73">
        <v>-4.1235489845275897</v>
      </c>
      <c r="J73">
        <v>-4.2661757469177202</v>
      </c>
      <c r="K73">
        <v>-4.2839984893798801</v>
      </c>
      <c r="L73">
        <v>-4.2997679710388201</v>
      </c>
      <c r="M73">
        <v>-4.54872846603394</v>
      </c>
      <c r="N73">
        <v>-4.6472725868225098</v>
      </c>
      <c r="O73">
        <v>-4.6572718620300302</v>
      </c>
      <c r="P73">
        <v>-5.1187067031860396</v>
      </c>
      <c r="Q73">
        <v>-5.2054195404052699</v>
      </c>
      <c r="R73">
        <v>-5.2317161560058603</v>
      </c>
      <c r="S73">
        <v>-5.2461733818054199</v>
      </c>
      <c r="T73">
        <v>-5.6104454994201696</v>
      </c>
      <c r="U73">
        <v>-5.9805526733398402</v>
      </c>
      <c r="V73">
        <v>-6.1089630126953098</v>
      </c>
      <c r="W73">
        <v>-5.9651784896850604</v>
      </c>
      <c r="X73">
        <v>-6.1506972312927202</v>
      </c>
      <c r="Y73">
        <v>-5.7855634689331099</v>
      </c>
      <c r="Z73">
        <v>-5.84310007095337</v>
      </c>
    </row>
    <row r="74" spans="1:27">
      <c r="A74" t="s">
        <v>3</v>
      </c>
      <c r="B74" t="s">
        <v>4</v>
      </c>
      <c r="C74" t="s">
        <v>5</v>
      </c>
      <c r="D74">
        <v>54</v>
      </c>
      <c r="E74" t="s">
        <v>90</v>
      </c>
      <c r="F74">
        <v>-3.0488934516906698</v>
      </c>
      <c r="G74">
        <v>-3.8251967430114702</v>
      </c>
      <c r="H74">
        <v>-4.28735303878784</v>
      </c>
      <c r="I74">
        <v>-4.4761013984680202</v>
      </c>
      <c r="J74">
        <v>-4.5496749877929696</v>
      </c>
      <c r="K74">
        <v>-4.6080584526062003</v>
      </c>
      <c r="L74">
        <v>-4.7031421661376998</v>
      </c>
      <c r="M74">
        <v>-4.8878622055053702</v>
      </c>
      <c r="N74">
        <v>-4.9978561401367196</v>
      </c>
      <c r="O74">
        <v>-5.1348528861999503</v>
      </c>
      <c r="P74">
        <v>-5.5507383346557599</v>
      </c>
      <c r="Q74">
        <v>-5.6505870819091797</v>
      </c>
      <c r="R74">
        <v>-5.7194395065307599</v>
      </c>
      <c r="S74">
        <v>-5.7413868904113796</v>
      </c>
      <c r="T74">
        <v>-5.9610171318054199</v>
      </c>
      <c r="U74">
        <v>-6.1604528427123997</v>
      </c>
      <c r="V74">
        <v>-6.2783684730529803</v>
      </c>
      <c r="W74">
        <v>-6.2501978874206499</v>
      </c>
      <c r="X74">
        <v>-6.3883152008056596</v>
      </c>
      <c r="Y74">
        <v>-6.0541214942932102</v>
      </c>
      <c r="Z74">
        <v>-6.1058073043823198</v>
      </c>
    </row>
    <row r="75" spans="1:27">
      <c r="A75" t="s">
        <v>3</v>
      </c>
      <c r="B75" t="s">
        <v>4</v>
      </c>
      <c r="C75" t="s">
        <v>5</v>
      </c>
      <c r="D75">
        <v>54</v>
      </c>
      <c r="E75" t="s">
        <v>91</v>
      </c>
      <c r="F75">
        <v>-3.37143206596375</v>
      </c>
      <c r="G75">
        <v>-3.9914238452911399</v>
      </c>
      <c r="H75">
        <v>-4.4978165626525897</v>
      </c>
      <c r="I75">
        <v>-4.66129446029663</v>
      </c>
      <c r="J75">
        <v>-4.7404460906982404</v>
      </c>
      <c r="K75">
        <v>-4.7721009254455602</v>
      </c>
      <c r="L75">
        <v>-4.9095945358276403</v>
      </c>
      <c r="M75">
        <v>-5.0374855995178196</v>
      </c>
      <c r="N75">
        <v>-5.0342369079589799</v>
      </c>
      <c r="O75">
        <v>-5.1777968406677202</v>
      </c>
      <c r="P75">
        <v>-5.5924406051635698</v>
      </c>
      <c r="Q75">
        <v>-5.69480228424072</v>
      </c>
      <c r="R75">
        <v>-5.7637896537780797</v>
      </c>
      <c r="S75">
        <v>-5.7856020927429199</v>
      </c>
      <c r="T75">
        <v>-6.00531005859375</v>
      </c>
      <c r="U75">
        <v>-6.2048025131225604</v>
      </c>
      <c r="V75">
        <v>-6.3225836753845197</v>
      </c>
      <c r="W75">
        <v>-6.30470991134644</v>
      </c>
      <c r="X75">
        <v>-6.4756517410278303</v>
      </c>
      <c r="Y75">
        <v>-6.1403946876525897</v>
      </c>
      <c r="Z75">
        <v>-6.2014794349670401</v>
      </c>
    </row>
    <row r="76" spans="1:27">
      <c r="A76" t="s">
        <v>3</v>
      </c>
      <c r="B76" t="s">
        <v>4</v>
      </c>
      <c r="C76" t="s">
        <v>5</v>
      </c>
      <c r="D76">
        <v>54</v>
      </c>
      <c r="E76" t="s">
        <v>92</v>
      </c>
      <c r="F76">
        <v>-3.1583633422851598</v>
      </c>
      <c r="G76">
        <v>-3.7608659267425502</v>
      </c>
      <c r="H76">
        <v>-4.1764426231384304</v>
      </c>
      <c r="I76">
        <v>-4.7078123092651403</v>
      </c>
      <c r="J76">
        <v>-4.6934671401977504</v>
      </c>
      <c r="K76">
        <v>-4.7023239135742196</v>
      </c>
      <c r="L76">
        <v>-4.8412141799926802</v>
      </c>
      <c r="M76">
        <v>-4.95790719985962</v>
      </c>
      <c r="N76">
        <v>-4.9765625</v>
      </c>
      <c r="O76">
        <v>-5.0636920928955096</v>
      </c>
      <c r="P76">
        <v>-5.4432687759399396</v>
      </c>
      <c r="Q76">
        <v>-5.5543055534362802</v>
      </c>
      <c r="R76">
        <v>-5.6293001174926802</v>
      </c>
      <c r="S76">
        <v>-5.5637049674987802</v>
      </c>
      <c r="T76">
        <v>-5.7588400840759304</v>
      </c>
      <c r="U76">
        <v>-5.9639449119567898</v>
      </c>
      <c r="V76">
        <v>-6.1050777435302699</v>
      </c>
      <c r="W76">
        <v>-6.1742882728576696</v>
      </c>
      <c r="X76">
        <v>-6.2522873878479004</v>
      </c>
      <c r="Y76">
        <v>-6.7763404846191397</v>
      </c>
      <c r="Z76">
        <v>-6.1123232841491699</v>
      </c>
      <c r="AA76">
        <v>-6.1731271743774396</v>
      </c>
    </row>
    <row r="77" spans="1:27">
      <c r="A77" t="s">
        <v>3</v>
      </c>
      <c r="B77" t="s">
        <v>4</v>
      </c>
      <c r="C77" t="s">
        <v>5</v>
      </c>
      <c r="D77">
        <v>54</v>
      </c>
      <c r="E77" t="s">
        <v>93</v>
      </c>
      <c r="F77">
        <v>-2.8647923469543501</v>
      </c>
      <c r="G77">
        <v>-3.5257828235626198</v>
      </c>
      <c r="H77">
        <v>-4.1539220809936497</v>
      </c>
      <c r="I77">
        <v>-4.6714000701904297</v>
      </c>
      <c r="J77">
        <v>-4.6737999916076696</v>
      </c>
      <c r="K77">
        <v>-4.6867446899414098</v>
      </c>
      <c r="L77">
        <v>-4.8070015907287598</v>
      </c>
      <c r="M77">
        <v>-4.9431748390197798</v>
      </c>
      <c r="N77">
        <v>-5.0060176849365199</v>
      </c>
      <c r="O77">
        <v>-5.0963878631591797</v>
      </c>
      <c r="P77">
        <v>-5.4278497695922896</v>
      </c>
      <c r="Q77">
        <v>-5.5480623245239302</v>
      </c>
      <c r="R77">
        <v>-5.6209053993225098</v>
      </c>
      <c r="S77">
        <v>-5.54180955886841</v>
      </c>
      <c r="T77">
        <v>-5.7434444427490199</v>
      </c>
      <c r="U77">
        <v>-5.9627108573913601</v>
      </c>
      <c r="V77">
        <v>-6.0856685638427699</v>
      </c>
      <c r="W77">
        <v>-6.0750007629394496</v>
      </c>
      <c r="X77">
        <v>-6.23525094985962</v>
      </c>
      <c r="Y77">
        <v>-6.0472931861877397</v>
      </c>
      <c r="Z77">
        <v>-6.1074471473693803</v>
      </c>
      <c r="AA77">
        <v>-6.1682028770446804</v>
      </c>
    </row>
    <row r="78" spans="1:27">
      <c r="A78" t="s">
        <v>3</v>
      </c>
      <c r="B78" t="s">
        <v>4</v>
      </c>
      <c r="C78" t="s">
        <v>5</v>
      </c>
      <c r="D78">
        <v>54</v>
      </c>
      <c r="E78" t="s">
        <v>94</v>
      </c>
      <c r="F78">
        <v>-2.6266534328460698</v>
      </c>
      <c r="G78">
        <v>-3.47215795516968</v>
      </c>
      <c r="H78">
        <v>-4.0477728843689</v>
      </c>
      <c r="I78">
        <v>-4.5389509201049796</v>
      </c>
      <c r="J78">
        <v>-4.3103194236755398</v>
      </c>
      <c r="K78">
        <v>-4.28863573074341</v>
      </c>
      <c r="L78">
        <v>-4.3523054122924796</v>
      </c>
      <c r="M78">
        <v>-4.8253631591796902</v>
      </c>
      <c r="N78">
        <v>-4.9339904785156303</v>
      </c>
      <c r="O78">
        <v>-5.0817117691040004</v>
      </c>
      <c r="P78">
        <v>-5.3176126480102504</v>
      </c>
      <c r="Q78">
        <v>-5.4700593948364302</v>
      </c>
      <c r="R78">
        <v>-5.4711956977844203</v>
      </c>
      <c r="S78">
        <v>-5.3539457321167001</v>
      </c>
      <c r="T78">
        <v>-5.65252780914307</v>
      </c>
      <c r="U78">
        <v>-5.9085378646850604</v>
      </c>
      <c r="V78">
        <v>-5.9338622093200701</v>
      </c>
      <c r="W78">
        <v>-5.7778906822204599</v>
      </c>
      <c r="X78">
        <v>-5.9253683090209996</v>
      </c>
      <c r="Y78">
        <v>-5.6173591613769496</v>
      </c>
      <c r="Z78">
        <v>-5.6732139587402299</v>
      </c>
      <c r="AA78">
        <v>-5.7296271324157697</v>
      </c>
    </row>
    <row r="79" spans="1:27">
      <c r="A79" t="s">
        <v>3</v>
      </c>
      <c r="B79" t="s">
        <v>4</v>
      </c>
      <c r="C79" t="s">
        <v>5</v>
      </c>
      <c r="D79">
        <v>54</v>
      </c>
      <c r="E79" t="s">
        <v>95</v>
      </c>
      <c r="F79">
        <v>-2.4553127288818399</v>
      </c>
      <c r="G79">
        <v>-3.30475997924805</v>
      </c>
      <c r="H79">
        <v>-3.77970170974731</v>
      </c>
      <c r="I79">
        <v>-4.2426695823669398</v>
      </c>
      <c r="J79">
        <v>-4.2364163398742702</v>
      </c>
      <c r="K79">
        <v>-4.25842332839966</v>
      </c>
      <c r="L79">
        <v>-4.3075833320617702</v>
      </c>
      <c r="M79">
        <v>-4.6070857048034703</v>
      </c>
      <c r="N79">
        <v>-4.6660432815551802</v>
      </c>
      <c r="O79">
        <v>-4.6694364547729501</v>
      </c>
      <c r="P79">
        <v>-5.02056837081909</v>
      </c>
      <c r="Q79">
        <v>-5.1211142539978001</v>
      </c>
      <c r="R79">
        <v>-5.1828346252441397</v>
      </c>
      <c r="S79">
        <v>-5.1515030860900897</v>
      </c>
      <c r="T79">
        <v>-5.5658035278320304</v>
      </c>
      <c r="U79">
        <v>-5.7393555641174299</v>
      </c>
      <c r="V79">
        <v>-5.7622056007385298</v>
      </c>
      <c r="W79">
        <v>-5.6864929199218803</v>
      </c>
      <c r="X79">
        <v>-5.8779425621032697</v>
      </c>
      <c r="Y79">
        <v>-5.5930738449096697</v>
      </c>
      <c r="Z79">
        <v>-5.6506624221801802</v>
      </c>
    </row>
    <row r="80" spans="1:27">
      <c r="A80" t="s">
        <v>3</v>
      </c>
      <c r="B80" t="s">
        <v>4</v>
      </c>
      <c r="C80" t="s">
        <v>5</v>
      </c>
      <c r="D80">
        <v>54</v>
      </c>
      <c r="E80" t="s">
        <v>96</v>
      </c>
      <c r="F80">
        <v>-1.98067438602448</v>
      </c>
      <c r="G80">
        <v>-3.3201966285705602</v>
      </c>
      <c r="H80">
        <v>-3.7443556785583501</v>
      </c>
      <c r="I80">
        <v>-4.1765151023864702</v>
      </c>
      <c r="J80">
        <v>-4.1454796791076696</v>
      </c>
      <c r="K80">
        <v>-4.1310801506042498</v>
      </c>
      <c r="L80">
        <v>-4.1711268424987802</v>
      </c>
      <c r="M80">
        <v>-4.4824481010437003</v>
      </c>
      <c r="N80">
        <v>-4.5042433738708496</v>
      </c>
      <c r="O80">
        <v>-4.5343165397643999</v>
      </c>
      <c r="P80">
        <v>-4.94354152679443</v>
      </c>
      <c r="Q80">
        <v>-5.0399751663207999</v>
      </c>
      <c r="R80">
        <v>-5.1684145927429199</v>
      </c>
      <c r="S80">
        <v>-5.1248965263366699</v>
      </c>
      <c r="T80">
        <v>-5.5651774406433097</v>
      </c>
      <c r="U80">
        <v>-5.7318029403686497</v>
      </c>
      <c r="V80">
        <v>-5.7200284004211399</v>
      </c>
      <c r="W80">
        <v>-5.6566243171691903</v>
      </c>
      <c r="X80">
        <v>-5.65618944168091</v>
      </c>
      <c r="Y80">
        <v>-5.33493852615356</v>
      </c>
      <c r="Z80">
        <v>-5.3887825012206996</v>
      </c>
    </row>
    <row r="81" spans="1:27">
      <c r="A81" t="s">
        <v>3</v>
      </c>
      <c r="B81" t="s">
        <v>4</v>
      </c>
      <c r="C81" t="s">
        <v>5</v>
      </c>
      <c r="D81">
        <v>54</v>
      </c>
      <c r="E81" t="s">
        <v>97</v>
      </c>
      <c r="F81">
        <v>-2.69473457336426</v>
      </c>
      <c r="G81">
        <v>-3.30639624595642</v>
      </c>
      <c r="H81">
        <v>-3.7490401268005402</v>
      </c>
      <c r="I81">
        <v>-4.1183390617370597</v>
      </c>
      <c r="J81">
        <v>-4.0584011077880904</v>
      </c>
      <c r="K81">
        <v>-4.0396461486816397</v>
      </c>
      <c r="L81">
        <v>-4.0578808784484899</v>
      </c>
      <c r="M81">
        <v>-4.3382735252380398</v>
      </c>
      <c r="N81">
        <v>-4.3892083168029803</v>
      </c>
      <c r="O81">
        <v>-4.4082694053649902</v>
      </c>
      <c r="P81">
        <v>-4.83725833892822</v>
      </c>
      <c r="Q81">
        <v>-4.9363961219787598</v>
      </c>
      <c r="R81">
        <v>-5.0089545249939</v>
      </c>
      <c r="S81">
        <v>-5.0240440368652299</v>
      </c>
      <c r="T81">
        <v>-5.4094862937927202</v>
      </c>
      <c r="U81">
        <v>-5.58010005950928</v>
      </c>
      <c r="V81">
        <v>-5.61670017242432</v>
      </c>
      <c r="W81">
        <v>-5.4882884025573704</v>
      </c>
      <c r="X81">
        <v>-5.4933619499206499</v>
      </c>
      <c r="Y81">
        <v>-5.2325639724731401</v>
      </c>
      <c r="Z81">
        <v>-5.2853841781616202</v>
      </c>
    </row>
    <row r="82" spans="1:27">
      <c r="A82" t="s">
        <v>3</v>
      </c>
      <c r="B82" t="s">
        <v>4</v>
      </c>
      <c r="C82" t="s">
        <v>5</v>
      </c>
      <c r="D82">
        <v>54</v>
      </c>
      <c r="E82" t="s">
        <v>98</v>
      </c>
      <c r="F82">
        <v>-2.47005319595337</v>
      </c>
      <c r="G82">
        <v>-3.3349134922027601</v>
      </c>
      <c r="H82">
        <v>-3.76114082336426</v>
      </c>
      <c r="I82">
        <v>-4.1468563079834002</v>
      </c>
      <c r="J82">
        <v>-4.0126619338989302</v>
      </c>
      <c r="K82">
        <v>-4.0143761634826696</v>
      </c>
      <c r="L82">
        <v>-4.0423078536987296</v>
      </c>
      <c r="M82">
        <v>-4.2638826370239302</v>
      </c>
      <c r="N82">
        <v>-4.3149485588073704</v>
      </c>
      <c r="O82">
        <v>-4.3138499259948704</v>
      </c>
      <c r="P82">
        <v>-4.6747612953186</v>
      </c>
      <c r="Q82">
        <v>-4.74686622619629</v>
      </c>
      <c r="R82">
        <v>-4.8766579627990696</v>
      </c>
      <c r="S82">
        <v>-4.8730578422546396</v>
      </c>
      <c r="T82">
        <v>-5.2422375679016104</v>
      </c>
      <c r="U82">
        <v>-5.4283294677734402</v>
      </c>
      <c r="V82">
        <v>-5.4073767662048304</v>
      </c>
      <c r="W82">
        <v>-5.2939915657043501</v>
      </c>
      <c r="X82">
        <v>-5.3638162612915004</v>
      </c>
      <c r="Y82">
        <v>-5.1170392036437997</v>
      </c>
      <c r="Z82">
        <v>-5.1689896583557102</v>
      </c>
    </row>
    <row r="83" spans="1:27">
      <c r="A83" t="s">
        <v>3</v>
      </c>
      <c r="B83" t="s">
        <v>4</v>
      </c>
      <c r="C83" t="s">
        <v>5</v>
      </c>
      <c r="D83">
        <v>54</v>
      </c>
      <c r="E83" t="s">
        <v>99</v>
      </c>
      <c r="F83">
        <v>-2.5779063701629599</v>
      </c>
      <c r="G83">
        <v>-3.3634307384490998</v>
      </c>
      <c r="H83">
        <v>-3.7826807498931898</v>
      </c>
      <c r="I83">
        <v>-4.1978588104248002</v>
      </c>
      <c r="J83">
        <v>-4.0349607467651403</v>
      </c>
      <c r="K83">
        <v>-3.9916672706603999</v>
      </c>
      <c r="L83">
        <v>-4.0708250999450701</v>
      </c>
      <c r="M83">
        <v>-4.24965143203735</v>
      </c>
      <c r="N83">
        <v>-4.3383202552795401</v>
      </c>
      <c r="O83">
        <v>-4.3137617111206099</v>
      </c>
      <c r="P83">
        <v>-4.6362361907959002</v>
      </c>
      <c r="Q83">
        <v>-4.7042350769043004</v>
      </c>
      <c r="R83">
        <v>-4.8065981864929199</v>
      </c>
      <c r="S83">
        <v>-4.7549290657043501</v>
      </c>
      <c r="T83">
        <v>-5.1419343948364302</v>
      </c>
      <c r="U83">
        <v>-5.3345251083373997</v>
      </c>
      <c r="V83">
        <v>-5.3126301765441903</v>
      </c>
      <c r="W83">
        <v>-5.15838670730591</v>
      </c>
      <c r="X83">
        <v>-5.2624826431274396</v>
      </c>
      <c r="Y83">
        <v>-4.9934735298156703</v>
      </c>
      <c r="Z83">
        <v>-5.0371408462524396</v>
      </c>
    </row>
    <row r="84" spans="1:27">
      <c r="A84" t="s">
        <v>3</v>
      </c>
      <c r="B84" t="s">
        <v>4</v>
      </c>
      <c r="C84" t="s">
        <v>5</v>
      </c>
      <c r="D84">
        <v>54</v>
      </c>
      <c r="E84" t="s">
        <v>100</v>
      </c>
      <c r="F84">
        <v>-2.5804202556610099</v>
      </c>
      <c r="G84">
        <v>-3.4068405628204301</v>
      </c>
      <c r="H84">
        <v>-3.8260905742645299</v>
      </c>
      <c r="I84">
        <v>-4.2336754798889196</v>
      </c>
      <c r="J84">
        <v>-4.0783705711364702</v>
      </c>
      <c r="K84">
        <v>-4.0591287612915004</v>
      </c>
      <c r="L84">
        <v>-4.1142349243164098</v>
      </c>
      <c r="M84">
        <v>-4.3045320510864302</v>
      </c>
      <c r="N84">
        <v>-4.4275846481323198</v>
      </c>
      <c r="O84">
        <v>-4.39186763763428</v>
      </c>
      <c r="P84">
        <v>-4.7536125183105504</v>
      </c>
      <c r="Q84">
        <v>-4.8229722976684597</v>
      </c>
      <c r="R84">
        <v>-4.9060835838317898</v>
      </c>
      <c r="S84">
        <v>-4.8294157981872603</v>
      </c>
      <c r="T84">
        <v>-5.2363080978393599</v>
      </c>
      <c r="U84">
        <v>-5.4842576980590803</v>
      </c>
      <c r="V84">
        <v>-5.3684625625610396</v>
      </c>
      <c r="W84">
        <v>-5.2110176086425799</v>
      </c>
      <c r="X84">
        <v>-5.3058924674987802</v>
      </c>
      <c r="Y84">
        <v>-5.01501369476318</v>
      </c>
      <c r="Z84">
        <v>-5.0656580924987802</v>
      </c>
    </row>
    <row r="85" spans="1:27">
      <c r="A85" t="s">
        <v>3</v>
      </c>
      <c r="B85" t="s">
        <v>4</v>
      </c>
      <c r="C85" t="s">
        <v>5</v>
      </c>
      <c r="D85">
        <v>54</v>
      </c>
      <c r="E85" t="s">
        <v>101</v>
      </c>
      <c r="F85">
        <v>-2.6487765312194802</v>
      </c>
      <c r="G85">
        <v>-3.4813656806945801</v>
      </c>
      <c r="H85">
        <v>-3.9194524288177499</v>
      </c>
      <c r="I85">
        <v>-4.1235489845275897</v>
      </c>
      <c r="J85">
        <v>-4.2661757469177202</v>
      </c>
      <c r="K85">
        <v>-4.2839984893798801</v>
      </c>
      <c r="L85">
        <v>-4.2997679710388201</v>
      </c>
      <c r="M85">
        <v>-4.54872846603394</v>
      </c>
      <c r="N85">
        <v>-4.6472725868225098</v>
      </c>
      <c r="O85">
        <v>-4.6572718620300302</v>
      </c>
      <c r="P85">
        <v>-5.1187067031860396</v>
      </c>
      <c r="Q85">
        <v>-5.2054195404052699</v>
      </c>
      <c r="R85">
        <v>-5.2179331779479998</v>
      </c>
      <c r="S85">
        <v>-5.2252626419067401</v>
      </c>
      <c r="T85">
        <v>-5.6104454994201696</v>
      </c>
      <c r="U85">
        <v>-5.9805526733398402</v>
      </c>
      <c r="V85">
        <v>-5.7579331398010298</v>
      </c>
      <c r="W85">
        <v>-5.72696733474731</v>
      </c>
      <c r="X85">
        <v>-5.8595404624939</v>
      </c>
      <c r="Y85">
        <v>-5.7855634689331099</v>
      </c>
      <c r="Z85">
        <v>-5.6400318145751998</v>
      </c>
    </row>
    <row r="86" spans="1:27">
      <c r="A86" t="s">
        <v>3</v>
      </c>
      <c r="B86" t="s">
        <v>6</v>
      </c>
      <c r="C86" t="s">
        <v>5</v>
      </c>
      <c r="D86">
        <v>0</v>
      </c>
      <c r="E86" t="s">
        <v>90</v>
      </c>
      <c r="F86">
        <v>-3.0488934516906698</v>
      </c>
      <c r="G86">
        <v>-3.6521120071411102</v>
      </c>
      <c r="H86">
        <v>-3.7424895763397199</v>
      </c>
      <c r="I86">
        <v>-3.64621877670288</v>
      </c>
      <c r="J86">
        <v>-3.4233348369598402</v>
      </c>
      <c r="K86">
        <v>-3.2026779651641801</v>
      </c>
      <c r="L86">
        <v>-3.0193233489990199</v>
      </c>
      <c r="M86">
        <v>-2.89315986633301</v>
      </c>
      <c r="N86">
        <v>-2.7375228404998802</v>
      </c>
      <c r="O86">
        <v>-2.5979347229003902</v>
      </c>
      <c r="P86">
        <v>-2.58168601989746</v>
      </c>
      <c r="Q86">
        <v>-2.44450807571411</v>
      </c>
      <c r="R86">
        <v>-2.2820689678192099</v>
      </c>
      <c r="S86">
        <v>-2.1264064311981201</v>
      </c>
      <c r="T86">
        <v>-2.0279247760772701</v>
      </c>
      <c r="U86">
        <v>-1.9510688781738299</v>
      </c>
      <c r="V86">
        <v>-1.8304860591888401</v>
      </c>
      <c r="W86">
        <v>-1.6757295131683301</v>
      </c>
      <c r="X86">
        <v>-1.58205926418304</v>
      </c>
      <c r="Y86">
        <v>-1.38295197486877</v>
      </c>
      <c r="Z86">
        <v>-1.2901256084442101</v>
      </c>
    </row>
    <row r="87" spans="1:27">
      <c r="A87" t="s">
        <v>3</v>
      </c>
      <c r="B87" t="s">
        <v>6</v>
      </c>
      <c r="C87" t="s">
        <v>5</v>
      </c>
      <c r="D87">
        <v>0</v>
      </c>
      <c r="E87" t="s">
        <v>91</v>
      </c>
      <c r="F87">
        <v>-3.5753152370452899</v>
      </c>
      <c r="G87">
        <v>-4.0072565078735396</v>
      </c>
      <c r="H87">
        <v>-3.9404468536377002</v>
      </c>
      <c r="I87">
        <v>-3.7939910888671902</v>
      </c>
      <c r="J87">
        <v>-3.5433614253997798</v>
      </c>
      <c r="K87">
        <v>-3.2948226928710902</v>
      </c>
      <c r="L87">
        <v>-3.13108110427856</v>
      </c>
      <c r="M87">
        <v>-2.9674866199493399</v>
      </c>
      <c r="N87">
        <v>-2.7671535015106201</v>
      </c>
      <c r="O87">
        <v>-2.6532793045043901</v>
      </c>
      <c r="P87">
        <v>-2.5963010787963898</v>
      </c>
      <c r="Q87">
        <v>-2.4570868015289302</v>
      </c>
      <c r="R87">
        <v>-2.3997251987457302</v>
      </c>
      <c r="S87">
        <v>-2.3564190864563002</v>
      </c>
      <c r="T87">
        <v>-2.2431128025054901</v>
      </c>
      <c r="U87">
        <v>-2.1184654235839799</v>
      </c>
      <c r="V87">
        <v>-1.97167909145355</v>
      </c>
      <c r="W87">
        <v>-1.93922591209412</v>
      </c>
      <c r="X87">
        <v>-2.07268166542053</v>
      </c>
      <c r="Y87">
        <v>-3.6113915443420401</v>
      </c>
      <c r="Z87">
        <v>-2.5567712783813499</v>
      </c>
    </row>
    <row r="88" spans="1:27">
      <c r="A88" t="s">
        <v>3</v>
      </c>
      <c r="B88" t="s">
        <v>6</v>
      </c>
      <c r="C88" t="s">
        <v>5</v>
      </c>
      <c r="D88">
        <v>0</v>
      </c>
      <c r="E88" t="s">
        <v>92</v>
      </c>
      <c r="F88">
        <v>-3.23620533943176</v>
      </c>
      <c r="G88">
        <v>-3.56131911277771</v>
      </c>
      <c r="H88">
        <v>-3.86142206192017</v>
      </c>
      <c r="I88">
        <v>-3.9800584316253702</v>
      </c>
      <c r="J88">
        <v>-3.7730360031127899</v>
      </c>
      <c r="K88">
        <v>-3.5069952011108398</v>
      </c>
      <c r="L88">
        <v>-3.26661896705627</v>
      </c>
      <c r="M88">
        <v>-3.0926036834716801</v>
      </c>
      <c r="N88">
        <v>-2.9453458786010698</v>
      </c>
      <c r="O88">
        <v>-2.7708947658538801</v>
      </c>
      <c r="P88">
        <v>-2.7177805900573699</v>
      </c>
      <c r="Q88">
        <v>-2.56159591674805</v>
      </c>
      <c r="R88">
        <v>-2.3980679512023899</v>
      </c>
      <c r="S88">
        <v>-2.1892604827880899</v>
      </c>
      <c r="T88">
        <v>-2.09312224388123</v>
      </c>
      <c r="U88">
        <v>-2.0022552013397199</v>
      </c>
      <c r="V88">
        <v>-1.8932294845581099</v>
      </c>
      <c r="W88">
        <v>-1.76858198642731</v>
      </c>
      <c r="X88">
        <v>-1.65425896644592</v>
      </c>
      <c r="Y88">
        <v>-1.47910284996033</v>
      </c>
      <c r="Z88">
        <v>-1.37982285022736</v>
      </c>
      <c r="AA88">
        <v>-1.2872073650360101</v>
      </c>
    </row>
    <row r="89" spans="1:27">
      <c r="A89" t="s">
        <v>3</v>
      </c>
      <c r="B89" t="s">
        <v>6</v>
      </c>
      <c r="C89" t="s">
        <v>5</v>
      </c>
      <c r="D89">
        <v>0</v>
      </c>
      <c r="E89" t="s">
        <v>93</v>
      </c>
      <c r="F89">
        <v>-2.8647923469543501</v>
      </c>
      <c r="G89">
        <v>-3.5257828235626198</v>
      </c>
      <c r="H89">
        <v>-3.8880355358123802</v>
      </c>
      <c r="I89">
        <v>-4.0184807777404803</v>
      </c>
      <c r="J89">
        <v>-3.7474710941314702</v>
      </c>
      <c r="K89">
        <v>-3.5006241798400901</v>
      </c>
      <c r="L89">
        <v>-3.2833480834960902</v>
      </c>
      <c r="M89">
        <v>-3.1110646724700901</v>
      </c>
      <c r="N89">
        <v>-2.9306585788726802</v>
      </c>
      <c r="O89">
        <v>-2.7366421222686799</v>
      </c>
      <c r="P89">
        <v>-2.6922142505645801</v>
      </c>
      <c r="Q89">
        <v>-2.5418467521667498</v>
      </c>
      <c r="R89">
        <v>-2.3787050247192401</v>
      </c>
      <c r="S89">
        <v>-2.1662676334381099</v>
      </c>
      <c r="T89">
        <v>-2.07376337051392</v>
      </c>
      <c r="U89">
        <v>-1.98864269256592</v>
      </c>
      <c r="V89">
        <v>-1.87476813793182</v>
      </c>
      <c r="W89">
        <v>-1.7286690473556501</v>
      </c>
      <c r="X89">
        <v>-1.6388744115829501</v>
      </c>
      <c r="Y89">
        <v>-1.46817898750305</v>
      </c>
      <c r="Z89">
        <v>-1.3696321249008201</v>
      </c>
      <c r="AA89">
        <v>-1.2777005434036299</v>
      </c>
    </row>
    <row r="90" spans="1:27">
      <c r="A90" t="s">
        <v>3</v>
      </c>
      <c r="B90" t="s">
        <v>6</v>
      </c>
      <c r="C90" t="s">
        <v>5</v>
      </c>
      <c r="D90">
        <v>0</v>
      </c>
      <c r="E90" t="s">
        <v>94</v>
      </c>
      <c r="F90">
        <v>-2.6266534328460698</v>
      </c>
      <c r="G90">
        <v>-3.3750128746032702</v>
      </c>
      <c r="H90">
        <v>-3.6207547187805198</v>
      </c>
      <c r="I90">
        <v>-3.8546123504638699</v>
      </c>
      <c r="J90">
        <v>-3.4194874763488801</v>
      </c>
      <c r="K90">
        <v>-3.1426568031311</v>
      </c>
      <c r="L90">
        <v>-2.9459366798400901</v>
      </c>
      <c r="M90">
        <v>-3.01689553260803</v>
      </c>
      <c r="N90">
        <v>-2.8494091033935498</v>
      </c>
      <c r="O90">
        <v>-2.6994068622589098</v>
      </c>
      <c r="P90">
        <v>-2.6201472282409699</v>
      </c>
      <c r="Q90">
        <v>-2.4895868301391602</v>
      </c>
      <c r="R90">
        <v>-2.3000841140747101</v>
      </c>
      <c r="S90">
        <v>-2.0790343284606898</v>
      </c>
      <c r="T90">
        <v>-2.0274803638458301</v>
      </c>
      <c r="U90">
        <v>-1.9575831890106199</v>
      </c>
      <c r="V90">
        <v>-1.81595003604889</v>
      </c>
      <c r="W90">
        <v>-1.63328516483307</v>
      </c>
      <c r="X90">
        <v>-1.5471565723419201</v>
      </c>
      <c r="Y90">
        <v>-1.3548067808151201</v>
      </c>
      <c r="Z90">
        <v>-1.2638646364212001</v>
      </c>
      <c r="AA90">
        <v>-1.17902767658234</v>
      </c>
    </row>
    <row r="91" spans="1:27">
      <c r="A91" t="s">
        <v>3</v>
      </c>
      <c r="B91" t="s">
        <v>6</v>
      </c>
      <c r="C91" t="s">
        <v>5</v>
      </c>
      <c r="D91">
        <v>0</v>
      </c>
      <c r="E91" t="s">
        <v>95</v>
      </c>
      <c r="F91">
        <v>-2.4553127288818399</v>
      </c>
      <c r="G91">
        <v>-3.30475997924805</v>
      </c>
      <c r="H91">
        <v>-3.49127268791199</v>
      </c>
      <c r="I91">
        <v>-3.6198592185974099</v>
      </c>
      <c r="J91">
        <v>-3.3386998176574698</v>
      </c>
      <c r="K91">
        <v>-3.0999436378478999</v>
      </c>
      <c r="L91">
        <v>-2.8964424133300799</v>
      </c>
      <c r="M91">
        <v>-2.8614339828491202</v>
      </c>
      <c r="N91">
        <v>-2.67690181732178</v>
      </c>
      <c r="O91">
        <v>-2.47442579269409</v>
      </c>
      <c r="P91">
        <v>-2.4574747085571298</v>
      </c>
      <c r="Q91">
        <v>-2.3154044151306201</v>
      </c>
      <c r="R91">
        <v>-2.1658492088317902</v>
      </c>
      <c r="S91">
        <v>-2.00420093536377</v>
      </c>
      <c r="T91">
        <v>-1.9832115173339799</v>
      </c>
      <c r="U91">
        <v>-1.88899374008179</v>
      </c>
      <c r="V91">
        <v>-1.75179135799408</v>
      </c>
      <c r="W91">
        <v>-1.6029534339904801</v>
      </c>
      <c r="X91">
        <v>-1.53037977218628</v>
      </c>
      <c r="Y91">
        <v>-1.3452228307723999</v>
      </c>
      <c r="Z91">
        <v>-1.2553362846374501</v>
      </c>
    </row>
    <row r="92" spans="1:27">
      <c r="A92" t="s">
        <v>3</v>
      </c>
      <c r="B92" t="s">
        <v>6</v>
      </c>
      <c r="C92" t="s">
        <v>5</v>
      </c>
      <c r="D92">
        <v>0</v>
      </c>
      <c r="E92" t="s">
        <v>96</v>
      </c>
      <c r="F92">
        <v>-1.98067438602448</v>
      </c>
      <c r="G92">
        <v>-3.2983062267303498</v>
      </c>
      <c r="H92">
        <v>-3.4358208179473899</v>
      </c>
      <c r="I92">
        <v>-3.5399222373962398</v>
      </c>
      <c r="J92">
        <v>-3.24549341201782</v>
      </c>
      <c r="K92">
        <v>-2.9874165058136</v>
      </c>
      <c r="L92">
        <v>-2.7861969470977801</v>
      </c>
      <c r="M92">
        <v>-2.7656672000885001</v>
      </c>
      <c r="N92">
        <v>-2.5670404434204102</v>
      </c>
      <c r="O92">
        <v>-2.38698077201843</v>
      </c>
      <c r="P92">
        <v>-2.4038178920745898</v>
      </c>
      <c r="Q92">
        <v>-2.2636954784393302</v>
      </c>
      <c r="R92">
        <v>-2.1442389488220202</v>
      </c>
      <c r="S92">
        <v>-1.9639353752136199</v>
      </c>
      <c r="T92">
        <v>-1.9509593248367301</v>
      </c>
      <c r="U92">
        <v>-1.85631883144379</v>
      </c>
      <c r="V92">
        <v>-1.7275036573410001</v>
      </c>
      <c r="W92">
        <v>-1.57799053192139</v>
      </c>
      <c r="X92">
        <v>-1.4574619531631501</v>
      </c>
      <c r="Y92">
        <v>-1.26978135108948</v>
      </c>
      <c r="Z92">
        <v>-1.1847219467163099</v>
      </c>
    </row>
    <row r="93" spans="1:27">
      <c r="A93" t="s">
        <v>3</v>
      </c>
      <c r="B93" t="s">
        <v>6</v>
      </c>
      <c r="C93" t="s">
        <v>5</v>
      </c>
      <c r="D93">
        <v>0</v>
      </c>
      <c r="E93" t="s">
        <v>97</v>
      </c>
      <c r="F93">
        <v>-2.69473457336426</v>
      </c>
      <c r="G93">
        <v>-3.3043885231018102</v>
      </c>
      <c r="H93">
        <v>-3.4174385070800799</v>
      </c>
      <c r="I93">
        <v>-3.4617393016815199</v>
      </c>
      <c r="J93">
        <v>-3.15637111663818</v>
      </c>
      <c r="K93">
        <v>-2.9020349979400599</v>
      </c>
      <c r="L93">
        <v>-2.6926808357238801</v>
      </c>
      <c r="M93">
        <v>-2.6590638160705602</v>
      </c>
      <c r="N93">
        <v>-2.4849877357482901</v>
      </c>
      <c r="O93">
        <v>-2.30532646179199</v>
      </c>
      <c r="P93">
        <v>-2.3366293907165501</v>
      </c>
      <c r="Q93">
        <v>-2.2025551795959499</v>
      </c>
      <c r="R93">
        <v>-2.0643823146820099</v>
      </c>
      <c r="S93">
        <v>-1.9125936031341599</v>
      </c>
      <c r="T93">
        <v>-1.9021795988082899</v>
      </c>
      <c r="U93">
        <v>-1.8124405145645099</v>
      </c>
      <c r="V93">
        <v>-1.68511390686035</v>
      </c>
      <c r="W93">
        <v>-1.5209368467330899</v>
      </c>
      <c r="X93">
        <v>-1.40617287158966</v>
      </c>
      <c r="Y93">
        <v>-1.22489273548126</v>
      </c>
      <c r="Z93">
        <v>-1.1543288230896001</v>
      </c>
    </row>
    <row r="94" spans="1:27">
      <c r="A94" t="s">
        <v>3</v>
      </c>
      <c r="B94" t="s">
        <v>6</v>
      </c>
      <c r="C94" t="s">
        <v>5</v>
      </c>
      <c r="D94">
        <v>0</v>
      </c>
      <c r="E94" t="s">
        <v>98</v>
      </c>
      <c r="F94">
        <v>-2.47005319595337</v>
      </c>
      <c r="G94">
        <v>-3.2693750858306898</v>
      </c>
      <c r="H94">
        <v>-3.3904016017913801</v>
      </c>
      <c r="I94">
        <v>-3.4617645740509002</v>
      </c>
      <c r="J94">
        <v>-3.1002223491668701</v>
      </c>
      <c r="K94">
        <v>-2.86486792564392</v>
      </c>
      <c r="L94">
        <v>-2.66466236114502</v>
      </c>
      <c r="M94">
        <v>-2.5962367057800302</v>
      </c>
      <c r="N94">
        <v>-2.4268386363983199</v>
      </c>
      <c r="O94">
        <v>-2.2410755157470699</v>
      </c>
      <c r="P94">
        <v>-2.24324727058411</v>
      </c>
      <c r="Q94">
        <v>-2.10402536392212</v>
      </c>
      <c r="R94">
        <v>-1.9966065883636499</v>
      </c>
      <c r="S94">
        <v>-1.84288418292999</v>
      </c>
      <c r="T94">
        <v>-1.83121538162231</v>
      </c>
      <c r="U94">
        <v>-1.75152015686035</v>
      </c>
      <c r="V94">
        <v>-1.61161696910858</v>
      </c>
      <c r="W94">
        <v>-1.45741987228394</v>
      </c>
      <c r="X94">
        <v>-1.3639597892761199</v>
      </c>
      <c r="Y94">
        <v>-1.2019120454788199</v>
      </c>
      <c r="Z94">
        <v>-1.12146520614624</v>
      </c>
    </row>
    <row r="95" spans="1:27">
      <c r="A95" t="s">
        <v>3</v>
      </c>
      <c r="B95" t="s">
        <v>6</v>
      </c>
      <c r="C95" t="s">
        <v>5</v>
      </c>
      <c r="D95">
        <v>0</v>
      </c>
      <c r="E95" t="s">
        <v>99</v>
      </c>
      <c r="F95">
        <v>-2.5779063701629599</v>
      </c>
      <c r="G95">
        <v>-3.2910339832305899</v>
      </c>
      <c r="H95">
        <v>-3.4098370075225799</v>
      </c>
      <c r="I95">
        <v>-3.4881010055542001</v>
      </c>
      <c r="J95">
        <v>-3.1168048381805402</v>
      </c>
      <c r="K95">
        <v>-2.8298802375793501</v>
      </c>
      <c r="L95">
        <v>-2.6672875881195099</v>
      </c>
      <c r="M95">
        <v>-2.5705111026763898</v>
      </c>
      <c r="N95">
        <v>-2.4238963127136199</v>
      </c>
      <c r="O95">
        <v>-2.2262544631957999</v>
      </c>
      <c r="P95">
        <v>-2.2100927829742401</v>
      </c>
      <c r="Q95">
        <v>-2.0713818073272701</v>
      </c>
      <c r="R95">
        <v>-1.9549481868743901</v>
      </c>
      <c r="S95">
        <v>-1.78635466098785</v>
      </c>
      <c r="T95">
        <v>-1.78433513641357</v>
      </c>
      <c r="U95">
        <v>-1.70990467071533</v>
      </c>
      <c r="V95">
        <v>-1.5729392766952499</v>
      </c>
      <c r="W95">
        <v>-1.4107255935668901</v>
      </c>
      <c r="X95">
        <v>-1.32936894893646</v>
      </c>
      <c r="Y95">
        <v>-1.15745830535889</v>
      </c>
      <c r="Z95">
        <v>-1.0799760818481401</v>
      </c>
    </row>
    <row r="96" spans="1:27">
      <c r="A96" t="s">
        <v>3</v>
      </c>
      <c r="B96" t="s">
        <v>6</v>
      </c>
      <c r="C96" t="s">
        <v>5</v>
      </c>
      <c r="D96">
        <v>0</v>
      </c>
      <c r="E96" t="s">
        <v>100</v>
      </c>
      <c r="F96">
        <v>-2.5804202556610099</v>
      </c>
      <c r="G96">
        <v>-3.3187069892883301</v>
      </c>
      <c r="H96">
        <v>-3.4488871097564702</v>
      </c>
      <c r="I96">
        <v>-3.5241713523864702</v>
      </c>
      <c r="J96">
        <v>-3.1455163955688499</v>
      </c>
      <c r="K96">
        <v>-2.8606553077697798</v>
      </c>
      <c r="L96">
        <v>-2.6957142353057901</v>
      </c>
      <c r="M96">
        <v>-2.59676861763</v>
      </c>
      <c r="N96">
        <v>-2.4574604034423801</v>
      </c>
      <c r="O96">
        <v>-2.251620054245</v>
      </c>
      <c r="P96">
        <v>-2.2511057853698699</v>
      </c>
      <c r="Q96">
        <v>-2.1096632480621298</v>
      </c>
      <c r="R96">
        <v>-1.98225510120392</v>
      </c>
      <c r="S96">
        <v>-1.80266308784485</v>
      </c>
      <c r="T96">
        <v>-1.80510413646698</v>
      </c>
      <c r="U96">
        <v>-1.7293727397918699</v>
      </c>
      <c r="V96">
        <v>-1.5857918262481701</v>
      </c>
      <c r="W96">
        <v>-1.42259728908539</v>
      </c>
      <c r="X96">
        <v>-1.3403347730636599</v>
      </c>
      <c r="Y96">
        <v>-1.1624664068221999</v>
      </c>
      <c r="Z96">
        <v>-1.0846019983291599</v>
      </c>
    </row>
    <row r="97" spans="1:27">
      <c r="A97" t="s">
        <v>3</v>
      </c>
      <c r="B97" t="s">
        <v>6</v>
      </c>
      <c r="C97" t="s">
        <v>5</v>
      </c>
      <c r="D97">
        <v>0</v>
      </c>
      <c r="E97" t="s">
        <v>101</v>
      </c>
      <c r="F97">
        <v>-2.7270200252532999</v>
      </c>
      <c r="G97">
        <v>-3.3458983898162802</v>
      </c>
      <c r="H97">
        <v>-3.4794833660125701</v>
      </c>
      <c r="I97">
        <v>-3.3813238143920898</v>
      </c>
      <c r="J97">
        <v>-3.2313246726989702</v>
      </c>
      <c r="K97">
        <v>-2.9972114562988299</v>
      </c>
      <c r="L97">
        <v>-2.7786850929260298</v>
      </c>
      <c r="M97">
        <v>-2.7152547836303702</v>
      </c>
      <c r="N97">
        <v>-2.56238842010498</v>
      </c>
      <c r="O97">
        <v>-2.3719451427459699</v>
      </c>
      <c r="P97">
        <v>-2.4080171585082999</v>
      </c>
      <c r="Q97">
        <v>-2.26194095611572</v>
      </c>
      <c r="R97">
        <v>-2.1337618827819802</v>
      </c>
      <c r="S97">
        <v>-2.0433869361877401</v>
      </c>
      <c r="T97">
        <v>-1.9490263462066699</v>
      </c>
      <c r="U97">
        <v>-1.89178514480591</v>
      </c>
      <c r="V97">
        <v>-1.7849425077438399</v>
      </c>
      <c r="W97">
        <v>-1.6099280118942301</v>
      </c>
      <c r="X97">
        <v>-1.5333228111267101</v>
      </c>
      <c r="Y97">
        <v>-1.33223593235016</v>
      </c>
      <c r="Z97">
        <v>-1.2428108453750599</v>
      </c>
    </row>
    <row r="98" spans="1:27">
      <c r="A98" t="s">
        <v>3</v>
      </c>
      <c r="B98" t="s">
        <v>6</v>
      </c>
      <c r="C98" t="s">
        <v>5</v>
      </c>
      <c r="D98">
        <v>49</v>
      </c>
      <c r="E98" t="s">
        <v>90</v>
      </c>
      <c r="F98">
        <v>-3.2460980415344198</v>
      </c>
      <c r="G98">
        <v>-3.8251967430114702</v>
      </c>
      <c r="H98">
        <v>-4.2436938285827601</v>
      </c>
      <c r="I98">
        <v>-4.4761013984680202</v>
      </c>
      <c r="J98">
        <v>-4.5496749877929696</v>
      </c>
      <c r="K98">
        <v>-4.6080584526062003</v>
      </c>
      <c r="L98">
        <v>-4.7031421661376998</v>
      </c>
      <c r="M98">
        <v>-4.9649281501770002</v>
      </c>
      <c r="N98">
        <v>-5.0261311531066903</v>
      </c>
      <c r="O98">
        <v>-5.1348528861999503</v>
      </c>
      <c r="P98">
        <v>-5.5482254028320304</v>
      </c>
      <c r="Q98">
        <v>-5.6855993270873997</v>
      </c>
      <c r="R98">
        <v>-5.7613115310668901</v>
      </c>
      <c r="S98">
        <v>-5.7562527656555202</v>
      </c>
      <c r="T98">
        <v>-5.9759602546691903</v>
      </c>
      <c r="U98">
        <v>-6.1926808357238796</v>
      </c>
      <c r="V98">
        <v>-6.30641412734985</v>
      </c>
      <c r="W98">
        <v>-6.2501978874206499</v>
      </c>
      <c r="X98">
        <v>-6.3883152008056596</v>
      </c>
      <c r="Y98">
        <v>-6.0456700325012198</v>
      </c>
      <c r="Z98">
        <v>-6.1058073043823198</v>
      </c>
    </row>
    <row r="99" spans="1:27">
      <c r="A99" t="s">
        <v>3</v>
      </c>
      <c r="B99" t="s">
        <v>6</v>
      </c>
      <c r="C99" t="s">
        <v>5</v>
      </c>
      <c r="D99">
        <v>49</v>
      </c>
      <c r="E99" t="s">
        <v>91</v>
      </c>
      <c r="F99">
        <v>-3.5753152370452899</v>
      </c>
      <c r="G99">
        <v>-4.2250285148620597</v>
      </c>
      <c r="H99">
        <v>-4.4978165626525897</v>
      </c>
      <c r="I99">
        <v>-4.6884179115295401</v>
      </c>
      <c r="J99">
        <v>-4.7404460906982404</v>
      </c>
      <c r="K99">
        <v>-4.7721009254455602</v>
      </c>
      <c r="L99">
        <v>-4.9095945358276403</v>
      </c>
      <c r="M99">
        <v>-5.0374855995178196</v>
      </c>
      <c r="N99">
        <v>-5.0854816436767596</v>
      </c>
      <c r="O99">
        <v>-5.3166389465331996</v>
      </c>
      <c r="P99">
        <v>-5.5924406051635698</v>
      </c>
      <c r="Q99">
        <v>-5.7298145294189498</v>
      </c>
      <c r="R99">
        <v>-5.7906608581543004</v>
      </c>
      <c r="S99">
        <v>-6.0305085182189897</v>
      </c>
      <c r="T99">
        <v>-6.5281000137329102</v>
      </c>
      <c r="U99">
        <v>-6.7863540649414098</v>
      </c>
      <c r="V99">
        <v>-6.8379368782043501</v>
      </c>
      <c r="W99">
        <v>-6.7822618484497097</v>
      </c>
      <c r="X99">
        <v>-7.0119194984436</v>
      </c>
      <c r="Y99">
        <v>-11.8681316375732</v>
      </c>
      <c r="Z99">
        <v>-12.180799484252899</v>
      </c>
    </row>
    <row r="100" spans="1:27">
      <c r="A100" t="s">
        <v>3</v>
      </c>
      <c r="B100" t="s">
        <v>6</v>
      </c>
      <c r="C100" t="s">
        <v>5</v>
      </c>
      <c r="D100">
        <v>49</v>
      </c>
      <c r="E100" t="s">
        <v>92</v>
      </c>
      <c r="F100">
        <v>-3.23620533943176</v>
      </c>
      <c r="G100">
        <v>-3.56131911277771</v>
      </c>
      <c r="H100">
        <v>-4.1764426231384304</v>
      </c>
      <c r="I100">
        <v>-4.6273221969604501</v>
      </c>
      <c r="J100">
        <v>-4.6934671401977504</v>
      </c>
      <c r="K100">
        <v>-4.7229328155517596</v>
      </c>
      <c r="L100">
        <v>-4.7626519203186</v>
      </c>
      <c r="M100">
        <v>-4.8973574638366699</v>
      </c>
      <c r="N100">
        <v>-5.0561661720275897</v>
      </c>
      <c r="O100">
        <v>-5.1148314476013201</v>
      </c>
      <c r="P100">
        <v>-5.3651103973388699</v>
      </c>
      <c r="Q100">
        <v>-5.5543055534362802</v>
      </c>
      <c r="R100">
        <v>-5.6293001174926802</v>
      </c>
      <c r="S100">
        <v>-5.5637049674987802</v>
      </c>
      <c r="T100">
        <v>-5.7588400840759304</v>
      </c>
      <c r="U100">
        <v>-5.9639449119567898</v>
      </c>
      <c r="V100">
        <v>-6.1050777435302699</v>
      </c>
      <c r="W100">
        <v>-6.1742882728576696</v>
      </c>
      <c r="X100">
        <v>-6.2522873878479004</v>
      </c>
      <c r="Y100">
        <v>-6.0521206855773899</v>
      </c>
      <c r="Z100">
        <v>-6.1123232841491699</v>
      </c>
      <c r="AA100">
        <v>-6.1731271743774396</v>
      </c>
    </row>
    <row r="101" spans="1:27">
      <c r="A101" t="s">
        <v>3</v>
      </c>
      <c r="B101" t="s">
        <v>6</v>
      </c>
      <c r="C101" t="s">
        <v>5</v>
      </c>
      <c r="D101">
        <v>49</v>
      </c>
      <c r="E101" t="s">
        <v>93</v>
      </c>
      <c r="F101">
        <v>-2.8647923469543501</v>
      </c>
      <c r="G101">
        <v>-3.5257828235626198</v>
      </c>
      <c r="H101">
        <v>-4.1539220809936497</v>
      </c>
      <c r="I101">
        <v>-4.6716723442077601</v>
      </c>
      <c r="J101">
        <v>-4.69260454177856</v>
      </c>
      <c r="K101">
        <v>-4.7456412315368697</v>
      </c>
      <c r="L101">
        <v>-4.8070015907287598</v>
      </c>
      <c r="M101">
        <v>-4.9417076110839799</v>
      </c>
      <c r="N101">
        <v>-5.0412230491638201</v>
      </c>
      <c r="O101">
        <v>-5.0963878631591797</v>
      </c>
      <c r="P101">
        <v>-5.4094605445861799</v>
      </c>
      <c r="Q101">
        <v>-5.5480623245239302</v>
      </c>
      <c r="R101">
        <v>-5.6209053993225098</v>
      </c>
      <c r="S101">
        <v>-5.54180955886841</v>
      </c>
      <c r="T101">
        <v>-5.7434444427490199</v>
      </c>
      <c r="U101">
        <v>-5.9627108573913601</v>
      </c>
      <c r="V101">
        <v>-6.0856685638427699</v>
      </c>
      <c r="W101">
        <v>-6.0750007629394496</v>
      </c>
      <c r="X101">
        <v>-6.23525094985962</v>
      </c>
      <c r="Y101">
        <v>-6.0472931861877397</v>
      </c>
      <c r="Z101">
        <v>-6.1074471473693803</v>
      </c>
      <c r="AA101">
        <v>-6.1682028770446804</v>
      </c>
    </row>
    <row r="102" spans="1:27">
      <c r="A102" t="s">
        <v>3</v>
      </c>
      <c r="B102" t="s">
        <v>6</v>
      </c>
      <c r="C102" t="s">
        <v>5</v>
      </c>
      <c r="D102">
        <v>49</v>
      </c>
      <c r="E102" t="s">
        <v>94</v>
      </c>
      <c r="F102">
        <v>-2.6266534328460698</v>
      </c>
      <c r="G102">
        <v>-3.3750128746032702</v>
      </c>
      <c r="H102">
        <v>-3.9655611515045202</v>
      </c>
      <c r="I102">
        <v>-4.4880266189575204</v>
      </c>
      <c r="J102">
        <v>-4.3103194236755398</v>
      </c>
      <c r="K102">
        <v>-4.28863573074341</v>
      </c>
      <c r="L102">
        <v>-4.3523054122924796</v>
      </c>
      <c r="M102">
        <v>-4.8253631591796902</v>
      </c>
      <c r="N102">
        <v>-4.9339904785156303</v>
      </c>
      <c r="O102">
        <v>-5.0604085922241202</v>
      </c>
      <c r="P102">
        <v>-5.3176126480102504</v>
      </c>
      <c r="Q102">
        <v>-5.4700593948364302</v>
      </c>
      <c r="R102">
        <v>-5.4711956977844203</v>
      </c>
      <c r="S102">
        <v>-5.3539457321167001</v>
      </c>
      <c r="T102">
        <v>-5.65252780914307</v>
      </c>
      <c r="U102">
        <v>-5.9085378646850604</v>
      </c>
      <c r="V102">
        <v>-5.9338622093200701</v>
      </c>
      <c r="W102">
        <v>-5.7778906822204599</v>
      </c>
      <c r="X102">
        <v>-5.9253683090209996</v>
      </c>
      <c r="Y102">
        <v>-5.6173591613769496</v>
      </c>
      <c r="Z102">
        <v>-5.6732139587402299</v>
      </c>
      <c r="AA102">
        <v>-5.7296271324157697</v>
      </c>
    </row>
    <row r="103" spans="1:27">
      <c r="A103" t="s">
        <v>3</v>
      </c>
      <c r="B103" t="s">
        <v>6</v>
      </c>
      <c r="C103" t="s">
        <v>5</v>
      </c>
      <c r="D103">
        <v>49</v>
      </c>
      <c r="E103" t="s">
        <v>95</v>
      </c>
      <c r="F103">
        <v>-2.4553127288818399</v>
      </c>
      <c r="G103">
        <v>-3.30475997924805</v>
      </c>
      <c r="H103">
        <v>-3.77970170974731</v>
      </c>
      <c r="I103">
        <v>-4.2426695823669398</v>
      </c>
      <c r="J103">
        <v>-4.2364163398742702</v>
      </c>
      <c r="K103">
        <v>-4.25842332839966</v>
      </c>
      <c r="L103">
        <v>-4.3075833320617702</v>
      </c>
      <c r="M103">
        <v>-4.6070857048034703</v>
      </c>
      <c r="N103">
        <v>-4.6660432815551802</v>
      </c>
      <c r="O103">
        <v>-4.6694364547729501</v>
      </c>
      <c r="P103">
        <v>-5.02056837081909</v>
      </c>
      <c r="Q103">
        <v>-5.1211142539978001</v>
      </c>
      <c r="R103">
        <v>-5.1828346252441397</v>
      </c>
      <c r="S103">
        <v>-5.1954884529113796</v>
      </c>
      <c r="T103">
        <v>-5.5658035278320304</v>
      </c>
      <c r="U103">
        <v>-5.7393555641174299</v>
      </c>
      <c r="V103">
        <v>-5.7622056007385298</v>
      </c>
      <c r="W103">
        <v>-5.6864929199218803</v>
      </c>
      <c r="X103">
        <v>-5.8779425621032697</v>
      </c>
      <c r="Y103">
        <v>-5.6146392822265598</v>
      </c>
      <c r="Z103">
        <v>-5.6723303794860804</v>
      </c>
    </row>
    <row r="104" spans="1:27">
      <c r="A104" t="s">
        <v>3</v>
      </c>
      <c r="B104" t="s">
        <v>6</v>
      </c>
      <c r="C104" t="s">
        <v>5</v>
      </c>
      <c r="D104">
        <v>49</v>
      </c>
      <c r="E104" t="s">
        <v>96</v>
      </c>
      <c r="F104">
        <v>-1.98067438602448</v>
      </c>
      <c r="G104">
        <v>-3.3201966285705602</v>
      </c>
      <c r="H104">
        <v>-3.7443556785583501</v>
      </c>
      <c r="I104">
        <v>-4.1765151023864702</v>
      </c>
      <c r="J104">
        <v>-4.1454796791076696</v>
      </c>
      <c r="K104">
        <v>-4.1310801506042498</v>
      </c>
      <c r="L104">
        <v>-4.1711268424987802</v>
      </c>
      <c r="M104">
        <v>-4.4824481010437003</v>
      </c>
      <c r="N104">
        <v>-4.5042433738708496</v>
      </c>
      <c r="O104">
        <v>-4.5445914268493697</v>
      </c>
      <c r="P104">
        <v>-4.94354152679443</v>
      </c>
      <c r="Q104">
        <v>-5.0399751663207999</v>
      </c>
      <c r="R104">
        <v>-5.1684145927429199</v>
      </c>
      <c r="S104">
        <v>-5.1767158508300799</v>
      </c>
      <c r="T104">
        <v>-5.5651774406433097</v>
      </c>
      <c r="U104">
        <v>-5.7318029403686497</v>
      </c>
      <c r="V104">
        <v>-5.7745103836059597</v>
      </c>
      <c r="W104">
        <v>-5.6566243171691903</v>
      </c>
      <c r="X104">
        <v>-5.65618944168091</v>
      </c>
      <c r="Y104">
        <v>-5.33493852615356</v>
      </c>
      <c r="Z104">
        <v>-5.3887825012206996</v>
      </c>
    </row>
    <row r="105" spans="1:27">
      <c r="A105" t="s">
        <v>3</v>
      </c>
      <c r="B105" t="s">
        <v>6</v>
      </c>
      <c r="C105" t="s">
        <v>5</v>
      </c>
      <c r="D105">
        <v>49</v>
      </c>
      <c r="E105" t="s">
        <v>97</v>
      </c>
      <c r="F105">
        <v>-2.69473457336426</v>
      </c>
      <c r="G105">
        <v>-3.3064982891082799</v>
      </c>
      <c r="H105">
        <v>-3.7490401268005402</v>
      </c>
      <c r="I105">
        <v>-4.1184411048889196</v>
      </c>
      <c r="J105">
        <v>-4.0584011077880904</v>
      </c>
      <c r="K105">
        <v>-4.0396461486816397</v>
      </c>
      <c r="L105">
        <v>-4.0578808784484899</v>
      </c>
      <c r="M105">
        <v>-4.3382735252380398</v>
      </c>
      <c r="N105">
        <v>-4.3892083168029803</v>
      </c>
      <c r="O105">
        <v>-4.4082694053649902</v>
      </c>
      <c r="P105">
        <v>-4.83725833892822</v>
      </c>
      <c r="Q105">
        <v>-4.9363961219787598</v>
      </c>
      <c r="R105">
        <v>-5.0089545249939</v>
      </c>
      <c r="S105">
        <v>-5.0240440368652299</v>
      </c>
      <c r="T105">
        <v>-5.4094862937927202</v>
      </c>
      <c r="U105">
        <v>-5.58010005950928</v>
      </c>
      <c r="V105">
        <v>-5.61670017242432</v>
      </c>
      <c r="W105">
        <v>-5.5417337417602504</v>
      </c>
      <c r="X105">
        <v>-5.5468297004699698</v>
      </c>
      <c r="Y105">
        <v>-5.2325639724731401</v>
      </c>
      <c r="Z105">
        <v>-5.2853841781616202</v>
      </c>
    </row>
    <row r="106" spans="1:27">
      <c r="A106" t="s">
        <v>3</v>
      </c>
      <c r="B106" t="s">
        <v>6</v>
      </c>
      <c r="C106" t="s">
        <v>5</v>
      </c>
      <c r="D106">
        <v>49</v>
      </c>
      <c r="E106" t="s">
        <v>98</v>
      </c>
      <c r="F106">
        <v>-2.47005319595337</v>
      </c>
      <c r="G106">
        <v>-3.3349134922027601</v>
      </c>
      <c r="H106">
        <v>-3.7612178325653098</v>
      </c>
      <c r="I106">
        <v>-4.1468563079834002</v>
      </c>
      <c r="J106">
        <v>-4.0126619338989302</v>
      </c>
      <c r="K106">
        <v>-4.0143761634826696</v>
      </c>
      <c r="L106">
        <v>-4.0423078536987296</v>
      </c>
      <c r="M106">
        <v>-4.2638826370239302</v>
      </c>
      <c r="N106">
        <v>-4.3149485588073704</v>
      </c>
      <c r="O106">
        <v>-4.3138499259948704</v>
      </c>
      <c r="P106">
        <v>-4.6747612953186</v>
      </c>
      <c r="Q106">
        <v>-4.74686622619629</v>
      </c>
      <c r="R106">
        <v>-4.8766579627990696</v>
      </c>
      <c r="S106">
        <v>-4.8730578422546396</v>
      </c>
      <c r="T106">
        <v>-5.2422375679016104</v>
      </c>
      <c r="U106">
        <v>-5.4283294677734402</v>
      </c>
      <c r="V106">
        <v>-5.4073767662048304</v>
      </c>
      <c r="W106">
        <v>-5.2939915657043501</v>
      </c>
      <c r="X106">
        <v>-5.3638162612915004</v>
      </c>
      <c r="Y106">
        <v>-5.1170392036437997</v>
      </c>
      <c r="Z106">
        <v>-5.1689896583557102</v>
      </c>
    </row>
    <row r="107" spans="1:27">
      <c r="A107" t="s">
        <v>3</v>
      </c>
      <c r="B107" t="s">
        <v>6</v>
      </c>
      <c r="C107" t="s">
        <v>5</v>
      </c>
      <c r="D107">
        <v>49</v>
      </c>
      <c r="E107" t="s">
        <v>99</v>
      </c>
      <c r="F107">
        <v>-2.5779063701629599</v>
      </c>
      <c r="G107">
        <v>-3.3633286952972399</v>
      </c>
      <c r="H107">
        <v>-3.7826807498931898</v>
      </c>
      <c r="I107">
        <v>-4.1978588104248002</v>
      </c>
      <c r="J107">
        <v>-4.04107713699341</v>
      </c>
      <c r="K107">
        <v>-3.9916672706603999</v>
      </c>
      <c r="L107">
        <v>-4.0707230567932102</v>
      </c>
      <c r="M107">
        <v>-4.24965143203735</v>
      </c>
      <c r="N107">
        <v>-4.3383202552795401</v>
      </c>
      <c r="O107">
        <v>-4.3137617111206099</v>
      </c>
      <c r="P107">
        <v>-4.6362361907959002</v>
      </c>
      <c r="Q107">
        <v>-4.7042350769043004</v>
      </c>
      <c r="R107">
        <v>-4.8065981864929199</v>
      </c>
      <c r="S107">
        <v>-4.7549290657043501</v>
      </c>
      <c r="T107">
        <v>-5.1419343948364302</v>
      </c>
      <c r="U107">
        <v>-5.3345251083373997</v>
      </c>
      <c r="V107">
        <v>-5.3126301765441903</v>
      </c>
      <c r="W107">
        <v>-5.15838670730591</v>
      </c>
      <c r="X107">
        <v>-5.2624826431274396</v>
      </c>
      <c r="Y107">
        <v>-4.9935507774353001</v>
      </c>
      <c r="Z107">
        <v>-5.0441951751709002</v>
      </c>
    </row>
    <row r="108" spans="1:27">
      <c r="A108" t="s">
        <v>3</v>
      </c>
      <c r="B108" t="s">
        <v>6</v>
      </c>
      <c r="C108" t="s">
        <v>5</v>
      </c>
      <c r="D108">
        <v>49</v>
      </c>
      <c r="E108" t="s">
        <v>100</v>
      </c>
      <c r="F108">
        <v>-2.5804202556610099</v>
      </c>
      <c r="G108">
        <v>-3.4303069114685099</v>
      </c>
      <c r="H108">
        <v>-3.8260905742645299</v>
      </c>
      <c r="I108">
        <v>-4.2336754798889196</v>
      </c>
      <c r="J108">
        <v>-4.0844869613647496</v>
      </c>
      <c r="K108">
        <v>-4.0591287612915004</v>
      </c>
      <c r="L108">
        <v>-4.1141328811645499</v>
      </c>
      <c r="M108">
        <v>-4.3045320510864302</v>
      </c>
      <c r="N108">
        <v>-4.4275846481323198</v>
      </c>
      <c r="O108">
        <v>-4.39186763763428</v>
      </c>
      <c r="P108">
        <v>-4.7536125183105504</v>
      </c>
      <c r="Q108">
        <v>-4.8229722976684597</v>
      </c>
      <c r="R108">
        <v>-4.9060835838317898</v>
      </c>
      <c r="S108">
        <v>-4.8294157981872603</v>
      </c>
      <c r="T108">
        <v>-5.2363080978393599</v>
      </c>
      <c r="U108">
        <v>-5.4842576980590803</v>
      </c>
      <c r="V108">
        <v>-5.4213719367981001</v>
      </c>
      <c r="W108">
        <v>-5.26322221755981</v>
      </c>
      <c r="X108">
        <v>-5.3483152389526403</v>
      </c>
      <c r="Y108">
        <v>-5.01501369476318</v>
      </c>
      <c r="Z108">
        <v>-5.0656580924987802</v>
      </c>
    </row>
    <row r="109" spans="1:27">
      <c r="A109" t="s">
        <v>3</v>
      </c>
      <c r="B109" t="s">
        <v>6</v>
      </c>
      <c r="C109" t="s">
        <v>5</v>
      </c>
      <c r="D109">
        <v>49</v>
      </c>
      <c r="E109" t="s">
        <v>101</v>
      </c>
      <c r="F109">
        <v>-2.7270200252532999</v>
      </c>
      <c r="G109">
        <v>-3.4813656806945801</v>
      </c>
      <c r="H109">
        <v>-3.9194524288177499</v>
      </c>
      <c r="I109">
        <v>-4.1235489845275897</v>
      </c>
      <c r="J109">
        <v>-4.2661757469177202</v>
      </c>
      <c r="K109">
        <v>-4.2839984893798801</v>
      </c>
      <c r="L109">
        <v>-4.2997679710388201</v>
      </c>
      <c r="M109">
        <v>-4.54872846603394</v>
      </c>
      <c r="N109">
        <v>-4.6472725868225098</v>
      </c>
      <c r="O109">
        <v>-4.6572718620300302</v>
      </c>
      <c r="P109">
        <v>-5.1187067031860396</v>
      </c>
      <c r="Q109">
        <v>-5.2054195404052699</v>
      </c>
      <c r="R109">
        <v>-5.2568383216857901</v>
      </c>
      <c r="S109">
        <v>-5.51153516769409</v>
      </c>
      <c r="T109">
        <v>-5.6913256645202601</v>
      </c>
      <c r="U109">
        <v>-5.9805526733398402</v>
      </c>
      <c r="V109">
        <v>-6.1089630126953098</v>
      </c>
      <c r="W109">
        <v>-5.9651784896850604</v>
      </c>
      <c r="X109">
        <v>-6.1506972312927202</v>
      </c>
      <c r="Y109">
        <v>-5.7855634689331099</v>
      </c>
      <c r="Z109">
        <v>-5.84310007095337</v>
      </c>
    </row>
    <row r="110" spans="1:27">
      <c r="A110" t="s">
        <v>3</v>
      </c>
      <c r="B110" t="s">
        <v>6</v>
      </c>
      <c r="C110" t="s">
        <v>5</v>
      </c>
      <c r="D110">
        <v>50</v>
      </c>
      <c r="E110" t="s">
        <v>90</v>
      </c>
      <c r="F110">
        <v>-3.2460980415344198</v>
      </c>
      <c r="G110">
        <v>-3.8251967430114702</v>
      </c>
      <c r="H110">
        <v>-4.2436938285827601</v>
      </c>
      <c r="I110">
        <v>-4.4761013984680202</v>
      </c>
      <c r="J110">
        <v>-4.5496749877929696</v>
      </c>
      <c r="K110">
        <v>-4.6080584526062003</v>
      </c>
      <c r="L110">
        <v>-4.7031421661376998</v>
      </c>
      <c r="M110">
        <v>-4.9649281501770002</v>
      </c>
      <c r="N110">
        <v>-5.0261311531066903</v>
      </c>
      <c r="O110">
        <v>-5.1348528861999503</v>
      </c>
      <c r="P110">
        <v>-5.5482254028320304</v>
      </c>
      <c r="Q110">
        <v>-5.6855993270873997</v>
      </c>
      <c r="R110">
        <v>-5.7613115310668901</v>
      </c>
      <c r="S110">
        <v>-5.7562527656555202</v>
      </c>
      <c r="T110">
        <v>-5.9759602546691903</v>
      </c>
      <c r="U110">
        <v>-6.1926808357238796</v>
      </c>
      <c r="V110">
        <v>-6.30641412734985</v>
      </c>
      <c r="W110">
        <v>-6.2501978874206499</v>
      </c>
      <c r="X110">
        <v>-6.3883152008056596</v>
      </c>
      <c r="Y110">
        <v>-6.0456700325012198</v>
      </c>
      <c r="Z110">
        <v>-6.1058073043823198</v>
      </c>
    </row>
    <row r="111" spans="1:27">
      <c r="A111" t="s">
        <v>3</v>
      </c>
      <c r="B111" t="s">
        <v>6</v>
      </c>
      <c r="C111" t="s">
        <v>5</v>
      </c>
      <c r="D111">
        <v>50</v>
      </c>
      <c r="E111" t="s">
        <v>91</v>
      </c>
      <c r="F111">
        <v>-3.5753152370452899</v>
      </c>
      <c r="G111">
        <v>-4.2250285148620597</v>
      </c>
      <c r="H111">
        <v>-4.4978165626525897</v>
      </c>
      <c r="I111">
        <v>-4.6884179115295401</v>
      </c>
      <c r="J111">
        <v>-4.7404460906982404</v>
      </c>
      <c r="K111">
        <v>-4.7721009254455602</v>
      </c>
      <c r="L111">
        <v>-4.9095945358276403</v>
      </c>
      <c r="M111">
        <v>-5.0374855995178196</v>
      </c>
      <c r="N111">
        <v>-5.0854816436767596</v>
      </c>
      <c r="O111">
        <v>-5.3166389465331996</v>
      </c>
      <c r="P111">
        <v>-5.5924406051635698</v>
      </c>
      <c r="Q111">
        <v>-5.7298145294189498</v>
      </c>
      <c r="R111">
        <v>-5.7906608581543004</v>
      </c>
      <c r="S111">
        <v>-6.0305085182189897</v>
      </c>
      <c r="T111">
        <v>-6.5281000137329102</v>
      </c>
      <c r="U111">
        <v>-6.7863540649414098</v>
      </c>
      <c r="V111">
        <v>-6.8379368782043501</v>
      </c>
      <c r="W111">
        <v>-6.7822618484497097</v>
      </c>
      <c r="X111">
        <v>-7.0119194984436</v>
      </c>
      <c r="Y111">
        <v>-11.8681316375732</v>
      </c>
      <c r="Z111">
        <v>-12.180799484252899</v>
      </c>
    </row>
    <row r="112" spans="1:27">
      <c r="A112" t="s">
        <v>3</v>
      </c>
      <c r="B112" t="s">
        <v>6</v>
      </c>
      <c r="C112" t="s">
        <v>5</v>
      </c>
      <c r="D112">
        <v>50</v>
      </c>
      <c r="E112" t="s">
        <v>92</v>
      </c>
      <c r="F112">
        <v>-3.23620533943176</v>
      </c>
      <c r="G112">
        <v>-3.56131911277771</v>
      </c>
      <c r="H112">
        <v>-4.1764426231384304</v>
      </c>
      <c r="I112">
        <v>-4.6273221969604501</v>
      </c>
      <c r="J112">
        <v>-4.6934671401977504</v>
      </c>
      <c r="K112">
        <v>-4.7229328155517596</v>
      </c>
      <c r="L112">
        <v>-4.7626519203186</v>
      </c>
      <c r="M112">
        <v>-4.8973574638366699</v>
      </c>
      <c r="N112">
        <v>-5.0561661720275897</v>
      </c>
      <c r="O112">
        <v>-5.1148314476013201</v>
      </c>
      <c r="P112">
        <v>-5.3651103973388699</v>
      </c>
      <c r="Q112">
        <v>-5.5543055534362802</v>
      </c>
      <c r="R112">
        <v>-5.6293001174926802</v>
      </c>
      <c r="S112">
        <v>-5.5637049674987802</v>
      </c>
      <c r="T112">
        <v>-5.7588400840759304</v>
      </c>
      <c r="U112">
        <v>-5.9639449119567898</v>
      </c>
      <c r="V112">
        <v>-6.1050777435302699</v>
      </c>
      <c r="W112">
        <v>-6.1742882728576696</v>
      </c>
      <c r="X112">
        <v>-6.2522873878479004</v>
      </c>
      <c r="Y112">
        <v>-6.0521206855773899</v>
      </c>
      <c r="Z112">
        <v>-6.1123232841491699</v>
      </c>
      <c r="AA112">
        <v>-6.1731271743774396</v>
      </c>
    </row>
    <row r="113" spans="1:27">
      <c r="A113" t="s">
        <v>3</v>
      </c>
      <c r="B113" t="s">
        <v>6</v>
      </c>
      <c r="C113" t="s">
        <v>5</v>
      </c>
      <c r="D113">
        <v>50</v>
      </c>
      <c r="E113" t="s">
        <v>93</v>
      </c>
      <c r="F113">
        <v>-2.8647923469543501</v>
      </c>
      <c r="G113">
        <v>-3.5257828235626198</v>
      </c>
      <c r="H113">
        <v>-4.1539220809936497</v>
      </c>
      <c r="I113">
        <v>-4.6716723442077601</v>
      </c>
      <c r="J113">
        <v>-4.69260454177856</v>
      </c>
      <c r="K113">
        <v>-4.7456412315368697</v>
      </c>
      <c r="L113">
        <v>-4.8070015907287598</v>
      </c>
      <c r="M113">
        <v>-4.9417076110839799</v>
      </c>
      <c r="N113">
        <v>-5.0412230491638201</v>
      </c>
      <c r="O113">
        <v>-5.0963878631591797</v>
      </c>
      <c r="P113">
        <v>-5.4094605445861799</v>
      </c>
      <c r="Q113">
        <v>-5.5480623245239302</v>
      </c>
      <c r="R113">
        <v>-5.6209053993225098</v>
      </c>
      <c r="S113">
        <v>-5.54180955886841</v>
      </c>
      <c r="T113">
        <v>-5.7434444427490199</v>
      </c>
      <c r="U113">
        <v>-5.9627108573913601</v>
      </c>
      <c r="V113">
        <v>-6.0856685638427699</v>
      </c>
      <c r="W113">
        <v>-6.0750007629394496</v>
      </c>
      <c r="X113">
        <v>-6.23525094985962</v>
      </c>
      <c r="Y113">
        <v>-6.0472931861877397</v>
      </c>
      <c r="Z113">
        <v>-6.1074471473693803</v>
      </c>
      <c r="AA113">
        <v>-6.1682028770446804</v>
      </c>
    </row>
    <row r="114" spans="1:27">
      <c r="A114" t="s">
        <v>3</v>
      </c>
      <c r="B114" t="s">
        <v>6</v>
      </c>
      <c r="C114" t="s">
        <v>5</v>
      </c>
      <c r="D114">
        <v>50</v>
      </c>
      <c r="E114" t="s">
        <v>94</v>
      </c>
      <c r="F114">
        <v>-2.6266534328460698</v>
      </c>
      <c r="G114">
        <v>-3.3750128746032702</v>
      </c>
      <c r="H114">
        <v>-3.9655611515045202</v>
      </c>
      <c r="I114">
        <v>-4.4880266189575204</v>
      </c>
      <c r="J114">
        <v>-4.3103194236755398</v>
      </c>
      <c r="K114">
        <v>-4.28863573074341</v>
      </c>
      <c r="L114">
        <v>-4.3523054122924796</v>
      </c>
      <c r="M114">
        <v>-4.8253631591796902</v>
      </c>
      <c r="N114">
        <v>-4.9339904785156303</v>
      </c>
      <c r="O114">
        <v>-5.0604085922241202</v>
      </c>
      <c r="P114">
        <v>-5.3176126480102504</v>
      </c>
      <c r="Q114">
        <v>-5.4700593948364302</v>
      </c>
      <c r="R114">
        <v>-5.4711956977844203</v>
      </c>
      <c r="S114">
        <v>-5.3539457321167001</v>
      </c>
      <c r="T114">
        <v>-5.65252780914307</v>
      </c>
      <c r="U114">
        <v>-5.9085378646850604</v>
      </c>
      <c r="V114">
        <v>-5.9338622093200701</v>
      </c>
      <c r="W114">
        <v>-5.7778906822204599</v>
      </c>
      <c r="X114">
        <v>-5.9253683090209996</v>
      </c>
      <c r="Y114">
        <v>-5.6173591613769496</v>
      </c>
      <c r="Z114">
        <v>-5.6732139587402299</v>
      </c>
      <c r="AA114">
        <v>-5.7296271324157697</v>
      </c>
    </row>
    <row r="115" spans="1:27">
      <c r="A115" t="s">
        <v>3</v>
      </c>
      <c r="B115" t="s">
        <v>6</v>
      </c>
      <c r="C115" t="s">
        <v>5</v>
      </c>
      <c r="D115">
        <v>50</v>
      </c>
      <c r="E115" t="s">
        <v>95</v>
      </c>
      <c r="F115">
        <v>-2.4553127288818399</v>
      </c>
      <c r="G115">
        <v>-3.30475997924805</v>
      </c>
      <c r="H115">
        <v>-3.77970170974731</v>
      </c>
      <c r="I115">
        <v>-4.2426695823669398</v>
      </c>
      <c r="J115">
        <v>-4.2364163398742702</v>
      </c>
      <c r="K115">
        <v>-4.25842332839966</v>
      </c>
      <c r="L115">
        <v>-4.3075833320617702</v>
      </c>
      <c r="M115">
        <v>-4.6070857048034703</v>
      </c>
      <c r="N115">
        <v>-4.6660432815551802</v>
      </c>
      <c r="O115">
        <v>-4.6694364547729501</v>
      </c>
      <c r="P115">
        <v>-5.02056837081909</v>
      </c>
      <c r="Q115">
        <v>-5.1211142539978001</v>
      </c>
      <c r="R115">
        <v>-5.1828346252441397</v>
      </c>
      <c r="S115">
        <v>-5.1954884529113796</v>
      </c>
      <c r="T115">
        <v>-5.5658035278320304</v>
      </c>
      <c r="U115">
        <v>-5.7393555641174299</v>
      </c>
      <c r="V115">
        <v>-5.7622056007385298</v>
      </c>
      <c r="W115">
        <v>-5.6864929199218803</v>
      </c>
      <c r="X115">
        <v>-5.8779425621032697</v>
      </c>
      <c r="Y115">
        <v>-5.6146392822265598</v>
      </c>
      <c r="Z115">
        <v>-5.6723303794860804</v>
      </c>
    </row>
    <row r="116" spans="1:27">
      <c r="A116" t="s">
        <v>3</v>
      </c>
      <c r="B116" t="s">
        <v>6</v>
      </c>
      <c r="C116" t="s">
        <v>5</v>
      </c>
      <c r="D116">
        <v>50</v>
      </c>
      <c r="E116" t="s">
        <v>96</v>
      </c>
      <c r="F116">
        <v>-1.98067438602448</v>
      </c>
      <c r="G116">
        <v>-3.3201966285705602</v>
      </c>
      <c r="H116">
        <v>-3.7443556785583501</v>
      </c>
      <c r="I116">
        <v>-4.1765151023864702</v>
      </c>
      <c r="J116">
        <v>-4.1454796791076696</v>
      </c>
      <c r="K116">
        <v>-4.1310801506042498</v>
      </c>
      <c r="L116">
        <v>-4.1711268424987802</v>
      </c>
      <c r="M116">
        <v>-4.4824481010437003</v>
      </c>
      <c r="N116">
        <v>-4.5042433738708496</v>
      </c>
      <c r="O116">
        <v>-4.5445914268493697</v>
      </c>
      <c r="P116">
        <v>-4.94354152679443</v>
      </c>
      <c r="Q116">
        <v>-5.0399751663207999</v>
      </c>
      <c r="R116">
        <v>-5.1684145927429199</v>
      </c>
      <c r="S116">
        <v>-5.1767158508300799</v>
      </c>
      <c r="T116">
        <v>-5.5651774406433097</v>
      </c>
      <c r="U116">
        <v>-5.7318029403686497</v>
      </c>
      <c r="V116">
        <v>-5.7745103836059597</v>
      </c>
      <c r="W116">
        <v>-5.6566243171691903</v>
      </c>
      <c r="X116">
        <v>-5.65618944168091</v>
      </c>
      <c r="Y116">
        <v>-5.33493852615356</v>
      </c>
      <c r="Z116">
        <v>-5.3887825012206996</v>
      </c>
    </row>
    <row r="117" spans="1:27">
      <c r="A117" t="s">
        <v>3</v>
      </c>
      <c r="B117" t="s">
        <v>6</v>
      </c>
      <c r="C117" t="s">
        <v>5</v>
      </c>
      <c r="D117">
        <v>50</v>
      </c>
      <c r="E117" t="s">
        <v>97</v>
      </c>
      <c r="F117">
        <v>-2.69473457336426</v>
      </c>
      <c r="G117">
        <v>-3.3064982891082799</v>
      </c>
      <c r="H117">
        <v>-3.7490401268005402</v>
      </c>
      <c r="I117">
        <v>-4.1184411048889196</v>
      </c>
      <c r="J117">
        <v>-4.0584011077880904</v>
      </c>
      <c r="K117">
        <v>-4.0396461486816397</v>
      </c>
      <c r="L117">
        <v>-4.0578808784484899</v>
      </c>
      <c r="M117">
        <v>-4.3382735252380398</v>
      </c>
      <c r="N117">
        <v>-4.3892083168029803</v>
      </c>
      <c r="O117">
        <v>-4.4082694053649902</v>
      </c>
      <c r="P117">
        <v>-4.83725833892822</v>
      </c>
      <c r="Q117">
        <v>-4.9363961219787598</v>
      </c>
      <c r="R117">
        <v>-5.0089545249939</v>
      </c>
      <c r="S117">
        <v>-5.0240440368652299</v>
      </c>
      <c r="T117">
        <v>-5.4094862937927202</v>
      </c>
      <c r="U117">
        <v>-5.58010005950928</v>
      </c>
      <c r="V117">
        <v>-5.61670017242432</v>
      </c>
      <c r="W117">
        <v>-5.5417337417602504</v>
      </c>
      <c r="X117">
        <v>-5.5468297004699698</v>
      </c>
      <c r="Y117">
        <v>-5.2325639724731401</v>
      </c>
      <c r="Z117">
        <v>-5.2853841781616202</v>
      </c>
    </row>
    <row r="118" spans="1:27">
      <c r="A118" t="s">
        <v>3</v>
      </c>
      <c r="B118" t="s">
        <v>6</v>
      </c>
      <c r="C118" t="s">
        <v>5</v>
      </c>
      <c r="D118">
        <v>50</v>
      </c>
      <c r="E118" t="s">
        <v>98</v>
      </c>
      <c r="F118">
        <v>-2.47005319595337</v>
      </c>
      <c r="G118">
        <v>-3.3349134922027601</v>
      </c>
      <c r="H118">
        <v>-3.7612178325653098</v>
      </c>
      <c r="I118">
        <v>-4.1468563079834002</v>
      </c>
      <c r="J118">
        <v>-4.0126619338989302</v>
      </c>
      <c r="K118">
        <v>-4.0143761634826696</v>
      </c>
      <c r="L118">
        <v>-4.0423078536987296</v>
      </c>
      <c r="M118">
        <v>-4.2638826370239302</v>
      </c>
      <c r="N118">
        <v>-4.3149485588073704</v>
      </c>
      <c r="O118">
        <v>-4.3138499259948704</v>
      </c>
      <c r="P118">
        <v>-4.6747612953186</v>
      </c>
      <c r="Q118">
        <v>-4.74686622619629</v>
      </c>
      <c r="R118">
        <v>-4.8766579627990696</v>
      </c>
      <c r="S118">
        <v>-4.8730578422546396</v>
      </c>
      <c r="T118">
        <v>-5.2422375679016104</v>
      </c>
      <c r="U118">
        <v>-5.4283294677734402</v>
      </c>
      <c r="V118">
        <v>-5.4073767662048304</v>
      </c>
      <c r="W118">
        <v>-5.2939915657043501</v>
      </c>
      <c r="X118">
        <v>-5.3638162612915004</v>
      </c>
      <c r="Y118">
        <v>-5.1170392036437997</v>
      </c>
      <c r="Z118">
        <v>-5.1689896583557102</v>
      </c>
    </row>
    <row r="119" spans="1:27">
      <c r="A119" t="s">
        <v>3</v>
      </c>
      <c r="B119" t="s">
        <v>6</v>
      </c>
      <c r="C119" t="s">
        <v>5</v>
      </c>
      <c r="D119">
        <v>50</v>
      </c>
      <c r="E119" t="s">
        <v>99</v>
      </c>
      <c r="F119">
        <v>-2.5779063701629599</v>
      </c>
      <c r="G119">
        <v>-3.3633286952972399</v>
      </c>
      <c r="H119">
        <v>-3.7826807498931898</v>
      </c>
      <c r="I119">
        <v>-4.1978588104248002</v>
      </c>
      <c r="J119">
        <v>-4.04107713699341</v>
      </c>
      <c r="K119">
        <v>-3.9916672706603999</v>
      </c>
      <c r="L119">
        <v>-4.0707230567932102</v>
      </c>
      <c r="M119">
        <v>-4.24965143203735</v>
      </c>
      <c r="N119">
        <v>-4.3383202552795401</v>
      </c>
      <c r="O119">
        <v>-4.3137617111206099</v>
      </c>
      <c r="P119">
        <v>-4.6362361907959002</v>
      </c>
      <c r="Q119">
        <v>-4.7042350769043004</v>
      </c>
      <c r="R119">
        <v>-4.8065981864929199</v>
      </c>
      <c r="S119">
        <v>-4.7549290657043501</v>
      </c>
      <c r="T119">
        <v>-5.1419343948364302</v>
      </c>
      <c r="U119">
        <v>-5.3345251083373997</v>
      </c>
      <c r="V119">
        <v>-5.3126301765441903</v>
      </c>
      <c r="W119">
        <v>-5.15838670730591</v>
      </c>
      <c r="X119">
        <v>-5.2624826431274396</v>
      </c>
      <c r="Y119">
        <v>-4.9935507774353001</v>
      </c>
      <c r="Z119">
        <v>-5.0441951751709002</v>
      </c>
    </row>
    <row r="120" spans="1:27">
      <c r="A120" t="s">
        <v>3</v>
      </c>
      <c r="B120" t="s">
        <v>6</v>
      </c>
      <c r="C120" t="s">
        <v>5</v>
      </c>
      <c r="D120">
        <v>50</v>
      </c>
      <c r="E120" t="s">
        <v>100</v>
      </c>
      <c r="F120">
        <v>-2.5804202556610099</v>
      </c>
      <c r="G120">
        <v>-3.4303069114685099</v>
      </c>
      <c r="H120">
        <v>-3.8260905742645299</v>
      </c>
      <c r="I120">
        <v>-4.2336754798889196</v>
      </c>
      <c r="J120">
        <v>-4.0844869613647496</v>
      </c>
      <c r="K120">
        <v>-4.0591287612915004</v>
      </c>
      <c r="L120">
        <v>-4.1141328811645499</v>
      </c>
      <c r="M120">
        <v>-4.3045320510864302</v>
      </c>
      <c r="N120">
        <v>-4.4275846481323198</v>
      </c>
      <c r="O120">
        <v>-4.39186763763428</v>
      </c>
      <c r="P120">
        <v>-4.7536125183105504</v>
      </c>
      <c r="Q120">
        <v>-4.8229722976684597</v>
      </c>
      <c r="R120">
        <v>-4.9060835838317898</v>
      </c>
      <c r="S120">
        <v>-4.8294157981872603</v>
      </c>
      <c r="T120">
        <v>-5.2363080978393599</v>
      </c>
      <c r="U120">
        <v>-5.4842576980590803</v>
      </c>
      <c r="V120">
        <v>-5.4213719367981001</v>
      </c>
      <c r="W120">
        <v>-5.26322221755981</v>
      </c>
      <c r="X120">
        <v>-5.3483152389526403</v>
      </c>
      <c r="Y120">
        <v>-5.01501369476318</v>
      </c>
      <c r="Z120">
        <v>-5.0656580924987802</v>
      </c>
    </row>
    <row r="121" spans="1:27">
      <c r="A121" t="s">
        <v>3</v>
      </c>
      <c r="B121" t="s">
        <v>6</v>
      </c>
      <c r="C121" t="s">
        <v>5</v>
      </c>
      <c r="D121">
        <v>50</v>
      </c>
      <c r="E121" t="s">
        <v>101</v>
      </c>
      <c r="F121">
        <v>-2.7270200252532999</v>
      </c>
      <c r="G121">
        <v>-3.4813656806945801</v>
      </c>
      <c r="H121">
        <v>-3.9194524288177499</v>
      </c>
      <c r="I121">
        <v>-4.1235489845275897</v>
      </c>
      <c r="J121">
        <v>-4.2661757469177202</v>
      </c>
      <c r="K121">
        <v>-4.2839984893798801</v>
      </c>
      <c r="L121">
        <v>-4.2997679710388201</v>
      </c>
      <c r="M121">
        <v>-4.54872846603394</v>
      </c>
      <c r="N121">
        <v>-4.6472725868225098</v>
      </c>
      <c r="O121">
        <v>-4.6572718620300302</v>
      </c>
      <c r="P121">
        <v>-5.1187067031860396</v>
      </c>
      <c r="Q121">
        <v>-5.2054195404052699</v>
      </c>
      <c r="R121">
        <v>-5.2568383216857901</v>
      </c>
      <c r="S121">
        <v>-5.51153516769409</v>
      </c>
      <c r="T121">
        <v>-5.6913256645202601</v>
      </c>
      <c r="U121">
        <v>-5.9805526733398402</v>
      </c>
      <c r="V121">
        <v>-6.1089630126953098</v>
      </c>
      <c r="W121">
        <v>-5.9651784896850604</v>
      </c>
      <c r="X121">
        <v>-6.1506972312927202</v>
      </c>
      <c r="Y121">
        <v>-5.7855634689331099</v>
      </c>
      <c r="Z121">
        <v>-5.84310007095337</v>
      </c>
    </row>
    <row r="122" spans="1:27">
      <c r="A122" t="s">
        <v>3</v>
      </c>
      <c r="B122" t="s">
        <v>6</v>
      </c>
      <c r="C122" t="s">
        <v>5</v>
      </c>
      <c r="D122">
        <v>51</v>
      </c>
      <c r="E122" t="s">
        <v>90</v>
      </c>
      <c r="F122">
        <v>-3.2460980415344198</v>
      </c>
      <c r="G122">
        <v>-3.8251967430114702</v>
      </c>
      <c r="H122">
        <v>-4.2436938285827601</v>
      </c>
      <c r="I122">
        <v>-4.4761013984680202</v>
      </c>
      <c r="J122">
        <v>-4.5496749877929696</v>
      </c>
      <c r="K122">
        <v>-4.6080584526062003</v>
      </c>
      <c r="L122">
        <v>-4.7031421661376998</v>
      </c>
      <c r="M122">
        <v>-4.9649281501770002</v>
      </c>
      <c r="N122">
        <v>-5.0261311531066903</v>
      </c>
      <c r="O122">
        <v>-5.1348528861999503</v>
      </c>
      <c r="P122">
        <v>-5.5482254028320304</v>
      </c>
      <c r="Q122">
        <v>-5.6855993270873997</v>
      </c>
      <c r="R122">
        <v>-5.7613115310668901</v>
      </c>
      <c r="S122">
        <v>-5.7562527656555202</v>
      </c>
      <c r="T122">
        <v>-5.9759602546691903</v>
      </c>
      <c r="U122">
        <v>-6.1926808357238796</v>
      </c>
      <c r="V122">
        <v>-6.30641412734985</v>
      </c>
      <c r="W122">
        <v>-6.2501978874206499</v>
      </c>
      <c r="X122">
        <v>-6.3883152008056596</v>
      </c>
      <c r="Y122">
        <v>-6.0456700325012198</v>
      </c>
      <c r="Z122">
        <v>-6.1058073043823198</v>
      </c>
    </row>
    <row r="123" spans="1:27">
      <c r="A123" t="s">
        <v>3</v>
      </c>
      <c r="B123" t="s">
        <v>6</v>
      </c>
      <c r="C123" t="s">
        <v>5</v>
      </c>
      <c r="D123">
        <v>51</v>
      </c>
      <c r="E123" t="s">
        <v>91</v>
      </c>
      <c r="F123">
        <v>-3.5753152370452899</v>
      </c>
      <c r="G123">
        <v>-4.2250285148620597</v>
      </c>
      <c r="H123">
        <v>-4.4978165626525897</v>
      </c>
      <c r="I123">
        <v>-4.6884179115295401</v>
      </c>
      <c r="J123">
        <v>-4.7404460906982404</v>
      </c>
      <c r="K123">
        <v>-4.7721009254455602</v>
      </c>
      <c r="L123">
        <v>-4.9095945358276403</v>
      </c>
      <c r="M123">
        <v>-5.0374855995178196</v>
      </c>
      <c r="N123">
        <v>-5.0854816436767596</v>
      </c>
      <c r="O123">
        <v>-5.3166389465331996</v>
      </c>
      <c r="P123">
        <v>-5.5924406051635698</v>
      </c>
      <c r="Q123">
        <v>-5.7298145294189498</v>
      </c>
      <c r="R123">
        <v>-5.7906608581543004</v>
      </c>
      <c r="S123">
        <v>-6.0305085182189897</v>
      </c>
      <c r="T123">
        <v>-6.5281000137329102</v>
      </c>
      <c r="U123">
        <v>-6.7863540649414098</v>
      </c>
      <c r="V123">
        <v>-6.8379368782043501</v>
      </c>
      <c r="W123">
        <v>-6.7822618484497097</v>
      </c>
      <c r="X123">
        <v>-7.0119194984436</v>
      </c>
      <c r="Y123">
        <v>-11.8681316375732</v>
      </c>
      <c r="Z123">
        <v>-12.180799484252899</v>
      </c>
    </row>
    <row r="124" spans="1:27">
      <c r="A124" t="s">
        <v>3</v>
      </c>
      <c r="B124" t="s">
        <v>6</v>
      </c>
      <c r="C124" t="s">
        <v>5</v>
      </c>
      <c r="D124">
        <v>51</v>
      </c>
      <c r="E124" t="s">
        <v>92</v>
      </c>
      <c r="F124">
        <v>-3.23620533943176</v>
      </c>
      <c r="G124">
        <v>-3.56131911277771</v>
      </c>
      <c r="H124">
        <v>-4.1764426231384304</v>
      </c>
      <c r="I124">
        <v>-4.6273221969604501</v>
      </c>
      <c r="J124">
        <v>-4.6934671401977504</v>
      </c>
      <c r="K124">
        <v>-4.7229328155517596</v>
      </c>
      <c r="L124">
        <v>-4.7626519203186</v>
      </c>
      <c r="M124">
        <v>-4.8973574638366699</v>
      </c>
      <c r="N124">
        <v>-5.0561661720275897</v>
      </c>
      <c r="O124">
        <v>-5.1148314476013201</v>
      </c>
      <c r="P124">
        <v>-5.3651103973388699</v>
      </c>
      <c r="Q124">
        <v>-5.5543055534362802</v>
      </c>
      <c r="R124">
        <v>-5.6293001174926802</v>
      </c>
      <c r="S124">
        <v>-5.5637049674987802</v>
      </c>
      <c r="T124">
        <v>-5.7588400840759304</v>
      </c>
      <c r="U124">
        <v>-5.9639449119567898</v>
      </c>
      <c r="V124">
        <v>-6.1050777435302699</v>
      </c>
      <c r="W124">
        <v>-6.1742882728576696</v>
      </c>
      <c r="X124">
        <v>-6.2522873878479004</v>
      </c>
      <c r="Y124">
        <v>-6.0521206855773899</v>
      </c>
      <c r="Z124">
        <v>-6.1123232841491699</v>
      </c>
      <c r="AA124">
        <v>-6.1731271743774396</v>
      </c>
    </row>
    <row r="125" spans="1:27">
      <c r="A125" t="s">
        <v>3</v>
      </c>
      <c r="B125" t="s">
        <v>6</v>
      </c>
      <c r="C125" t="s">
        <v>5</v>
      </c>
      <c r="D125">
        <v>51</v>
      </c>
      <c r="E125" t="s">
        <v>93</v>
      </c>
      <c r="F125">
        <v>-2.8647923469543501</v>
      </c>
      <c r="G125">
        <v>-3.5257828235626198</v>
      </c>
      <c r="H125">
        <v>-4.1539220809936497</v>
      </c>
      <c r="I125">
        <v>-4.6716723442077601</v>
      </c>
      <c r="J125">
        <v>-4.69260454177856</v>
      </c>
      <c r="K125">
        <v>-4.7456412315368697</v>
      </c>
      <c r="L125">
        <v>-4.8070015907287598</v>
      </c>
      <c r="M125">
        <v>-4.9417076110839799</v>
      </c>
      <c r="N125">
        <v>-5.0412230491638201</v>
      </c>
      <c r="O125">
        <v>-5.0963878631591797</v>
      </c>
      <c r="P125">
        <v>-5.4094605445861799</v>
      </c>
      <c r="Q125">
        <v>-5.5480623245239302</v>
      </c>
      <c r="R125">
        <v>-5.6209053993225098</v>
      </c>
      <c r="S125">
        <v>-5.54180955886841</v>
      </c>
      <c r="T125">
        <v>-5.7434444427490199</v>
      </c>
      <c r="U125">
        <v>-5.9627108573913601</v>
      </c>
      <c r="V125">
        <v>-6.0856685638427699</v>
      </c>
      <c r="W125">
        <v>-6.0750007629394496</v>
      </c>
      <c r="X125">
        <v>-6.23525094985962</v>
      </c>
      <c r="Y125">
        <v>-6.0472931861877397</v>
      </c>
      <c r="Z125">
        <v>-6.1074471473693803</v>
      </c>
      <c r="AA125">
        <v>-6.1682028770446804</v>
      </c>
    </row>
    <row r="126" spans="1:27">
      <c r="A126" t="s">
        <v>3</v>
      </c>
      <c r="B126" t="s">
        <v>6</v>
      </c>
      <c r="C126" t="s">
        <v>5</v>
      </c>
      <c r="D126">
        <v>51</v>
      </c>
      <c r="E126" t="s">
        <v>94</v>
      </c>
      <c r="F126">
        <v>-2.6266534328460698</v>
      </c>
      <c r="G126">
        <v>-3.3750128746032702</v>
      </c>
      <c r="H126">
        <v>-3.9655611515045202</v>
      </c>
      <c r="I126">
        <v>-4.4880266189575204</v>
      </c>
      <c r="J126">
        <v>-4.3103194236755398</v>
      </c>
      <c r="K126">
        <v>-4.28863573074341</v>
      </c>
      <c r="L126">
        <v>-4.3523054122924796</v>
      </c>
      <c r="M126">
        <v>-4.8253631591796902</v>
      </c>
      <c r="N126">
        <v>-4.9339904785156303</v>
      </c>
      <c r="O126">
        <v>-5.0604085922241202</v>
      </c>
      <c r="P126">
        <v>-5.3176126480102504</v>
      </c>
      <c r="Q126">
        <v>-5.4700593948364302</v>
      </c>
      <c r="R126">
        <v>-5.4711956977844203</v>
      </c>
      <c r="S126">
        <v>-5.3539457321167001</v>
      </c>
      <c r="T126">
        <v>-5.65252780914307</v>
      </c>
      <c r="U126">
        <v>-5.9085378646850604</v>
      </c>
      <c r="V126">
        <v>-5.9338622093200701</v>
      </c>
      <c r="W126">
        <v>-5.7778906822204599</v>
      </c>
      <c r="X126">
        <v>-5.9253683090209996</v>
      </c>
      <c r="Y126">
        <v>-5.6173591613769496</v>
      </c>
      <c r="Z126">
        <v>-5.6732139587402299</v>
      </c>
      <c r="AA126">
        <v>-5.7296271324157697</v>
      </c>
    </row>
    <row r="127" spans="1:27">
      <c r="A127" t="s">
        <v>3</v>
      </c>
      <c r="B127" t="s">
        <v>6</v>
      </c>
      <c r="C127" t="s">
        <v>5</v>
      </c>
      <c r="D127">
        <v>51</v>
      </c>
      <c r="E127" t="s">
        <v>95</v>
      </c>
      <c r="F127">
        <v>-2.4553127288818399</v>
      </c>
      <c r="G127">
        <v>-3.30475997924805</v>
      </c>
      <c r="H127">
        <v>-3.77970170974731</v>
      </c>
      <c r="I127">
        <v>-4.2426695823669398</v>
      </c>
      <c r="J127">
        <v>-4.2364163398742702</v>
      </c>
      <c r="K127">
        <v>-4.25842332839966</v>
      </c>
      <c r="L127">
        <v>-4.3075833320617702</v>
      </c>
      <c r="M127">
        <v>-4.6070857048034703</v>
      </c>
      <c r="N127">
        <v>-4.6660432815551802</v>
      </c>
      <c r="O127">
        <v>-4.6694364547729501</v>
      </c>
      <c r="P127">
        <v>-5.02056837081909</v>
      </c>
      <c r="Q127">
        <v>-5.1211142539978001</v>
      </c>
      <c r="R127">
        <v>-5.1828346252441397</v>
      </c>
      <c r="S127">
        <v>-5.1954884529113796</v>
      </c>
      <c r="T127">
        <v>-5.5658035278320304</v>
      </c>
      <c r="U127">
        <v>-5.7393555641174299</v>
      </c>
      <c r="V127">
        <v>-5.7622056007385298</v>
      </c>
      <c r="W127">
        <v>-5.6864929199218803</v>
      </c>
      <c r="X127">
        <v>-5.8779425621032697</v>
      </c>
      <c r="Y127">
        <v>-5.6146392822265598</v>
      </c>
      <c r="Z127">
        <v>-5.6723303794860804</v>
      </c>
    </row>
    <row r="128" spans="1:27">
      <c r="A128" t="s">
        <v>3</v>
      </c>
      <c r="B128" t="s">
        <v>6</v>
      </c>
      <c r="C128" t="s">
        <v>5</v>
      </c>
      <c r="D128">
        <v>51</v>
      </c>
      <c r="E128" t="s">
        <v>96</v>
      </c>
      <c r="F128">
        <v>-1.98067438602448</v>
      </c>
      <c r="G128">
        <v>-3.3201966285705602</v>
      </c>
      <c r="H128">
        <v>-3.7443556785583501</v>
      </c>
      <c r="I128">
        <v>-4.1765151023864702</v>
      </c>
      <c r="J128">
        <v>-4.1454796791076696</v>
      </c>
      <c r="K128">
        <v>-4.1310801506042498</v>
      </c>
      <c r="L128">
        <v>-4.1711268424987802</v>
      </c>
      <c r="M128">
        <v>-4.4824481010437003</v>
      </c>
      <c r="N128">
        <v>-4.5042433738708496</v>
      </c>
      <c r="O128">
        <v>-4.5445914268493697</v>
      </c>
      <c r="P128">
        <v>-4.94354152679443</v>
      </c>
      <c r="Q128">
        <v>-5.0399751663207999</v>
      </c>
      <c r="R128">
        <v>-5.1684145927429199</v>
      </c>
      <c r="S128">
        <v>-5.1767158508300799</v>
      </c>
      <c r="T128">
        <v>-5.5651774406433097</v>
      </c>
      <c r="U128">
        <v>-5.7318029403686497</v>
      </c>
      <c r="V128">
        <v>-5.7745103836059597</v>
      </c>
      <c r="W128">
        <v>-5.6566243171691903</v>
      </c>
      <c r="X128">
        <v>-5.65618944168091</v>
      </c>
      <c r="Y128">
        <v>-5.33493852615356</v>
      </c>
      <c r="Z128">
        <v>-5.3887825012206996</v>
      </c>
    </row>
    <row r="129" spans="1:27">
      <c r="A129" t="s">
        <v>3</v>
      </c>
      <c r="B129" t="s">
        <v>6</v>
      </c>
      <c r="C129" t="s">
        <v>5</v>
      </c>
      <c r="D129">
        <v>51</v>
      </c>
      <c r="E129" t="s">
        <v>97</v>
      </c>
      <c r="F129">
        <v>-2.69473457336426</v>
      </c>
      <c r="G129">
        <v>-3.3064982891082799</v>
      </c>
      <c r="H129">
        <v>-3.7490401268005402</v>
      </c>
      <c r="I129">
        <v>-4.1184411048889196</v>
      </c>
      <c r="J129">
        <v>-4.0584011077880904</v>
      </c>
      <c r="K129">
        <v>-4.0396461486816397</v>
      </c>
      <c r="L129">
        <v>-4.0578808784484899</v>
      </c>
      <c r="M129">
        <v>-4.3382735252380398</v>
      </c>
      <c r="N129">
        <v>-4.3892083168029803</v>
      </c>
      <c r="O129">
        <v>-4.4082694053649902</v>
      </c>
      <c r="P129">
        <v>-4.83725833892822</v>
      </c>
      <c r="Q129">
        <v>-4.9363961219787598</v>
      </c>
      <c r="R129">
        <v>-5.0089545249939</v>
      </c>
      <c r="S129">
        <v>-5.0240440368652299</v>
      </c>
      <c r="T129">
        <v>-5.4094862937927202</v>
      </c>
      <c r="U129">
        <v>-5.58010005950928</v>
      </c>
      <c r="V129">
        <v>-5.61670017242432</v>
      </c>
      <c r="W129">
        <v>-5.5417337417602504</v>
      </c>
      <c r="X129">
        <v>-5.5468297004699698</v>
      </c>
      <c r="Y129">
        <v>-5.2325639724731401</v>
      </c>
      <c r="Z129">
        <v>-5.2853841781616202</v>
      </c>
    </row>
    <row r="130" spans="1:27">
      <c r="A130" t="s">
        <v>3</v>
      </c>
      <c r="B130" t="s">
        <v>6</v>
      </c>
      <c r="C130" t="s">
        <v>5</v>
      </c>
      <c r="D130">
        <v>51</v>
      </c>
      <c r="E130" t="s">
        <v>98</v>
      </c>
      <c r="F130">
        <v>-2.47005319595337</v>
      </c>
      <c r="G130">
        <v>-3.3349134922027601</v>
      </c>
      <c r="H130">
        <v>-3.7612178325653098</v>
      </c>
      <c r="I130">
        <v>-4.1468563079834002</v>
      </c>
      <c r="J130">
        <v>-4.0126619338989302</v>
      </c>
      <c r="K130">
        <v>-4.0143761634826696</v>
      </c>
      <c r="L130">
        <v>-4.0423078536987296</v>
      </c>
      <c r="M130">
        <v>-4.2638826370239302</v>
      </c>
      <c r="N130">
        <v>-4.3149485588073704</v>
      </c>
      <c r="O130">
        <v>-4.3138499259948704</v>
      </c>
      <c r="P130">
        <v>-4.6747612953186</v>
      </c>
      <c r="Q130">
        <v>-4.74686622619629</v>
      </c>
      <c r="R130">
        <v>-4.8766579627990696</v>
      </c>
      <c r="S130">
        <v>-4.8730578422546396</v>
      </c>
      <c r="T130">
        <v>-5.2422375679016104</v>
      </c>
      <c r="U130">
        <v>-5.4283294677734402</v>
      </c>
      <c r="V130">
        <v>-5.4073767662048304</v>
      </c>
      <c r="W130">
        <v>-5.2939915657043501</v>
      </c>
      <c r="X130">
        <v>-5.3638162612915004</v>
      </c>
      <c r="Y130">
        <v>-5.1170392036437997</v>
      </c>
      <c r="Z130">
        <v>-5.1689896583557102</v>
      </c>
    </row>
    <row r="131" spans="1:27">
      <c r="A131" t="s">
        <v>3</v>
      </c>
      <c r="B131" t="s">
        <v>6</v>
      </c>
      <c r="C131" t="s">
        <v>5</v>
      </c>
      <c r="D131">
        <v>51</v>
      </c>
      <c r="E131" t="s">
        <v>99</v>
      </c>
      <c r="F131">
        <v>-2.5779063701629599</v>
      </c>
      <c r="G131">
        <v>-3.3633286952972399</v>
      </c>
      <c r="H131">
        <v>-3.7826807498931898</v>
      </c>
      <c r="I131">
        <v>-4.1978588104248002</v>
      </c>
      <c r="J131">
        <v>-4.04107713699341</v>
      </c>
      <c r="K131">
        <v>-3.9916672706603999</v>
      </c>
      <c r="L131">
        <v>-4.0707230567932102</v>
      </c>
      <c r="M131">
        <v>-4.24965143203735</v>
      </c>
      <c r="N131">
        <v>-4.3383202552795401</v>
      </c>
      <c r="O131">
        <v>-4.3137617111206099</v>
      </c>
      <c r="P131">
        <v>-4.6362361907959002</v>
      </c>
      <c r="Q131">
        <v>-4.7042350769043004</v>
      </c>
      <c r="R131">
        <v>-4.8065981864929199</v>
      </c>
      <c r="S131">
        <v>-4.7549290657043501</v>
      </c>
      <c r="T131">
        <v>-5.1419343948364302</v>
      </c>
      <c r="U131">
        <v>-5.3345251083373997</v>
      </c>
      <c r="V131">
        <v>-5.3126301765441903</v>
      </c>
      <c r="W131">
        <v>-5.15838670730591</v>
      </c>
      <c r="X131">
        <v>-5.2624826431274396</v>
      </c>
      <c r="Y131">
        <v>-4.9935507774353001</v>
      </c>
      <c r="Z131">
        <v>-5.0441951751709002</v>
      </c>
    </row>
    <row r="132" spans="1:27">
      <c r="A132" t="s">
        <v>3</v>
      </c>
      <c r="B132" t="s">
        <v>6</v>
      </c>
      <c r="C132" t="s">
        <v>5</v>
      </c>
      <c r="D132">
        <v>51</v>
      </c>
      <c r="E132" t="s">
        <v>100</v>
      </c>
      <c r="F132">
        <v>-2.5804202556610099</v>
      </c>
      <c r="G132">
        <v>-3.4303069114685099</v>
      </c>
      <c r="H132">
        <v>-3.8260905742645299</v>
      </c>
      <c r="I132">
        <v>-4.2336754798889196</v>
      </c>
      <c r="J132">
        <v>-4.0844869613647496</v>
      </c>
      <c r="K132">
        <v>-4.0591287612915004</v>
      </c>
      <c r="L132">
        <v>-4.1141328811645499</v>
      </c>
      <c r="M132">
        <v>-4.3045320510864302</v>
      </c>
      <c r="N132">
        <v>-4.4275846481323198</v>
      </c>
      <c r="O132">
        <v>-4.39186763763428</v>
      </c>
      <c r="P132">
        <v>-4.7536125183105504</v>
      </c>
      <c r="Q132">
        <v>-4.8229722976684597</v>
      </c>
      <c r="R132">
        <v>-4.9060835838317898</v>
      </c>
      <c r="S132">
        <v>-4.8294157981872603</v>
      </c>
      <c r="T132">
        <v>-5.2363080978393599</v>
      </c>
      <c r="U132">
        <v>-5.4842576980590803</v>
      </c>
      <c r="V132">
        <v>-5.4213719367981001</v>
      </c>
      <c r="W132">
        <v>-5.26322221755981</v>
      </c>
      <c r="X132">
        <v>-5.3483152389526403</v>
      </c>
      <c r="Y132">
        <v>-5.01501369476318</v>
      </c>
      <c r="Z132">
        <v>-5.0656580924987802</v>
      </c>
    </row>
    <row r="133" spans="1:27">
      <c r="A133" t="s">
        <v>3</v>
      </c>
      <c r="B133" t="s">
        <v>6</v>
      </c>
      <c r="C133" t="s">
        <v>5</v>
      </c>
      <c r="D133">
        <v>51</v>
      </c>
      <c r="E133" t="s">
        <v>101</v>
      </c>
      <c r="F133">
        <v>-2.7270200252532999</v>
      </c>
      <c r="G133">
        <v>-3.4813656806945801</v>
      </c>
      <c r="H133">
        <v>-3.9194524288177499</v>
      </c>
      <c r="I133">
        <v>-4.1235489845275897</v>
      </c>
      <c r="J133">
        <v>-4.2661757469177202</v>
      </c>
      <c r="K133">
        <v>-4.2839984893798801</v>
      </c>
      <c r="L133">
        <v>-4.2997679710388201</v>
      </c>
      <c r="M133">
        <v>-4.54872846603394</v>
      </c>
      <c r="N133">
        <v>-4.6472725868225098</v>
      </c>
      <c r="O133">
        <v>-4.6572718620300302</v>
      </c>
      <c r="P133">
        <v>-5.1187067031860396</v>
      </c>
      <c r="Q133">
        <v>-5.2054195404052699</v>
      </c>
      <c r="R133">
        <v>-5.2568383216857901</v>
      </c>
      <c r="S133">
        <v>-5.51153516769409</v>
      </c>
      <c r="T133">
        <v>-5.6913256645202601</v>
      </c>
      <c r="U133">
        <v>-5.9805526733398402</v>
      </c>
      <c r="V133">
        <v>-6.1089630126953098</v>
      </c>
      <c r="W133">
        <v>-5.9651784896850604</v>
      </c>
      <c r="X133">
        <v>-6.1506972312927202</v>
      </c>
      <c r="Y133">
        <v>-5.7855634689331099</v>
      </c>
      <c r="Z133">
        <v>-5.84310007095337</v>
      </c>
    </row>
    <row r="134" spans="1:27">
      <c r="A134" t="s">
        <v>3</v>
      </c>
      <c r="B134" t="s">
        <v>6</v>
      </c>
      <c r="C134" t="s">
        <v>5</v>
      </c>
      <c r="D134">
        <v>52</v>
      </c>
      <c r="E134" t="s">
        <v>90</v>
      </c>
      <c r="F134">
        <v>-3.2460980415344198</v>
      </c>
      <c r="G134">
        <v>-3.8251967430114702</v>
      </c>
      <c r="H134">
        <v>-4.2436938285827601</v>
      </c>
      <c r="I134">
        <v>-4.4761013984680202</v>
      </c>
      <c r="J134">
        <v>-4.5496749877929696</v>
      </c>
      <c r="K134">
        <v>-4.6080584526062003</v>
      </c>
      <c r="L134">
        <v>-4.7031421661376998</v>
      </c>
      <c r="M134">
        <v>-4.9649281501770002</v>
      </c>
      <c r="N134">
        <v>-5.0261311531066903</v>
      </c>
      <c r="O134">
        <v>-5.1348528861999503</v>
      </c>
      <c r="P134">
        <v>-5.5482254028320304</v>
      </c>
      <c r="Q134">
        <v>-5.6855993270873997</v>
      </c>
      <c r="R134">
        <v>-5.7613115310668901</v>
      </c>
      <c r="S134">
        <v>-5.7562527656555202</v>
      </c>
      <c r="T134">
        <v>-5.9759602546691903</v>
      </c>
      <c r="U134">
        <v>-6.1926808357238796</v>
      </c>
      <c r="V134">
        <v>-6.30641412734985</v>
      </c>
      <c r="W134">
        <v>-6.2501978874206499</v>
      </c>
      <c r="X134">
        <v>-6.3883152008056596</v>
      </c>
      <c r="Y134">
        <v>-6.0456700325012198</v>
      </c>
      <c r="Z134">
        <v>-6.1058073043823198</v>
      </c>
    </row>
    <row r="135" spans="1:27">
      <c r="A135" t="s">
        <v>3</v>
      </c>
      <c r="B135" t="s">
        <v>6</v>
      </c>
      <c r="C135" t="s">
        <v>5</v>
      </c>
      <c r="D135">
        <v>52</v>
      </c>
      <c r="E135" t="s">
        <v>91</v>
      </c>
      <c r="F135">
        <v>-3.5753152370452899</v>
      </c>
      <c r="G135">
        <v>-4.2250285148620597</v>
      </c>
      <c r="H135">
        <v>-4.4978165626525897</v>
      </c>
      <c r="I135">
        <v>-4.6884179115295401</v>
      </c>
      <c r="J135">
        <v>-4.7404460906982404</v>
      </c>
      <c r="K135">
        <v>-4.7721009254455602</v>
      </c>
      <c r="L135">
        <v>-4.9095945358276403</v>
      </c>
      <c r="M135">
        <v>-5.0374855995178196</v>
      </c>
      <c r="N135">
        <v>-5.0854816436767596</v>
      </c>
      <c r="O135">
        <v>-5.3166389465331996</v>
      </c>
      <c r="P135">
        <v>-5.5924406051635698</v>
      </c>
      <c r="Q135">
        <v>-5.7298145294189498</v>
      </c>
      <c r="R135">
        <v>-5.7906608581543004</v>
      </c>
      <c r="S135">
        <v>-6.0305085182189897</v>
      </c>
      <c r="T135">
        <v>-6.5281000137329102</v>
      </c>
      <c r="U135">
        <v>-6.7863540649414098</v>
      </c>
      <c r="V135">
        <v>-6.8379368782043501</v>
      </c>
      <c r="W135">
        <v>-6.7822618484497097</v>
      </c>
      <c r="X135">
        <v>-7.0119194984436</v>
      </c>
      <c r="Y135">
        <v>-11.8681316375732</v>
      </c>
      <c r="Z135">
        <v>-12.180799484252899</v>
      </c>
    </row>
    <row r="136" spans="1:27">
      <c r="A136" t="s">
        <v>3</v>
      </c>
      <c r="B136" t="s">
        <v>6</v>
      </c>
      <c r="C136" t="s">
        <v>5</v>
      </c>
      <c r="D136">
        <v>52</v>
      </c>
      <c r="E136" t="s">
        <v>92</v>
      </c>
      <c r="F136">
        <v>-3.23620533943176</v>
      </c>
      <c r="G136">
        <v>-3.56131911277771</v>
      </c>
      <c r="H136">
        <v>-4.1764426231384304</v>
      </c>
      <c r="I136">
        <v>-4.6273221969604501</v>
      </c>
      <c r="J136">
        <v>-4.6934671401977504</v>
      </c>
      <c r="K136">
        <v>-4.7229328155517596</v>
      </c>
      <c r="L136">
        <v>-4.7626519203186</v>
      </c>
      <c r="M136">
        <v>-4.8973574638366699</v>
      </c>
      <c r="N136">
        <v>-5.0561661720275897</v>
      </c>
      <c r="O136">
        <v>-5.1148314476013201</v>
      </c>
      <c r="P136">
        <v>-5.3651103973388699</v>
      </c>
      <c r="Q136">
        <v>-5.5543055534362802</v>
      </c>
      <c r="R136">
        <v>-5.6293001174926802</v>
      </c>
      <c r="S136">
        <v>-5.5637049674987802</v>
      </c>
      <c r="T136">
        <v>-5.7588400840759304</v>
      </c>
      <c r="U136">
        <v>-5.9639449119567898</v>
      </c>
      <c r="V136">
        <v>-6.1050777435302699</v>
      </c>
      <c r="W136">
        <v>-6.1742882728576696</v>
      </c>
      <c r="X136">
        <v>-6.2522873878479004</v>
      </c>
      <c r="Y136">
        <v>-6.0521206855773899</v>
      </c>
      <c r="Z136">
        <v>-6.1123232841491699</v>
      </c>
      <c r="AA136">
        <v>-6.1731271743774396</v>
      </c>
    </row>
    <row r="137" spans="1:27">
      <c r="A137" t="s">
        <v>3</v>
      </c>
      <c r="B137" t="s">
        <v>6</v>
      </c>
      <c r="C137" t="s">
        <v>5</v>
      </c>
      <c r="D137">
        <v>52</v>
      </c>
      <c r="E137" t="s">
        <v>93</v>
      </c>
      <c r="F137">
        <v>-2.8647923469543501</v>
      </c>
      <c r="G137">
        <v>-3.5257828235626198</v>
      </c>
      <c r="H137">
        <v>-4.1539220809936497</v>
      </c>
      <c r="I137">
        <v>-4.6716723442077601</v>
      </c>
      <c r="J137">
        <v>-4.69260454177856</v>
      </c>
      <c r="K137">
        <v>-4.7456412315368697</v>
      </c>
      <c r="L137">
        <v>-4.8070015907287598</v>
      </c>
      <c r="M137">
        <v>-4.9417076110839799</v>
      </c>
      <c r="N137">
        <v>-5.0412230491638201</v>
      </c>
      <c r="O137">
        <v>-5.0963878631591797</v>
      </c>
      <c r="P137">
        <v>-5.4094605445861799</v>
      </c>
      <c r="Q137">
        <v>-5.5480623245239302</v>
      </c>
      <c r="R137">
        <v>-5.6209053993225098</v>
      </c>
      <c r="S137">
        <v>-5.54180955886841</v>
      </c>
      <c r="T137">
        <v>-5.7434444427490199</v>
      </c>
      <c r="U137">
        <v>-5.9627108573913601</v>
      </c>
      <c r="V137">
        <v>-6.0856685638427699</v>
      </c>
      <c r="W137">
        <v>-6.0750007629394496</v>
      </c>
      <c r="X137">
        <v>-6.23525094985962</v>
      </c>
      <c r="Y137">
        <v>-6.0472931861877397</v>
      </c>
      <c r="Z137">
        <v>-6.1074471473693803</v>
      </c>
      <c r="AA137">
        <v>-6.1682028770446804</v>
      </c>
    </row>
    <row r="138" spans="1:27">
      <c r="A138" t="s">
        <v>3</v>
      </c>
      <c r="B138" t="s">
        <v>6</v>
      </c>
      <c r="C138" t="s">
        <v>5</v>
      </c>
      <c r="D138">
        <v>52</v>
      </c>
      <c r="E138" t="s">
        <v>94</v>
      </c>
      <c r="F138">
        <v>-2.6266534328460698</v>
      </c>
      <c r="G138">
        <v>-3.3750128746032702</v>
      </c>
      <c r="H138">
        <v>-3.9655611515045202</v>
      </c>
      <c r="I138">
        <v>-4.4880266189575204</v>
      </c>
      <c r="J138">
        <v>-4.3103194236755398</v>
      </c>
      <c r="K138">
        <v>-4.28863573074341</v>
      </c>
      <c r="L138">
        <v>-4.3523054122924796</v>
      </c>
      <c r="M138">
        <v>-4.8253631591796902</v>
      </c>
      <c r="N138">
        <v>-4.9339904785156303</v>
      </c>
      <c r="O138">
        <v>-5.0604085922241202</v>
      </c>
      <c r="P138">
        <v>-5.3176126480102504</v>
      </c>
      <c r="Q138">
        <v>-5.4700593948364302</v>
      </c>
      <c r="R138">
        <v>-5.4711956977844203</v>
      </c>
      <c r="S138">
        <v>-5.3539457321167001</v>
      </c>
      <c r="T138">
        <v>-5.65252780914307</v>
      </c>
      <c r="U138">
        <v>-5.9085378646850604</v>
      </c>
      <c r="V138">
        <v>-5.9338622093200701</v>
      </c>
      <c r="W138">
        <v>-5.7778906822204599</v>
      </c>
      <c r="X138">
        <v>-5.9253683090209996</v>
      </c>
      <c r="Y138">
        <v>-5.6173591613769496</v>
      </c>
      <c r="Z138">
        <v>-5.6732139587402299</v>
      </c>
      <c r="AA138">
        <v>-5.7296271324157697</v>
      </c>
    </row>
    <row r="139" spans="1:27">
      <c r="A139" t="s">
        <v>3</v>
      </c>
      <c r="B139" t="s">
        <v>6</v>
      </c>
      <c r="C139" t="s">
        <v>5</v>
      </c>
      <c r="D139">
        <v>52</v>
      </c>
      <c r="E139" t="s">
        <v>95</v>
      </c>
      <c r="F139">
        <v>-2.4553127288818399</v>
      </c>
      <c r="G139">
        <v>-3.30475997924805</v>
      </c>
      <c r="H139">
        <v>-3.77970170974731</v>
      </c>
      <c r="I139">
        <v>-4.2426695823669398</v>
      </c>
      <c r="J139">
        <v>-4.2364163398742702</v>
      </c>
      <c r="K139">
        <v>-4.25842332839966</v>
      </c>
      <c r="L139">
        <v>-4.3075833320617702</v>
      </c>
      <c r="M139">
        <v>-4.6070857048034703</v>
      </c>
      <c r="N139">
        <v>-4.6660432815551802</v>
      </c>
      <c r="O139">
        <v>-4.6694364547729501</v>
      </c>
      <c r="P139">
        <v>-5.02056837081909</v>
      </c>
      <c r="Q139">
        <v>-5.1211142539978001</v>
      </c>
      <c r="R139">
        <v>-5.1828346252441397</v>
      </c>
      <c r="S139">
        <v>-5.1954884529113796</v>
      </c>
      <c r="T139">
        <v>-5.5658035278320304</v>
      </c>
      <c r="U139">
        <v>-5.7393555641174299</v>
      </c>
      <c r="V139">
        <v>-5.7622056007385298</v>
      </c>
      <c r="W139">
        <v>-5.6864929199218803</v>
      </c>
      <c r="X139">
        <v>-5.8779425621032697</v>
      </c>
      <c r="Y139">
        <v>-5.6146392822265598</v>
      </c>
      <c r="Z139">
        <v>-5.6723303794860804</v>
      </c>
    </row>
    <row r="140" spans="1:27">
      <c r="A140" t="s">
        <v>3</v>
      </c>
      <c r="B140" t="s">
        <v>6</v>
      </c>
      <c r="C140" t="s">
        <v>5</v>
      </c>
      <c r="D140">
        <v>52</v>
      </c>
      <c r="E140" t="s">
        <v>96</v>
      </c>
      <c r="F140">
        <v>-1.98067438602448</v>
      </c>
      <c r="G140">
        <v>-3.3201966285705602</v>
      </c>
      <c r="H140">
        <v>-3.7443556785583501</v>
      </c>
      <c r="I140">
        <v>-4.1765151023864702</v>
      </c>
      <c r="J140">
        <v>-4.1454796791076696</v>
      </c>
      <c r="K140">
        <v>-4.1310801506042498</v>
      </c>
      <c r="L140">
        <v>-4.1711268424987802</v>
      </c>
      <c r="M140">
        <v>-4.4824481010437003</v>
      </c>
      <c r="N140">
        <v>-4.5042433738708496</v>
      </c>
      <c r="O140">
        <v>-4.5445914268493697</v>
      </c>
      <c r="P140">
        <v>-4.94354152679443</v>
      </c>
      <c r="Q140">
        <v>-5.0399751663207999</v>
      </c>
      <c r="R140">
        <v>-5.1684145927429199</v>
      </c>
      <c r="S140">
        <v>-5.1767158508300799</v>
      </c>
      <c r="T140">
        <v>-5.5651774406433097</v>
      </c>
      <c r="U140">
        <v>-5.7318029403686497</v>
      </c>
      <c r="V140">
        <v>-5.7745103836059597</v>
      </c>
      <c r="W140">
        <v>-5.6566243171691903</v>
      </c>
      <c r="X140">
        <v>-5.65618944168091</v>
      </c>
      <c r="Y140">
        <v>-5.33493852615356</v>
      </c>
      <c r="Z140">
        <v>-5.3887825012206996</v>
      </c>
    </row>
    <row r="141" spans="1:27">
      <c r="A141" t="s">
        <v>3</v>
      </c>
      <c r="B141" t="s">
        <v>6</v>
      </c>
      <c r="C141" t="s">
        <v>5</v>
      </c>
      <c r="D141">
        <v>52</v>
      </c>
      <c r="E141" t="s">
        <v>97</v>
      </c>
      <c r="F141">
        <v>-2.69473457336426</v>
      </c>
      <c r="G141">
        <v>-3.3064982891082799</v>
      </c>
      <c r="H141">
        <v>-3.7490401268005402</v>
      </c>
      <c r="I141">
        <v>-4.1184411048889196</v>
      </c>
      <c r="J141">
        <v>-4.0584011077880904</v>
      </c>
      <c r="K141">
        <v>-4.0396461486816397</v>
      </c>
      <c r="L141">
        <v>-4.0578808784484899</v>
      </c>
      <c r="M141">
        <v>-4.3382735252380398</v>
      </c>
      <c r="N141">
        <v>-4.3892083168029803</v>
      </c>
      <c r="O141">
        <v>-4.4082694053649902</v>
      </c>
      <c r="P141">
        <v>-4.83725833892822</v>
      </c>
      <c r="Q141">
        <v>-4.9363961219787598</v>
      </c>
      <c r="R141">
        <v>-5.0089545249939</v>
      </c>
      <c r="S141">
        <v>-5.0240440368652299</v>
      </c>
      <c r="T141">
        <v>-5.4094862937927202</v>
      </c>
      <c r="U141">
        <v>-5.58010005950928</v>
      </c>
      <c r="V141">
        <v>-5.61670017242432</v>
      </c>
      <c r="W141">
        <v>-5.5417337417602504</v>
      </c>
      <c r="X141">
        <v>-5.5468297004699698</v>
      </c>
      <c r="Y141">
        <v>-5.2325639724731401</v>
      </c>
      <c r="Z141">
        <v>-5.2853841781616202</v>
      </c>
    </row>
    <row r="142" spans="1:27">
      <c r="A142" t="s">
        <v>3</v>
      </c>
      <c r="B142" t="s">
        <v>6</v>
      </c>
      <c r="C142" t="s">
        <v>5</v>
      </c>
      <c r="D142">
        <v>52</v>
      </c>
      <c r="E142" t="s">
        <v>98</v>
      </c>
      <c r="F142">
        <v>-2.47005319595337</v>
      </c>
      <c r="G142">
        <v>-3.3349134922027601</v>
      </c>
      <c r="H142">
        <v>-3.7612178325653098</v>
      </c>
      <c r="I142">
        <v>-4.1468563079834002</v>
      </c>
      <c r="J142">
        <v>-4.0126619338989302</v>
      </c>
      <c r="K142">
        <v>-4.0143761634826696</v>
      </c>
      <c r="L142">
        <v>-4.0423078536987296</v>
      </c>
      <c r="M142">
        <v>-4.2638826370239302</v>
      </c>
      <c r="N142">
        <v>-4.3149485588073704</v>
      </c>
      <c r="O142">
        <v>-4.3138499259948704</v>
      </c>
      <c r="P142">
        <v>-4.6747612953186</v>
      </c>
      <c r="Q142">
        <v>-4.74686622619629</v>
      </c>
      <c r="R142">
        <v>-4.8766579627990696</v>
      </c>
      <c r="S142">
        <v>-4.8730578422546396</v>
      </c>
      <c r="T142">
        <v>-5.2422375679016104</v>
      </c>
      <c r="U142">
        <v>-5.4283294677734402</v>
      </c>
      <c r="V142">
        <v>-5.4073767662048304</v>
      </c>
      <c r="W142">
        <v>-5.2939915657043501</v>
      </c>
      <c r="X142">
        <v>-5.3638162612915004</v>
      </c>
      <c r="Y142">
        <v>-5.1170392036437997</v>
      </c>
      <c r="Z142">
        <v>-5.1689896583557102</v>
      </c>
    </row>
    <row r="143" spans="1:27">
      <c r="A143" t="s">
        <v>3</v>
      </c>
      <c r="B143" t="s">
        <v>6</v>
      </c>
      <c r="C143" t="s">
        <v>5</v>
      </c>
      <c r="D143">
        <v>52</v>
      </c>
      <c r="E143" t="s">
        <v>99</v>
      </c>
      <c r="F143">
        <v>-2.5779063701629599</v>
      </c>
      <c r="G143">
        <v>-3.3633286952972399</v>
      </c>
      <c r="H143">
        <v>-3.7826807498931898</v>
      </c>
      <c r="I143">
        <v>-4.1978588104248002</v>
      </c>
      <c r="J143">
        <v>-4.04107713699341</v>
      </c>
      <c r="K143">
        <v>-3.9916672706603999</v>
      </c>
      <c r="L143">
        <v>-4.0707230567932102</v>
      </c>
      <c r="M143">
        <v>-4.24965143203735</v>
      </c>
      <c r="N143">
        <v>-4.3383202552795401</v>
      </c>
      <c r="O143">
        <v>-4.3137617111206099</v>
      </c>
      <c r="P143">
        <v>-4.6362361907959002</v>
      </c>
      <c r="Q143">
        <v>-4.7042350769043004</v>
      </c>
      <c r="R143">
        <v>-4.8065981864929199</v>
      </c>
      <c r="S143">
        <v>-4.7549290657043501</v>
      </c>
      <c r="T143">
        <v>-5.1419343948364302</v>
      </c>
      <c r="U143">
        <v>-5.3345251083373997</v>
      </c>
      <c r="V143">
        <v>-5.3126301765441903</v>
      </c>
      <c r="W143">
        <v>-5.15838670730591</v>
      </c>
      <c r="X143">
        <v>-5.2624826431274396</v>
      </c>
      <c r="Y143">
        <v>-4.9935507774353001</v>
      </c>
      <c r="Z143">
        <v>-5.0441951751709002</v>
      </c>
    </row>
    <row r="144" spans="1:27">
      <c r="A144" t="s">
        <v>3</v>
      </c>
      <c r="B144" t="s">
        <v>6</v>
      </c>
      <c r="C144" t="s">
        <v>5</v>
      </c>
      <c r="D144">
        <v>52</v>
      </c>
      <c r="E144" t="s">
        <v>100</v>
      </c>
      <c r="F144">
        <v>-2.5804202556610099</v>
      </c>
      <c r="G144">
        <v>-3.4303069114685099</v>
      </c>
      <c r="H144">
        <v>-3.8260905742645299</v>
      </c>
      <c r="I144">
        <v>-4.2336754798889196</v>
      </c>
      <c r="J144">
        <v>-4.0844869613647496</v>
      </c>
      <c r="K144">
        <v>-4.0591287612915004</v>
      </c>
      <c r="L144">
        <v>-4.1141328811645499</v>
      </c>
      <c r="M144">
        <v>-4.3045320510864302</v>
      </c>
      <c r="N144">
        <v>-4.4275846481323198</v>
      </c>
      <c r="O144">
        <v>-4.39186763763428</v>
      </c>
      <c r="P144">
        <v>-4.7536125183105504</v>
      </c>
      <c r="Q144">
        <v>-4.8229722976684597</v>
      </c>
      <c r="R144">
        <v>-4.9060835838317898</v>
      </c>
      <c r="S144">
        <v>-4.8294157981872603</v>
      </c>
      <c r="T144">
        <v>-5.2363080978393599</v>
      </c>
      <c r="U144">
        <v>-5.4842576980590803</v>
      </c>
      <c r="V144">
        <v>-5.4213719367981001</v>
      </c>
      <c r="W144">
        <v>-5.26322221755981</v>
      </c>
      <c r="X144">
        <v>-5.3483152389526403</v>
      </c>
      <c r="Y144">
        <v>-5.01501369476318</v>
      </c>
      <c r="Z144">
        <v>-5.0656580924987802</v>
      </c>
    </row>
    <row r="145" spans="1:27">
      <c r="A145" t="s">
        <v>3</v>
      </c>
      <c r="B145" t="s">
        <v>6</v>
      </c>
      <c r="C145" t="s">
        <v>5</v>
      </c>
      <c r="D145">
        <v>52</v>
      </c>
      <c r="E145" t="s">
        <v>101</v>
      </c>
      <c r="F145">
        <v>-2.7270200252532999</v>
      </c>
      <c r="G145">
        <v>-3.4813656806945801</v>
      </c>
      <c r="H145">
        <v>-3.9194524288177499</v>
      </c>
      <c r="I145">
        <v>-4.1235489845275897</v>
      </c>
      <c r="J145">
        <v>-4.2661757469177202</v>
      </c>
      <c r="K145">
        <v>-4.2839984893798801</v>
      </c>
      <c r="L145">
        <v>-4.2997679710388201</v>
      </c>
      <c r="M145">
        <v>-4.54872846603394</v>
      </c>
      <c r="N145">
        <v>-4.6472725868225098</v>
      </c>
      <c r="O145">
        <v>-4.6572718620300302</v>
      </c>
      <c r="P145">
        <v>-5.1187067031860396</v>
      </c>
      <c r="Q145">
        <v>-5.2054195404052699</v>
      </c>
      <c r="R145">
        <v>-5.2568383216857901</v>
      </c>
      <c r="S145">
        <v>-5.51153516769409</v>
      </c>
      <c r="T145">
        <v>-5.6913256645202601</v>
      </c>
      <c r="U145">
        <v>-5.9805526733398402</v>
      </c>
      <c r="V145">
        <v>-6.1089630126953098</v>
      </c>
      <c r="W145">
        <v>-5.9651784896850604</v>
      </c>
      <c r="X145">
        <v>-6.1506972312927202</v>
      </c>
      <c r="Y145">
        <v>-5.7855634689331099</v>
      </c>
      <c r="Z145">
        <v>-5.84310007095337</v>
      </c>
    </row>
    <row r="146" spans="1:27">
      <c r="A146" t="s">
        <v>3</v>
      </c>
      <c r="B146" t="s">
        <v>6</v>
      </c>
      <c r="C146" t="s">
        <v>5</v>
      </c>
      <c r="D146">
        <v>53</v>
      </c>
      <c r="E146" t="s">
        <v>90</v>
      </c>
      <c r="F146">
        <v>-3.2460980415344198</v>
      </c>
      <c r="G146">
        <v>-3.8401565551757799</v>
      </c>
      <c r="H146">
        <v>-4.2436938285827601</v>
      </c>
      <c r="I146">
        <v>-4.4761013984680202</v>
      </c>
      <c r="J146">
        <v>-4.5496749877929696</v>
      </c>
      <c r="K146">
        <v>-4.6080584526062003</v>
      </c>
      <c r="L146">
        <v>-4.7031421661376998</v>
      </c>
      <c r="M146">
        <v>-4.9649281501770002</v>
      </c>
      <c r="N146">
        <v>-5.0342445373535201</v>
      </c>
      <c r="O146">
        <v>-5.1348528861999503</v>
      </c>
      <c r="P146">
        <v>-5.5367288589477504</v>
      </c>
      <c r="Q146">
        <v>-5.6855993270873997</v>
      </c>
      <c r="R146">
        <v>-5.7464456558227504</v>
      </c>
      <c r="S146">
        <v>-5.7417073249816903</v>
      </c>
      <c r="T146">
        <v>-5.9610171318054199</v>
      </c>
      <c r="U146">
        <v>-6.1753768920898402</v>
      </c>
      <c r="V146">
        <v>-6.2931575775146502</v>
      </c>
      <c r="W146">
        <v>-6.2501978874206499</v>
      </c>
      <c r="X146">
        <v>-6.3883152008056596</v>
      </c>
      <c r="Y146">
        <v>-6.0456700325012198</v>
      </c>
      <c r="Z146">
        <v>-6.1058073043823198</v>
      </c>
    </row>
    <row r="147" spans="1:27">
      <c r="A147" t="s">
        <v>3</v>
      </c>
      <c r="B147" t="s">
        <v>6</v>
      </c>
      <c r="C147" t="s">
        <v>5</v>
      </c>
      <c r="D147">
        <v>53</v>
      </c>
      <c r="E147" t="s">
        <v>91</v>
      </c>
      <c r="F147">
        <v>-3.49410080909729</v>
      </c>
      <c r="G147">
        <v>-4.1373033523559597</v>
      </c>
      <c r="H147">
        <v>-4.4978165626525897</v>
      </c>
      <c r="I147">
        <v>-4.6884179115295401</v>
      </c>
      <c r="J147">
        <v>-4.7404460906982404</v>
      </c>
      <c r="K147">
        <v>-4.7721009254455602</v>
      </c>
      <c r="L147">
        <v>-4.9095945358276403</v>
      </c>
      <c r="M147">
        <v>-5.0374855995178196</v>
      </c>
      <c r="N147">
        <v>-5.0854816436767596</v>
      </c>
      <c r="O147">
        <v>-5.2599468231201199</v>
      </c>
      <c r="P147">
        <v>-5.5924406051635698</v>
      </c>
      <c r="Q147">
        <v>-5.7298145294189498</v>
      </c>
      <c r="R147">
        <v>-5.7906608581543004</v>
      </c>
      <c r="S147">
        <v>-5.7856020927429199</v>
      </c>
      <c r="T147">
        <v>-6.00531005859375</v>
      </c>
      <c r="U147">
        <v>-6.2048025131225604</v>
      </c>
      <c r="V147">
        <v>-6.3225836753845197</v>
      </c>
      <c r="W147">
        <v>-6.30470991134644</v>
      </c>
      <c r="X147">
        <v>-6.4756517410278303</v>
      </c>
      <c r="Y147">
        <v>-6.1403946876525897</v>
      </c>
      <c r="Z147">
        <v>-6.2014794349670401</v>
      </c>
    </row>
    <row r="148" spans="1:27">
      <c r="A148" t="s">
        <v>3</v>
      </c>
      <c r="B148" t="s">
        <v>6</v>
      </c>
      <c r="C148" t="s">
        <v>5</v>
      </c>
      <c r="D148">
        <v>53</v>
      </c>
      <c r="E148" t="s">
        <v>92</v>
      </c>
      <c r="F148">
        <v>-3.23620533943176</v>
      </c>
      <c r="G148">
        <v>-3.4307308197021502</v>
      </c>
      <c r="H148">
        <v>-4.1764426231384304</v>
      </c>
      <c r="I148">
        <v>-4.6180977821350098</v>
      </c>
      <c r="J148">
        <v>-4.6631784439086896</v>
      </c>
      <c r="K148">
        <v>-4.7172188758850098</v>
      </c>
      <c r="L148">
        <v>-4.8412141799926802</v>
      </c>
      <c r="M148">
        <v>-4.8664026260376003</v>
      </c>
      <c r="N148">
        <v>-5.05362844467163</v>
      </c>
      <c r="O148">
        <v>-5.1261544227600098</v>
      </c>
      <c r="P148">
        <v>-5.3585243225097701</v>
      </c>
      <c r="Q148">
        <v>-5.5543055534362802</v>
      </c>
      <c r="R148">
        <v>-5.6293001174926802</v>
      </c>
      <c r="S148">
        <v>-5.5637049674987802</v>
      </c>
      <c r="T148">
        <v>-5.7588400840759304</v>
      </c>
      <c r="U148">
        <v>-5.9639449119567898</v>
      </c>
      <c r="V148">
        <v>-6.1050777435302699</v>
      </c>
      <c r="W148">
        <v>-6.1742882728576696</v>
      </c>
      <c r="X148">
        <v>-6.2522873878479004</v>
      </c>
      <c r="Y148">
        <v>-6.0521206855773899</v>
      </c>
      <c r="Z148">
        <v>-6.1123232841491699</v>
      </c>
      <c r="AA148">
        <v>-6.1731271743774396</v>
      </c>
    </row>
    <row r="149" spans="1:27">
      <c r="A149" t="s">
        <v>3</v>
      </c>
      <c r="B149" t="s">
        <v>6</v>
      </c>
      <c r="C149" t="s">
        <v>5</v>
      </c>
      <c r="D149">
        <v>53</v>
      </c>
      <c r="E149" t="s">
        <v>93</v>
      </c>
      <c r="F149">
        <v>-2.8647923469543501</v>
      </c>
      <c r="G149">
        <v>-3.4601566791534402</v>
      </c>
      <c r="H149">
        <v>-4.1085100173950204</v>
      </c>
      <c r="I149">
        <v>-4.6475238800048801</v>
      </c>
      <c r="J149">
        <v>-4.69260454177856</v>
      </c>
      <c r="K149">
        <v>-4.6862931251525897</v>
      </c>
      <c r="L149">
        <v>-4.8070015907287598</v>
      </c>
      <c r="M149">
        <v>-4.9107527732849103</v>
      </c>
      <c r="N149">
        <v>-5.0412230491638201</v>
      </c>
      <c r="O149">
        <v>-5.0963878631591797</v>
      </c>
      <c r="P149">
        <v>-5.3879504203796396</v>
      </c>
      <c r="Q149">
        <v>-5.5480623245239302</v>
      </c>
      <c r="R149">
        <v>-5.6209053993225098</v>
      </c>
      <c r="S149">
        <v>-5.54180955886841</v>
      </c>
      <c r="T149">
        <v>-5.7434444427490199</v>
      </c>
      <c r="U149">
        <v>-5.9627108573913601</v>
      </c>
      <c r="V149">
        <v>-6.0856685638427699</v>
      </c>
      <c r="W149">
        <v>-6.0750007629394496</v>
      </c>
      <c r="X149">
        <v>-6.23525094985962</v>
      </c>
      <c r="Y149">
        <v>-6.0472931861877397</v>
      </c>
      <c r="Z149">
        <v>-6.1074471473693803</v>
      </c>
      <c r="AA149">
        <v>-6.1682028770446804</v>
      </c>
    </row>
    <row r="150" spans="1:27">
      <c r="A150" t="s">
        <v>3</v>
      </c>
      <c r="B150" t="s">
        <v>6</v>
      </c>
      <c r="C150" t="s">
        <v>5</v>
      </c>
      <c r="D150">
        <v>53</v>
      </c>
      <c r="E150" t="s">
        <v>94</v>
      </c>
      <c r="F150">
        <v>-2.6266534328460698</v>
      </c>
      <c r="G150">
        <v>-3.3750128746032702</v>
      </c>
      <c r="H150">
        <v>-3.9655611515045202</v>
      </c>
      <c r="I150">
        <v>-4.5184807777404803</v>
      </c>
      <c r="J150">
        <v>-4.3103194236755398</v>
      </c>
      <c r="K150">
        <v>-4.28863573074341</v>
      </c>
      <c r="L150">
        <v>-4.3523054122924796</v>
      </c>
      <c r="M150">
        <v>-4.8253631591796902</v>
      </c>
      <c r="N150">
        <v>-4.9339904785156303</v>
      </c>
      <c r="O150">
        <v>-5.0604085922241202</v>
      </c>
      <c r="P150">
        <v>-5.3176126480102504</v>
      </c>
      <c r="Q150">
        <v>-5.4700593948364302</v>
      </c>
      <c r="R150">
        <v>-5.4711956977844203</v>
      </c>
      <c r="S150">
        <v>-5.3539457321167001</v>
      </c>
      <c r="T150">
        <v>-5.65252780914307</v>
      </c>
      <c r="U150">
        <v>-5.9085378646850604</v>
      </c>
      <c r="V150">
        <v>-5.9338622093200701</v>
      </c>
      <c r="W150">
        <v>-5.7778906822204599</v>
      </c>
      <c r="X150">
        <v>-5.9253683090209996</v>
      </c>
      <c r="Y150">
        <v>-5.6173591613769496</v>
      </c>
      <c r="Z150">
        <v>-5.6732139587402299</v>
      </c>
      <c r="AA150">
        <v>-5.7296271324157697</v>
      </c>
    </row>
    <row r="151" spans="1:27">
      <c r="A151" t="s">
        <v>3</v>
      </c>
      <c r="B151" t="s">
        <v>6</v>
      </c>
      <c r="C151" t="s">
        <v>5</v>
      </c>
      <c r="D151">
        <v>53</v>
      </c>
      <c r="E151" t="s">
        <v>95</v>
      </c>
      <c r="F151">
        <v>-2.4553127288818399</v>
      </c>
      <c r="G151">
        <v>-3.30475997924805</v>
      </c>
      <c r="H151">
        <v>-3.77970170974731</v>
      </c>
      <c r="I151">
        <v>-4.2426695823669398</v>
      </c>
      <c r="J151">
        <v>-4.2364163398742702</v>
      </c>
      <c r="K151">
        <v>-4.25842332839966</v>
      </c>
      <c r="L151">
        <v>-4.3075833320617702</v>
      </c>
      <c r="M151">
        <v>-4.6070857048034703</v>
      </c>
      <c r="N151">
        <v>-4.6660432815551802</v>
      </c>
      <c r="O151">
        <v>-4.6694364547729501</v>
      </c>
      <c r="P151">
        <v>-5.02056837081909</v>
      </c>
      <c r="Q151">
        <v>-5.1211142539978001</v>
      </c>
      <c r="R151">
        <v>-5.1828346252441397</v>
      </c>
      <c r="S151">
        <v>-5.1515030860900897</v>
      </c>
      <c r="T151">
        <v>-5.5658035278320304</v>
      </c>
      <c r="U151">
        <v>-5.7393555641174299</v>
      </c>
      <c r="V151">
        <v>-5.7622056007385298</v>
      </c>
      <c r="W151">
        <v>-5.6864929199218803</v>
      </c>
      <c r="X151">
        <v>-5.8779425621032697</v>
      </c>
      <c r="Y151">
        <v>-5.5930738449096697</v>
      </c>
      <c r="Z151">
        <v>-5.6506624221801802</v>
      </c>
    </row>
    <row r="152" spans="1:27">
      <c r="A152" t="s">
        <v>3</v>
      </c>
      <c r="B152" t="s">
        <v>6</v>
      </c>
      <c r="C152" t="s">
        <v>5</v>
      </c>
      <c r="D152">
        <v>53</v>
      </c>
      <c r="E152" t="s">
        <v>96</v>
      </c>
      <c r="F152">
        <v>-1.98067438602448</v>
      </c>
      <c r="G152">
        <v>-3.3201966285705602</v>
      </c>
      <c r="H152">
        <v>-3.7443556785583501</v>
      </c>
      <c r="I152">
        <v>-4.1765151023864702</v>
      </c>
      <c r="J152">
        <v>-4.1454796791076696</v>
      </c>
      <c r="K152">
        <v>-4.1310801506042498</v>
      </c>
      <c r="L152">
        <v>-4.1711268424987802</v>
      </c>
      <c r="M152">
        <v>-4.4824481010437003</v>
      </c>
      <c r="N152">
        <v>-4.5042433738708496</v>
      </c>
      <c r="O152">
        <v>-4.5343165397643999</v>
      </c>
      <c r="P152">
        <v>-4.94354152679443</v>
      </c>
      <c r="Q152">
        <v>-5.0399751663207999</v>
      </c>
      <c r="R152">
        <v>-5.1166324615478498</v>
      </c>
      <c r="S152">
        <v>-5.1248965263366699</v>
      </c>
      <c r="T152">
        <v>-5.5116276741027797</v>
      </c>
      <c r="U152">
        <v>-5.67751121520996</v>
      </c>
      <c r="V152">
        <v>-5.7200284004211399</v>
      </c>
      <c r="W152">
        <v>-5.6026673316955602</v>
      </c>
      <c r="X152">
        <v>-5.6450104713439897</v>
      </c>
      <c r="Y152">
        <v>-5.33493852615356</v>
      </c>
      <c r="Z152">
        <v>-5.3887825012206996</v>
      </c>
    </row>
    <row r="153" spans="1:27">
      <c r="A153" t="s">
        <v>3</v>
      </c>
      <c r="B153" t="s">
        <v>6</v>
      </c>
      <c r="C153" t="s">
        <v>5</v>
      </c>
      <c r="D153">
        <v>53</v>
      </c>
      <c r="E153" t="s">
        <v>97</v>
      </c>
      <c r="F153">
        <v>-2.69473457336426</v>
      </c>
      <c r="G153">
        <v>-3.30642461776733</v>
      </c>
      <c r="H153">
        <v>-3.7490401268005402</v>
      </c>
      <c r="I153">
        <v>-4.1183671951293901</v>
      </c>
      <c r="J153">
        <v>-4.0584011077880904</v>
      </c>
      <c r="K153">
        <v>-4.0396461486816397</v>
      </c>
      <c r="L153">
        <v>-4.0578808784484899</v>
      </c>
      <c r="M153">
        <v>-4.3382735252380398</v>
      </c>
      <c r="N153">
        <v>-4.3892083168029803</v>
      </c>
      <c r="O153">
        <v>-4.4082694053649902</v>
      </c>
      <c r="P153">
        <v>-4.83725833892822</v>
      </c>
      <c r="Q153">
        <v>-4.9873714447021502</v>
      </c>
      <c r="R153">
        <v>-5.0089545249939</v>
      </c>
      <c r="S153">
        <v>-5.0240440368652299</v>
      </c>
      <c r="T153">
        <v>-5.4094862937927202</v>
      </c>
      <c r="U153">
        <v>-5.58010005950928</v>
      </c>
      <c r="V153">
        <v>-5.61670017242432</v>
      </c>
      <c r="W153">
        <v>-5.5417337417602504</v>
      </c>
      <c r="X153">
        <v>-5.5468297004699698</v>
      </c>
      <c r="Y153">
        <v>-5.2325639724731401</v>
      </c>
      <c r="Z153">
        <v>-5.2853841781616202</v>
      </c>
    </row>
    <row r="154" spans="1:27">
      <c r="A154" t="s">
        <v>3</v>
      </c>
      <c r="B154" t="s">
        <v>6</v>
      </c>
      <c r="C154" t="s">
        <v>5</v>
      </c>
      <c r="D154">
        <v>53</v>
      </c>
      <c r="E154" t="s">
        <v>98</v>
      </c>
      <c r="F154">
        <v>-2.47005319595337</v>
      </c>
      <c r="G154">
        <v>-3.3349134922027601</v>
      </c>
      <c r="H154">
        <v>-3.7611622810363801</v>
      </c>
      <c r="I154">
        <v>-4.1468563079834002</v>
      </c>
      <c r="J154">
        <v>-4.0126619338989302</v>
      </c>
      <c r="K154">
        <v>-4.0143761634826696</v>
      </c>
      <c r="L154">
        <v>-4.0423078536987296</v>
      </c>
      <c r="M154">
        <v>-4.2638826370239302</v>
      </c>
      <c r="N154">
        <v>-4.3149485588073704</v>
      </c>
      <c r="O154">
        <v>-4.3138499259948704</v>
      </c>
      <c r="P154">
        <v>-4.6747612953186</v>
      </c>
      <c r="Q154">
        <v>-4.74686622619629</v>
      </c>
      <c r="R154">
        <v>-4.8766579627990696</v>
      </c>
      <c r="S154">
        <v>-4.8730578422546396</v>
      </c>
      <c r="T154">
        <v>-5.2422375679016104</v>
      </c>
      <c r="U154">
        <v>-5.4283294677734402</v>
      </c>
      <c r="V154">
        <v>-5.4073767662048304</v>
      </c>
      <c r="W154">
        <v>-5.2939915657043501</v>
      </c>
      <c r="X154">
        <v>-5.3638162612915004</v>
      </c>
      <c r="Y154">
        <v>-5.1170392036437997</v>
      </c>
      <c r="Z154">
        <v>-5.1689896583557102</v>
      </c>
    </row>
    <row r="155" spans="1:27">
      <c r="A155" t="s">
        <v>3</v>
      </c>
      <c r="B155" t="s">
        <v>6</v>
      </c>
      <c r="C155" t="s">
        <v>5</v>
      </c>
      <c r="D155">
        <v>53</v>
      </c>
      <c r="E155" t="s">
        <v>99</v>
      </c>
      <c r="F155">
        <v>-2.5779063701629599</v>
      </c>
      <c r="G155">
        <v>-3.36340236663818</v>
      </c>
      <c r="H155">
        <v>-3.7826807498931898</v>
      </c>
      <c r="I155">
        <v>-4.1978588104248002</v>
      </c>
      <c r="J155">
        <v>-4.0349607467651403</v>
      </c>
      <c r="K155">
        <v>-3.9916672706603999</v>
      </c>
      <c r="L155">
        <v>-4.0707969665527299</v>
      </c>
      <c r="M155">
        <v>-4.24965143203735</v>
      </c>
      <c r="N155">
        <v>-4.3383202552795401</v>
      </c>
      <c r="O155">
        <v>-4.3137617111206099</v>
      </c>
      <c r="P155">
        <v>-4.6362361907959002</v>
      </c>
      <c r="Q155">
        <v>-4.7042350769043004</v>
      </c>
      <c r="R155">
        <v>-4.8065981864929199</v>
      </c>
      <c r="S155">
        <v>-4.7549290657043501</v>
      </c>
      <c r="T155">
        <v>-5.1419343948364302</v>
      </c>
      <c r="U155">
        <v>-5.3345251083373997</v>
      </c>
      <c r="V155">
        <v>-5.3126301765441903</v>
      </c>
      <c r="W155">
        <v>-5.15838670730591</v>
      </c>
      <c r="X155">
        <v>-5.2624826431274396</v>
      </c>
      <c r="Y155">
        <v>-4.9934949874877903</v>
      </c>
      <c r="Z155">
        <v>-5.0441393852233896</v>
      </c>
    </row>
    <row r="156" spans="1:27">
      <c r="A156" t="s">
        <v>3</v>
      </c>
      <c r="B156" t="s">
        <v>6</v>
      </c>
      <c r="C156" t="s">
        <v>5</v>
      </c>
      <c r="D156">
        <v>53</v>
      </c>
      <c r="E156" t="s">
        <v>100</v>
      </c>
      <c r="F156">
        <v>-2.5804202556610099</v>
      </c>
      <c r="G156">
        <v>-3.4303069114685099</v>
      </c>
      <c r="H156">
        <v>-3.8260905742645299</v>
      </c>
      <c r="I156">
        <v>-4.2336754798889196</v>
      </c>
      <c r="J156">
        <v>-4.0783705711364702</v>
      </c>
      <c r="K156">
        <v>-4.0591287612915004</v>
      </c>
      <c r="L156">
        <v>-4.1142067909240696</v>
      </c>
      <c r="M156">
        <v>-4.3045320510864302</v>
      </c>
      <c r="N156">
        <v>-4.4275846481323198</v>
      </c>
      <c r="O156">
        <v>-4.39186763763428</v>
      </c>
      <c r="P156">
        <v>-4.7536125183105504</v>
      </c>
      <c r="Q156">
        <v>-4.8229722976684597</v>
      </c>
      <c r="R156">
        <v>-4.9060835838317898</v>
      </c>
      <c r="S156">
        <v>-4.8294157981872603</v>
      </c>
      <c r="T156">
        <v>-5.2363080978393599</v>
      </c>
      <c r="U156">
        <v>-5.4310684204101598</v>
      </c>
      <c r="V156">
        <v>-5.3684625625610396</v>
      </c>
      <c r="W156">
        <v>-5.2110176086425799</v>
      </c>
      <c r="X156">
        <v>-5.3058924674987802</v>
      </c>
      <c r="Y156">
        <v>-5.01501369476318</v>
      </c>
      <c r="Z156">
        <v>-5.0656580924987802</v>
      </c>
    </row>
    <row r="157" spans="1:27">
      <c r="A157" t="s">
        <v>3</v>
      </c>
      <c r="B157" t="s">
        <v>6</v>
      </c>
      <c r="C157" t="s">
        <v>5</v>
      </c>
      <c r="D157">
        <v>53</v>
      </c>
      <c r="E157" t="s">
        <v>101</v>
      </c>
      <c r="F157">
        <v>-2.6487765312194802</v>
      </c>
      <c r="G157">
        <v>-3.4813656806945801</v>
      </c>
      <c r="H157">
        <v>-3.9194524288177499</v>
      </c>
      <c r="I157">
        <v>-4.1235489845275897</v>
      </c>
      <c r="J157">
        <v>-4.2661757469177202</v>
      </c>
      <c r="K157">
        <v>-4.2839984893798801</v>
      </c>
      <c r="L157">
        <v>-4.2997679710388201</v>
      </c>
      <c r="M157">
        <v>-4.54872846603394</v>
      </c>
      <c r="N157">
        <v>-4.6472725868225098</v>
      </c>
      <c r="O157">
        <v>-4.6572718620300302</v>
      </c>
      <c r="P157">
        <v>-5.1187067031860396</v>
      </c>
      <c r="Q157">
        <v>-5.2054195404052699</v>
      </c>
      <c r="R157">
        <v>-5.2317161560058603</v>
      </c>
      <c r="S157">
        <v>-5.2461733818054199</v>
      </c>
      <c r="T157">
        <v>-5.6104454994201696</v>
      </c>
      <c r="U157">
        <v>-5.9805526733398402</v>
      </c>
      <c r="V157">
        <v>-6.1089630126953098</v>
      </c>
      <c r="W157">
        <v>-5.9651784896850604</v>
      </c>
      <c r="X157">
        <v>-6.1506972312927202</v>
      </c>
      <c r="Y157">
        <v>-5.7855634689331099</v>
      </c>
      <c r="Z157">
        <v>-5.84310007095337</v>
      </c>
    </row>
    <row r="158" spans="1:27">
      <c r="A158" t="s">
        <v>3</v>
      </c>
      <c r="B158" t="s">
        <v>6</v>
      </c>
      <c r="C158" t="s">
        <v>5</v>
      </c>
      <c r="D158">
        <v>54</v>
      </c>
      <c r="E158" t="s">
        <v>90</v>
      </c>
      <c r="F158">
        <v>-3.0488934516906698</v>
      </c>
      <c r="G158">
        <v>-3.8251967430114702</v>
      </c>
      <c r="H158">
        <v>-4.28735303878784</v>
      </c>
      <c r="I158">
        <v>-4.4761013984680202</v>
      </c>
      <c r="J158">
        <v>-4.5496749877929696</v>
      </c>
      <c r="K158">
        <v>-4.6080584526062003</v>
      </c>
      <c r="L158">
        <v>-4.7031421661376998</v>
      </c>
      <c r="M158">
        <v>-4.8878622055053702</v>
      </c>
      <c r="N158">
        <v>-4.9978561401367196</v>
      </c>
      <c r="O158">
        <v>-5.1348528861999503</v>
      </c>
      <c r="P158">
        <v>-5.5507383346557599</v>
      </c>
      <c r="Q158">
        <v>-5.6505870819091797</v>
      </c>
      <c r="R158">
        <v>-5.7194395065307599</v>
      </c>
      <c r="S158">
        <v>-5.7413868904113796</v>
      </c>
      <c r="T158">
        <v>-5.9610171318054199</v>
      </c>
      <c r="U158">
        <v>-6.1604528427123997</v>
      </c>
      <c r="V158">
        <v>-6.2783684730529803</v>
      </c>
      <c r="W158">
        <v>-6.2501978874206499</v>
      </c>
      <c r="X158">
        <v>-6.3883152008056596</v>
      </c>
      <c r="Y158">
        <v>-6.0541214942932102</v>
      </c>
      <c r="Z158">
        <v>-6.1058073043823198</v>
      </c>
    </row>
    <row r="159" spans="1:27">
      <c r="A159" t="s">
        <v>3</v>
      </c>
      <c r="B159" t="s">
        <v>6</v>
      </c>
      <c r="C159" t="s">
        <v>5</v>
      </c>
      <c r="D159">
        <v>54</v>
      </c>
      <c r="E159" t="s">
        <v>91</v>
      </c>
      <c r="F159">
        <v>-3.37143206596375</v>
      </c>
      <c r="G159">
        <v>-3.9914238452911399</v>
      </c>
      <c r="H159">
        <v>-4.4978165626525897</v>
      </c>
      <c r="I159">
        <v>-4.66129446029663</v>
      </c>
      <c r="J159">
        <v>-4.7404460906982404</v>
      </c>
      <c r="K159">
        <v>-4.7721009254455602</v>
      </c>
      <c r="L159">
        <v>-4.9095945358276403</v>
      </c>
      <c r="M159">
        <v>-5.0374855995178196</v>
      </c>
      <c r="N159">
        <v>-5.0342369079589799</v>
      </c>
      <c r="O159">
        <v>-5.1777968406677202</v>
      </c>
      <c r="P159">
        <v>-5.5924406051635698</v>
      </c>
      <c r="Q159">
        <v>-5.69480228424072</v>
      </c>
      <c r="R159">
        <v>-5.7637896537780797</v>
      </c>
      <c r="S159">
        <v>-5.7856020927429199</v>
      </c>
      <c r="T159">
        <v>-6.00531005859375</v>
      </c>
      <c r="U159">
        <v>-6.2048025131225604</v>
      </c>
      <c r="V159">
        <v>-6.3225836753845197</v>
      </c>
      <c r="W159">
        <v>-6.30470991134644</v>
      </c>
      <c r="X159">
        <v>-6.4756517410278303</v>
      </c>
      <c r="Y159">
        <v>-6.1403946876525897</v>
      </c>
      <c r="Z159">
        <v>-6.2014794349670401</v>
      </c>
    </row>
    <row r="160" spans="1:27">
      <c r="A160" t="s">
        <v>3</v>
      </c>
      <c r="B160" t="s">
        <v>6</v>
      </c>
      <c r="C160" t="s">
        <v>5</v>
      </c>
      <c r="D160">
        <v>54</v>
      </c>
      <c r="E160" t="s">
        <v>92</v>
      </c>
      <c r="F160">
        <v>-3.1583633422851598</v>
      </c>
      <c r="G160">
        <v>-3.7608659267425502</v>
      </c>
      <c r="H160">
        <v>-4.1764426231384304</v>
      </c>
      <c r="I160">
        <v>-4.7078123092651403</v>
      </c>
      <c r="J160">
        <v>-4.6934671401977504</v>
      </c>
      <c r="K160">
        <v>-4.7023239135742196</v>
      </c>
      <c r="L160">
        <v>-4.8412141799926802</v>
      </c>
      <c r="M160">
        <v>-4.95790719985962</v>
      </c>
      <c r="N160">
        <v>-4.9765625</v>
      </c>
      <c r="O160">
        <v>-5.0636920928955096</v>
      </c>
      <c r="P160">
        <v>-5.4432687759399396</v>
      </c>
      <c r="Q160">
        <v>-5.5543055534362802</v>
      </c>
      <c r="R160">
        <v>-5.6293001174926802</v>
      </c>
      <c r="S160">
        <v>-5.5637049674987802</v>
      </c>
      <c r="T160">
        <v>-5.7588400840759304</v>
      </c>
      <c r="U160">
        <v>-5.9639449119567898</v>
      </c>
      <c r="V160">
        <v>-6.1050777435302699</v>
      </c>
      <c r="W160">
        <v>-6.1742882728576696</v>
      </c>
      <c r="X160">
        <v>-6.2522873878479004</v>
      </c>
      <c r="Y160">
        <v>-6.7763404846191397</v>
      </c>
      <c r="Z160">
        <v>-6.1123232841491699</v>
      </c>
      <c r="AA160">
        <v>-6.1731271743774396</v>
      </c>
    </row>
    <row r="161" spans="1:27">
      <c r="A161" t="s">
        <v>3</v>
      </c>
      <c r="B161" t="s">
        <v>6</v>
      </c>
      <c r="C161" t="s">
        <v>5</v>
      </c>
      <c r="D161">
        <v>54</v>
      </c>
      <c r="E161" t="s">
        <v>93</v>
      </c>
      <c r="F161">
        <v>-2.8647923469543501</v>
      </c>
      <c r="G161">
        <v>-3.5257828235626198</v>
      </c>
      <c r="H161">
        <v>-4.1539220809936497</v>
      </c>
      <c r="I161">
        <v>-4.6714000701904297</v>
      </c>
      <c r="J161">
        <v>-4.6737999916076696</v>
      </c>
      <c r="K161">
        <v>-4.6867446899414098</v>
      </c>
      <c r="L161">
        <v>-4.8070015907287598</v>
      </c>
      <c r="M161">
        <v>-4.9431748390197798</v>
      </c>
      <c r="N161">
        <v>-5.0060176849365199</v>
      </c>
      <c r="O161">
        <v>-5.0963878631591797</v>
      </c>
      <c r="P161">
        <v>-5.4278497695922896</v>
      </c>
      <c r="Q161">
        <v>-5.5480623245239302</v>
      </c>
      <c r="R161">
        <v>-5.6209053993225098</v>
      </c>
      <c r="S161">
        <v>-5.54180955886841</v>
      </c>
      <c r="T161">
        <v>-5.7434444427490199</v>
      </c>
      <c r="U161">
        <v>-5.9627108573913601</v>
      </c>
      <c r="V161">
        <v>-6.0856685638427699</v>
      </c>
      <c r="W161">
        <v>-6.0750007629394496</v>
      </c>
      <c r="X161">
        <v>-6.23525094985962</v>
      </c>
      <c r="Y161">
        <v>-6.0472931861877397</v>
      </c>
      <c r="Z161">
        <v>-6.1074471473693803</v>
      </c>
      <c r="AA161">
        <v>-6.1682028770446804</v>
      </c>
    </row>
    <row r="162" spans="1:27">
      <c r="A162" t="s">
        <v>3</v>
      </c>
      <c r="B162" t="s">
        <v>6</v>
      </c>
      <c r="C162" t="s">
        <v>5</v>
      </c>
      <c r="D162">
        <v>54</v>
      </c>
      <c r="E162" t="s">
        <v>94</v>
      </c>
      <c r="F162">
        <v>-2.6266534328460698</v>
      </c>
      <c r="G162">
        <v>-3.47215795516968</v>
      </c>
      <c r="H162">
        <v>-4.0477728843689</v>
      </c>
      <c r="I162">
        <v>-4.5389509201049796</v>
      </c>
      <c r="J162">
        <v>-4.3103194236755398</v>
      </c>
      <c r="K162">
        <v>-4.28863573074341</v>
      </c>
      <c r="L162">
        <v>-4.3523054122924796</v>
      </c>
      <c r="M162">
        <v>-4.8253631591796902</v>
      </c>
      <c r="N162">
        <v>-4.9339904785156303</v>
      </c>
      <c r="O162">
        <v>-5.0817117691040004</v>
      </c>
      <c r="P162">
        <v>-5.3176126480102504</v>
      </c>
      <c r="Q162">
        <v>-5.4700593948364302</v>
      </c>
      <c r="R162">
        <v>-5.4711956977844203</v>
      </c>
      <c r="S162">
        <v>-5.3539457321167001</v>
      </c>
      <c r="T162">
        <v>-5.65252780914307</v>
      </c>
      <c r="U162">
        <v>-5.9085378646850604</v>
      </c>
      <c r="V162">
        <v>-5.9338622093200701</v>
      </c>
      <c r="W162">
        <v>-5.7778906822204599</v>
      </c>
      <c r="X162">
        <v>-5.9253683090209996</v>
      </c>
      <c r="Y162">
        <v>-5.6173591613769496</v>
      </c>
      <c r="Z162">
        <v>-5.6732139587402299</v>
      </c>
      <c r="AA162">
        <v>-5.7296271324157697</v>
      </c>
    </row>
    <row r="163" spans="1:27">
      <c r="A163" t="s">
        <v>3</v>
      </c>
      <c r="B163" t="s">
        <v>6</v>
      </c>
      <c r="C163" t="s">
        <v>5</v>
      </c>
      <c r="D163">
        <v>54</v>
      </c>
      <c r="E163" t="s">
        <v>95</v>
      </c>
      <c r="F163">
        <v>-2.4553127288818399</v>
      </c>
      <c r="G163">
        <v>-3.30475997924805</v>
      </c>
      <c r="H163">
        <v>-3.77970170974731</v>
      </c>
      <c r="I163">
        <v>-4.2426695823669398</v>
      </c>
      <c r="J163">
        <v>-4.2364163398742702</v>
      </c>
      <c r="K163">
        <v>-4.25842332839966</v>
      </c>
      <c r="L163">
        <v>-4.3075833320617702</v>
      </c>
      <c r="M163">
        <v>-4.6070857048034703</v>
      </c>
      <c r="N163">
        <v>-4.6660432815551802</v>
      </c>
      <c r="O163">
        <v>-4.6694364547729501</v>
      </c>
      <c r="P163">
        <v>-5.02056837081909</v>
      </c>
      <c r="Q163">
        <v>-5.1211142539978001</v>
      </c>
      <c r="R163">
        <v>-5.1828346252441397</v>
      </c>
      <c r="S163">
        <v>-5.1515030860900897</v>
      </c>
      <c r="T163">
        <v>-5.5658035278320304</v>
      </c>
      <c r="U163">
        <v>-5.7393555641174299</v>
      </c>
      <c r="V163">
        <v>-5.7622056007385298</v>
      </c>
      <c r="W163">
        <v>-5.6864929199218803</v>
      </c>
      <c r="X163">
        <v>-5.8779425621032697</v>
      </c>
      <c r="Y163">
        <v>-5.5930738449096697</v>
      </c>
      <c r="Z163">
        <v>-5.6506624221801802</v>
      </c>
    </row>
    <row r="164" spans="1:27">
      <c r="A164" t="s">
        <v>3</v>
      </c>
      <c r="B164" t="s">
        <v>6</v>
      </c>
      <c r="C164" t="s">
        <v>5</v>
      </c>
      <c r="D164">
        <v>54</v>
      </c>
      <c r="E164" t="s">
        <v>96</v>
      </c>
      <c r="F164">
        <v>-1.98067438602448</v>
      </c>
      <c r="G164">
        <v>-3.3201966285705602</v>
      </c>
      <c r="H164">
        <v>-3.7443556785583501</v>
      </c>
      <c r="I164">
        <v>-4.1765151023864702</v>
      </c>
      <c r="J164">
        <v>-4.1454796791076696</v>
      </c>
      <c r="K164">
        <v>-4.1310801506042498</v>
      </c>
      <c r="L164">
        <v>-4.1711268424987802</v>
      </c>
      <c r="M164">
        <v>-4.4824481010437003</v>
      </c>
      <c r="N164">
        <v>-4.5042433738708496</v>
      </c>
      <c r="O164">
        <v>-4.5343165397643999</v>
      </c>
      <c r="P164">
        <v>-4.94354152679443</v>
      </c>
      <c r="Q164">
        <v>-5.0399751663207999</v>
      </c>
      <c r="R164">
        <v>-5.1684145927429199</v>
      </c>
      <c r="S164">
        <v>-5.1248965263366699</v>
      </c>
      <c r="T164">
        <v>-5.5651774406433097</v>
      </c>
      <c r="U164">
        <v>-5.7318029403686497</v>
      </c>
      <c r="V164">
        <v>-5.7200284004211399</v>
      </c>
      <c r="W164">
        <v>-5.6566243171691903</v>
      </c>
      <c r="X164">
        <v>-5.65618944168091</v>
      </c>
      <c r="Y164">
        <v>-5.33493852615356</v>
      </c>
      <c r="Z164">
        <v>-5.3887825012206996</v>
      </c>
    </row>
    <row r="165" spans="1:27">
      <c r="A165" t="s">
        <v>3</v>
      </c>
      <c r="B165" t="s">
        <v>6</v>
      </c>
      <c r="C165" t="s">
        <v>5</v>
      </c>
      <c r="D165">
        <v>54</v>
      </c>
      <c r="E165" t="s">
        <v>97</v>
      </c>
      <c r="F165">
        <v>-2.69473457336426</v>
      </c>
      <c r="G165">
        <v>-3.30639624595642</v>
      </c>
      <c r="H165">
        <v>-3.7490401268005402</v>
      </c>
      <c r="I165">
        <v>-4.1183390617370597</v>
      </c>
      <c r="J165">
        <v>-4.0584011077880904</v>
      </c>
      <c r="K165">
        <v>-4.0396461486816397</v>
      </c>
      <c r="L165">
        <v>-4.0578808784484899</v>
      </c>
      <c r="M165">
        <v>-4.3382735252380398</v>
      </c>
      <c r="N165">
        <v>-4.3892083168029803</v>
      </c>
      <c r="O165">
        <v>-4.4082694053649902</v>
      </c>
      <c r="P165">
        <v>-4.83725833892822</v>
      </c>
      <c r="Q165">
        <v>-4.9363961219787598</v>
      </c>
      <c r="R165">
        <v>-5.0089545249939</v>
      </c>
      <c r="S165">
        <v>-5.0240440368652299</v>
      </c>
      <c r="T165">
        <v>-5.4094862937927202</v>
      </c>
      <c r="U165">
        <v>-5.58010005950928</v>
      </c>
      <c r="V165">
        <v>-5.61670017242432</v>
      </c>
      <c r="W165">
        <v>-5.4882884025573704</v>
      </c>
      <c r="X165">
        <v>-5.4933619499206499</v>
      </c>
      <c r="Y165">
        <v>-5.2325639724731401</v>
      </c>
      <c r="Z165">
        <v>-5.2853841781616202</v>
      </c>
    </row>
    <row r="166" spans="1:27">
      <c r="A166" t="s">
        <v>3</v>
      </c>
      <c r="B166" t="s">
        <v>6</v>
      </c>
      <c r="C166" t="s">
        <v>5</v>
      </c>
      <c r="D166">
        <v>54</v>
      </c>
      <c r="E166" t="s">
        <v>98</v>
      </c>
      <c r="F166">
        <v>-2.47005319595337</v>
      </c>
      <c r="G166">
        <v>-3.3349134922027601</v>
      </c>
      <c r="H166">
        <v>-3.76114082336426</v>
      </c>
      <c r="I166">
        <v>-4.1468563079834002</v>
      </c>
      <c r="J166">
        <v>-4.0126619338989302</v>
      </c>
      <c r="K166">
        <v>-4.0143761634826696</v>
      </c>
      <c r="L166">
        <v>-4.0423078536987296</v>
      </c>
      <c r="M166">
        <v>-4.2638826370239302</v>
      </c>
      <c r="N166">
        <v>-4.3149485588073704</v>
      </c>
      <c r="O166">
        <v>-4.3138499259948704</v>
      </c>
      <c r="P166">
        <v>-4.6747612953186</v>
      </c>
      <c r="Q166">
        <v>-4.74686622619629</v>
      </c>
      <c r="R166">
        <v>-4.8766579627990696</v>
      </c>
      <c r="S166">
        <v>-4.8730578422546396</v>
      </c>
      <c r="T166">
        <v>-5.2422375679016104</v>
      </c>
      <c r="U166">
        <v>-5.4283294677734402</v>
      </c>
      <c r="V166">
        <v>-5.4073767662048304</v>
      </c>
      <c r="W166">
        <v>-5.2939915657043501</v>
      </c>
      <c r="X166">
        <v>-5.3638162612915004</v>
      </c>
      <c r="Y166">
        <v>-5.1170392036437997</v>
      </c>
      <c r="Z166">
        <v>-5.1689896583557102</v>
      </c>
    </row>
    <row r="167" spans="1:27">
      <c r="A167" t="s">
        <v>3</v>
      </c>
      <c r="B167" t="s">
        <v>6</v>
      </c>
      <c r="C167" t="s">
        <v>5</v>
      </c>
      <c r="D167">
        <v>54</v>
      </c>
      <c r="E167" t="s">
        <v>99</v>
      </c>
      <c r="F167">
        <v>-2.5779063701629599</v>
      </c>
      <c r="G167">
        <v>-3.3634307384490998</v>
      </c>
      <c r="H167">
        <v>-3.7826807498931898</v>
      </c>
      <c r="I167">
        <v>-4.1978588104248002</v>
      </c>
      <c r="J167">
        <v>-4.0349607467651403</v>
      </c>
      <c r="K167">
        <v>-3.9916672706603999</v>
      </c>
      <c r="L167">
        <v>-4.0708250999450701</v>
      </c>
      <c r="M167">
        <v>-4.24965143203735</v>
      </c>
      <c r="N167">
        <v>-4.3383202552795401</v>
      </c>
      <c r="O167">
        <v>-4.3137617111206099</v>
      </c>
      <c r="P167">
        <v>-4.6362361907959002</v>
      </c>
      <c r="Q167">
        <v>-4.7042350769043004</v>
      </c>
      <c r="R167">
        <v>-4.8065981864929199</v>
      </c>
      <c r="S167">
        <v>-4.7549290657043501</v>
      </c>
      <c r="T167">
        <v>-5.1419343948364302</v>
      </c>
      <c r="U167">
        <v>-5.3345251083373997</v>
      </c>
      <c r="V167">
        <v>-5.3126301765441903</v>
      </c>
      <c r="W167">
        <v>-5.15838670730591</v>
      </c>
      <c r="X167">
        <v>-5.2624826431274396</v>
      </c>
      <c r="Y167">
        <v>-4.9934735298156703</v>
      </c>
      <c r="Z167">
        <v>-5.0371408462524396</v>
      </c>
    </row>
    <row r="168" spans="1:27">
      <c r="A168" t="s">
        <v>3</v>
      </c>
      <c r="B168" t="s">
        <v>6</v>
      </c>
      <c r="C168" t="s">
        <v>5</v>
      </c>
      <c r="D168">
        <v>54</v>
      </c>
      <c r="E168" t="s">
        <v>100</v>
      </c>
      <c r="F168">
        <v>-2.5804202556610099</v>
      </c>
      <c r="G168">
        <v>-3.4068405628204301</v>
      </c>
      <c r="H168">
        <v>-3.8260905742645299</v>
      </c>
      <c r="I168">
        <v>-4.2336754798889196</v>
      </c>
      <c r="J168">
        <v>-4.0783705711364702</v>
      </c>
      <c r="K168">
        <v>-4.0591287612915004</v>
      </c>
      <c r="L168">
        <v>-4.1142349243164098</v>
      </c>
      <c r="M168">
        <v>-4.3045320510864302</v>
      </c>
      <c r="N168">
        <v>-4.4275846481323198</v>
      </c>
      <c r="O168">
        <v>-4.39186763763428</v>
      </c>
      <c r="P168">
        <v>-4.7536125183105504</v>
      </c>
      <c r="Q168">
        <v>-4.8229722976684597</v>
      </c>
      <c r="R168">
        <v>-4.9060835838317898</v>
      </c>
      <c r="S168">
        <v>-4.8294157981872603</v>
      </c>
      <c r="T168">
        <v>-5.2363080978393599</v>
      </c>
      <c r="U168">
        <v>-5.4842576980590803</v>
      </c>
      <c r="V168">
        <v>-5.3684625625610396</v>
      </c>
      <c r="W168">
        <v>-5.2110176086425799</v>
      </c>
      <c r="X168">
        <v>-5.3058924674987802</v>
      </c>
      <c r="Y168">
        <v>-5.01501369476318</v>
      </c>
      <c r="Z168">
        <v>-5.0656580924987802</v>
      </c>
    </row>
    <row r="169" spans="1:27">
      <c r="A169" t="s">
        <v>3</v>
      </c>
      <c r="B169" t="s">
        <v>6</v>
      </c>
      <c r="C169" t="s">
        <v>5</v>
      </c>
      <c r="D169">
        <v>54</v>
      </c>
      <c r="E169" t="s">
        <v>101</v>
      </c>
      <c r="F169">
        <v>-2.6487765312194802</v>
      </c>
      <c r="G169">
        <v>-3.4813656806945801</v>
      </c>
      <c r="H169">
        <v>-3.9194524288177499</v>
      </c>
      <c r="I169">
        <v>-4.1235489845275897</v>
      </c>
      <c r="J169">
        <v>-4.2661757469177202</v>
      </c>
      <c r="K169">
        <v>-4.2839984893798801</v>
      </c>
      <c r="L169">
        <v>-4.2997679710388201</v>
      </c>
      <c r="M169">
        <v>-4.54872846603394</v>
      </c>
      <c r="N169">
        <v>-4.6472725868225098</v>
      </c>
      <c r="O169">
        <v>-4.6572718620300302</v>
      </c>
      <c r="P169">
        <v>-5.1187067031860396</v>
      </c>
      <c r="Q169">
        <v>-5.2054195404052699</v>
      </c>
      <c r="R169">
        <v>-5.2179331779479998</v>
      </c>
      <c r="S169">
        <v>-5.2252626419067401</v>
      </c>
      <c r="T169">
        <v>-5.6104454994201696</v>
      </c>
      <c r="U169">
        <v>-5.9805526733398402</v>
      </c>
      <c r="V169">
        <v>-5.7579331398010298</v>
      </c>
      <c r="W169">
        <v>-5.72696733474731</v>
      </c>
      <c r="X169">
        <v>-5.8595404624939</v>
      </c>
      <c r="Y169">
        <v>-5.7855634689331099</v>
      </c>
      <c r="Z169">
        <v>-5.6400318145751998</v>
      </c>
    </row>
    <row r="170" spans="1:27">
      <c r="A170" t="s">
        <v>3</v>
      </c>
      <c r="B170" t="s">
        <v>7</v>
      </c>
      <c r="C170" t="s">
        <v>5</v>
      </c>
      <c r="D170">
        <v>0</v>
      </c>
      <c r="E170" t="s">
        <v>90</v>
      </c>
      <c r="F170">
        <v>-3.0488934516906698</v>
      </c>
      <c r="G170">
        <v>-3.6521120071411102</v>
      </c>
      <c r="H170">
        <v>-3.7424895763397199</v>
      </c>
      <c r="I170">
        <v>-3.64621877670288</v>
      </c>
      <c r="J170">
        <v>-3.4233348369598402</v>
      </c>
      <c r="K170">
        <v>-3.2026779651641801</v>
      </c>
      <c r="L170">
        <v>-3.0193233489990199</v>
      </c>
      <c r="M170">
        <v>-2.89315986633301</v>
      </c>
      <c r="N170">
        <v>-2.7375228404998802</v>
      </c>
      <c r="O170">
        <v>-2.5979347229003902</v>
      </c>
      <c r="P170">
        <v>-2.58168601989746</v>
      </c>
      <c r="Q170">
        <v>-2.44450807571411</v>
      </c>
      <c r="R170">
        <v>-2.2820689678192099</v>
      </c>
      <c r="S170">
        <v>-2.1264064311981201</v>
      </c>
      <c r="T170">
        <v>-2.0279247760772701</v>
      </c>
      <c r="U170">
        <v>-1.9510688781738299</v>
      </c>
      <c r="V170">
        <v>-1.8304860591888401</v>
      </c>
      <c r="W170">
        <v>-1.6757295131683301</v>
      </c>
      <c r="X170">
        <v>-1.58205926418304</v>
      </c>
      <c r="Y170">
        <v>-1.38295197486877</v>
      </c>
      <c r="Z170">
        <v>-1.2901256084442101</v>
      </c>
    </row>
    <row r="171" spans="1:27">
      <c r="A171" t="s">
        <v>3</v>
      </c>
      <c r="B171" t="s">
        <v>7</v>
      </c>
      <c r="C171" t="s">
        <v>5</v>
      </c>
      <c r="D171">
        <v>0</v>
      </c>
      <c r="E171" t="s">
        <v>91</v>
      </c>
      <c r="F171">
        <v>-3.5753152370452899</v>
      </c>
      <c r="G171">
        <v>-4.0072565078735396</v>
      </c>
      <c r="H171">
        <v>-3.9404468536377002</v>
      </c>
      <c r="I171">
        <v>-3.7939910888671902</v>
      </c>
      <c r="J171">
        <v>-3.5433614253997798</v>
      </c>
      <c r="K171">
        <v>-3.2948226928710902</v>
      </c>
      <c r="L171">
        <v>-3.13108110427856</v>
      </c>
      <c r="M171">
        <v>-2.9674866199493399</v>
      </c>
      <c r="N171">
        <v>-2.7671535015106201</v>
      </c>
      <c r="O171">
        <v>-2.6532793045043901</v>
      </c>
      <c r="P171">
        <v>-2.5963010787963898</v>
      </c>
      <c r="Q171">
        <v>-2.4570868015289302</v>
      </c>
      <c r="R171">
        <v>-2.3997251987457302</v>
      </c>
      <c r="S171">
        <v>-2.3564190864563002</v>
      </c>
      <c r="T171">
        <v>-2.2431128025054901</v>
      </c>
      <c r="U171">
        <v>-2.1184654235839799</v>
      </c>
      <c r="V171">
        <v>-1.97167909145355</v>
      </c>
      <c r="W171">
        <v>-1.93922591209412</v>
      </c>
      <c r="X171">
        <v>-2.07268166542053</v>
      </c>
      <c r="Y171">
        <v>-3.6113915443420401</v>
      </c>
      <c r="Z171">
        <v>-2.5567712783813499</v>
      </c>
    </row>
    <row r="172" spans="1:27">
      <c r="A172" t="s">
        <v>3</v>
      </c>
      <c r="B172" t="s">
        <v>7</v>
      </c>
      <c r="C172" t="s">
        <v>5</v>
      </c>
      <c r="D172">
        <v>0</v>
      </c>
      <c r="E172" t="s">
        <v>92</v>
      </c>
      <c r="F172">
        <v>-3.23620533943176</v>
      </c>
      <c r="G172">
        <v>-3.56131911277771</v>
      </c>
      <c r="H172">
        <v>-3.86142206192017</v>
      </c>
      <c r="I172">
        <v>-3.9800584316253702</v>
      </c>
      <c r="J172">
        <v>-3.7730360031127899</v>
      </c>
      <c r="K172">
        <v>-3.5069952011108398</v>
      </c>
      <c r="L172">
        <v>-3.26661896705627</v>
      </c>
      <c r="M172">
        <v>-3.0926036834716801</v>
      </c>
      <c r="N172">
        <v>-2.9453458786010698</v>
      </c>
      <c r="O172">
        <v>-2.7708947658538801</v>
      </c>
      <c r="P172">
        <v>-2.7177805900573699</v>
      </c>
      <c r="Q172">
        <v>-2.56159591674805</v>
      </c>
      <c r="R172">
        <v>-2.3980679512023899</v>
      </c>
      <c r="S172">
        <v>-2.1892604827880899</v>
      </c>
      <c r="T172">
        <v>-2.09312224388123</v>
      </c>
      <c r="U172">
        <v>-2.0022552013397199</v>
      </c>
      <c r="V172">
        <v>-1.8932294845581099</v>
      </c>
      <c r="W172">
        <v>-1.76858198642731</v>
      </c>
      <c r="X172">
        <v>-1.65425896644592</v>
      </c>
      <c r="Y172">
        <v>-1.47910284996033</v>
      </c>
      <c r="Z172">
        <v>-1.37982285022736</v>
      </c>
      <c r="AA172">
        <v>-1.2872073650360101</v>
      </c>
    </row>
    <row r="173" spans="1:27">
      <c r="A173" t="s">
        <v>3</v>
      </c>
      <c r="B173" t="s">
        <v>7</v>
      </c>
      <c r="C173" t="s">
        <v>5</v>
      </c>
      <c r="D173">
        <v>0</v>
      </c>
      <c r="E173" t="s">
        <v>93</v>
      </c>
      <c r="F173">
        <v>-2.8647923469543501</v>
      </c>
      <c r="G173">
        <v>-3.5257828235626198</v>
      </c>
      <c r="H173">
        <v>-3.8880355358123802</v>
      </c>
      <c r="I173">
        <v>-4.0184807777404803</v>
      </c>
      <c r="J173">
        <v>-3.7474710941314702</v>
      </c>
      <c r="K173">
        <v>-3.5006241798400901</v>
      </c>
      <c r="L173">
        <v>-3.2833480834960902</v>
      </c>
      <c r="M173">
        <v>-3.1110646724700901</v>
      </c>
      <c r="N173">
        <v>-2.9306585788726802</v>
      </c>
      <c r="O173">
        <v>-2.7366421222686799</v>
      </c>
      <c r="P173">
        <v>-2.6922142505645801</v>
      </c>
      <c r="Q173">
        <v>-2.5418467521667498</v>
      </c>
      <c r="R173">
        <v>-2.3787050247192401</v>
      </c>
      <c r="S173">
        <v>-2.1662676334381099</v>
      </c>
      <c r="T173">
        <v>-2.07376337051392</v>
      </c>
      <c r="U173">
        <v>-1.98864269256592</v>
      </c>
      <c r="V173">
        <v>-1.87476813793182</v>
      </c>
      <c r="W173">
        <v>-1.7286690473556501</v>
      </c>
      <c r="X173">
        <v>-1.6388744115829501</v>
      </c>
      <c r="Y173">
        <v>-1.46817898750305</v>
      </c>
      <c r="Z173">
        <v>-1.3696321249008201</v>
      </c>
      <c r="AA173">
        <v>-1.2777005434036299</v>
      </c>
    </row>
    <row r="174" spans="1:27">
      <c r="A174" t="s">
        <v>3</v>
      </c>
      <c r="B174" t="s">
        <v>7</v>
      </c>
      <c r="C174" t="s">
        <v>5</v>
      </c>
      <c r="D174">
        <v>0</v>
      </c>
      <c r="E174" t="s">
        <v>94</v>
      </c>
      <c r="F174">
        <v>-2.6266534328460698</v>
      </c>
      <c r="G174">
        <v>-3.3750128746032702</v>
      </c>
      <c r="H174">
        <v>-3.6207547187805198</v>
      </c>
      <c r="I174">
        <v>-3.8546123504638699</v>
      </c>
      <c r="J174">
        <v>-3.4194874763488801</v>
      </c>
      <c r="K174">
        <v>-3.1426568031311</v>
      </c>
      <c r="L174">
        <v>-2.9459366798400901</v>
      </c>
      <c r="M174">
        <v>-3.01689553260803</v>
      </c>
      <c r="N174">
        <v>-2.8494091033935498</v>
      </c>
      <c r="O174">
        <v>-2.6994068622589098</v>
      </c>
      <c r="P174">
        <v>-2.6201472282409699</v>
      </c>
      <c r="Q174">
        <v>-2.4895868301391602</v>
      </c>
      <c r="R174">
        <v>-2.3000841140747101</v>
      </c>
      <c r="S174">
        <v>-2.0790343284606898</v>
      </c>
      <c r="T174">
        <v>-2.0274803638458301</v>
      </c>
      <c r="U174">
        <v>-1.9575831890106199</v>
      </c>
      <c r="V174">
        <v>-1.81595003604889</v>
      </c>
      <c r="W174">
        <v>-1.63328516483307</v>
      </c>
      <c r="X174">
        <v>-1.5471565723419201</v>
      </c>
      <c r="Y174">
        <v>-1.3548067808151201</v>
      </c>
      <c r="Z174">
        <v>-1.2638646364212001</v>
      </c>
      <c r="AA174">
        <v>-1.17902767658234</v>
      </c>
    </row>
    <row r="175" spans="1:27">
      <c r="A175" t="s">
        <v>3</v>
      </c>
      <c r="B175" t="s">
        <v>7</v>
      </c>
      <c r="C175" t="s">
        <v>5</v>
      </c>
      <c r="D175">
        <v>0</v>
      </c>
      <c r="E175" t="s">
        <v>95</v>
      </c>
      <c r="F175">
        <v>-2.4553127288818399</v>
      </c>
      <c r="G175">
        <v>-3.30475997924805</v>
      </c>
      <c r="H175">
        <v>-3.49127268791199</v>
      </c>
      <c r="I175">
        <v>-3.6198592185974099</v>
      </c>
      <c r="J175">
        <v>-3.3386998176574698</v>
      </c>
      <c r="K175">
        <v>-3.0999436378478999</v>
      </c>
      <c r="L175">
        <v>-2.8964424133300799</v>
      </c>
      <c r="M175">
        <v>-2.8614339828491202</v>
      </c>
      <c r="N175">
        <v>-2.67690181732178</v>
      </c>
      <c r="O175">
        <v>-2.47442579269409</v>
      </c>
      <c r="P175">
        <v>-2.4574747085571298</v>
      </c>
      <c r="Q175">
        <v>-2.3154044151306201</v>
      </c>
      <c r="R175">
        <v>-2.1658492088317902</v>
      </c>
      <c r="S175">
        <v>-2.00420093536377</v>
      </c>
      <c r="T175">
        <v>-1.9832115173339799</v>
      </c>
      <c r="U175">
        <v>-1.88899374008179</v>
      </c>
      <c r="V175">
        <v>-1.75179135799408</v>
      </c>
      <c r="W175">
        <v>-1.6029534339904801</v>
      </c>
      <c r="X175">
        <v>-1.53037977218628</v>
      </c>
      <c r="Y175">
        <v>-1.3452228307723999</v>
      </c>
      <c r="Z175">
        <v>-1.2553362846374501</v>
      </c>
    </row>
    <row r="176" spans="1:27">
      <c r="A176" t="s">
        <v>3</v>
      </c>
      <c r="B176" t="s">
        <v>7</v>
      </c>
      <c r="C176" t="s">
        <v>5</v>
      </c>
      <c r="D176">
        <v>0</v>
      </c>
      <c r="E176" t="s">
        <v>96</v>
      </c>
      <c r="F176">
        <v>-1.98067438602448</v>
      </c>
      <c r="G176">
        <v>-3.2983062267303498</v>
      </c>
      <c r="H176">
        <v>-3.4358208179473899</v>
      </c>
      <c r="I176">
        <v>-3.5399222373962398</v>
      </c>
      <c r="J176">
        <v>-3.24549341201782</v>
      </c>
      <c r="K176">
        <v>-2.9874165058136</v>
      </c>
      <c r="L176">
        <v>-2.7861969470977801</v>
      </c>
      <c r="M176">
        <v>-2.7656672000885001</v>
      </c>
      <c r="N176">
        <v>-2.5670404434204102</v>
      </c>
      <c r="O176">
        <v>-2.38698077201843</v>
      </c>
      <c r="P176">
        <v>-2.4038178920745898</v>
      </c>
      <c r="Q176">
        <v>-2.2636954784393302</v>
      </c>
      <c r="R176">
        <v>-2.1442389488220202</v>
      </c>
      <c r="S176">
        <v>-1.9639353752136199</v>
      </c>
      <c r="T176">
        <v>-1.9509593248367301</v>
      </c>
      <c r="U176">
        <v>-1.85631883144379</v>
      </c>
      <c r="V176">
        <v>-1.7275036573410001</v>
      </c>
      <c r="W176">
        <v>-1.57799053192139</v>
      </c>
      <c r="X176">
        <v>-1.4574619531631501</v>
      </c>
      <c r="Y176">
        <v>-1.26978135108948</v>
      </c>
      <c r="Z176">
        <v>-1.1847219467163099</v>
      </c>
    </row>
    <row r="177" spans="1:27">
      <c r="A177" t="s">
        <v>3</v>
      </c>
      <c r="B177" t="s">
        <v>7</v>
      </c>
      <c r="C177" t="s">
        <v>5</v>
      </c>
      <c r="D177">
        <v>0</v>
      </c>
      <c r="E177" t="s">
        <v>97</v>
      </c>
      <c r="F177">
        <v>-2.69473457336426</v>
      </c>
      <c r="G177">
        <v>-3.3043885231018102</v>
      </c>
      <c r="H177">
        <v>-3.4174385070800799</v>
      </c>
      <c r="I177">
        <v>-3.4617393016815199</v>
      </c>
      <c r="J177">
        <v>-3.15637111663818</v>
      </c>
      <c r="K177">
        <v>-2.9020349979400599</v>
      </c>
      <c r="L177">
        <v>-2.6926808357238801</v>
      </c>
      <c r="M177">
        <v>-2.6590638160705602</v>
      </c>
      <c r="N177">
        <v>-2.4849877357482901</v>
      </c>
      <c r="O177">
        <v>-2.30532646179199</v>
      </c>
      <c r="P177">
        <v>-2.3366293907165501</v>
      </c>
      <c r="Q177">
        <v>-2.2025551795959499</v>
      </c>
      <c r="R177">
        <v>-2.0643823146820099</v>
      </c>
      <c r="S177">
        <v>-1.9125936031341599</v>
      </c>
      <c r="T177">
        <v>-1.9021795988082899</v>
      </c>
      <c r="U177">
        <v>-1.8124405145645099</v>
      </c>
      <c r="V177">
        <v>-1.68511390686035</v>
      </c>
      <c r="W177">
        <v>-1.5209368467330899</v>
      </c>
      <c r="X177">
        <v>-1.40617287158966</v>
      </c>
      <c r="Y177">
        <v>-1.22489273548126</v>
      </c>
      <c r="Z177">
        <v>-1.1543288230896001</v>
      </c>
    </row>
    <row r="178" spans="1:27">
      <c r="A178" t="s">
        <v>3</v>
      </c>
      <c r="B178" t="s">
        <v>7</v>
      </c>
      <c r="C178" t="s">
        <v>5</v>
      </c>
      <c r="D178">
        <v>0</v>
      </c>
      <c r="E178" t="s">
        <v>98</v>
      </c>
      <c r="F178">
        <v>-2.47005319595337</v>
      </c>
      <c r="G178">
        <v>-3.2693750858306898</v>
      </c>
      <c r="H178">
        <v>-3.3904016017913801</v>
      </c>
      <c r="I178">
        <v>-3.4617645740509002</v>
      </c>
      <c r="J178">
        <v>-3.1002223491668701</v>
      </c>
      <c r="K178">
        <v>-2.86486792564392</v>
      </c>
      <c r="L178">
        <v>-2.66466236114502</v>
      </c>
      <c r="M178">
        <v>-2.5962367057800302</v>
      </c>
      <c r="N178">
        <v>-2.4268386363983199</v>
      </c>
      <c r="O178">
        <v>-2.2410755157470699</v>
      </c>
      <c r="P178">
        <v>-2.24324727058411</v>
      </c>
      <c r="Q178">
        <v>-2.10402536392212</v>
      </c>
      <c r="R178">
        <v>-1.9966065883636499</v>
      </c>
      <c r="S178">
        <v>-1.84288418292999</v>
      </c>
      <c r="T178">
        <v>-1.83121538162231</v>
      </c>
      <c r="U178">
        <v>-1.75152015686035</v>
      </c>
      <c r="V178">
        <v>-1.61161696910858</v>
      </c>
      <c r="W178">
        <v>-1.45741987228394</v>
      </c>
      <c r="X178">
        <v>-1.3639597892761199</v>
      </c>
      <c r="Y178">
        <v>-1.2019120454788199</v>
      </c>
      <c r="Z178">
        <v>-1.12146520614624</v>
      </c>
    </row>
    <row r="179" spans="1:27">
      <c r="A179" t="s">
        <v>3</v>
      </c>
      <c r="B179" t="s">
        <v>7</v>
      </c>
      <c r="C179" t="s">
        <v>5</v>
      </c>
      <c r="D179">
        <v>0</v>
      </c>
      <c r="E179" t="s">
        <v>99</v>
      </c>
      <c r="F179">
        <v>-2.5779063701629599</v>
      </c>
      <c r="G179">
        <v>-3.2910339832305899</v>
      </c>
      <c r="H179">
        <v>-3.4098370075225799</v>
      </c>
      <c r="I179">
        <v>-3.4881010055542001</v>
      </c>
      <c r="J179">
        <v>-3.1168048381805402</v>
      </c>
      <c r="K179">
        <v>-2.8298802375793501</v>
      </c>
      <c r="L179">
        <v>-2.6672875881195099</v>
      </c>
      <c r="M179">
        <v>-2.5705111026763898</v>
      </c>
      <c r="N179">
        <v>-2.4238963127136199</v>
      </c>
      <c r="O179">
        <v>-2.2262544631957999</v>
      </c>
      <c r="P179">
        <v>-2.2100927829742401</v>
      </c>
      <c r="Q179">
        <v>-2.0713818073272701</v>
      </c>
      <c r="R179">
        <v>-1.9549481868743901</v>
      </c>
      <c r="S179">
        <v>-1.78635466098785</v>
      </c>
      <c r="T179">
        <v>-1.78433513641357</v>
      </c>
      <c r="U179">
        <v>-1.70990467071533</v>
      </c>
      <c r="V179">
        <v>-1.5729392766952499</v>
      </c>
      <c r="W179">
        <v>-1.4107255935668901</v>
      </c>
      <c r="X179">
        <v>-1.32936894893646</v>
      </c>
      <c r="Y179">
        <v>-1.15745830535889</v>
      </c>
      <c r="Z179">
        <v>-1.0799760818481401</v>
      </c>
    </row>
    <row r="180" spans="1:27">
      <c r="A180" t="s">
        <v>3</v>
      </c>
      <c r="B180" t="s">
        <v>7</v>
      </c>
      <c r="C180" t="s">
        <v>5</v>
      </c>
      <c r="D180">
        <v>0</v>
      </c>
      <c r="E180" t="s">
        <v>100</v>
      </c>
      <c r="F180">
        <v>-2.5804202556610099</v>
      </c>
      <c r="G180">
        <v>-3.3187069892883301</v>
      </c>
      <c r="H180">
        <v>-3.4488871097564702</v>
      </c>
      <c r="I180">
        <v>-3.5241713523864702</v>
      </c>
      <c r="J180">
        <v>-3.1455163955688499</v>
      </c>
      <c r="K180">
        <v>-2.8606553077697798</v>
      </c>
      <c r="L180">
        <v>-2.6957142353057901</v>
      </c>
      <c r="M180">
        <v>-2.59676861763</v>
      </c>
      <c r="N180">
        <v>-2.4574604034423801</v>
      </c>
      <c r="O180">
        <v>-2.251620054245</v>
      </c>
      <c r="P180">
        <v>-2.2511057853698699</v>
      </c>
      <c r="Q180">
        <v>-2.1096632480621298</v>
      </c>
      <c r="R180">
        <v>-1.98225510120392</v>
      </c>
      <c r="S180">
        <v>-1.80266308784485</v>
      </c>
      <c r="T180">
        <v>-1.80510413646698</v>
      </c>
      <c r="U180">
        <v>-1.7293727397918699</v>
      </c>
      <c r="V180">
        <v>-1.5857918262481701</v>
      </c>
      <c r="W180">
        <v>-1.42259728908539</v>
      </c>
      <c r="X180">
        <v>-1.3403347730636599</v>
      </c>
      <c r="Y180">
        <v>-1.1624664068221999</v>
      </c>
      <c r="Z180">
        <v>-1.0846019983291599</v>
      </c>
    </row>
    <row r="181" spans="1:27">
      <c r="A181" t="s">
        <v>3</v>
      </c>
      <c r="B181" t="s">
        <v>7</v>
      </c>
      <c r="C181" t="s">
        <v>5</v>
      </c>
      <c r="D181">
        <v>0</v>
      </c>
      <c r="E181" t="s">
        <v>101</v>
      </c>
      <c r="F181">
        <v>-2.7270200252532999</v>
      </c>
      <c r="G181">
        <v>-3.3458983898162802</v>
      </c>
      <c r="H181">
        <v>-3.4794833660125701</v>
      </c>
      <c r="I181">
        <v>-3.3813238143920898</v>
      </c>
      <c r="J181">
        <v>-3.2313246726989702</v>
      </c>
      <c r="K181">
        <v>-2.9972114562988299</v>
      </c>
      <c r="L181">
        <v>-2.7786850929260298</v>
      </c>
      <c r="M181">
        <v>-2.7152547836303702</v>
      </c>
      <c r="N181">
        <v>-2.56238842010498</v>
      </c>
      <c r="O181">
        <v>-2.3719451427459699</v>
      </c>
      <c r="P181">
        <v>-2.4080171585082999</v>
      </c>
      <c r="Q181">
        <v>-2.26194095611572</v>
      </c>
      <c r="R181">
        <v>-2.1337618827819802</v>
      </c>
      <c r="S181">
        <v>-2.0433869361877401</v>
      </c>
      <c r="T181">
        <v>-1.9490263462066699</v>
      </c>
      <c r="U181">
        <v>-1.89178514480591</v>
      </c>
      <c r="V181">
        <v>-1.7849425077438399</v>
      </c>
      <c r="W181">
        <v>-1.6099280118942301</v>
      </c>
      <c r="X181">
        <v>-1.5333228111267101</v>
      </c>
      <c r="Y181">
        <v>-1.33223593235016</v>
      </c>
      <c r="Z181">
        <v>-1.2428108453750599</v>
      </c>
    </row>
    <row r="182" spans="1:27">
      <c r="A182" t="s">
        <v>3</v>
      </c>
      <c r="B182" t="s">
        <v>7</v>
      </c>
      <c r="C182" t="s">
        <v>5</v>
      </c>
      <c r="D182">
        <v>49</v>
      </c>
      <c r="E182" t="s">
        <v>90</v>
      </c>
      <c r="F182">
        <v>-3.2460980415344198</v>
      </c>
      <c r="G182">
        <v>-3.8251967430114702</v>
      </c>
      <c r="H182">
        <v>-4.2436938285827601</v>
      </c>
      <c r="I182">
        <v>-4.4761013984680202</v>
      </c>
      <c r="J182">
        <v>-4.5496749877929696</v>
      </c>
      <c r="K182">
        <v>-4.6080584526062003</v>
      </c>
      <c r="L182">
        <v>-4.7031421661376998</v>
      </c>
      <c r="M182">
        <v>-4.9649281501770002</v>
      </c>
      <c r="N182">
        <v>-5.0261311531066903</v>
      </c>
      <c r="O182">
        <v>-5.1348528861999503</v>
      </c>
      <c r="P182">
        <v>-5.5482254028320304</v>
      </c>
      <c r="Q182">
        <v>-5.6855993270873997</v>
      </c>
      <c r="R182">
        <v>-5.7613115310668901</v>
      </c>
      <c r="S182">
        <v>-5.7562527656555202</v>
      </c>
      <c r="T182">
        <v>-5.9759602546691903</v>
      </c>
      <c r="U182">
        <v>-6.1926808357238796</v>
      </c>
      <c r="V182">
        <v>-6.30641412734985</v>
      </c>
      <c r="W182">
        <v>-6.2501978874206499</v>
      </c>
      <c r="X182">
        <v>-6.3883152008056596</v>
      </c>
      <c r="Y182">
        <v>-6.0456700325012198</v>
      </c>
      <c r="Z182">
        <v>-6.1058073043823198</v>
      </c>
    </row>
    <row r="183" spans="1:27">
      <c r="A183" t="s">
        <v>3</v>
      </c>
      <c r="B183" t="s">
        <v>7</v>
      </c>
      <c r="C183" t="s">
        <v>5</v>
      </c>
      <c r="D183">
        <v>49</v>
      </c>
      <c r="E183" t="s">
        <v>91</v>
      </c>
      <c r="F183">
        <v>-3.5753152370452899</v>
      </c>
      <c r="G183">
        <v>-4.2250285148620597</v>
      </c>
      <c r="H183">
        <v>-4.4978165626525897</v>
      </c>
      <c r="I183">
        <v>-4.6884179115295401</v>
      </c>
      <c r="J183">
        <v>-4.7404460906982404</v>
      </c>
      <c r="K183">
        <v>-4.7721009254455602</v>
      </c>
      <c r="L183">
        <v>-4.9095945358276403</v>
      </c>
      <c r="M183">
        <v>-5.0374855995178196</v>
      </c>
      <c r="N183">
        <v>-5.0854816436767596</v>
      </c>
      <c r="O183">
        <v>-5.3166389465331996</v>
      </c>
      <c r="P183">
        <v>-5.5924406051635698</v>
      </c>
      <c r="Q183">
        <v>-5.7298145294189498</v>
      </c>
      <c r="R183">
        <v>-5.7906608581543004</v>
      </c>
      <c r="S183">
        <v>-6.0305085182189897</v>
      </c>
      <c r="T183">
        <v>-6.5281000137329102</v>
      </c>
      <c r="U183">
        <v>-6.7863540649414098</v>
      </c>
      <c r="V183">
        <v>-6.8379368782043501</v>
      </c>
      <c r="W183">
        <v>-6.7822618484497097</v>
      </c>
      <c r="X183">
        <v>-7.0119194984436</v>
      </c>
      <c r="Y183">
        <v>-11.8681316375732</v>
      </c>
      <c r="Z183">
        <v>-12.180799484252899</v>
      </c>
    </row>
    <row r="184" spans="1:27">
      <c r="A184" t="s">
        <v>3</v>
      </c>
      <c r="B184" t="s">
        <v>7</v>
      </c>
      <c r="C184" t="s">
        <v>5</v>
      </c>
      <c r="D184">
        <v>49</v>
      </c>
      <c r="E184" t="s">
        <v>92</v>
      </c>
      <c r="F184">
        <v>-3.23620533943176</v>
      </c>
      <c r="G184">
        <v>-3.56131911277771</v>
      </c>
      <c r="H184">
        <v>-4.1764426231384304</v>
      </c>
      <c r="I184">
        <v>-4.6273221969604501</v>
      </c>
      <c r="J184">
        <v>-4.6934671401977504</v>
      </c>
      <c r="K184">
        <v>-4.7229328155517596</v>
      </c>
      <c r="L184">
        <v>-4.7626519203186</v>
      </c>
      <c r="M184">
        <v>-4.8973574638366699</v>
      </c>
      <c r="N184">
        <v>-5.0561661720275897</v>
      </c>
      <c r="O184">
        <v>-5.1148314476013201</v>
      </c>
      <c r="P184">
        <v>-5.3651103973388699</v>
      </c>
      <c r="Q184">
        <v>-5.5543055534362802</v>
      </c>
      <c r="R184">
        <v>-5.6293001174926802</v>
      </c>
      <c r="S184">
        <v>-5.5637049674987802</v>
      </c>
      <c r="T184">
        <v>-5.7588400840759304</v>
      </c>
      <c r="U184">
        <v>-5.9639449119567898</v>
      </c>
      <c r="V184">
        <v>-6.1050777435302699</v>
      </c>
      <c r="W184">
        <v>-6.1742882728576696</v>
      </c>
      <c r="X184">
        <v>-6.2522873878479004</v>
      </c>
      <c r="Y184">
        <v>-6.0521206855773899</v>
      </c>
      <c r="Z184">
        <v>-6.1123232841491699</v>
      </c>
      <c r="AA184">
        <v>-6.1731271743774396</v>
      </c>
    </row>
    <row r="185" spans="1:27">
      <c r="A185" t="s">
        <v>3</v>
      </c>
      <c r="B185" t="s">
        <v>7</v>
      </c>
      <c r="C185" t="s">
        <v>5</v>
      </c>
      <c r="D185">
        <v>49</v>
      </c>
      <c r="E185" t="s">
        <v>93</v>
      </c>
      <c r="F185">
        <v>-2.8647923469543501</v>
      </c>
      <c r="G185">
        <v>-3.5257828235626198</v>
      </c>
      <c r="H185">
        <v>-4.1539220809936497</v>
      </c>
      <c r="I185">
        <v>-4.6716723442077601</v>
      </c>
      <c r="J185">
        <v>-4.69260454177856</v>
      </c>
      <c r="K185">
        <v>-4.7456412315368697</v>
      </c>
      <c r="L185">
        <v>-4.8070015907287598</v>
      </c>
      <c r="M185">
        <v>-4.9417076110839799</v>
      </c>
      <c r="N185">
        <v>-5.0412230491638201</v>
      </c>
      <c r="O185">
        <v>-5.0963878631591797</v>
      </c>
      <c r="P185">
        <v>-5.4094605445861799</v>
      </c>
      <c r="Q185">
        <v>-5.5480623245239302</v>
      </c>
      <c r="R185">
        <v>-5.6209053993225098</v>
      </c>
      <c r="S185">
        <v>-5.54180955886841</v>
      </c>
      <c r="T185">
        <v>-5.7434444427490199</v>
      </c>
      <c r="U185">
        <v>-5.9627108573913601</v>
      </c>
      <c r="V185">
        <v>-6.0856685638427699</v>
      </c>
      <c r="W185">
        <v>-6.0750007629394496</v>
      </c>
      <c r="X185">
        <v>-6.23525094985962</v>
      </c>
      <c r="Y185">
        <v>-6.0472931861877397</v>
      </c>
      <c r="Z185">
        <v>-6.1074471473693803</v>
      </c>
      <c r="AA185">
        <v>-6.1682028770446804</v>
      </c>
    </row>
    <row r="186" spans="1:27">
      <c r="A186" t="s">
        <v>3</v>
      </c>
      <c r="B186" t="s">
        <v>7</v>
      </c>
      <c r="C186" t="s">
        <v>5</v>
      </c>
      <c r="D186">
        <v>49</v>
      </c>
      <c r="E186" t="s">
        <v>94</v>
      </c>
      <c r="F186">
        <v>-2.6266534328460698</v>
      </c>
      <c r="G186">
        <v>-3.3750128746032702</v>
      </c>
      <c r="H186">
        <v>-3.9655611515045202</v>
      </c>
      <c r="I186">
        <v>-4.4880266189575204</v>
      </c>
      <c r="J186">
        <v>-4.3103194236755398</v>
      </c>
      <c r="K186">
        <v>-4.28863573074341</v>
      </c>
      <c r="L186">
        <v>-4.3523054122924796</v>
      </c>
      <c r="M186">
        <v>-4.8253631591796902</v>
      </c>
      <c r="N186">
        <v>-4.9339904785156303</v>
      </c>
      <c r="O186">
        <v>-5.0604085922241202</v>
      </c>
      <c r="P186">
        <v>-5.3176126480102504</v>
      </c>
      <c r="Q186">
        <v>-5.4700593948364302</v>
      </c>
      <c r="R186">
        <v>-5.4711956977844203</v>
      </c>
      <c r="S186">
        <v>-5.3539457321167001</v>
      </c>
      <c r="T186">
        <v>-5.65252780914307</v>
      </c>
      <c r="U186">
        <v>-5.9085378646850604</v>
      </c>
      <c r="V186">
        <v>-5.9338622093200701</v>
      </c>
      <c r="W186">
        <v>-5.7778906822204599</v>
      </c>
      <c r="X186">
        <v>-5.9253683090209996</v>
      </c>
      <c r="Y186">
        <v>-5.6173591613769496</v>
      </c>
      <c r="Z186">
        <v>-5.6732139587402299</v>
      </c>
      <c r="AA186">
        <v>-5.7296271324157697</v>
      </c>
    </row>
    <row r="187" spans="1:27">
      <c r="A187" t="s">
        <v>3</v>
      </c>
      <c r="B187" t="s">
        <v>7</v>
      </c>
      <c r="C187" t="s">
        <v>5</v>
      </c>
      <c r="D187">
        <v>49</v>
      </c>
      <c r="E187" t="s">
        <v>95</v>
      </c>
      <c r="F187">
        <v>-2.4553127288818399</v>
      </c>
      <c r="G187">
        <v>-3.30475997924805</v>
      </c>
      <c r="H187">
        <v>-3.77970170974731</v>
      </c>
      <c r="I187">
        <v>-4.2426695823669398</v>
      </c>
      <c r="J187">
        <v>-4.2364163398742702</v>
      </c>
      <c r="K187">
        <v>-4.25842332839966</v>
      </c>
      <c r="L187">
        <v>-4.3075833320617702</v>
      </c>
      <c r="M187">
        <v>-4.6070857048034703</v>
      </c>
      <c r="N187">
        <v>-4.6660432815551802</v>
      </c>
      <c r="O187">
        <v>-4.6694364547729501</v>
      </c>
      <c r="P187">
        <v>-5.02056837081909</v>
      </c>
      <c r="Q187">
        <v>-5.1211142539978001</v>
      </c>
      <c r="R187">
        <v>-5.1828346252441397</v>
      </c>
      <c r="S187">
        <v>-5.1954884529113796</v>
      </c>
      <c r="T187">
        <v>-5.5658035278320304</v>
      </c>
      <c r="U187">
        <v>-5.7393555641174299</v>
      </c>
      <c r="V187">
        <v>-5.7622056007385298</v>
      </c>
      <c r="W187">
        <v>-5.6864929199218803</v>
      </c>
      <c r="X187">
        <v>-5.8779425621032697</v>
      </c>
      <c r="Y187">
        <v>-5.6146392822265598</v>
      </c>
      <c r="Z187">
        <v>-5.6723303794860804</v>
      </c>
    </row>
    <row r="188" spans="1:27">
      <c r="A188" t="s">
        <v>3</v>
      </c>
      <c r="B188" t="s">
        <v>7</v>
      </c>
      <c r="C188" t="s">
        <v>5</v>
      </c>
      <c r="D188">
        <v>49</v>
      </c>
      <c r="E188" t="s">
        <v>96</v>
      </c>
      <c r="F188">
        <v>-1.98067438602448</v>
      </c>
      <c r="G188">
        <v>-3.3201966285705602</v>
      </c>
      <c r="H188">
        <v>-3.7443556785583501</v>
      </c>
      <c r="I188">
        <v>-4.1765151023864702</v>
      </c>
      <c r="J188">
        <v>-4.1454796791076696</v>
      </c>
      <c r="K188">
        <v>-4.1310801506042498</v>
      </c>
      <c r="L188">
        <v>-4.1711268424987802</v>
      </c>
      <c r="M188">
        <v>-4.4824481010437003</v>
      </c>
      <c r="N188">
        <v>-4.5042433738708496</v>
      </c>
      <c r="O188">
        <v>-4.5445914268493697</v>
      </c>
      <c r="P188">
        <v>-4.94354152679443</v>
      </c>
      <c r="Q188">
        <v>-5.0399751663207999</v>
      </c>
      <c r="R188">
        <v>-5.1684145927429199</v>
      </c>
      <c r="S188">
        <v>-5.1767158508300799</v>
      </c>
      <c r="T188">
        <v>-5.5651774406433097</v>
      </c>
      <c r="U188">
        <v>-5.7318029403686497</v>
      </c>
      <c r="V188">
        <v>-5.7745103836059597</v>
      </c>
      <c r="W188">
        <v>-5.6566243171691903</v>
      </c>
      <c r="X188">
        <v>-5.65618944168091</v>
      </c>
      <c r="Y188">
        <v>-5.33493852615356</v>
      </c>
      <c r="Z188">
        <v>-5.3887825012206996</v>
      </c>
    </row>
    <row r="189" spans="1:27">
      <c r="A189" t="s">
        <v>3</v>
      </c>
      <c r="B189" t="s">
        <v>7</v>
      </c>
      <c r="C189" t="s">
        <v>5</v>
      </c>
      <c r="D189">
        <v>49</v>
      </c>
      <c r="E189" t="s">
        <v>97</v>
      </c>
      <c r="F189">
        <v>-2.69473457336426</v>
      </c>
      <c r="G189">
        <v>-3.3064982891082799</v>
      </c>
      <c r="H189">
        <v>-3.7490401268005402</v>
      </c>
      <c r="I189">
        <v>-4.1184411048889196</v>
      </c>
      <c r="J189">
        <v>-4.0584011077880904</v>
      </c>
      <c r="K189">
        <v>-4.0396461486816397</v>
      </c>
      <c r="L189">
        <v>-4.0578808784484899</v>
      </c>
      <c r="M189">
        <v>-4.3382735252380398</v>
      </c>
      <c r="N189">
        <v>-4.3892083168029803</v>
      </c>
      <c r="O189">
        <v>-4.4082694053649902</v>
      </c>
      <c r="P189">
        <v>-4.83725833892822</v>
      </c>
      <c r="Q189">
        <v>-4.9363961219787598</v>
      </c>
      <c r="R189">
        <v>-5.0089545249939</v>
      </c>
      <c r="S189">
        <v>-5.0240440368652299</v>
      </c>
      <c r="T189">
        <v>-5.4094862937927202</v>
      </c>
      <c r="U189">
        <v>-5.58010005950928</v>
      </c>
      <c r="V189">
        <v>-5.61670017242432</v>
      </c>
      <c r="W189">
        <v>-5.5417337417602504</v>
      </c>
      <c r="X189">
        <v>-5.5468297004699698</v>
      </c>
      <c r="Y189">
        <v>-5.2325639724731401</v>
      </c>
      <c r="Z189">
        <v>-5.2853841781616202</v>
      </c>
    </row>
    <row r="190" spans="1:27">
      <c r="A190" t="s">
        <v>3</v>
      </c>
      <c r="B190" t="s">
        <v>7</v>
      </c>
      <c r="C190" t="s">
        <v>5</v>
      </c>
      <c r="D190">
        <v>49</v>
      </c>
      <c r="E190" t="s">
        <v>98</v>
      </c>
      <c r="F190">
        <v>-2.47005319595337</v>
      </c>
      <c r="G190">
        <v>-3.3349134922027601</v>
      </c>
      <c r="H190">
        <v>-3.7612178325653098</v>
      </c>
      <c r="I190">
        <v>-4.1468563079834002</v>
      </c>
      <c r="J190">
        <v>-4.0126619338989302</v>
      </c>
      <c r="K190">
        <v>-4.0143761634826696</v>
      </c>
      <c r="L190">
        <v>-4.0423078536987296</v>
      </c>
      <c r="M190">
        <v>-4.2638826370239302</v>
      </c>
      <c r="N190">
        <v>-4.3149485588073704</v>
      </c>
      <c r="O190">
        <v>-4.3138499259948704</v>
      </c>
      <c r="P190">
        <v>-4.6747612953186</v>
      </c>
      <c r="Q190">
        <v>-4.74686622619629</v>
      </c>
      <c r="R190">
        <v>-4.8766579627990696</v>
      </c>
      <c r="S190">
        <v>-4.8730578422546396</v>
      </c>
      <c r="T190">
        <v>-5.2422375679016104</v>
      </c>
      <c r="U190">
        <v>-5.4283294677734402</v>
      </c>
      <c r="V190">
        <v>-5.4073767662048304</v>
      </c>
      <c r="W190">
        <v>-5.2939915657043501</v>
      </c>
      <c r="X190">
        <v>-5.3638162612915004</v>
      </c>
      <c r="Y190">
        <v>-5.1170392036437997</v>
      </c>
      <c r="Z190">
        <v>-5.1689896583557102</v>
      </c>
    </row>
    <row r="191" spans="1:27">
      <c r="A191" t="s">
        <v>3</v>
      </c>
      <c r="B191" t="s">
        <v>7</v>
      </c>
      <c r="C191" t="s">
        <v>5</v>
      </c>
      <c r="D191">
        <v>49</v>
      </c>
      <c r="E191" t="s">
        <v>99</v>
      </c>
      <c r="F191">
        <v>-2.5779063701629599</v>
      </c>
      <c r="G191">
        <v>-3.3633286952972399</v>
      </c>
      <c r="H191">
        <v>-3.7826807498931898</v>
      </c>
      <c r="I191">
        <v>-4.1978588104248002</v>
      </c>
      <c r="J191">
        <v>-4.04107713699341</v>
      </c>
      <c r="K191">
        <v>-3.9916672706603999</v>
      </c>
      <c r="L191">
        <v>-4.0707230567932102</v>
      </c>
      <c r="M191">
        <v>-4.24965143203735</v>
      </c>
      <c r="N191">
        <v>-4.3383202552795401</v>
      </c>
      <c r="O191">
        <v>-4.3137617111206099</v>
      </c>
      <c r="P191">
        <v>-4.6362361907959002</v>
      </c>
      <c r="Q191">
        <v>-4.7042350769043004</v>
      </c>
      <c r="R191">
        <v>-4.8065981864929199</v>
      </c>
      <c r="S191">
        <v>-4.7549290657043501</v>
      </c>
      <c r="T191">
        <v>-5.1419343948364302</v>
      </c>
      <c r="U191">
        <v>-5.3345251083373997</v>
      </c>
      <c r="V191">
        <v>-5.3126301765441903</v>
      </c>
      <c r="W191">
        <v>-5.15838670730591</v>
      </c>
      <c r="X191">
        <v>-5.2624826431274396</v>
      </c>
      <c r="Y191">
        <v>-4.9935507774353001</v>
      </c>
      <c r="Z191">
        <v>-5.0441951751709002</v>
      </c>
    </row>
    <row r="192" spans="1:27">
      <c r="A192" t="s">
        <v>3</v>
      </c>
      <c r="B192" t="s">
        <v>7</v>
      </c>
      <c r="C192" t="s">
        <v>5</v>
      </c>
      <c r="D192">
        <v>49</v>
      </c>
      <c r="E192" t="s">
        <v>100</v>
      </c>
      <c r="F192">
        <v>-2.5804202556610099</v>
      </c>
      <c r="G192">
        <v>-3.4303069114685099</v>
      </c>
      <c r="H192">
        <v>-3.8260905742645299</v>
      </c>
      <c r="I192">
        <v>-4.2336754798889196</v>
      </c>
      <c r="J192">
        <v>-4.0844869613647496</v>
      </c>
      <c r="K192">
        <v>-4.0591287612915004</v>
      </c>
      <c r="L192">
        <v>-4.1141328811645499</v>
      </c>
      <c r="M192">
        <v>-4.3045320510864302</v>
      </c>
      <c r="N192">
        <v>-4.4275846481323198</v>
      </c>
      <c r="O192">
        <v>-4.39186763763428</v>
      </c>
      <c r="P192">
        <v>-4.7536125183105504</v>
      </c>
      <c r="Q192">
        <v>-4.8229722976684597</v>
      </c>
      <c r="R192">
        <v>-4.9060835838317898</v>
      </c>
      <c r="S192">
        <v>-4.8294157981872603</v>
      </c>
      <c r="T192">
        <v>-5.2363080978393599</v>
      </c>
      <c r="U192">
        <v>-5.4842576980590803</v>
      </c>
      <c r="V192">
        <v>-5.4213719367981001</v>
      </c>
      <c r="W192">
        <v>-5.26322221755981</v>
      </c>
      <c r="X192">
        <v>-5.3483152389526403</v>
      </c>
      <c r="Y192">
        <v>-5.01501369476318</v>
      </c>
      <c r="Z192">
        <v>-5.0656580924987802</v>
      </c>
    </row>
    <row r="193" spans="1:27">
      <c r="A193" t="s">
        <v>3</v>
      </c>
      <c r="B193" t="s">
        <v>7</v>
      </c>
      <c r="C193" t="s">
        <v>5</v>
      </c>
      <c r="D193">
        <v>49</v>
      </c>
      <c r="E193" t="s">
        <v>101</v>
      </c>
      <c r="F193">
        <v>-2.7270200252532999</v>
      </c>
      <c r="G193">
        <v>-3.4813656806945801</v>
      </c>
      <c r="H193">
        <v>-3.9194524288177499</v>
      </c>
      <c r="I193">
        <v>-4.1235489845275897</v>
      </c>
      <c r="J193">
        <v>-4.2661757469177202</v>
      </c>
      <c r="K193">
        <v>-4.2839984893798801</v>
      </c>
      <c r="L193">
        <v>-4.2997679710388201</v>
      </c>
      <c r="M193">
        <v>-4.54872846603394</v>
      </c>
      <c r="N193">
        <v>-4.6472725868225098</v>
      </c>
      <c r="O193">
        <v>-4.6572718620300302</v>
      </c>
      <c r="P193">
        <v>-5.1187067031860396</v>
      </c>
      <c r="Q193">
        <v>-5.2054195404052699</v>
      </c>
      <c r="R193">
        <v>-5.2568383216857901</v>
      </c>
      <c r="S193">
        <v>-5.51153516769409</v>
      </c>
      <c r="T193">
        <v>-5.6913256645202601</v>
      </c>
      <c r="U193">
        <v>-5.9805526733398402</v>
      </c>
      <c r="V193">
        <v>-6.1089630126953098</v>
      </c>
      <c r="W193">
        <v>-5.9651784896850604</v>
      </c>
      <c r="X193">
        <v>-6.1506972312927202</v>
      </c>
      <c r="Y193">
        <v>-5.7855634689331099</v>
      </c>
      <c r="Z193">
        <v>-5.84310007095337</v>
      </c>
    </row>
    <row r="194" spans="1:27">
      <c r="A194" t="s">
        <v>3</v>
      </c>
      <c r="B194" t="s">
        <v>7</v>
      </c>
      <c r="C194" t="s">
        <v>5</v>
      </c>
      <c r="D194">
        <v>50</v>
      </c>
      <c r="E194" t="s">
        <v>90</v>
      </c>
      <c r="F194">
        <v>-3.2460980415344198</v>
      </c>
      <c r="G194">
        <v>-3.8251967430114702</v>
      </c>
      <c r="H194">
        <v>-4.2436938285827601</v>
      </c>
      <c r="I194">
        <v>-4.4761013984680202</v>
      </c>
      <c r="J194">
        <v>-4.5496749877929696</v>
      </c>
      <c r="K194">
        <v>-4.6080584526062003</v>
      </c>
      <c r="L194">
        <v>-4.7031421661376998</v>
      </c>
      <c r="M194">
        <v>-4.9649281501770002</v>
      </c>
      <c r="N194">
        <v>-5.0261311531066903</v>
      </c>
      <c r="O194">
        <v>-5.1348528861999503</v>
      </c>
      <c r="P194">
        <v>-5.5482254028320304</v>
      </c>
      <c r="Q194">
        <v>-5.6855993270873997</v>
      </c>
      <c r="R194">
        <v>-5.7613115310668901</v>
      </c>
      <c r="S194">
        <v>-5.7562527656555202</v>
      </c>
      <c r="T194">
        <v>-5.9759602546691903</v>
      </c>
      <c r="U194">
        <v>-6.1926808357238796</v>
      </c>
      <c r="V194">
        <v>-6.30641412734985</v>
      </c>
      <c r="W194">
        <v>-6.2501978874206499</v>
      </c>
      <c r="X194">
        <v>-6.3883152008056596</v>
      </c>
      <c r="Y194">
        <v>-6.0456700325012198</v>
      </c>
      <c r="Z194">
        <v>-6.1058073043823198</v>
      </c>
    </row>
    <row r="195" spans="1:27">
      <c r="A195" t="s">
        <v>3</v>
      </c>
      <c r="B195" t="s">
        <v>7</v>
      </c>
      <c r="C195" t="s">
        <v>5</v>
      </c>
      <c r="D195">
        <v>50</v>
      </c>
      <c r="E195" t="s">
        <v>91</v>
      </c>
      <c r="F195">
        <v>-3.5753152370452899</v>
      </c>
      <c r="G195">
        <v>-4.2250285148620597</v>
      </c>
      <c r="H195">
        <v>-4.4978165626525897</v>
      </c>
      <c r="I195">
        <v>-4.6884179115295401</v>
      </c>
      <c r="J195">
        <v>-4.7404460906982404</v>
      </c>
      <c r="K195">
        <v>-4.7721009254455602</v>
      </c>
      <c r="L195">
        <v>-4.9095945358276403</v>
      </c>
      <c r="M195">
        <v>-5.0374855995178196</v>
      </c>
      <c r="N195">
        <v>-5.0854816436767596</v>
      </c>
      <c r="O195">
        <v>-5.3166389465331996</v>
      </c>
      <c r="P195">
        <v>-5.5924406051635698</v>
      </c>
      <c r="Q195">
        <v>-5.7298145294189498</v>
      </c>
      <c r="R195">
        <v>-5.7906608581543004</v>
      </c>
      <c r="S195">
        <v>-6.0305085182189897</v>
      </c>
      <c r="T195">
        <v>-6.5281000137329102</v>
      </c>
      <c r="U195">
        <v>-6.7863540649414098</v>
      </c>
      <c r="V195">
        <v>-6.8379368782043501</v>
      </c>
      <c r="W195">
        <v>-6.7822618484497097</v>
      </c>
      <c r="X195">
        <v>-7.0119194984436</v>
      </c>
      <c r="Y195">
        <v>-11.8681316375732</v>
      </c>
      <c r="Z195">
        <v>-12.180799484252899</v>
      </c>
    </row>
    <row r="196" spans="1:27">
      <c r="A196" t="s">
        <v>3</v>
      </c>
      <c r="B196" t="s">
        <v>7</v>
      </c>
      <c r="C196" t="s">
        <v>5</v>
      </c>
      <c r="D196">
        <v>50</v>
      </c>
      <c r="E196" t="s">
        <v>92</v>
      </c>
      <c r="F196">
        <v>-3.23620533943176</v>
      </c>
      <c r="G196">
        <v>-3.56131911277771</v>
      </c>
      <c r="H196">
        <v>-4.1764426231384304</v>
      </c>
      <c r="I196">
        <v>-4.6273221969604501</v>
      </c>
      <c r="J196">
        <v>-4.6934671401977504</v>
      </c>
      <c r="K196">
        <v>-4.7229328155517596</v>
      </c>
      <c r="L196">
        <v>-4.7626519203186</v>
      </c>
      <c r="M196">
        <v>-4.8973574638366699</v>
      </c>
      <c r="N196">
        <v>-5.0561661720275897</v>
      </c>
      <c r="O196">
        <v>-5.1148314476013201</v>
      </c>
      <c r="P196">
        <v>-5.3651103973388699</v>
      </c>
      <c r="Q196">
        <v>-5.5543055534362802</v>
      </c>
      <c r="R196">
        <v>-5.6293001174926802</v>
      </c>
      <c r="S196">
        <v>-5.5637049674987802</v>
      </c>
      <c r="T196">
        <v>-5.7588400840759304</v>
      </c>
      <c r="U196">
        <v>-5.9639449119567898</v>
      </c>
      <c r="V196">
        <v>-6.1050777435302699</v>
      </c>
      <c r="W196">
        <v>-6.1742882728576696</v>
      </c>
      <c r="X196">
        <v>-6.2522873878479004</v>
      </c>
      <c r="Y196">
        <v>-6.0521206855773899</v>
      </c>
      <c r="Z196">
        <v>-6.1123232841491699</v>
      </c>
      <c r="AA196">
        <v>-6.1731271743774396</v>
      </c>
    </row>
    <row r="197" spans="1:27">
      <c r="A197" t="s">
        <v>3</v>
      </c>
      <c r="B197" t="s">
        <v>7</v>
      </c>
      <c r="C197" t="s">
        <v>5</v>
      </c>
      <c r="D197">
        <v>50</v>
      </c>
      <c r="E197" t="s">
        <v>93</v>
      </c>
      <c r="F197">
        <v>-2.8647923469543501</v>
      </c>
      <c r="G197">
        <v>-3.5257828235626198</v>
      </c>
      <c r="H197">
        <v>-4.1539220809936497</v>
      </c>
      <c r="I197">
        <v>-4.6716723442077601</v>
      </c>
      <c r="J197">
        <v>-4.69260454177856</v>
      </c>
      <c r="K197">
        <v>-4.7456412315368697</v>
      </c>
      <c r="L197">
        <v>-4.8070015907287598</v>
      </c>
      <c r="M197">
        <v>-4.9417076110839799</v>
      </c>
      <c r="N197">
        <v>-5.0412230491638201</v>
      </c>
      <c r="O197">
        <v>-5.0963878631591797</v>
      </c>
      <c r="P197">
        <v>-5.4094605445861799</v>
      </c>
      <c r="Q197">
        <v>-5.5480623245239302</v>
      </c>
      <c r="R197">
        <v>-5.6209053993225098</v>
      </c>
      <c r="S197">
        <v>-5.54180955886841</v>
      </c>
      <c r="T197">
        <v>-5.7434444427490199</v>
      </c>
      <c r="U197">
        <v>-5.9627108573913601</v>
      </c>
      <c r="V197">
        <v>-6.0856685638427699</v>
      </c>
      <c r="W197">
        <v>-6.0750007629394496</v>
      </c>
      <c r="X197">
        <v>-6.23525094985962</v>
      </c>
      <c r="Y197">
        <v>-6.0472931861877397</v>
      </c>
      <c r="Z197">
        <v>-6.1074471473693803</v>
      </c>
      <c r="AA197">
        <v>-6.1682028770446804</v>
      </c>
    </row>
    <row r="198" spans="1:27">
      <c r="A198" t="s">
        <v>3</v>
      </c>
      <c r="B198" t="s">
        <v>7</v>
      </c>
      <c r="C198" t="s">
        <v>5</v>
      </c>
      <c r="D198">
        <v>50</v>
      </c>
      <c r="E198" t="s">
        <v>94</v>
      </c>
      <c r="F198">
        <v>-2.6266534328460698</v>
      </c>
      <c r="G198">
        <v>-3.3750128746032702</v>
      </c>
      <c r="H198">
        <v>-3.9655611515045202</v>
      </c>
      <c r="I198">
        <v>-4.4880266189575204</v>
      </c>
      <c r="J198">
        <v>-4.3103194236755398</v>
      </c>
      <c r="K198">
        <v>-4.28863573074341</v>
      </c>
      <c r="L198">
        <v>-4.3523054122924796</v>
      </c>
      <c r="M198">
        <v>-4.8253631591796902</v>
      </c>
      <c r="N198">
        <v>-4.9339904785156303</v>
      </c>
      <c r="O198">
        <v>-5.0604085922241202</v>
      </c>
      <c r="P198">
        <v>-5.3176126480102504</v>
      </c>
      <c r="Q198">
        <v>-5.4700593948364302</v>
      </c>
      <c r="R198">
        <v>-5.4711956977844203</v>
      </c>
      <c r="S198">
        <v>-5.3539457321167001</v>
      </c>
      <c r="T198">
        <v>-5.65252780914307</v>
      </c>
      <c r="U198">
        <v>-5.9085378646850604</v>
      </c>
      <c r="V198">
        <v>-5.9338622093200701</v>
      </c>
      <c r="W198">
        <v>-5.7778906822204599</v>
      </c>
      <c r="X198">
        <v>-5.9253683090209996</v>
      </c>
      <c r="Y198">
        <v>-5.6173591613769496</v>
      </c>
      <c r="Z198">
        <v>-5.6732139587402299</v>
      </c>
      <c r="AA198">
        <v>-5.7296271324157697</v>
      </c>
    </row>
    <row r="199" spans="1:27">
      <c r="A199" t="s">
        <v>3</v>
      </c>
      <c r="B199" t="s">
        <v>7</v>
      </c>
      <c r="C199" t="s">
        <v>5</v>
      </c>
      <c r="D199">
        <v>50</v>
      </c>
      <c r="E199" t="s">
        <v>95</v>
      </c>
      <c r="F199">
        <v>-2.4553127288818399</v>
      </c>
      <c r="G199">
        <v>-3.30475997924805</v>
      </c>
      <c r="H199">
        <v>-3.77970170974731</v>
      </c>
      <c r="I199">
        <v>-4.2426695823669398</v>
      </c>
      <c r="J199">
        <v>-4.2364163398742702</v>
      </c>
      <c r="K199">
        <v>-4.25842332839966</v>
      </c>
      <c r="L199">
        <v>-4.3075833320617702</v>
      </c>
      <c r="M199">
        <v>-4.6070857048034703</v>
      </c>
      <c r="N199">
        <v>-4.6660432815551802</v>
      </c>
      <c r="O199">
        <v>-4.6694364547729501</v>
      </c>
      <c r="P199">
        <v>-5.02056837081909</v>
      </c>
      <c r="Q199">
        <v>-5.1211142539978001</v>
      </c>
      <c r="R199">
        <v>-5.1828346252441397</v>
      </c>
      <c r="S199">
        <v>-5.1954884529113796</v>
      </c>
      <c r="T199">
        <v>-5.5658035278320304</v>
      </c>
      <c r="U199">
        <v>-5.7393555641174299</v>
      </c>
      <c r="V199">
        <v>-5.7622056007385298</v>
      </c>
      <c r="W199">
        <v>-5.6864929199218803</v>
      </c>
      <c r="X199">
        <v>-5.8779425621032697</v>
      </c>
      <c r="Y199">
        <v>-5.6146392822265598</v>
      </c>
      <c r="Z199">
        <v>-5.6723303794860804</v>
      </c>
    </row>
    <row r="200" spans="1:27">
      <c r="A200" t="s">
        <v>3</v>
      </c>
      <c r="B200" t="s">
        <v>7</v>
      </c>
      <c r="C200" t="s">
        <v>5</v>
      </c>
      <c r="D200">
        <v>50</v>
      </c>
      <c r="E200" t="s">
        <v>96</v>
      </c>
      <c r="F200">
        <v>-1.98067438602448</v>
      </c>
      <c r="G200">
        <v>-3.3201966285705602</v>
      </c>
      <c r="H200">
        <v>-3.7443556785583501</v>
      </c>
      <c r="I200">
        <v>-4.1765151023864702</v>
      </c>
      <c r="J200">
        <v>-4.1454796791076696</v>
      </c>
      <c r="K200">
        <v>-4.1310801506042498</v>
      </c>
      <c r="L200">
        <v>-4.1711268424987802</v>
      </c>
      <c r="M200">
        <v>-4.4824481010437003</v>
      </c>
      <c r="N200">
        <v>-4.5042433738708496</v>
      </c>
      <c r="O200">
        <v>-4.5445914268493697</v>
      </c>
      <c r="P200">
        <v>-4.94354152679443</v>
      </c>
      <c r="Q200">
        <v>-5.0399751663207999</v>
      </c>
      <c r="R200">
        <v>-5.1684145927429199</v>
      </c>
      <c r="S200">
        <v>-5.1767158508300799</v>
      </c>
      <c r="T200">
        <v>-5.5651774406433097</v>
      </c>
      <c r="U200">
        <v>-5.7318029403686497</v>
      </c>
      <c r="V200">
        <v>-5.7745103836059597</v>
      </c>
      <c r="W200">
        <v>-5.6566243171691903</v>
      </c>
      <c r="X200">
        <v>-5.65618944168091</v>
      </c>
      <c r="Y200">
        <v>-5.33493852615356</v>
      </c>
      <c r="Z200">
        <v>-5.3887825012206996</v>
      </c>
    </row>
    <row r="201" spans="1:27">
      <c r="A201" t="s">
        <v>3</v>
      </c>
      <c r="B201" t="s">
        <v>7</v>
      </c>
      <c r="C201" t="s">
        <v>5</v>
      </c>
      <c r="D201">
        <v>50</v>
      </c>
      <c r="E201" t="s">
        <v>97</v>
      </c>
      <c r="F201">
        <v>-2.69473457336426</v>
      </c>
      <c r="G201">
        <v>-3.3064982891082799</v>
      </c>
      <c r="H201">
        <v>-3.7490401268005402</v>
      </c>
      <c r="I201">
        <v>-4.1184411048889196</v>
      </c>
      <c r="J201">
        <v>-4.0584011077880904</v>
      </c>
      <c r="K201">
        <v>-4.0396461486816397</v>
      </c>
      <c r="L201">
        <v>-4.0578808784484899</v>
      </c>
      <c r="M201">
        <v>-4.3382735252380398</v>
      </c>
      <c r="N201">
        <v>-4.3892083168029803</v>
      </c>
      <c r="O201">
        <v>-4.4082694053649902</v>
      </c>
      <c r="P201">
        <v>-4.83725833892822</v>
      </c>
      <c r="Q201">
        <v>-4.9363961219787598</v>
      </c>
      <c r="R201">
        <v>-5.0089545249939</v>
      </c>
      <c r="S201">
        <v>-5.0240440368652299</v>
      </c>
      <c r="T201">
        <v>-5.4094862937927202</v>
      </c>
      <c r="U201">
        <v>-5.58010005950928</v>
      </c>
      <c r="V201">
        <v>-5.61670017242432</v>
      </c>
      <c r="W201">
        <v>-5.5417337417602504</v>
      </c>
      <c r="X201">
        <v>-5.5468297004699698</v>
      </c>
      <c r="Y201">
        <v>-5.2325639724731401</v>
      </c>
      <c r="Z201">
        <v>-5.2853841781616202</v>
      </c>
    </row>
    <row r="202" spans="1:27">
      <c r="A202" t="s">
        <v>3</v>
      </c>
      <c r="B202" t="s">
        <v>7</v>
      </c>
      <c r="C202" t="s">
        <v>5</v>
      </c>
      <c r="D202">
        <v>50</v>
      </c>
      <c r="E202" t="s">
        <v>98</v>
      </c>
      <c r="F202">
        <v>-2.47005319595337</v>
      </c>
      <c r="G202">
        <v>-3.3349134922027601</v>
      </c>
      <c r="H202">
        <v>-3.7612178325653098</v>
      </c>
      <c r="I202">
        <v>-4.1468563079834002</v>
      </c>
      <c r="J202">
        <v>-4.0126619338989302</v>
      </c>
      <c r="K202">
        <v>-4.0143761634826696</v>
      </c>
      <c r="L202">
        <v>-4.0423078536987296</v>
      </c>
      <c r="M202">
        <v>-4.2638826370239302</v>
      </c>
      <c r="N202">
        <v>-4.3149485588073704</v>
      </c>
      <c r="O202">
        <v>-4.3138499259948704</v>
      </c>
      <c r="P202">
        <v>-4.6747612953186</v>
      </c>
      <c r="Q202">
        <v>-4.74686622619629</v>
      </c>
      <c r="R202">
        <v>-4.8766579627990696</v>
      </c>
      <c r="S202">
        <v>-4.8730578422546396</v>
      </c>
      <c r="T202">
        <v>-5.2422375679016104</v>
      </c>
      <c r="U202">
        <v>-5.4283294677734402</v>
      </c>
      <c r="V202">
        <v>-5.4073767662048304</v>
      </c>
      <c r="W202">
        <v>-5.2939915657043501</v>
      </c>
      <c r="X202">
        <v>-5.3638162612915004</v>
      </c>
      <c r="Y202">
        <v>-5.1170392036437997</v>
      </c>
      <c r="Z202">
        <v>-5.1689896583557102</v>
      </c>
    </row>
    <row r="203" spans="1:27">
      <c r="A203" t="s">
        <v>3</v>
      </c>
      <c r="B203" t="s">
        <v>7</v>
      </c>
      <c r="C203" t="s">
        <v>5</v>
      </c>
      <c r="D203">
        <v>50</v>
      </c>
      <c r="E203" t="s">
        <v>99</v>
      </c>
      <c r="F203">
        <v>-2.5779063701629599</v>
      </c>
      <c r="G203">
        <v>-3.3633286952972399</v>
      </c>
      <c r="H203">
        <v>-3.7826807498931898</v>
      </c>
      <c r="I203">
        <v>-4.1978588104248002</v>
      </c>
      <c r="J203">
        <v>-4.04107713699341</v>
      </c>
      <c r="K203">
        <v>-3.9916672706603999</v>
      </c>
      <c r="L203">
        <v>-4.0707230567932102</v>
      </c>
      <c r="M203">
        <v>-4.24965143203735</v>
      </c>
      <c r="N203">
        <v>-4.3383202552795401</v>
      </c>
      <c r="O203">
        <v>-4.3137617111206099</v>
      </c>
      <c r="P203">
        <v>-4.6362361907959002</v>
      </c>
      <c r="Q203">
        <v>-4.7042350769043004</v>
      </c>
      <c r="R203">
        <v>-4.8065981864929199</v>
      </c>
      <c r="S203">
        <v>-4.7549290657043501</v>
      </c>
      <c r="T203">
        <v>-5.1419343948364302</v>
      </c>
      <c r="U203">
        <v>-5.3345251083373997</v>
      </c>
      <c r="V203">
        <v>-5.3126301765441903</v>
      </c>
      <c r="W203">
        <v>-5.15838670730591</v>
      </c>
      <c r="X203">
        <v>-5.2624826431274396</v>
      </c>
      <c r="Y203">
        <v>-4.9935507774353001</v>
      </c>
      <c r="Z203">
        <v>-5.0441951751709002</v>
      </c>
    </row>
    <row r="204" spans="1:27">
      <c r="A204" t="s">
        <v>3</v>
      </c>
      <c r="B204" t="s">
        <v>7</v>
      </c>
      <c r="C204" t="s">
        <v>5</v>
      </c>
      <c r="D204">
        <v>50</v>
      </c>
      <c r="E204" t="s">
        <v>100</v>
      </c>
      <c r="F204">
        <v>-2.5804202556610099</v>
      </c>
      <c r="G204">
        <v>-3.4303069114685099</v>
      </c>
      <c r="H204">
        <v>-3.8260905742645299</v>
      </c>
      <c r="I204">
        <v>-4.2336754798889196</v>
      </c>
      <c r="J204">
        <v>-4.0844869613647496</v>
      </c>
      <c r="K204">
        <v>-4.0591287612915004</v>
      </c>
      <c r="L204">
        <v>-4.1141328811645499</v>
      </c>
      <c r="M204">
        <v>-4.3045320510864302</v>
      </c>
      <c r="N204">
        <v>-4.4275846481323198</v>
      </c>
      <c r="O204">
        <v>-4.39186763763428</v>
      </c>
      <c r="P204">
        <v>-4.7536125183105504</v>
      </c>
      <c r="Q204">
        <v>-4.8229722976684597</v>
      </c>
      <c r="R204">
        <v>-4.9060835838317898</v>
      </c>
      <c r="S204">
        <v>-4.8294157981872603</v>
      </c>
      <c r="T204">
        <v>-5.2363080978393599</v>
      </c>
      <c r="U204">
        <v>-5.4842576980590803</v>
      </c>
      <c r="V204">
        <v>-5.4213719367981001</v>
      </c>
      <c r="W204">
        <v>-5.26322221755981</v>
      </c>
      <c r="X204">
        <v>-5.3483152389526403</v>
      </c>
      <c r="Y204">
        <v>-5.01501369476318</v>
      </c>
      <c r="Z204">
        <v>-5.0656580924987802</v>
      </c>
    </row>
    <row r="205" spans="1:27">
      <c r="A205" t="s">
        <v>3</v>
      </c>
      <c r="B205" t="s">
        <v>7</v>
      </c>
      <c r="C205" t="s">
        <v>5</v>
      </c>
      <c r="D205">
        <v>50</v>
      </c>
      <c r="E205" t="s">
        <v>101</v>
      </c>
      <c r="F205">
        <v>-2.7270200252532999</v>
      </c>
      <c r="G205">
        <v>-3.4813656806945801</v>
      </c>
      <c r="H205">
        <v>-3.9194524288177499</v>
      </c>
      <c r="I205">
        <v>-4.1235489845275897</v>
      </c>
      <c r="J205">
        <v>-4.2661757469177202</v>
      </c>
      <c r="K205">
        <v>-4.2839984893798801</v>
      </c>
      <c r="L205">
        <v>-4.2997679710388201</v>
      </c>
      <c r="M205">
        <v>-4.54872846603394</v>
      </c>
      <c r="N205">
        <v>-4.6472725868225098</v>
      </c>
      <c r="O205">
        <v>-4.6572718620300302</v>
      </c>
      <c r="P205">
        <v>-5.1187067031860396</v>
      </c>
      <c r="Q205">
        <v>-5.2054195404052699</v>
      </c>
      <c r="R205">
        <v>-5.2568383216857901</v>
      </c>
      <c r="S205">
        <v>-5.51153516769409</v>
      </c>
      <c r="T205">
        <v>-5.6913256645202601</v>
      </c>
      <c r="U205">
        <v>-5.9805526733398402</v>
      </c>
      <c r="V205">
        <v>-6.1089630126953098</v>
      </c>
      <c r="W205">
        <v>-5.9651784896850604</v>
      </c>
      <c r="X205">
        <v>-6.1506972312927202</v>
      </c>
      <c r="Y205">
        <v>-5.7855634689331099</v>
      </c>
      <c r="Z205">
        <v>-5.84310007095337</v>
      </c>
    </row>
    <row r="206" spans="1:27">
      <c r="A206" t="s">
        <v>3</v>
      </c>
      <c r="B206" t="s">
        <v>7</v>
      </c>
      <c r="C206" t="s">
        <v>5</v>
      </c>
      <c r="D206">
        <v>51</v>
      </c>
      <c r="E206" t="s">
        <v>90</v>
      </c>
      <c r="F206">
        <v>-3.2460980415344198</v>
      </c>
      <c r="G206">
        <v>-3.8251967430114702</v>
      </c>
      <c r="H206">
        <v>-4.2436938285827601</v>
      </c>
      <c r="I206">
        <v>-4.4761013984680202</v>
      </c>
      <c r="J206">
        <v>-4.5496749877929696</v>
      </c>
      <c r="K206">
        <v>-4.6080584526062003</v>
      </c>
      <c r="L206">
        <v>-4.7031421661376998</v>
      </c>
      <c r="M206">
        <v>-4.9649281501770002</v>
      </c>
      <c r="N206">
        <v>-5.0261311531066903</v>
      </c>
      <c r="O206">
        <v>-5.1348528861999503</v>
      </c>
      <c r="P206">
        <v>-5.5482254028320304</v>
      </c>
      <c r="Q206">
        <v>-5.6855993270873997</v>
      </c>
      <c r="R206">
        <v>-5.7613115310668901</v>
      </c>
      <c r="S206">
        <v>-5.7562527656555202</v>
      </c>
      <c r="T206">
        <v>-5.9759602546691903</v>
      </c>
      <c r="U206">
        <v>-6.1926808357238796</v>
      </c>
      <c r="V206">
        <v>-6.30641412734985</v>
      </c>
      <c r="W206">
        <v>-6.2501978874206499</v>
      </c>
      <c r="X206">
        <v>-6.3883152008056596</v>
      </c>
      <c r="Y206">
        <v>-6.0456700325012198</v>
      </c>
      <c r="Z206">
        <v>-6.1058073043823198</v>
      </c>
    </row>
    <row r="207" spans="1:27">
      <c r="A207" t="s">
        <v>3</v>
      </c>
      <c r="B207" t="s">
        <v>7</v>
      </c>
      <c r="C207" t="s">
        <v>5</v>
      </c>
      <c r="D207">
        <v>51</v>
      </c>
      <c r="E207" t="s">
        <v>91</v>
      </c>
      <c r="F207">
        <v>-3.5753152370452899</v>
      </c>
      <c r="G207">
        <v>-4.2250285148620597</v>
      </c>
      <c r="H207">
        <v>-4.4978165626525897</v>
      </c>
      <c r="I207">
        <v>-4.6884179115295401</v>
      </c>
      <c r="J207">
        <v>-4.7404460906982404</v>
      </c>
      <c r="K207">
        <v>-4.7721009254455602</v>
      </c>
      <c r="L207">
        <v>-4.9095945358276403</v>
      </c>
      <c r="M207">
        <v>-5.0374855995178196</v>
      </c>
      <c r="N207">
        <v>-5.0854816436767596</v>
      </c>
      <c r="O207">
        <v>-5.3166389465331996</v>
      </c>
      <c r="P207">
        <v>-5.5924406051635698</v>
      </c>
      <c r="Q207">
        <v>-5.7298145294189498</v>
      </c>
      <c r="R207">
        <v>-5.7906608581543004</v>
      </c>
      <c r="S207">
        <v>-6.0305085182189897</v>
      </c>
      <c r="T207">
        <v>-6.5281000137329102</v>
      </c>
      <c r="U207">
        <v>-6.7863540649414098</v>
      </c>
      <c r="V207">
        <v>-6.8379368782043501</v>
      </c>
      <c r="W207">
        <v>-6.7822618484497097</v>
      </c>
      <c r="X207">
        <v>-7.0119194984436</v>
      </c>
      <c r="Y207">
        <v>-11.8681316375732</v>
      </c>
      <c r="Z207">
        <v>-12.180799484252899</v>
      </c>
    </row>
    <row r="208" spans="1:27">
      <c r="A208" t="s">
        <v>3</v>
      </c>
      <c r="B208" t="s">
        <v>7</v>
      </c>
      <c r="C208" t="s">
        <v>5</v>
      </c>
      <c r="D208">
        <v>51</v>
      </c>
      <c r="E208" t="s">
        <v>92</v>
      </c>
      <c r="F208">
        <v>-3.23620533943176</v>
      </c>
      <c r="G208">
        <v>-3.56131911277771</v>
      </c>
      <c r="H208">
        <v>-4.1764426231384304</v>
      </c>
      <c r="I208">
        <v>-4.6273221969604501</v>
      </c>
      <c r="J208">
        <v>-4.6934671401977504</v>
      </c>
      <c r="K208">
        <v>-4.7229328155517596</v>
      </c>
      <c r="L208">
        <v>-4.7626519203186</v>
      </c>
      <c r="M208">
        <v>-4.8973574638366699</v>
      </c>
      <c r="N208">
        <v>-5.0561661720275897</v>
      </c>
      <c r="O208">
        <v>-5.1148314476013201</v>
      </c>
      <c r="P208">
        <v>-5.3651103973388699</v>
      </c>
      <c r="Q208">
        <v>-5.5543055534362802</v>
      </c>
      <c r="R208">
        <v>-5.6293001174926802</v>
      </c>
      <c r="S208">
        <v>-5.5637049674987802</v>
      </c>
      <c r="T208">
        <v>-5.7588400840759304</v>
      </c>
      <c r="U208">
        <v>-5.9639449119567898</v>
      </c>
      <c r="V208">
        <v>-6.1050777435302699</v>
      </c>
      <c r="W208">
        <v>-6.1742882728576696</v>
      </c>
      <c r="X208">
        <v>-6.2522873878479004</v>
      </c>
      <c r="Y208">
        <v>-6.0521206855773899</v>
      </c>
      <c r="Z208">
        <v>-6.1123232841491699</v>
      </c>
      <c r="AA208">
        <v>-6.1731271743774396</v>
      </c>
    </row>
    <row r="209" spans="1:27">
      <c r="A209" t="s">
        <v>3</v>
      </c>
      <c r="B209" t="s">
        <v>7</v>
      </c>
      <c r="C209" t="s">
        <v>5</v>
      </c>
      <c r="D209">
        <v>51</v>
      </c>
      <c r="E209" t="s">
        <v>93</v>
      </c>
      <c r="F209">
        <v>-2.8647923469543501</v>
      </c>
      <c r="G209">
        <v>-3.5257828235626198</v>
      </c>
      <c r="H209">
        <v>-4.1539220809936497</v>
      </c>
      <c r="I209">
        <v>-4.6716723442077601</v>
      </c>
      <c r="J209">
        <v>-4.69260454177856</v>
      </c>
      <c r="K209">
        <v>-4.7456412315368697</v>
      </c>
      <c r="L209">
        <v>-4.8070015907287598</v>
      </c>
      <c r="M209">
        <v>-4.9417076110839799</v>
      </c>
      <c r="N209">
        <v>-5.0412230491638201</v>
      </c>
      <c r="O209">
        <v>-5.0963878631591797</v>
      </c>
      <c r="P209">
        <v>-5.4094605445861799</v>
      </c>
      <c r="Q209">
        <v>-5.5480623245239302</v>
      </c>
      <c r="R209">
        <v>-5.6209053993225098</v>
      </c>
      <c r="S209">
        <v>-5.54180955886841</v>
      </c>
      <c r="T209">
        <v>-5.7434444427490199</v>
      </c>
      <c r="U209">
        <v>-5.9627108573913601</v>
      </c>
      <c r="V209">
        <v>-6.0856685638427699</v>
      </c>
      <c r="W209">
        <v>-6.0750007629394496</v>
      </c>
      <c r="X209">
        <v>-6.23525094985962</v>
      </c>
      <c r="Y209">
        <v>-6.0472931861877397</v>
      </c>
      <c r="Z209">
        <v>-6.1074471473693803</v>
      </c>
      <c r="AA209">
        <v>-6.1682028770446804</v>
      </c>
    </row>
    <row r="210" spans="1:27">
      <c r="A210" t="s">
        <v>3</v>
      </c>
      <c r="B210" t="s">
        <v>7</v>
      </c>
      <c r="C210" t="s">
        <v>5</v>
      </c>
      <c r="D210">
        <v>51</v>
      </c>
      <c r="E210" t="s">
        <v>94</v>
      </c>
      <c r="F210">
        <v>-2.6266534328460698</v>
      </c>
      <c r="G210">
        <v>-3.3750128746032702</v>
      </c>
      <c r="H210">
        <v>-3.9655611515045202</v>
      </c>
      <c r="I210">
        <v>-4.4880266189575204</v>
      </c>
      <c r="J210">
        <v>-4.3103194236755398</v>
      </c>
      <c r="K210">
        <v>-4.28863573074341</v>
      </c>
      <c r="L210">
        <v>-4.3523054122924796</v>
      </c>
      <c r="M210">
        <v>-4.8253631591796902</v>
      </c>
      <c r="N210">
        <v>-4.9339904785156303</v>
      </c>
      <c r="O210">
        <v>-5.0604085922241202</v>
      </c>
      <c r="P210">
        <v>-5.3176126480102504</v>
      </c>
      <c r="Q210">
        <v>-5.4700593948364302</v>
      </c>
      <c r="R210">
        <v>-5.4711956977844203</v>
      </c>
      <c r="S210">
        <v>-5.3539457321167001</v>
      </c>
      <c r="T210">
        <v>-5.65252780914307</v>
      </c>
      <c r="U210">
        <v>-5.9085378646850604</v>
      </c>
      <c r="V210">
        <v>-5.9338622093200701</v>
      </c>
      <c r="W210">
        <v>-5.7778906822204599</v>
      </c>
      <c r="X210">
        <v>-5.9253683090209996</v>
      </c>
      <c r="Y210">
        <v>-5.6173591613769496</v>
      </c>
      <c r="Z210">
        <v>-5.6732139587402299</v>
      </c>
      <c r="AA210">
        <v>-5.7296271324157697</v>
      </c>
    </row>
    <row r="211" spans="1:27">
      <c r="A211" t="s">
        <v>3</v>
      </c>
      <c r="B211" t="s">
        <v>7</v>
      </c>
      <c r="C211" t="s">
        <v>5</v>
      </c>
      <c r="D211">
        <v>51</v>
      </c>
      <c r="E211" t="s">
        <v>95</v>
      </c>
      <c r="F211">
        <v>-2.4553127288818399</v>
      </c>
      <c r="G211">
        <v>-3.30475997924805</v>
      </c>
      <c r="H211">
        <v>-3.77970170974731</v>
      </c>
      <c r="I211">
        <v>-4.2426695823669398</v>
      </c>
      <c r="J211">
        <v>-4.2364163398742702</v>
      </c>
      <c r="K211">
        <v>-4.25842332839966</v>
      </c>
      <c r="L211">
        <v>-4.3075833320617702</v>
      </c>
      <c r="M211">
        <v>-4.6070857048034703</v>
      </c>
      <c r="N211">
        <v>-4.6660432815551802</v>
      </c>
      <c r="O211">
        <v>-4.6694364547729501</v>
      </c>
      <c r="P211">
        <v>-5.02056837081909</v>
      </c>
      <c r="Q211">
        <v>-5.1211142539978001</v>
      </c>
      <c r="R211">
        <v>-5.1828346252441397</v>
      </c>
      <c r="S211">
        <v>-5.1954884529113796</v>
      </c>
      <c r="T211">
        <v>-5.5658035278320304</v>
      </c>
      <c r="U211">
        <v>-5.7393555641174299</v>
      </c>
      <c r="V211">
        <v>-5.7622056007385298</v>
      </c>
      <c r="W211">
        <v>-5.6864929199218803</v>
      </c>
      <c r="X211">
        <v>-5.8779425621032697</v>
      </c>
      <c r="Y211">
        <v>-5.6146392822265598</v>
      </c>
      <c r="Z211">
        <v>-5.6723303794860804</v>
      </c>
    </row>
    <row r="212" spans="1:27">
      <c r="A212" t="s">
        <v>3</v>
      </c>
      <c r="B212" t="s">
        <v>7</v>
      </c>
      <c r="C212" t="s">
        <v>5</v>
      </c>
      <c r="D212">
        <v>51</v>
      </c>
      <c r="E212" t="s">
        <v>96</v>
      </c>
      <c r="F212">
        <v>-1.98067438602448</v>
      </c>
      <c r="G212">
        <v>-3.3201966285705602</v>
      </c>
      <c r="H212">
        <v>-3.7443556785583501</v>
      </c>
      <c r="I212">
        <v>-4.1765151023864702</v>
      </c>
      <c r="J212">
        <v>-4.1454796791076696</v>
      </c>
      <c r="K212">
        <v>-4.1310801506042498</v>
      </c>
      <c r="L212">
        <v>-4.1711268424987802</v>
      </c>
      <c r="M212">
        <v>-4.4824481010437003</v>
      </c>
      <c r="N212">
        <v>-4.5042433738708496</v>
      </c>
      <c r="O212">
        <v>-4.5445914268493697</v>
      </c>
      <c r="P212">
        <v>-4.94354152679443</v>
      </c>
      <c r="Q212">
        <v>-5.0399751663207999</v>
      </c>
      <c r="R212">
        <v>-5.1684145927429199</v>
      </c>
      <c r="S212">
        <v>-5.1767158508300799</v>
      </c>
      <c r="T212">
        <v>-5.5651774406433097</v>
      </c>
      <c r="U212">
        <v>-5.7318029403686497</v>
      </c>
      <c r="V212">
        <v>-5.7745103836059597</v>
      </c>
      <c r="W212">
        <v>-5.6566243171691903</v>
      </c>
      <c r="X212">
        <v>-5.65618944168091</v>
      </c>
      <c r="Y212">
        <v>-5.33493852615356</v>
      </c>
      <c r="Z212">
        <v>-5.3887825012206996</v>
      </c>
    </row>
    <row r="213" spans="1:27">
      <c r="A213" t="s">
        <v>3</v>
      </c>
      <c r="B213" t="s">
        <v>7</v>
      </c>
      <c r="C213" t="s">
        <v>5</v>
      </c>
      <c r="D213">
        <v>51</v>
      </c>
      <c r="E213" t="s">
        <v>97</v>
      </c>
      <c r="F213">
        <v>-2.69473457336426</v>
      </c>
      <c r="G213">
        <v>-3.3064982891082799</v>
      </c>
      <c r="H213">
        <v>-3.7490401268005402</v>
      </c>
      <c r="I213">
        <v>-4.1184411048889196</v>
      </c>
      <c r="J213">
        <v>-4.0584011077880904</v>
      </c>
      <c r="K213">
        <v>-4.0396461486816397</v>
      </c>
      <c r="L213">
        <v>-4.0578808784484899</v>
      </c>
      <c r="M213">
        <v>-4.3382735252380398</v>
      </c>
      <c r="N213">
        <v>-4.3892083168029803</v>
      </c>
      <c r="O213">
        <v>-4.4082694053649902</v>
      </c>
      <c r="P213">
        <v>-4.83725833892822</v>
      </c>
      <c r="Q213">
        <v>-4.9363961219787598</v>
      </c>
      <c r="R213">
        <v>-5.0089545249939</v>
      </c>
      <c r="S213">
        <v>-5.0240440368652299</v>
      </c>
      <c r="T213">
        <v>-5.4094862937927202</v>
      </c>
      <c r="U213">
        <v>-5.58010005950928</v>
      </c>
      <c r="V213">
        <v>-5.61670017242432</v>
      </c>
      <c r="W213">
        <v>-5.5417337417602504</v>
      </c>
      <c r="X213">
        <v>-5.5468297004699698</v>
      </c>
      <c r="Y213">
        <v>-5.2325639724731401</v>
      </c>
      <c r="Z213">
        <v>-5.2853841781616202</v>
      </c>
    </row>
    <row r="214" spans="1:27">
      <c r="A214" t="s">
        <v>3</v>
      </c>
      <c r="B214" t="s">
        <v>7</v>
      </c>
      <c r="C214" t="s">
        <v>5</v>
      </c>
      <c r="D214">
        <v>51</v>
      </c>
      <c r="E214" t="s">
        <v>98</v>
      </c>
      <c r="F214">
        <v>-2.47005319595337</v>
      </c>
      <c r="G214">
        <v>-3.3349134922027601</v>
      </c>
      <c r="H214">
        <v>-3.7612178325653098</v>
      </c>
      <c r="I214">
        <v>-4.1468563079834002</v>
      </c>
      <c r="J214">
        <v>-4.0126619338989302</v>
      </c>
      <c r="K214">
        <v>-4.0143761634826696</v>
      </c>
      <c r="L214">
        <v>-4.0423078536987296</v>
      </c>
      <c r="M214">
        <v>-4.2638826370239302</v>
      </c>
      <c r="N214">
        <v>-4.3149485588073704</v>
      </c>
      <c r="O214">
        <v>-4.3138499259948704</v>
      </c>
      <c r="P214">
        <v>-4.6747612953186</v>
      </c>
      <c r="Q214">
        <v>-4.74686622619629</v>
      </c>
      <c r="R214">
        <v>-4.8766579627990696</v>
      </c>
      <c r="S214">
        <v>-4.8730578422546396</v>
      </c>
      <c r="T214">
        <v>-5.2422375679016104</v>
      </c>
      <c r="U214">
        <v>-5.4283294677734402</v>
      </c>
      <c r="V214">
        <v>-5.4073767662048304</v>
      </c>
      <c r="W214">
        <v>-5.2939915657043501</v>
      </c>
      <c r="X214">
        <v>-5.3638162612915004</v>
      </c>
      <c r="Y214">
        <v>-5.1170392036437997</v>
      </c>
      <c r="Z214">
        <v>-5.1689896583557102</v>
      </c>
    </row>
    <row r="215" spans="1:27">
      <c r="A215" t="s">
        <v>3</v>
      </c>
      <c r="B215" t="s">
        <v>7</v>
      </c>
      <c r="C215" t="s">
        <v>5</v>
      </c>
      <c r="D215">
        <v>51</v>
      </c>
      <c r="E215" t="s">
        <v>99</v>
      </c>
      <c r="F215">
        <v>-2.5779063701629599</v>
      </c>
      <c r="G215">
        <v>-3.3633286952972399</v>
      </c>
      <c r="H215">
        <v>-3.7826807498931898</v>
      </c>
      <c r="I215">
        <v>-4.1978588104248002</v>
      </c>
      <c r="J215">
        <v>-4.04107713699341</v>
      </c>
      <c r="K215">
        <v>-3.9916672706603999</v>
      </c>
      <c r="L215">
        <v>-4.0707230567932102</v>
      </c>
      <c r="M215">
        <v>-4.24965143203735</v>
      </c>
      <c r="N215">
        <v>-4.3383202552795401</v>
      </c>
      <c r="O215">
        <v>-4.3137617111206099</v>
      </c>
      <c r="P215">
        <v>-4.6362361907959002</v>
      </c>
      <c r="Q215">
        <v>-4.7042350769043004</v>
      </c>
      <c r="R215">
        <v>-4.8065981864929199</v>
      </c>
      <c r="S215">
        <v>-4.7549290657043501</v>
      </c>
      <c r="T215">
        <v>-5.1419343948364302</v>
      </c>
      <c r="U215">
        <v>-5.3345251083373997</v>
      </c>
      <c r="V215">
        <v>-5.3126301765441903</v>
      </c>
      <c r="W215">
        <v>-5.15838670730591</v>
      </c>
      <c r="X215">
        <v>-5.2624826431274396</v>
      </c>
      <c r="Y215">
        <v>-4.9935507774353001</v>
      </c>
      <c r="Z215">
        <v>-5.0441951751709002</v>
      </c>
    </row>
    <row r="216" spans="1:27">
      <c r="A216" t="s">
        <v>3</v>
      </c>
      <c r="B216" t="s">
        <v>7</v>
      </c>
      <c r="C216" t="s">
        <v>5</v>
      </c>
      <c r="D216">
        <v>51</v>
      </c>
      <c r="E216" t="s">
        <v>100</v>
      </c>
      <c r="F216">
        <v>-2.5804202556610099</v>
      </c>
      <c r="G216">
        <v>-3.4303069114685099</v>
      </c>
      <c r="H216">
        <v>-3.8260905742645299</v>
      </c>
      <c r="I216">
        <v>-4.2336754798889196</v>
      </c>
      <c r="J216">
        <v>-4.0844869613647496</v>
      </c>
      <c r="K216">
        <v>-4.0591287612915004</v>
      </c>
      <c r="L216">
        <v>-4.1141328811645499</v>
      </c>
      <c r="M216">
        <v>-4.3045320510864302</v>
      </c>
      <c r="N216">
        <v>-4.4275846481323198</v>
      </c>
      <c r="O216">
        <v>-4.39186763763428</v>
      </c>
      <c r="P216">
        <v>-4.7536125183105504</v>
      </c>
      <c r="Q216">
        <v>-4.8229722976684597</v>
      </c>
      <c r="R216">
        <v>-4.9060835838317898</v>
      </c>
      <c r="S216">
        <v>-4.8294157981872603</v>
      </c>
      <c r="T216">
        <v>-5.2363080978393599</v>
      </c>
      <c r="U216">
        <v>-5.4842576980590803</v>
      </c>
      <c r="V216">
        <v>-5.4213719367981001</v>
      </c>
      <c r="W216">
        <v>-5.26322221755981</v>
      </c>
      <c r="X216">
        <v>-5.3483152389526403</v>
      </c>
      <c r="Y216">
        <v>-5.01501369476318</v>
      </c>
      <c r="Z216">
        <v>-5.0656580924987802</v>
      </c>
    </row>
    <row r="217" spans="1:27">
      <c r="A217" t="s">
        <v>3</v>
      </c>
      <c r="B217" t="s">
        <v>7</v>
      </c>
      <c r="C217" t="s">
        <v>5</v>
      </c>
      <c r="D217">
        <v>51</v>
      </c>
      <c r="E217" t="s">
        <v>101</v>
      </c>
      <c r="F217">
        <v>-2.7270200252532999</v>
      </c>
      <c r="G217">
        <v>-3.4813656806945801</v>
      </c>
      <c r="H217">
        <v>-3.9194524288177499</v>
      </c>
      <c r="I217">
        <v>-4.1235489845275897</v>
      </c>
      <c r="J217">
        <v>-4.2661757469177202</v>
      </c>
      <c r="K217">
        <v>-4.2839984893798801</v>
      </c>
      <c r="L217">
        <v>-4.2997679710388201</v>
      </c>
      <c r="M217">
        <v>-4.54872846603394</v>
      </c>
      <c r="N217">
        <v>-4.6472725868225098</v>
      </c>
      <c r="O217">
        <v>-4.6572718620300302</v>
      </c>
      <c r="P217">
        <v>-5.1187067031860396</v>
      </c>
      <c r="Q217">
        <v>-5.2054195404052699</v>
      </c>
      <c r="R217">
        <v>-5.2568383216857901</v>
      </c>
      <c r="S217">
        <v>-5.51153516769409</v>
      </c>
      <c r="T217">
        <v>-5.6913256645202601</v>
      </c>
      <c r="U217">
        <v>-5.9805526733398402</v>
      </c>
      <c r="V217">
        <v>-6.1089630126953098</v>
      </c>
      <c r="W217">
        <v>-5.9651784896850604</v>
      </c>
      <c r="X217">
        <v>-6.1506972312927202</v>
      </c>
      <c r="Y217">
        <v>-5.7855634689331099</v>
      </c>
      <c r="Z217">
        <v>-5.84310007095337</v>
      </c>
    </row>
    <row r="218" spans="1:27">
      <c r="A218" t="s">
        <v>3</v>
      </c>
      <c r="B218" t="s">
        <v>7</v>
      </c>
      <c r="C218" t="s">
        <v>5</v>
      </c>
      <c r="D218">
        <v>52</v>
      </c>
      <c r="E218" t="s">
        <v>90</v>
      </c>
      <c r="F218">
        <v>-3.2460980415344198</v>
      </c>
      <c r="G218">
        <v>-3.8251967430114702</v>
      </c>
      <c r="H218">
        <v>-4.2436938285827601</v>
      </c>
      <c r="I218">
        <v>-4.4761013984680202</v>
      </c>
      <c r="J218">
        <v>-4.5496749877929696</v>
      </c>
      <c r="K218">
        <v>-4.6080584526062003</v>
      </c>
      <c r="L218">
        <v>-4.7031421661376998</v>
      </c>
      <c r="M218">
        <v>-4.9649281501770002</v>
      </c>
      <c r="N218">
        <v>-5.0261311531066903</v>
      </c>
      <c r="O218">
        <v>-5.1348528861999503</v>
      </c>
      <c r="P218">
        <v>-5.5482254028320304</v>
      </c>
      <c r="Q218">
        <v>-5.6855993270873997</v>
      </c>
      <c r="R218">
        <v>-5.7613115310668901</v>
      </c>
      <c r="S218">
        <v>-5.7562527656555202</v>
      </c>
      <c r="T218">
        <v>-5.9759602546691903</v>
      </c>
      <c r="U218">
        <v>-6.1926808357238796</v>
      </c>
      <c r="V218">
        <v>-6.30641412734985</v>
      </c>
      <c r="W218">
        <v>-6.2501978874206499</v>
      </c>
      <c r="X218">
        <v>-6.3883152008056596</v>
      </c>
      <c r="Y218">
        <v>-6.0456700325012198</v>
      </c>
      <c r="Z218">
        <v>-6.1058073043823198</v>
      </c>
    </row>
    <row r="219" spans="1:27">
      <c r="A219" t="s">
        <v>3</v>
      </c>
      <c r="B219" t="s">
        <v>7</v>
      </c>
      <c r="C219" t="s">
        <v>5</v>
      </c>
      <c r="D219">
        <v>52</v>
      </c>
      <c r="E219" t="s">
        <v>91</v>
      </c>
      <c r="F219">
        <v>-3.5753152370452899</v>
      </c>
      <c r="G219">
        <v>-4.2250285148620597</v>
      </c>
      <c r="H219">
        <v>-4.4978165626525897</v>
      </c>
      <c r="I219">
        <v>-4.6884179115295401</v>
      </c>
      <c r="J219">
        <v>-4.7404460906982404</v>
      </c>
      <c r="K219">
        <v>-4.7721009254455602</v>
      </c>
      <c r="L219">
        <v>-4.9095945358276403</v>
      </c>
      <c r="M219">
        <v>-5.0374855995178196</v>
      </c>
      <c r="N219">
        <v>-5.0854816436767596</v>
      </c>
      <c r="O219">
        <v>-5.3166389465331996</v>
      </c>
      <c r="P219">
        <v>-5.5924406051635698</v>
      </c>
      <c r="Q219">
        <v>-5.7298145294189498</v>
      </c>
      <c r="R219">
        <v>-5.7906608581543004</v>
      </c>
      <c r="S219">
        <v>-6.0305085182189897</v>
      </c>
      <c r="T219">
        <v>-6.5281000137329102</v>
      </c>
      <c r="U219">
        <v>-6.7863540649414098</v>
      </c>
      <c r="V219">
        <v>-6.8379368782043501</v>
      </c>
      <c r="W219">
        <v>-6.7822618484497097</v>
      </c>
      <c r="X219">
        <v>-7.0119194984436</v>
      </c>
      <c r="Y219">
        <v>-11.8681316375732</v>
      </c>
      <c r="Z219">
        <v>-12.180799484252899</v>
      </c>
    </row>
    <row r="220" spans="1:27">
      <c r="A220" t="s">
        <v>3</v>
      </c>
      <c r="B220" t="s">
        <v>7</v>
      </c>
      <c r="C220" t="s">
        <v>5</v>
      </c>
      <c r="D220">
        <v>52</v>
      </c>
      <c r="E220" t="s">
        <v>92</v>
      </c>
      <c r="F220">
        <v>-3.23620533943176</v>
      </c>
      <c r="G220">
        <v>-3.56131911277771</v>
      </c>
      <c r="H220">
        <v>-4.1764426231384304</v>
      </c>
      <c r="I220">
        <v>-4.6273221969604501</v>
      </c>
      <c r="J220">
        <v>-4.6934671401977504</v>
      </c>
      <c r="K220">
        <v>-4.7229328155517596</v>
      </c>
      <c r="L220">
        <v>-4.7626519203186</v>
      </c>
      <c r="M220">
        <v>-4.8973574638366699</v>
      </c>
      <c r="N220">
        <v>-5.0561661720275897</v>
      </c>
      <c r="O220">
        <v>-5.1148314476013201</v>
      </c>
      <c r="P220">
        <v>-5.3651103973388699</v>
      </c>
      <c r="Q220">
        <v>-5.5543055534362802</v>
      </c>
      <c r="R220">
        <v>-5.6293001174926802</v>
      </c>
      <c r="S220">
        <v>-5.5637049674987802</v>
      </c>
      <c r="T220">
        <v>-5.7588400840759304</v>
      </c>
      <c r="U220">
        <v>-5.9639449119567898</v>
      </c>
      <c r="V220">
        <v>-6.1050777435302699</v>
      </c>
      <c r="W220">
        <v>-6.1742882728576696</v>
      </c>
      <c r="X220">
        <v>-6.2522873878479004</v>
      </c>
      <c r="Y220">
        <v>-6.0521206855773899</v>
      </c>
      <c r="Z220">
        <v>-6.1123232841491699</v>
      </c>
      <c r="AA220">
        <v>-6.1731271743774396</v>
      </c>
    </row>
    <row r="221" spans="1:27">
      <c r="A221" t="s">
        <v>3</v>
      </c>
      <c r="B221" t="s">
        <v>7</v>
      </c>
      <c r="C221" t="s">
        <v>5</v>
      </c>
      <c r="D221">
        <v>52</v>
      </c>
      <c r="E221" t="s">
        <v>93</v>
      </c>
      <c r="F221">
        <v>-2.8647923469543501</v>
      </c>
      <c r="G221">
        <v>-3.5257828235626198</v>
      </c>
      <c r="H221">
        <v>-4.1539220809936497</v>
      </c>
      <c r="I221">
        <v>-4.6716723442077601</v>
      </c>
      <c r="J221">
        <v>-4.69260454177856</v>
      </c>
      <c r="K221">
        <v>-4.7456412315368697</v>
      </c>
      <c r="L221">
        <v>-4.8070015907287598</v>
      </c>
      <c r="M221">
        <v>-4.9417076110839799</v>
      </c>
      <c r="N221">
        <v>-5.0412230491638201</v>
      </c>
      <c r="O221">
        <v>-5.0963878631591797</v>
      </c>
      <c r="P221">
        <v>-5.4094605445861799</v>
      </c>
      <c r="Q221">
        <v>-5.5480623245239302</v>
      </c>
      <c r="R221">
        <v>-5.6209053993225098</v>
      </c>
      <c r="S221">
        <v>-5.54180955886841</v>
      </c>
      <c r="T221">
        <v>-5.7434444427490199</v>
      </c>
      <c r="U221">
        <v>-5.9627108573913601</v>
      </c>
      <c r="V221">
        <v>-6.0856685638427699</v>
      </c>
      <c r="W221">
        <v>-6.0750007629394496</v>
      </c>
      <c r="X221">
        <v>-6.23525094985962</v>
      </c>
      <c r="Y221">
        <v>-6.0472931861877397</v>
      </c>
      <c r="Z221">
        <v>-6.1074471473693803</v>
      </c>
      <c r="AA221">
        <v>-6.1682028770446804</v>
      </c>
    </row>
    <row r="222" spans="1:27">
      <c r="A222" t="s">
        <v>3</v>
      </c>
      <c r="B222" t="s">
        <v>7</v>
      </c>
      <c r="C222" t="s">
        <v>5</v>
      </c>
      <c r="D222">
        <v>52</v>
      </c>
      <c r="E222" t="s">
        <v>94</v>
      </c>
      <c r="F222">
        <v>-2.6266534328460698</v>
      </c>
      <c r="G222">
        <v>-3.3750128746032702</v>
      </c>
      <c r="H222">
        <v>-3.9655611515045202</v>
      </c>
      <c r="I222">
        <v>-4.4880266189575204</v>
      </c>
      <c r="J222">
        <v>-4.3103194236755398</v>
      </c>
      <c r="K222">
        <v>-4.28863573074341</v>
      </c>
      <c r="L222">
        <v>-4.3523054122924796</v>
      </c>
      <c r="M222">
        <v>-4.8253631591796902</v>
      </c>
      <c r="N222">
        <v>-4.9339904785156303</v>
      </c>
      <c r="O222">
        <v>-5.0604085922241202</v>
      </c>
      <c r="P222">
        <v>-5.3176126480102504</v>
      </c>
      <c r="Q222">
        <v>-5.4700593948364302</v>
      </c>
      <c r="R222">
        <v>-5.4711956977844203</v>
      </c>
      <c r="S222">
        <v>-5.3539457321167001</v>
      </c>
      <c r="T222">
        <v>-5.65252780914307</v>
      </c>
      <c r="U222">
        <v>-5.9085378646850604</v>
      </c>
      <c r="V222">
        <v>-5.9338622093200701</v>
      </c>
      <c r="W222">
        <v>-5.7778906822204599</v>
      </c>
      <c r="X222">
        <v>-5.9253683090209996</v>
      </c>
      <c r="Y222">
        <v>-5.6173591613769496</v>
      </c>
      <c r="Z222">
        <v>-5.6732139587402299</v>
      </c>
      <c r="AA222">
        <v>-5.7296271324157697</v>
      </c>
    </row>
    <row r="223" spans="1:27">
      <c r="A223" t="s">
        <v>3</v>
      </c>
      <c r="B223" t="s">
        <v>7</v>
      </c>
      <c r="C223" t="s">
        <v>5</v>
      </c>
      <c r="D223">
        <v>52</v>
      </c>
      <c r="E223" t="s">
        <v>95</v>
      </c>
      <c r="F223">
        <v>-2.4553127288818399</v>
      </c>
      <c r="G223">
        <v>-3.30475997924805</v>
      </c>
      <c r="H223">
        <v>-3.77970170974731</v>
      </c>
      <c r="I223">
        <v>-4.2426695823669398</v>
      </c>
      <c r="J223">
        <v>-4.2364163398742702</v>
      </c>
      <c r="K223">
        <v>-4.25842332839966</v>
      </c>
      <c r="L223">
        <v>-4.3075833320617702</v>
      </c>
      <c r="M223">
        <v>-4.6070857048034703</v>
      </c>
      <c r="N223">
        <v>-4.6660432815551802</v>
      </c>
      <c r="O223">
        <v>-4.6694364547729501</v>
      </c>
      <c r="P223">
        <v>-5.02056837081909</v>
      </c>
      <c r="Q223">
        <v>-5.1211142539978001</v>
      </c>
      <c r="R223">
        <v>-5.1828346252441397</v>
      </c>
      <c r="S223">
        <v>-5.1954884529113796</v>
      </c>
      <c r="T223">
        <v>-5.5658035278320304</v>
      </c>
      <c r="U223">
        <v>-5.7393555641174299</v>
      </c>
      <c r="V223">
        <v>-5.7622056007385298</v>
      </c>
      <c r="W223">
        <v>-5.6864929199218803</v>
      </c>
      <c r="X223">
        <v>-5.8779425621032697</v>
      </c>
      <c r="Y223">
        <v>-5.6146392822265598</v>
      </c>
      <c r="Z223">
        <v>-5.6723303794860804</v>
      </c>
    </row>
    <row r="224" spans="1:27">
      <c r="A224" t="s">
        <v>3</v>
      </c>
      <c r="B224" t="s">
        <v>7</v>
      </c>
      <c r="C224" t="s">
        <v>5</v>
      </c>
      <c r="D224">
        <v>52</v>
      </c>
      <c r="E224" t="s">
        <v>96</v>
      </c>
      <c r="F224">
        <v>-1.98067438602448</v>
      </c>
      <c r="G224">
        <v>-3.3201966285705602</v>
      </c>
      <c r="H224">
        <v>-3.7443556785583501</v>
      </c>
      <c r="I224">
        <v>-4.1765151023864702</v>
      </c>
      <c r="J224">
        <v>-4.1454796791076696</v>
      </c>
      <c r="K224">
        <v>-4.1310801506042498</v>
      </c>
      <c r="L224">
        <v>-4.1711268424987802</v>
      </c>
      <c r="M224">
        <v>-4.4824481010437003</v>
      </c>
      <c r="N224">
        <v>-4.5042433738708496</v>
      </c>
      <c r="O224">
        <v>-4.5445914268493697</v>
      </c>
      <c r="P224">
        <v>-4.94354152679443</v>
      </c>
      <c r="Q224">
        <v>-5.0399751663207999</v>
      </c>
      <c r="R224">
        <v>-5.1684145927429199</v>
      </c>
      <c r="S224">
        <v>-5.1767158508300799</v>
      </c>
      <c r="T224">
        <v>-5.5651774406433097</v>
      </c>
      <c r="U224">
        <v>-5.7318029403686497</v>
      </c>
      <c r="V224">
        <v>-5.7745103836059597</v>
      </c>
      <c r="W224">
        <v>-5.6566243171691903</v>
      </c>
      <c r="X224">
        <v>-5.65618944168091</v>
      </c>
      <c r="Y224">
        <v>-5.33493852615356</v>
      </c>
      <c r="Z224">
        <v>-5.3887825012206996</v>
      </c>
    </row>
    <row r="225" spans="1:27">
      <c r="A225" t="s">
        <v>3</v>
      </c>
      <c r="B225" t="s">
        <v>7</v>
      </c>
      <c r="C225" t="s">
        <v>5</v>
      </c>
      <c r="D225">
        <v>52</v>
      </c>
      <c r="E225" t="s">
        <v>97</v>
      </c>
      <c r="F225">
        <v>-2.69473457336426</v>
      </c>
      <c r="G225">
        <v>-3.3064982891082799</v>
      </c>
      <c r="H225">
        <v>-3.7490401268005402</v>
      </c>
      <c r="I225">
        <v>-4.1184411048889196</v>
      </c>
      <c r="J225">
        <v>-4.0584011077880904</v>
      </c>
      <c r="K225">
        <v>-4.0396461486816397</v>
      </c>
      <c r="L225">
        <v>-4.0578808784484899</v>
      </c>
      <c r="M225">
        <v>-4.3382735252380398</v>
      </c>
      <c r="N225">
        <v>-4.3892083168029803</v>
      </c>
      <c r="O225">
        <v>-4.4082694053649902</v>
      </c>
      <c r="P225">
        <v>-4.83725833892822</v>
      </c>
      <c r="Q225">
        <v>-4.9363961219787598</v>
      </c>
      <c r="R225">
        <v>-5.0089545249939</v>
      </c>
      <c r="S225">
        <v>-5.0240440368652299</v>
      </c>
      <c r="T225">
        <v>-5.4094862937927202</v>
      </c>
      <c r="U225">
        <v>-5.58010005950928</v>
      </c>
      <c r="V225">
        <v>-5.61670017242432</v>
      </c>
      <c r="W225">
        <v>-5.5417337417602504</v>
      </c>
      <c r="X225">
        <v>-5.5468297004699698</v>
      </c>
      <c r="Y225">
        <v>-5.2325639724731401</v>
      </c>
      <c r="Z225">
        <v>-5.2853841781616202</v>
      </c>
    </row>
    <row r="226" spans="1:27">
      <c r="A226" t="s">
        <v>3</v>
      </c>
      <c r="B226" t="s">
        <v>7</v>
      </c>
      <c r="C226" t="s">
        <v>5</v>
      </c>
      <c r="D226">
        <v>52</v>
      </c>
      <c r="E226" t="s">
        <v>98</v>
      </c>
      <c r="F226">
        <v>-2.47005319595337</v>
      </c>
      <c r="G226">
        <v>-3.3349134922027601</v>
      </c>
      <c r="H226">
        <v>-3.7612178325653098</v>
      </c>
      <c r="I226">
        <v>-4.1468563079834002</v>
      </c>
      <c r="J226">
        <v>-4.0126619338989302</v>
      </c>
      <c r="K226">
        <v>-4.0143761634826696</v>
      </c>
      <c r="L226">
        <v>-4.0423078536987296</v>
      </c>
      <c r="M226">
        <v>-4.2638826370239302</v>
      </c>
      <c r="N226">
        <v>-4.3149485588073704</v>
      </c>
      <c r="O226">
        <v>-4.3138499259948704</v>
      </c>
      <c r="P226">
        <v>-4.6747612953186</v>
      </c>
      <c r="Q226">
        <v>-4.74686622619629</v>
      </c>
      <c r="R226">
        <v>-4.8766579627990696</v>
      </c>
      <c r="S226">
        <v>-4.8730578422546396</v>
      </c>
      <c r="T226">
        <v>-5.2422375679016104</v>
      </c>
      <c r="U226">
        <v>-5.4283294677734402</v>
      </c>
      <c r="V226">
        <v>-5.4073767662048304</v>
      </c>
      <c r="W226">
        <v>-5.2939915657043501</v>
      </c>
      <c r="X226">
        <v>-5.3638162612915004</v>
      </c>
      <c r="Y226">
        <v>-5.1170392036437997</v>
      </c>
      <c r="Z226">
        <v>-5.1689896583557102</v>
      </c>
    </row>
    <row r="227" spans="1:27">
      <c r="A227" t="s">
        <v>3</v>
      </c>
      <c r="B227" t="s">
        <v>7</v>
      </c>
      <c r="C227" t="s">
        <v>5</v>
      </c>
      <c r="D227">
        <v>52</v>
      </c>
      <c r="E227" t="s">
        <v>99</v>
      </c>
      <c r="F227">
        <v>-2.5779063701629599</v>
      </c>
      <c r="G227">
        <v>-3.3633286952972399</v>
      </c>
      <c r="H227">
        <v>-3.7826807498931898</v>
      </c>
      <c r="I227">
        <v>-4.1978588104248002</v>
      </c>
      <c r="J227">
        <v>-4.04107713699341</v>
      </c>
      <c r="K227">
        <v>-3.9916672706603999</v>
      </c>
      <c r="L227">
        <v>-4.0707230567932102</v>
      </c>
      <c r="M227">
        <v>-4.24965143203735</v>
      </c>
      <c r="N227">
        <v>-4.3383202552795401</v>
      </c>
      <c r="O227">
        <v>-4.3137617111206099</v>
      </c>
      <c r="P227">
        <v>-4.6362361907959002</v>
      </c>
      <c r="Q227">
        <v>-4.7042350769043004</v>
      </c>
      <c r="R227">
        <v>-4.8065981864929199</v>
      </c>
      <c r="S227">
        <v>-4.7549290657043501</v>
      </c>
      <c r="T227">
        <v>-5.1419343948364302</v>
      </c>
      <c r="U227">
        <v>-5.3345251083373997</v>
      </c>
      <c r="V227">
        <v>-5.3126301765441903</v>
      </c>
      <c r="W227">
        <v>-5.15838670730591</v>
      </c>
      <c r="X227">
        <v>-5.2624826431274396</v>
      </c>
      <c r="Y227">
        <v>-4.9935507774353001</v>
      </c>
      <c r="Z227">
        <v>-5.0441951751709002</v>
      </c>
    </row>
    <row r="228" spans="1:27">
      <c r="A228" t="s">
        <v>3</v>
      </c>
      <c r="B228" t="s">
        <v>7</v>
      </c>
      <c r="C228" t="s">
        <v>5</v>
      </c>
      <c r="D228">
        <v>52</v>
      </c>
      <c r="E228" t="s">
        <v>100</v>
      </c>
      <c r="F228">
        <v>-2.5804202556610099</v>
      </c>
      <c r="G228">
        <v>-3.4303069114685099</v>
      </c>
      <c r="H228">
        <v>-3.8260905742645299</v>
      </c>
      <c r="I228">
        <v>-4.2336754798889196</v>
      </c>
      <c r="J228">
        <v>-4.0844869613647496</v>
      </c>
      <c r="K228">
        <v>-4.0591287612915004</v>
      </c>
      <c r="L228">
        <v>-4.1141328811645499</v>
      </c>
      <c r="M228">
        <v>-4.3045320510864302</v>
      </c>
      <c r="N228">
        <v>-4.4275846481323198</v>
      </c>
      <c r="O228">
        <v>-4.39186763763428</v>
      </c>
      <c r="P228">
        <v>-4.7536125183105504</v>
      </c>
      <c r="Q228">
        <v>-4.8229722976684597</v>
      </c>
      <c r="R228">
        <v>-4.9060835838317898</v>
      </c>
      <c r="S228">
        <v>-4.8294157981872603</v>
      </c>
      <c r="T228">
        <v>-5.2363080978393599</v>
      </c>
      <c r="U228">
        <v>-5.4842576980590803</v>
      </c>
      <c r="V228">
        <v>-5.4213719367981001</v>
      </c>
      <c r="W228">
        <v>-5.26322221755981</v>
      </c>
      <c r="X228">
        <v>-5.3483152389526403</v>
      </c>
      <c r="Y228">
        <v>-5.01501369476318</v>
      </c>
      <c r="Z228">
        <v>-5.0656580924987802</v>
      </c>
    </row>
    <row r="229" spans="1:27">
      <c r="A229" t="s">
        <v>3</v>
      </c>
      <c r="B229" t="s">
        <v>7</v>
      </c>
      <c r="C229" t="s">
        <v>5</v>
      </c>
      <c r="D229">
        <v>52</v>
      </c>
      <c r="E229" t="s">
        <v>101</v>
      </c>
      <c r="F229">
        <v>-2.7270200252532999</v>
      </c>
      <c r="G229">
        <v>-3.4813656806945801</v>
      </c>
      <c r="H229">
        <v>-3.9194524288177499</v>
      </c>
      <c r="I229">
        <v>-4.1235489845275897</v>
      </c>
      <c r="J229">
        <v>-4.2661757469177202</v>
      </c>
      <c r="K229">
        <v>-4.2839984893798801</v>
      </c>
      <c r="L229">
        <v>-4.2997679710388201</v>
      </c>
      <c r="M229">
        <v>-4.54872846603394</v>
      </c>
      <c r="N229">
        <v>-4.6472725868225098</v>
      </c>
      <c r="O229">
        <v>-4.6572718620300302</v>
      </c>
      <c r="P229">
        <v>-5.1187067031860396</v>
      </c>
      <c r="Q229">
        <v>-5.2054195404052699</v>
      </c>
      <c r="R229">
        <v>-5.2568383216857901</v>
      </c>
      <c r="S229">
        <v>-5.51153516769409</v>
      </c>
      <c r="T229">
        <v>-5.6913256645202601</v>
      </c>
      <c r="U229">
        <v>-5.9805526733398402</v>
      </c>
      <c r="V229">
        <v>-6.1089630126953098</v>
      </c>
      <c r="W229">
        <v>-5.9651784896850604</v>
      </c>
      <c r="X229">
        <v>-6.1506972312927202</v>
      </c>
      <c r="Y229">
        <v>-5.7855634689331099</v>
      </c>
      <c r="Z229">
        <v>-5.84310007095337</v>
      </c>
    </row>
    <row r="230" spans="1:27">
      <c r="A230" t="s">
        <v>3</v>
      </c>
      <c r="B230" t="s">
        <v>7</v>
      </c>
      <c r="C230" t="s">
        <v>5</v>
      </c>
      <c r="D230">
        <v>53</v>
      </c>
      <c r="E230" t="s">
        <v>90</v>
      </c>
      <c r="F230">
        <v>-3.2460980415344198</v>
      </c>
      <c r="G230">
        <v>-3.8401565551757799</v>
      </c>
      <c r="H230">
        <v>-4.2436938285827601</v>
      </c>
      <c r="I230">
        <v>-4.4761013984680202</v>
      </c>
      <c r="J230">
        <v>-4.5496749877929696</v>
      </c>
      <c r="K230">
        <v>-4.6080584526062003</v>
      </c>
      <c r="L230">
        <v>-4.7031421661376998</v>
      </c>
      <c r="M230">
        <v>-4.9649281501770002</v>
      </c>
      <c r="N230">
        <v>-5.0342445373535201</v>
      </c>
      <c r="O230">
        <v>-5.1348528861999503</v>
      </c>
      <c r="P230">
        <v>-5.5367288589477504</v>
      </c>
      <c r="Q230">
        <v>-5.6855993270873997</v>
      </c>
      <c r="R230">
        <v>-5.7464456558227504</v>
      </c>
      <c r="S230">
        <v>-5.7417073249816903</v>
      </c>
      <c r="T230">
        <v>-5.9610171318054199</v>
      </c>
      <c r="U230">
        <v>-6.1753768920898402</v>
      </c>
      <c r="V230">
        <v>-6.2931575775146502</v>
      </c>
      <c r="W230">
        <v>-6.2501978874206499</v>
      </c>
      <c r="X230">
        <v>-6.3883152008056596</v>
      </c>
      <c r="Y230">
        <v>-6.0456700325012198</v>
      </c>
      <c r="Z230">
        <v>-6.1058073043823198</v>
      </c>
    </row>
    <row r="231" spans="1:27">
      <c r="A231" t="s">
        <v>3</v>
      </c>
      <c r="B231" t="s">
        <v>7</v>
      </c>
      <c r="C231" t="s">
        <v>5</v>
      </c>
      <c r="D231">
        <v>53</v>
      </c>
      <c r="E231" t="s">
        <v>91</v>
      </c>
      <c r="F231">
        <v>-3.49410080909729</v>
      </c>
      <c r="G231">
        <v>-4.1373033523559597</v>
      </c>
      <c r="H231">
        <v>-4.4978165626525897</v>
      </c>
      <c r="I231">
        <v>-4.6884179115295401</v>
      </c>
      <c r="J231">
        <v>-4.7404460906982404</v>
      </c>
      <c r="K231">
        <v>-4.7721009254455602</v>
      </c>
      <c r="L231">
        <v>-4.9095945358276403</v>
      </c>
      <c r="M231">
        <v>-5.0374855995178196</v>
      </c>
      <c r="N231">
        <v>-5.0854816436767596</v>
      </c>
      <c r="O231">
        <v>-5.2599468231201199</v>
      </c>
      <c r="P231">
        <v>-5.5924406051635698</v>
      </c>
      <c r="Q231">
        <v>-5.7298145294189498</v>
      </c>
      <c r="R231">
        <v>-5.7906608581543004</v>
      </c>
      <c r="S231">
        <v>-5.7856020927429199</v>
      </c>
      <c r="T231">
        <v>-6.00531005859375</v>
      </c>
      <c r="U231">
        <v>-6.2048025131225604</v>
      </c>
      <c r="V231">
        <v>-6.3225836753845197</v>
      </c>
      <c r="W231">
        <v>-6.30470991134644</v>
      </c>
      <c r="X231">
        <v>-6.4756517410278303</v>
      </c>
      <c r="Y231">
        <v>-6.1403946876525897</v>
      </c>
      <c r="Z231">
        <v>-6.2014794349670401</v>
      </c>
    </row>
    <row r="232" spans="1:27">
      <c r="A232" t="s">
        <v>3</v>
      </c>
      <c r="B232" t="s">
        <v>7</v>
      </c>
      <c r="C232" t="s">
        <v>5</v>
      </c>
      <c r="D232">
        <v>53</v>
      </c>
      <c r="E232" t="s">
        <v>92</v>
      </c>
      <c r="F232">
        <v>-3.23620533943176</v>
      </c>
      <c r="G232">
        <v>-3.4307308197021502</v>
      </c>
      <c r="H232">
        <v>-4.1764426231384304</v>
      </c>
      <c r="I232">
        <v>-4.6180977821350098</v>
      </c>
      <c r="J232">
        <v>-4.6631784439086896</v>
      </c>
      <c r="K232">
        <v>-4.7172188758850098</v>
      </c>
      <c r="L232">
        <v>-4.8412141799926802</v>
      </c>
      <c r="M232">
        <v>-4.8664026260376003</v>
      </c>
      <c r="N232">
        <v>-5.05362844467163</v>
      </c>
      <c r="O232">
        <v>-5.1261544227600098</v>
      </c>
      <c r="P232">
        <v>-5.3585243225097701</v>
      </c>
      <c r="Q232">
        <v>-5.5543055534362802</v>
      </c>
      <c r="R232">
        <v>-5.6293001174926802</v>
      </c>
      <c r="S232">
        <v>-5.5637049674987802</v>
      </c>
      <c r="T232">
        <v>-5.7588400840759304</v>
      </c>
      <c r="U232">
        <v>-5.9639449119567898</v>
      </c>
      <c r="V232">
        <v>-6.1050777435302699</v>
      </c>
      <c r="W232">
        <v>-6.1742882728576696</v>
      </c>
      <c r="X232">
        <v>-6.2522873878479004</v>
      </c>
      <c r="Y232">
        <v>-6.0521206855773899</v>
      </c>
      <c r="Z232">
        <v>-6.1123232841491699</v>
      </c>
      <c r="AA232">
        <v>-6.1731271743774396</v>
      </c>
    </row>
    <row r="233" spans="1:27">
      <c r="A233" t="s">
        <v>3</v>
      </c>
      <c r="B233" t="s">
        <v>7</v>
      </c>
      <c r="C233" t="s">
        <v>5</v>
      </c>
      <c r="D233">
        <v>53</v>
      </c>
      <c r="E233" t="s">
        <v>93</v>
      </c>
      <c r="F233">
        <v>-2.8647923469543501</v>
      </c>
      <c r="G233">
        <v>-3.4601566791534402</v>
      </c>
      <c r="H233">
        <v>-4.1085100173950204</v>
      </c>
      <c r="I233">
        <v>-4.6475238800048801</v>
      </c>
      <c r="J233">
        <v>-4.69260454177856</v>
      </c>
      <c r="K233">
        <v>-4.6862931251525897</v>
      </c>
      <c r="L233">
        <v>-4.8070015907287598</v>
      </c>
      <c r="M233">
        <v>-4.9107527732849103</v>
      </c>
      <c r="N233">
        <v>-5.0412230491638201</v>
      </c>
      <c r="O233">
        <v>-5.0963878631591797</v>
      </c>
      <c r="P233">
        <v>-5.3879504203796396</v>
      </c>
      <c r="Q233">
        <v>-5.5480623245239302</v>
      </c>
      <c r="R233">
        <v>-5.6209053993225098</v>
      </c>
      <c r="S233">
        <v>-5.54180955886841</v>
      </c>
      <c r="T233">
        <v>-5.7434444427490199</v>
      </c>
      <c r="U233">
        <v>-5.9627108573913601</v>
      </c>
      <c r="V233">
        <v>-6.0856685638427699</v>
      </c>
      <c r="W233">
        <v>-6.0750007629394496</v>
      </c>
      <c r="X233">
        <v>-6.23525094985962</v>
      </c>
      <c r="Y233">
        <v>-6.0472931861877397</v>
      </c>
      <c r="Z233">
        <v>-6.1074471473693803</v>
      </c>
      <c r="AA233">
        <v>-6.1682028770446804</v>
      </c>
    </row>
    <row r="234" spans="1:27">
      <c r="A234" t="s">
        <v>3</v>
      </c>
      <c r="B234" t="s">
        <v>7</v>
      </c>
      <c r="C234" t="s">
        <v>5</v>
      </c>
      <c r="D234">
        <v>53</v>
      </c>
      <c r="E234" t="s">
        <v>94</v>
      </c>
      <c r="F234">
        <v>-2.6266534328460698</v>
      </c>
      <c r="G234">
        <v>-3.3750128746032702</v>
      </c>
      <c r="H234">
        <v>-3.9655611515045202</v>
      </c>
      <c r="I234">
        <v>-4.5184807777404803</v>
      </c>
      <c r="J234">
        <v>-4.3103194236755398</v>
      </c>
      <c r="K234">
        <v>-4.28863573074341</v>
      </c>
      <c r="L234">
        <v>-4.3523054122924796</v>
      </c>
      <c r="M234">
        <v>-4.8253631591796902</v>
      </c>
      <c r="N234">
        <v>-4.9339904785156303</v>
      </c>
      <c r="O234">
        <v>-5.0604085922241202</v>
      </c>
      <c r="P234">
        <v>-5.3176126480102504</v>
      </c>
      <c r="Q234">
        <v>-5.4700593948364302</v>
      </c>
      <c r="R234">
        <v>-5.4711956977844203</v>
      </c>
      <c r="S234">
        <v>-5.3539457321167001</v>
      </c>
      <c r="T234">
        <v>-5.65252780914307</v>
      </c>
      <c r="U234">
        <v>-5.9085378646850604</v>
      </c>
      <c r="V234">
        <v>-5.9338622093200701</v>
      </c>
      <c r="W234">
        <v>-5.7778906822204599</v>
      </c>
      <c r="X234">
        <v>-5.9253683090209996</v>
      </c>
      <c r="Y234">
        <v>-5.6173591613769496</v>
      </c>
      <c r="Z234">
        <v>-5.6732139587402299</v>
      </c>
      <c r="AA234">
        <v>-5.7296271324157697</v>
      </c>
    </row>
    <row r="235" spans="1:27">
      <c r="A235" t="s">
        <v>3</v>
      </c>
      <c r="B235" t="s">
        <v>7</v>
      </c>
      <c r="C235" t="s">
        <v>5</v>
      </c>
      <c r="D235">
        <v>53</v>
      </c>
      <c r="E235" t="s">
        <v>95</v>
      </c>
      <c r="F235">
        <v>-2.4553127288818399</v>
      </c>
      <c r="G235">
        <v>-3.30475997924805</v>
      </c>
      <c r="H235">
        <v>-3.77970170974731</v>
      </c>
      <c r="I235">
        <v>-4.2426695823669398</v>
      </c>
      <c r="J235">
        <v>-4.2364163398742702</v>
      </c>
      <c r="K235">
        <v>-4.25842332839966</v>
      </c>
      <c r="L235">
        <v>-4.3075833320617702</v>
      </c>
      <c r="M235">
        <v>-4.6070857048034703</v>
      </c>
      <c r="N235">
        <v>-4.6660432815551802</v>
      </c>
      <c r="O235">
        <v>-4.6694364547729501</v>
      </c>
      <c r="P235">
        <v>-5.02056837081909</v>
      </c>
      <c r="Q235">
        <v>-5.1211142539978001</v>
      </c>
      <c r="R235">
        <v>-5.1828346252441397</v>
      </c>
      <c r="S235">
        <v>-5.1515030860900897</v>
      </c>
      <c r="T235">
        <v>-5.5658035278320304</v>
      </c>
      <c r="U235">
        <v>-5.7393555641174299</v>
      </c>
      <c r="V235">
        <v>-5.7622056007385298</v>
      </c>
      <c r="W235">
        <v>-5.6864929199218803</v>
      </c>
      <c r="X235">
        <v>-5.8779425621032697</v>
      </c>
      <c r="Y235">
        <v>-5.5930738449096697</v>
      </c>
      <c r="Z235">
        <v>-5.6506624221801802</v>
      </c>
    </row>
    <row r="236" spans="1:27">
      <c r="A236" t="s">
        <v>3</v>
      </c>
      <c r="B236" t="s">
        <v>7</v>
      </c>
      <c r="C236" t="s">
        <v>5</v>
      </c>
      <c r="D236">
        <v>53</v>
      </c>
      <c r="E236" t="s">
        <v>96</v>
      </c>
      <c r="F236">
        <v>-1.98067438602448</v>
      </c>
      <c r="G236">
        <v>-3.3201966285705602</v>
      </c>
      <c r="H236">
        <v>-3.7443556785583501</v>
      </c>
      <c r="I236">
        <v>-4.1765151023864702</v>
      </c>
      <c r="J236">
        <v>-4.1454796791076696</v>
      </c>
      <c r="K236">
        <v>-4.1310801506042498</v>
      </c>
      <c r="L236">
        <v>-4.1711268424987802</v>
      </c>
      <c r="M236">
        <v>-4.4824481010437003</v>
      </c>
      <c r="N236">
        <v>-4.5042433738708496</v>
      </c>
      <c r="O236">
        <v>-4.5343165397643999</v>
      </c>
      <c r="P236">
        <v>-4.94354152679443</v>
      </c>
      <c r="Q236">
        <v>-5.0399751663207999</v>
      </c>
      <c r="R236">
        <v>-5.1166324615478498</v>
      </c>
      <c r="S236">
        <v>-5.1248965263366699</v>
      </c>
      <c r="T236">
        <v>-5.5116276741027797</v>
      </c>
      <c r="U236">
        <v>-5.67751121520996</v>
      </c>
      <c r="V236">
        <v>-5.7200284004211399</v>
      </c>
      <c r="W236">
        <v>-5.6026673316955602</v>
      </c>
      <c r="X236">
        <v>-5.6450104713439897</v>
      </c>
      <c r="Y236">
        <v>-5.33493852615356</v>
      </c>
      <c r="Z236">
        <v>-5.3887825012206996</v>
      </c>
    </row>
    <row r="237" spans="1:27">
      <c r="A237" t="s">
        <v>3</v>
      </c>
      <c r="B237" t="s">
        <v>7</v>
      </c>
      <c r="C237" t="s">
        <v>5</v>
      </c>
      <c r="D237">
        <v>53</v>
      </c>
      <c r="E237" t="s">
        <v>97</v>
      </c>
      <c r="F237">
        <v>-2.69473457336426</v>
      </c>
      <c r="G237">
        <v>-3.30642461776733</v>
      </c>
      <c r="H237">
        <v>-3.7490401268005402</v>
      </c>
      <c r="I237">
        <v>-4.1183671951293901</v>
      </c>
      <c r="J237">
        <v>-4.0584011077880904</v>
      </c>
      <c r="K237">
        <v>-4.0396461486816397</v>
      </c>
      <c r="L237">
        <v>-4.0578808784484899</v>
      </c>
      <c r="M237">
        <v>-4.3382735252380398</v>
      </c>
      <c r="N237">
        <v>-4.3892083168029803</v>
      </c>
      <c r="O237">
        <v>-4.4082694053649902</v>
      </c>
      <c r="P237">
        <v>-4.83725833892822</v>
      </c>
      <c r="Q237">
        <v>-4.9873714447021502</v>
      </c>
      <c r="R237">
        <v>-5.0089545249939</v>
      </c>
      <c r="S237">
        <v>-5.0240440368652299</v>
      </c>
      <c r="T237">
        <v>-5.4094862937927202</v>
      </c>
      <c r="U237">
        <v>-5.58010005950928</v>
      </c>
      <c r="V237">
        <v>-5.61670017242432</v>
      </c>
      <c r="W237">
        <v>-5.5417337417602504</v>
      </c>
      <c r="X237">
        <v>-5.5468297004699698</v>
      </c>
      <c r="Y237">
        <v>-5.2325639724731401</v>
      </c>
      <c r="Z237">
        <v>-5.2853841781616202</v>
      </c>
    </row>
    <row r="238" spans="1:27">
      <c r="A238" t="s">
        <v>3</v>
      </c>
      <c r="B238" t="s">
        <v>7</v>
      </c>
      <c r="C238" t="s">
        <v>5</v>
      </c>
      <c r="D238">
        <v>53</v>
      </c>
      <c r="E238" t="s">
        <v>98</v>
      </c>
      <c r="F238">
        <v>-2.47005319595337</v>
      </c>
      <c r="G238">
        <v>-3.3349134922027601</v>
      </c>
      <c r="H238">
        <v>-3.7611622810363801</v>
      </c>
      <c r="I238">
        <v>-4.1468563079834002</v>
      </c>
      <c r="J238">
        <v>-4.0126619338989302</v>
      </c>
      <c r="K238">
        <v>-4.0143761634826696</v>
      </c>
      <c r="L238">
        <v>-4.0423078536987296</v>
      </c>
      <c r="M238">
        <v>-4.2638826370239302</v>
      </c>
      <c r="N238">
        <v>-4.3149485588073704</v>
      </c>
      <c r="O238">
        <v>-4.3138499259948704</v>
      </c>
      <c r="P238">
        <v>-4.6747612953186</v>
      </c>
      <c r="Q238">
        <v>-4.74686622619629</v>
      </c>
      <c r="R238">
        <v>-4.8766579627990696</v>
      </c>
      <c r="S238">
        <v>-4.8730578422546396</v>
      </c>
      <c r="T238">
        <v>-5.2422375679016104</v>
      </c>
      <c r="U238">
        <v>-5.4283294677734402</v>
      </c>
      <c r="V238">
        <v>-5.4073767662048304</v>
      </c>
      <c r="W238">
        <v>-5.2939915657043501</v>
      </c>
      <c r="X238">
        <v>-5.3638162612915004</v>
      </c>
      <c r="Y238">
        <v>-5.1170392036437997</v>
      </c>
      <c r="Z238">
        <v>-5.1689896583557102</v>
      </c>
    </row>
    <row r="239" spans="1:27">
      <c r="A239" t="s">
        <v>3</v>
      </c>
      <c r="B239" t="s">
        <v>7</v>
      </c>
      <c r="C239" t="s">
        <v>5</v>
      </c>
      <c r="D239">
        <v>53</v>
      </c>
      <c r="E239" t="s">
        <v>99</v>
      </c>
      <c r="F239">
        <v>-2.5779063701629599</v>
      </c>
      <c r="G239">
        <v>-3.36340236663818</v>
      </c>
      <c r="H239">
        <v>-3.7826807498931898</v>
      </c>
      <c r="I239">
        <v>-4.1978588104248002</v>
      </c>
      <c r="J239">
        <v>-4.0349607467651403</v>
      </c>
      <c r="K239">
        <v>-3.9916672706603999</v>
      </c>
      <c r="L239">
        <v>-4.0707969665527299</v>
      </c>
      <c r="M239">
        <v>-4.24965143203735</v>
      </c>
      <c r="N239">
        <v>-4.3383202552795401</v>
      </c>
      <c r="O239">
        <v>-4.3137617111206099</v>
      </c>
      <c r="P239">
        <v>-4.6362361907959002</v>
      </c>
      <c r="Q239">
        <v>-4.7042350769043004</v>
      </c>
      <c r="R239">
        <v>-4.8065981864929199</v>
      </c>
      <c r="S239">
        <v>-4.7549290657043501</v>
      </c>
      <c r="T239">
        <v>-5.1419343948364302</v>
      </c>
      <c r="U239">
        <v>-5.3345251083373997</v>
      </c>
      <c r="V239">
        <v>-5.3126301765441903</v>
      </c>
      <c r="W239">
        <v>-5.15838670730591</v>
      </c>
      <c r="X239">
        <v>-5.2624826431274396</v>
      </c>
      <c r="Y239">
        <v>-4.9934949874877903</v>
      </c>
      <c r="Z239">
        <v>-5.0441393852233896</v>
      </c>
    </row>
    <row r="240" spans="1:27">
      <c r="A240" t="s">
        <v>3</v>
      </c>
      <c r="B240" t="s">
        <v>7</v>
      </c>
      <c r="C240" t="s">
        <v>5</v>
      </c>
      <c r="D240">
        <v>53</v>
      </c>
      <c r="E240" t="s">
        <v>100</v>
      </c>
      <c r="F240">
        <v>-2.5804202556610099</v>
      </c>
      <c r="G240">
        <v>-3.4303069114685099</v>
      </c>
      <c r="H240">
        <v>-3.8260905742645299</v>
      </c>
      <c r="I240">
        <v>-4.2336754798889196</v>
      </c>
      <c r="J240">
        <v>-4.0783705711364702</v>
      </c>
      <c r="K240">
        <v>-4.0591287612915004</v>
      </c>
      <c r="L240">
        <v>-4.1142067909240696</v>
      </c>
      <c r="M240">
        <v>-4.3045320510864302</v>
      </c>
      <c r="N240">
        <v>-4.4275846481323198</v>
      </c>
      <c r="O240">
        <v>-4.39186763763428</v>
      </c>
      <c r="P240">
        <v>-4.7536125183105504</v>
      </c>
      <c r="Q240">
        <v>-4.8229722976684597</v>
      </c>
      <c r="R240">
        <v>-4.9060835838317898</v>
      </c>
      <c r="S240">
        <v>-4.8294157981872603</v>
      </c>
      <c r="T240">
        <v>-5.2363080978393599</v>
      </c>
      <c r="U240">
        <v>-5.4310684204101598</v>
      </c>
      <c r="V240">
        <v>-5.3684625625610396</v>
      </c>
      <c r="W240">
        <v>-5.2110176086425799</v>
      </c>
      <c r="X240">
        <v>-5.3058924674987802</v>
      </c>
      <c r="Y240">
        <v>-5.01501369476318</v>
      </c>
      <c r="Z240">
        <v>-5.0656580924987802</v>
      </c>
    </row>
    <row r="241" spans="1:27">
      <c r="A241" t="s">
        <v>3</v>
      </c>
      <c r="B241" t="s">
        <v>7</v>
      </c>
      <c r="C241" t="s">
        <v>5</v>
      </c>
      <c r="D241">
        <v>53</v>
      </c>
      <c r="E241" t="s">
        <v>101</v>
      </c>
      <c r="F241">
        <v>-2.6487765312194802</v>
      </c>
      <c r="G241">
        <v>-3.4813656806945801</v>
      </c>
      <c r="H241">
        <v>-3.9194524288177499</v>
      </c>
      <c r="I241">
        <v>-4.1235489845275897</v>
      </c>
      <c r="J241">
        <v>-4.2661757469177202</v>
      </c>
      <c r="K241">
        <v>-4.2839984893798801</v>
      </c>
      <c r="L241">
        <v>-4.2997679710388201</v>
      </c>
      <c r="M241">
        <v>-4.54872846603394</v>
      </c>
      <c r="N241">
        <v>-4.6472725868225098</v>
      </c>
      <c r="O241">
        <v>-4.6572718620300302</v>
      </c>
      <c r="P241">
        <v>-5.1187067031860396</v>
      </c>
      <c r="Q241">
        <v>-5.2054195404052699</v>
      </c>
      <c r="R241">
        <v>-5.2317161560058603</v>
      </c>
      <c r="S241">
        <v>-5.2461733818054199</v>
      </c>
      <c r="T241">
        <v>-5.6104454994201696</v>
      </c>
      <c r="U241">
        <v>-5.9805526733398402</v>
      </c>
      <c r="V241">
        <v>-6.1089630126953098</v>
      </c>
      <c r="W241">
        <v>-5.9651784896850604</v>
      </c>
      <c r="X241">
        <v>-6.1506972312927202</v>
      </c>
      <c r="Y241">
        <v>-5.7855634689331099</v>
      </c>
      <c r="Z241">
        <v>-5.84310007095337</v>
      </c>
    </row>
    <row r="242" spans="1:27">
      <c r="A242" t="s">
        <v>3</v>
      </c>
      <c r="B242" t="s">
        <v>7</v>
      </c>
      <c r="C242" t="s">
        <v>5</v>
      </c>
      <c r="D242">
        <v>54</v>
      </c>
      <c r="E242" t="s">
        <v>90</v>
      </c>
      <c r="F242">
        <v>-3.0488934516906698</v>
      </c>
      <c r="G242">
        <v>-3.8251967430114702</v>
      </c>
      <c r="H242">
        <v>-4.28735303878784</v>
      </c>
      <c r="I242">
        <v>-4.4761013984680202</v>
      </c>
      <c r="J242">
        <v>-4.5496749877929696</v>
      </c>
      <c r="K242">
        <v>-4.6080584526062003</v>
      </c>
      <c r="L242">
        <v>-4.7031421661376998</v>
      </c>
      <c r="M242">
        <v>-4.8878622055053702</v>
      </c>
      <c r="N242">
        <v>-4.9978561401367196</v>
      </c>
      <c r="O242">
        <v>-5.1348528861999503</v>
      </c>
      <c r="P242">
        <v>-5.5507383346557599</v>
      </c>
      <c r="Q242">
        <v>-5.6505870819091797</v>
      </c>
      <c r="R242">
        <v>-5.7194395065307599</v>
      </c>
      <c r="S242">
        <v>-5.7413868904113796</v>
      </c>
      <c r="T242">
        <v>-5.9610171318054199</v>
      </c>
      <c r="U242">
        <v>-6.1604528427123997</v>
      </c>
      <c r="V242">
        <v>-6.2783684730529803</v>
      </c>
      <c r="W242">
        <v>-6.2501978874206499</v>
      </c>
      <c r="X242">
        <v>-6.3883152008056596</v>
      </c>
      <c r="Y242">
        <v>-6.0541214942932102</v>
      </c>
      <c r="Z242">
        <v>-6.1058073043823198</v>
      </c>
    </row>
    <row r="243" spans="1:27">
      <c r="A243" t="s">
        <v>3</v>
      </c>
      <c r="B243" t="s">
        <v>7</v>
      </c>
      <c r="C243" t="s">
        <v>5</v>
      </c>
      <c r="D243">
        <v>54</v>
      </c>
      <c r="E243" t="s">
        <v>91</v>
      </c>
      <c r="F243">
        <v>-3.37143206596375</v>
      </c>
      <c r="G243">
        <v>-3.9914238452911399</v>
      </c>
      <c r="H243">
        <v>-4.4978165626525897</v>
      </c>
      <c r="I243">
        <v>-4.66129446029663</v>
      </c>
      <c r="J243">
        <v>-4.7404460906982404</v>
      </c>
      <c r="K243">
        <v>-4.7721009254455602</v>
      </c>
      <c r="L243">
        <v>-4.9095945358276403</v>
      </c>
      <c r="M243">
        <v>-5.0374855995178196</v>
      </c>
      <c r="N243">
        <v>-5.0342369079589799</v>
      </c>
      <c r="O243">
        <v>-5.1777968406677202</v>
      </c>
      <c r="P243">
        <v>-5.5924406051635698</v>
      </c>
      <c r="Q243">
        <v>-5.69480228424072</v>
      </c>
      <c r="R243">
        <v>-5.7637896537780797</v>
      </c>
      <c r="S243">
        <v>-5.7856020927429199</v>
      </c>
      <c r="T243">
        <v>-6.00531005859375</v>
      </c>
      <c r="U243">
        <v>-6.2048025131225604</v>
      </c>
      <c r="V243">
        <v>-6.3225836753845197</v>
      </c>
      <c r="W243">
        <v>-6.30470991134644</v>
      </c>
      <c r="X243">
        <v>-6.4756517410278303</v>
      </c>
      <c r="Y243">
        <v>-6.1403946876525897</v>
      </c>
      <c r="Z243">
        <v>-6.2014794349670401</v>
      </c>
    </row>
    <row r="244" spans="1:27">
      <c r="A244" t="s">
        <v>3</v>
      </c>
      <c r="B244" t="s">
        <v>7</v>
      </c>
      <c r="C244" t="s">
        <v>5</v>
      </c>
      <c r="D244">
        <v>54</v>
      </c>
      <c r="E244" t="s">
        <v>92</v>
      </c>
      <c r="F244">
        <v>-3.1583633422851598</v>
      </c>
      <c r="G244">
        <v>-3.7608659267425502</v>
      </c>
      <c r="H244">
        <v>-4.1764426231384304</v>
      </c>
      <c r="I244">
        <v>-4.7078123092651403</v>
      </c>
      <c r="J244">
        <v>-4.6934671401977504</v>
      </c>
      <c r="K244">
        <v>-4.7023239135742196</v>
      </c>
      <c r="L244">
        <v>-4.8412141799926802</v>
      </c>
      <c r="M244">
        <v>-4.95790719985962</v>
      </c>
      <c r="N244">
        <v>-4.9765625</v>
      </c>
      <c r="O244">
        <v>-5.0636920928955096</v>
      </c>
      <c r="P244">
        <v>-5.4432687759399396</v>
      </c>
      <c r="Q244">
        <v>-5.5543055534362802</v>
      </c>
      <c r="R244">
        <v>-5.6293001174926802</v>
      </c>
      <c r="S244">
        <v>-5.5637049674987802</v>
      </c>
      <c r="T244">
        <v>-5.7588400840759304</v>
      </c>
      <c r="U244">
        <v>-5.9639449119567898</v>
      </c>
      <c r="V244">
        <v>-6.1050777435302699</v>
      </c>
      <c r="W244">
        <v>-6.1742882728576696</v>
      </c>
      <c r="X244">
        <v>-6.2522873878479004</v>
      </c>
      <c r="Y244">
        <v>-6.7763404846191397</v>
      </c>
      <c r="Z244">
        <v>-6.1123232841491699</v>
      </c>
      <c r="AA244">
        <v>-6.1731271743774396</v>
      </c>
    </row>
    <row r="245" spans="1:27">
      <c r="A245" t="s">
        <v>3</v>
      </c>
      <c r="B245" t="s">
        <v>7</v>
      </c>
      <c r="C245" t="s">
        <v>5</v>
      </c>
      <c r="D245">
        <v>54</v>
      </c>
      <c r="E245" t="s">
        <v>93</v>
      </c>
      <c r="F245">
        <v>-2.8647923469543501</v>
      </c>
      <c r="G245">
        <v>-3.5257828235626198</v>
      </c>
      <c r="H245">
        <v>-4.1539220809936497</v>
      </c>
      <c r="I245">
        <v>-4.6714000701904297</v>
      </c>
      <c r="J245">
        <v>-4.6737999916076696</v>
      </c>
      <c r="K245">
        <v>-4.6867446899414098</v>
      </c>
      <c r="L245">
        <v>-4.8070015907287598</v>
      </c>
      <c r="M245">
        <v>-4.9431748390197798</v>
      </c>
      <c r="N245">
        <v>-5.0060176849365199</v>
      </c>
      <c r="O245">
        <v>-5.0963878631591797</v>
      </c>
      <c r="P245">
        <v>-5.4278497695922896</v>
      </c>
      <c r="Q245">
        <v>-5.5480623245239302</v>
      </c>
      <c r="R245">
        <v>-5.6209053993225098</v>
      </c>
      <c r="S245">
        <v>-5.54180955886841</v>
      </c>
      <c r="T245">
        <v>-5.7434444427490199</v>
      </c>
      <c r="U245">
        <v>-5.9627108573913601</v>
      </c>
      <c r="V245">
        <v>-6.0856685638427699</v>
      </c>
      <c r="W245">
        <v>-6.0750007629394496</v>
      </c>
      <c r="X245">
        <v>-6.23525094985962</v>
      </c>
      <c r="Y245">
        <v>-6.0472931861877397</v>
      </c>
      <c r="Z245">
        <v>-6.1074471473693803</v>
      </c>
      <c r="AA245">
        <v>-6.1682028770446804</v>
      </c>
    </row>
    <row r="246" spans="1:27">
      <c r="A246" t="s">
        <v>3</v>
      </c>
      <c r="B246" t="s">
        <v>7</v>
      </c>
      <c r="C246" t="s">
        <v>5</v>
      </c>
      <c r="D246">
        <v>54</v>
      </c>
      <c r="E246" t="s">
        <v>94</v>
      </c>
      <c r="F246">
        <v>-2.6266534328460698</v>
      </c>
      <c r="G246">
        <v>-3.47215795516968</v>
      </c>
      <c r="H246">
        <v>-4.0477728843689</v>
      </c>
      <c r="I246">
        <v>-4.5389509201049796</v>
      </c>
      <c r="J246">
        <v>-4.3103194236755398</v>
      </c>
      <c r="K246">
        <v>-4.28863573074341</v>
      </c>
      <c r="L246">
        <v>-4.3523054122924796</v>
      </c>
      <c r="M246">
        <v>-4.8253631591796902</v>
      </c>
      <c r="N246">
        <v>-4.9339904785156303</v>
      </c>
      <c r="O246">
        <v>-5.0817117691040004</v>
      </c>
      <c r="P246">
        <v>-5.3176126480102504</v>
      </c>
      <c r="Q246">
        <v>-5.4700593948364302</v>
      </c>
      <c r="R246">
        <v>-5.4711956977844203</v>
      </c>
      <c r="S246">
        <v>-5.3539457321167001</v>
      </c>
      <c r="T246">
        <v>-5.65252780914307</v>
      </c>
      <c r="U246">
        <v>-5.9085378646850604</v>
      </c>
      <c r="V246">
        <v>-5.9338622093200701</v>
      </c>
      <c r="W246">
        <v>-5.7778906822204599</v>
      </c>
      <c r="X246">
        <v>-5.9253683090209996</v>
      </c>
      <c r="Y246">
        <v>-5.6173591613769496</v>
      </c>
      <c r="Z246">
        <v>-5.6732139587402299</v>
      </c>
      <c r="AA246">
        <v>-5.7296271324157697</v>
      </c>
    </row>
    <row r="247" spans="1:27">
      <c r="A247" t="s">
        <v>3</v>
      </c>
      <c r="B247" t="s">
        <v>7</v>
      </c>
      <c r="C247" t="s">
        <v>5</v>
      </c>
      <c r="D247">
        <v>54</v>
      </c>
      <c r="E247" t="s">
        <v>95</v>
      </c>
      <c r="F247">
        <v>-2.4553127288818399</v>
      </c>
      <c r="G247">
        <v>-3.30475997924805</v>
      </c>
      <c r="H247">
        <v>-3.77970170974731</v>
      </c>
      <c r="I247">
        <v>-4.2426695823669398</v>
      </c>
      <c r="J247">
        <v>-4.2364163398742702</v>
      </c>
      <c r="K247">
        <v>-4.25842332839966</v>
      </c>
      <c r="L247">
        <v>-4.3075833320617702</v>
      </c>
      <c r="M247">
        <v>-4.6070857048034703</v>
      </c>
      <c r="N247">
        <v>-4.6660432815551802</v>
      </c>
      <c r="O247">
        <v>-4.6694364547729501</v>
      </c>
      <c r="P247">
        <v>-5.02056837081909</v>
      </c>
      <c r="Q247">
        <v>-5.1211142539978001</v>
      </c>
      <c r="R247">
        <v>-5.1828346252441397</v>
      </c>
      <c r="S247">
        <v>-5.1515030860900897</v>
      </c>
      <c r="T247">
        <v>-5.5658035278320304</v>
      </c>
      <c r="U247">
        <v>-5.7393555641174299</v>
      </c>
      <c r="V247">
        <v>-5.7622056007385298</v>
      </c>
      <c r="W247">
        <v>-5.6864929199218803</v>
      </c>
      <c r="X247">
        <v>-5.8779425621032697</v>
      </c>
      <c r="Y247">
        <v>-5.5930738449096697</v>
      </c>
      <c r="Z247">
        <v>-5.6506624221801802</v>
      </c>
    </row>
    <row r="248" spans="1:27">
      <c r="A248" t="s">
        <v>3</v>
      </c>
      <c r="B248" t="s">
        <v>7</v>
      </c>
      <c r="C248" t="s">
        <v>5</v>
      </c>
      <c r="D248">
        <v>54</v>
      </c>
      <c r="E248" t="s">
        <v>96</v>
      </c>
      <c r="F248">
        <v>-1.98067438602448</v>
      </c>
      <c r="G248">
        <v>-3.3201966285705602</v>
      </c>
      <c r="H248">
        <v>-3.7443556785583501</v>
      </c>
      <c r="I248">
        <v>-4.1765151023864702</v>
      </c>
      <c r="J248">
        <v>-4.1454796791076696</v>
      </c>
      <c r="K248">
        <v>-4.1310801506042498</v>
      </c>
      <c r="L248">
        <v>-4.1711268424987802</v>
      </c>
      <c r="M248">
        <v>-4.4824481010437003</v>
      </c>
      <c r="N248">
        <v>-4.5042433738708496</v>
      </c>
      <c r="O248">
        <v>-4.5343165397643999</v>
      </c>
      <c r="P248">
        <v>-4.94354152679443</v>
      </c>
      <c r="Q248">
        <v>-5.0399751663207999</v>
      </c>
      <c r="R248">
        <v>-5.1684145927429199</v>
      </c>
      <c r="S248">
        <v>-5.1248965263366699</v>
      </c>
      <c r="T248">
        <v>-5.5651774406433097</v>
      </c>
      <c r="U248">
        <v>-5.7318029403686497</v>
      </c>
      <c r="V248">
        <v>-5.7200284004211399</v>
      </c>
      <c r="W248">
        <v>-5.6566243171691903</v>
      </c>
      <c r="X248">
        <v>-5.65618944168091</v>
      </c>
      <c r="Y248">
        <v>-5.33493852615356</v>
      </c>
      <c r="Z248">
        <v>-5.3887825012206996</v>
      </c>
    </row>
    <row r="249" spans="1:27">
      <c r="A249" t="s">
        <v>3</v>
      </c>
      <c r="B249" t="s">
        <v>7</v>
      </c>
      <c r="C249" t="s">
        <v>5</v>
      </c>
      <c r="D249">
        <v>54</v>
      </c>
      <c r="E249" t="s">
        <v>97</v>
      </c>
      <c r="F249">
        <v>-2.69473457336426</v>
      </c>
      <c r="G249">
        <v>-3.30639624595642</v>
      </c>
      <c r="H249">
        <v>-3.7490401268005402</v>
      </c>
      <c r="I249">
        <v>-4.1183390617370597</v>
      </c>
      <c r="J249">
        <v>-4.0584011077880904</v>
      </c>
      <c r="K249">
        <v>-4.0396461486816397</v>
      </c>
      <c r="L249">
        <v>-4.0578808784484899</v>
      </c>
      <c r="M249">
        <v>-4.3382735252380398</v>
      </c>
      <c r="N249">
        <v>-4.3892083168029803</v>
      </c>
      <c r="O249">
        <v>-4.4082694053649902</v>
      </c>
      <c r="P249">
        <v>-4.83725833892822</v>
      </c>
      <c r="Q249">
        <v>-4.9363961219787598</v>
      </c>
      <c r="R249">
        <v>-5.0089545249939</v>
      </c>
      <c r="S249">
        <v>-5.0240440368652299</v>
      </c>
      <c r="T249">
        <v>-5.4094862937927202</v>
      </c>
      <c r="U249">
        <v>-5.58010005950928</v>
      </c>
      <c r="V249">
        <v>-5.61670017242432</v>
      </c>
      <c r="W249">
        <v>-5.4882884025573704</v>
      </c>
      <c r="X249">
        <v>-5.4933619499206499</v>
      </c>
      <c r="Y249">
        <v>-5.2325639724731401</v>
      </c>
      <c r="Z249">
        <v>-5.2853841781616202</v>
      </c>
    </row>
    <row r="250" spans="1:27">
      <c r="A250" t="s">
        <v>3</v>
      </c>
      <c r="B250" t="s">
        <v>7</v>
      </c>
      <c r="C250" t="s">
        <v>5</v>
      </c>
      <c r="D250">
        <v>54</v>
      </c>
      <c r="E250" t="s">
        <v>98</v>
      </c>
      <c r="F250">
        <v>-2.47005319595337</v>
      </c>
      <c r="G250">
        <v>-3.3349134922027601</v>
      </c>
      <c r="H250">
        <v>-3.76114082336426</v>
      </c>
      <c r="I250">
        <v>-4.1468563079834002</v>
      </c>
      <c r="J250">
        <v>-4.0126619338989302</v>
      </c>
      <c r="K250">
        <v>-4.0143761634826696</v>
      </c>
      <c r="L250">
        <v>-4.0423078536987296</v>
      </c>
      <c r="M250">
        <v>-4.2638826370239302</v>
      </c>
      <c r="N250">
        <v>-4.3149485588073704</v>
      </c>
      <c r="O250">
        <v>-4.3138499259948704</v>
      </c>
      <c r="P250">
        <v>-4.6747612953186</v>
      </c>
      <c r="Q250">
        <v>-4.74686622619629</v>
      </c>
      <c r="R250">
        <v>-4.8766579627990696</v>
      </c>
      <c r="S250">
        <v>-4.8730578422546396</v>
      </c>
      <c r="T250">
        <v>-5.2422375679016104</v>
      </c>
      <c r="U250">
        <v>-5.4283294677734402</v>
      </c>
      <c r="V250">
        <v>-5.4073767662048304</v>
      </c>
      <c r="W250">
        <v>-5.2939915657043501</v>
      </c>
      <c r="X250">
        <v>-5.3638162612915004</v>
      </c>
      <c r="Y250">
        <v>-5.1170392036437997</v>
      </c>
      <c r="Z250">
        <v>-5.1689896583557102</v>
      </c>
    </row>
    <row r="251" spans="1:27">
      <c r="A251" t="s">
        <v>3</v>
      </c>
      <c r="B251" t="s">
        <v>7</v>
      </c>
      <c r="C251" t="s">
        <v>5</v>
      </c>
      <c r="D251">
        <v>54</v>
      </c>
      <c r="E251" t="s">
        <v>99</v>
      </c>
      <c r="F251">
        <v>-2.5779063701629599</v>
      </c>
      <c r="G251">
        <v>-3.3634307384490998</v>
      </c>
      <c r="H251">
        <v>-3.7826807498931898</v>
      </c>
      <c r="I251">
        <v>-4.1978588104248002</v>
      </c>
      <c r="J251">
        <v>-4.0349607467651403</v>
      </c>
      <c r="K251">
        <v>-3.9916672706603999</v>
      </c>
      <c r="L251">
        <v>-4.0708250999450701</v>
      </c>
      <c r="M251">
        <v>-4.24965143203735</v>
      </c>
      <c r="N251">
        <v>-4.3383202552795401</v>
      </c>
      <c r="O251">
        <v>-4.3137617111206099</v>
      </c>
      <c r="P251">
        <v>-4.6362361907959002</v>
      </c>
      <c r="Q251">
        <v>-4.7042350769043004</v>
      </c>
      <c r="R251">
        <v>-4.8065981864929199</v>
      </c>
      <c r="S251">
        <v>-4.7549290657043501</v>
      </c>
      <c r="T251">
        <v>-5.1419343948364302</v>
      </c>
      <c r="U251">
        <v>-5.3345251083373997</v>
      </c>
      <c r="V251">
        <v>-5.3126301765441903</v>
      </c>
      <c r="W251">
        <v>-5.15838670730591</v>
      </c>
      <c r="X251">
        <v>-5.2624826431274396</v>
      </c>
      <c r="Y251">
        <v>-4.9934735298156703</v>
      </c>
      <c r="Z251">
        <v>-5.0371408462524396</v>
      </c>
    </row>
    <row r="252" spans="1:27">
      <c r="A252" t="s">
        <v>3</v>
      </c>
      <c r="B252" t="s">
        <v>7</v>
      </c>
      <c r="C252" t="s">
        <v>5</v>
      </c>
      <c r="D252">
        <v>54</v>
      </c>
      <c r="E252" t="s">
        <v>100</v>
      </c>
      <c r="F252">
        <v>-2.5804202556610099</v>
      </c>
      <c r="G252">
        <v>-3.4068405628204301</v>
      </c>
      <c r="H252">
        <v>-3.8260905742645299</v>
      </c>
      <c r="I252">
        <v>-4.2336754798889196</v>
      </c>
      <c r="J252">
        <v>-4.0783705711364702</v>
      </c>
      <c r="K252">
        <v>-4.0591287612915004</v>
      </c>
      <c r="L252">
        <v>-4.1142349243164098</v>
      </c>
      <c r="M252">
        <v>-4.3045320510864302</v>
      </c>
      <c r="N252">
        <v>-4.4275846481323198</v>
      </c>
      <c r="O252">
        <v>-4.39186763763428</v>
      </c>
      <c r="P252">
        <v>-4.7536125183105504</v>
      </c>
      <c r="Q252">
        <v>-4.8229722976684597</v>
      </c>
      <c r="R252">
        <v>-4.9060835838317898</v>
      </c>
      <c r="S252">
        <v>-4.8294157981872603</v>
      </c>
      <c r="T252">
        <v>-5.2363080978393599</v>
      </c>
      <c r="U252">
        <v>-5.4842576980590803</v>
      </c>
      <c r="V252">
        <v>-5.3684625625610396</v>
      </c>
      <c r="W252">
        <v>-5.2110176086425799</v>
      </c>
      <c r="X252">
        <v>-5.3058924674987802</v>
      </c>
      <c r="Y252">
        <v>-5.01501369476318</v>
      </c>
      <c r="Z252">
        <v>-5.0656580924987802</v>
      </c>
    </row>
    <row r="253" spans="1:27">
      <c r="A253" t="s">
        <v>3</v>
      </c>
      <c r="B253" t="s">
        <v>7</v>
      </c>
      <c r="C253" t="s">
        <v>5</v>
      </c>
      <c r="D253">
        <v>54</v>
      </c>
      <c r="E253" t="s">
        <v>101</v>
      </c>
      <c r="F253">
        <v>-2.6487765312194802</v>
      </c>
      <c r="G253">
        <v>-3.4813656806945801</v>
      </c>
      <c r="H253">
        <v>-3.9194524288177499</v>
      </c>
      <c r="I253">
        <v>-4.1235489845275897</v>
      </c>
      <c r="J253">
        <v>-4.2661757469177202</v>
      </c>
      <c r="K253">
        <v>-4.2839984893798801</v>
      </c>
      <c r="L253">
        <v>-4.2997679710388201</v>
      </c>
      <c r="M253">
        <v>-4.54872846603394</v>
      </c>
      <c r="N253">
        <v>-4.6472725868225098</v>
      </c>
      <c r="O253">
        <v>-4.6572718620300302</v>
      </c>
      <c r="P253">
        <v>-5.1187067031860396</v>
      </c>
      <c r="Q253">
        <v>-5.2054195404052699</v>
      </c>
      <c r="R253">
        <v>-5.2179331779479998</v>
      </c>
      <c r="S253">
        <v>-5.2252626419067401</v>
      </c>
      <c r="T253">
        <v>-5.6104454994201696</v>
      </c>
      <c r="U253">
        <v>-5.9805526733398402</v>
      </c>
      <c r="V253">
        <v>-5.7579331398010298</v>
      </c>
      <c r="W253">
        <v>-5.72696733474731</v>
      </c>
      <c r="X253">
        <v>-5.8595404624939</v>
      </c>
      <c r="Y253">
        <v>-5.7855634689331099</v>
      </c>
      <c r="Z253">
        <v>-5.6400318145751998</v>
      </c>
    </row>
    <row r="254" spans="1:27">
      <c r="A254" t="s">
        <v>3</v>
      </c>
      <c r="B254" t="s">
        <v>8</v>
      </c>
      <c r="C254" t="s">
        <v>5</v>
      </c>
      <c r="D254">
        <v>0</v>
      </c>
      <c r="E254" t="s">
        <v>90</v>
      </c>
      <c r="F254">
        <v>-3.0488934516906698</v>
      </c>
      <c r="G254">
        <v>-3.6521120071411102</v>
      </c>
      <c r="H254">
        <v>-3.7424895763397199</v>
      </c>
      <c r="I254">
        <v>-3.64621877670288</v>
      </c>
      <c r="J254">
        <v>-3.4233348369598402</v>
      </c>
      <c r="K254">
        <v>-3.2026779651641801</v>
      </c>
      <c r="L254">
        <v>-3.0193233489990199</v>
      </c>
      <c r="M254">
        <v>-2.89315986633301</v>
      </c>
      <c r="N254">
        <v>-2.7375228404998802</v>
      </c>
      <c r="O254">
        <v>-2.5979347229003902</v>
      </c>
      <c r="P254">
        <v>-2.58168601989746</v>
      </c>
      <c r="Q254">
        <v>-2.44450807571411</v>
      </c>
      <c r="R254">
        <v>-2.2820689678192099</v>
      </c>
      <c r="S254">
        <v>-2.1264064311981201</v>
      </c>
      <c r="T254">
        <v>-2.0279247760772701</v>
      </c>
      <c r="U254">
        <v>-1.9510688781738299</v>
      </c>
      <c r="V254">
        <v>-1.8304860591888401</v>
      </c>
      <c r="W254">
        <v>-1.6757295131683301</v>
      </c>
      <c r="X254">
        <v>-1.58205926418304</v>
      </c>
      <c r="Y254">
        <v>-1.38295197486877</v>
      </c>
      <c r="Z254">
        <v>-1.2901256084442101</v>
      </c>
    </row>
    <row r="255" spans="1:27">
      <c r="A255" t="s">
        <v>3</v>
      </c>
      <c r="B255" t="s">
        <v>8</v>
      </c>
      <c r="C255" t="s">
        <v>5</v>
      </c>
      <c r="D255">
        <v>0</v>
      </c>
      <c r="E255" t="s">
        <v>91</v>
      </c>
      <c r="F255">
        <v>-3.5753152370452899</v>
      </c>
      <c r="G255">
        <v>-4.0072565078735396</v>
      </c>
      <c r="H255">
        <v>-3.9404468536377002</v>
      </c>
      <c r="I255">
        <v>-3.7939910888671902</v>
      </c>
      <c r="J255">
        <v>-3.5433614253997798</v>
      </c>
      <c r="K255">
        <v>-3.2948226928710902</v>
      </c>
      <c r="L255">
        <v>-3.13108110427856</v>
      </c>
      <c r="M255">
        <v>-2.9674866199493399</v>
      </c>
      <c r="N255">
        <v>-2.7671535015106201</v>
      </c>
      <c r="O255">
        <v>-2.6532793045043901</v>
      </c>
      <c r="P255">
        <v>-2.5963010787963898</v>
      </c>
      <c r="Q255">
        <v>-2.4570868015289302</v>
      </c>
      <c r="R255">
        <v>-2.3997251987457302</v>
      </c>
      <c r="S255">
        <v>-2.3564190864563002</v>
      </c>
      <c r="T255">
        <v>-2.2431128025054901</v>
      </c>
      <c r="U255">
        <v>-2.1184654235839799</v>
      </c>
      <c r="V255">
        <v>-1.97167909145355</v>
      </c>
      <c r="W255">
        <v>-1.93922591209412</v>
      </c>
      <c r="X255">
        <v>-2.07268166542053</v>
      </c>
      <c r="Y255">
        <v>-3.6113915443420401</v>
      </c>
      <c r="Z255">
        <v>-2.5567712783813499</v>
      </c>
    </row>
    <row r="256" spans="1:27">
      <c r="A256" t="s">
        <v>3</v>
      </c>
      <c r="B256" t="s">
        <v>8</v>
      </c>
      <c r="C256" t="s">
        <v>5</v>
      </c>
      <c r="D256">
        <v>0</v>
      </c>
      <c r="E256" t="s">
        <v>92</v>
      </c>
      <c r="F256">
        <v>-3.23620533943176</v>
      </c>
      <c r="G256">
        <v>-3.56131911277771</v>
      </c>
      <c r="H256">
        <v>-3.86142206192017</v>
      </c>
      <c r="I256">
        <v>-3.9800584316253702</v>
      </c>
      <c r="J256">
        <v>-3.7730360031127899</v>
      </c>
      <c r="K256">
        <v>-3.5069952011108398</v>
      </c>
      <c r="L256">
        <v>-3.26661896705627</v>
      </c>
      <c r="M256">
        <v>-3.0926036834716801</v>
      </c>
      <c r="N256">
        <v>-2.9453458786010698</v>
      </c>
      <c r="O256">
        <v>-2.7708947658538801</v>
      </c>
      <c r="P256">
        <v>-2.7177805900573699</v>
      </c>
      <c r="Q256">
        <v>-2.56159591674805</v>
      </c>
      <c r="R256">
        <v>-2.3980679512023899</v>
      </c>
      <c r="S256">
        <v>-2.1892604827880899</v>
      </c>
      <c r="T256">
        <v>-2.09312224388123</v>
      </c>
      <c r="U256">
        <v>-2.0022552013397199</v>
      </c>
      <c r="V256">
        <v>-1.8932294845581099</v>
      </c>
      <c r="W256">
        <v>-1.76858198642731</v>
      </c>
      <c r="X256">
        <v>-1.65425896644592</v>
      </c>
      <c r="Y256">
        <v>-1.47910284996033</v>
      </c>
      <c r="Z256">
        <v>-1.37982285022736</v>
      </c>
      <c r="AA256">
        <v>-1.2872073650360101</v>
      </c>
    </row>
    <row r="257" spans="1:27">
      <c r="A257" t="s">
        <v>3</v>
      </c>
      <c r="B257" t="s">
        <v>8</v>
      </c>
      <c r="C257" t="s">
        <v>5</v>
      </c>
      <c r="D257">
        <v>0</v>
      </c>
      <c r="E257" t="s">
        <v>93</v>
      </c>
      <c r="F257">
        <v>-2.8647923469543501</v>
      </c>
      <c r="G257">
        <v>-3.5257828235626198</v>
      </c>
      <c r="H257">
        <v>-3.8880355358123802</v>
      </c>
      <c r="I257">
        <v>-4.0184807777404803</v>
      </c>
      <c r="J257">
        <v>-3.7474710941314702</v>
      </c>
      <c r="K257">
        <v>-3.5006241798400901</v>
      </c>
      <c r="L257">
        <v>-3.2833480834960902</v>
      </c>
      <c r="M257">
        <v>-3.1110646724700901</v>
      </c>
      <c r="N257">
        <v>-2.9306585788726802</v>
      </c>
      <c r="O257">
        <v>-2.7366421222686799</v>
      </c>
      <c r="P257">
        <v>-2.6922142505645801</v>
      </c>
      <c r="Q257">
        <v>-2.5418467521667498</v>
      </c>
      <c r="R257">
        <v>-2.3787050247192401</v>
      </c>
      <c r="S257">
        <v>-2.1662676334381099</v>
      </c>
      <c r="T257">
        <v>-2.07376337051392</v>
      </c>
      <c r="U257">
        <v>-1.98864269256592</v>
      </c>
      <c r="V257">
        <v>-1.87476813793182</v>
      </c>
      <c r="W257">
        <v>-1.7286690473556501</v>
      </c>
      <c r="X257">
        <v>-1.6388744115829501</v>
      </c>
      <c r="Y257">
        <v>-1.46817898750305</v>
      </c>
      <c r="Z257">
        <v>-1.3696321249008201</v>
      </c>
      <c r="AA257">
        <v>-1.2777005434036299</v>
      </c>
    </row>
    <row r="258" spans="1:27">
      <c r="A258" t="s">
        <v>3</v>
      </c>
      <c r="B258" t="s">
        <v>8</v>
      </c>
      <c r="C258" t="s">
        <v>5</v>
      </c>
      <c r="D258">
        <v>0</v>
      </c>
      <c r="E258" t="s">
        <v>94</v>
      </c>
      <c r="F258">
        <v>-2.6266534328460698</v>
      </c>
      <c r="G258">
        <v>-3.3750128746032702</v>
      </c>
      <c r="H258">
        <v>-3.6207547187805198</v>
      </c>
      <c r="I258">
        <v>-3.8546123504638699</v>
      </c>
      <c r="J258">
        <v>-3.4194874763488801</v>
      </c>
      <c r="K258">
        <v>-3.1426568031311</v>
      </c>
      <c r="L258">
        <v>-2.9459366798400901</v>
      </c>
      <c r="M258">
        <v>-3.01689553260803</v>
      </c>
      <c r="N258">
        <v>-2.8494091033935498</v>
      </c>
      <c r="O258">
        <v>-2.6994068622589098</v>
      </c>
      <c r="P258">
        <v>-2.6201472282409699</v>
      </c>
      <c r="Q258">
        <v>-2.4895868301391602</v>
      </c>
      <c r="R258">
        <v>-2.3000841140747101</v>
      </c>
      <c r="S258">
        <v>-2.0790343284606898</v>
      </c>
      <c r="T258">
        <v>-2.0274803638458301</v>
      </c>
      <c r="U258">
        <v>-1.9575831890106199</v>
      </c>
      <c r="V258">
        <v>-1.81595003604889</v>
      </c>
      <c r="W258">
        <v>-1.63328516483307</v>
      </c>
      <c r="X258">
        <v>-1.5471565723419201</v>
      </c>
      <c r="Y258">
        <v>-1.3548067808151201</v>
      </c>
      <c r="Z258">
        <v>-1.2638646364212001</v>
      </c>
      <c r="AA258">
        <v>-1.17902767658234</v>
      </c>
    </row>
    <row r="259" spans="1:27">
      <c r="A259" t="s">
        <v>3</v>
      </c>
      <c r="B259" t="s">
        <v>8</v>
      </c>
      <c r="C259" t="s">
        <v>5</v>
      </c>
      <c r="D259">
        <v>0</v>
      </c>
      <c r="E259" t="s">
        <v>95</v>
      </c>
      <c r="F259">
        <v>-2.4553127288818399</v>
      </c>
      <c r="G259">
        <v>-3.30475997924805</v>
      </c>
      <c r="H259">
        <v>-3.49127268791199</v>
      </c>
      <c r="I259">
        <v>-3.6198592185974099</v>
      </c>
      <c r="J259">
        <v>-3.3386998176574698</v>
      </c>
      <c r="K259">
        <v>-3.0999436378478999</v>
      </c>
      <c r="L259">
        <v>-2.8964424133300799</v>
      </c>
      <c r="M259">
        <v>-2.8614339828491202</v>
      </c>
      <c r="N259">
        <v>-2.67690181732178</v>
      </c>
      <c r="O259">
        <v>-2.47442579269409</v>
      </c>
      <c r="P259">
        <v>-2.4574747085571298</v>
      </c>
      <c r="Q259">
        <v>-2.3154044151306201</v>
      </c>
      <c r="R259">
        <v>-2.1658492088317902</v>
      </c>
      <c r="S259">
        <v>-2.00420093536377</v>
      </c>
      <c r="T259">
        <v>-1.9832115173339799</v>
      </c>
      <c r="U259">
        <v>-1.88899374008179</v>
      </c>
      <c r="V259">
        <v>-1.75179135799408</v>
      </c>
      <c r="W259">
        <v>-1.6029534339904801</v>
      </c>
      <c r="X259">
        <v>-1.53037977218628</v>
      </c>
      <c r="Y259">
        <v>-1.3452228307723999</v>
      </c>
      <c r="Z259">
        <v>-1.2553362846374501</v>
      </c>
    </row>
    <row r="260" spans="1:27">
      <c r="A260" t="s">
        <v>3</v>
      </c>
      <c r="B260" t="s">
        <v>8</v>
      </c>
      <c r="C260" t="s">
        <v>5</v>
      </c>
      <c r="D260">
        <v>0</v>
      </c>
      <c r="E260" t="s">
        <v>96</v>
      </c>
      <c r="F260">
        <v>-1.98067438602448</v>
      </c>
      <c r="G260">
        <v>-3.2983062267303498</v>
      </c>
      <c r="H260">
        <v>-3.4358208179473899</v>
      </c>
      <c r="I260">
        <v>-3.5399222373962398</v>
      </c>
      <c r="J260">
        <v>-3.24549341201782</v>
      </c>
      <c r="K260">
        <v>-2.9874165058136</v>
      </c>
      <c r="L260">
        <v>-2.7861969470977801</v>
      </c>
      <c r="M260">
        <v>-2.7656672000885001</v>
      </c>
      <c r="N260">
        <v>-2.5670404434204102</v>
      </c>
      <c r="O260">
        <v>-2.38698077201843</v>
      </c>
      <c r="P260">
        <v>-2.4038178920745898</v>
      </c>
      <c r="Q260">
        <v>-2.2636954784393302</v>
      </c>
      <c r="R260">
        <v>-2.1442389488220202</v>
      </c>
      <c r="S260">
        <v>-1.9639353752136199</v>
      </c>
      <c r="T260">
        <v>-1.9509593248367301</v>
      </c>
      <c r="U260">
        <v>-1.85631883144379</v>
      </c>
      <c r="V260">
        <v>-1.7275036573410001</v>
      </c>
      <c r="W260">
        <v>-1.57799053192139</v>
      </c>
      <c r="X260">
        <v>-1.4574619531631501</v>
      </c>
      <c r="Y260">
        <v>-1.26978135108948</v>
      </c>
      <c r="Z260">
        <v>-1.1847219467163099</v>
      </c>
    </row>
    <row r="261" spans="1:27">
      <c r="A261" t="s">
        <v>3</v>
      </c>
      <c r="B261" t="s">
        <v>8</v>
      </c>
      <c r="C261" t="s">
        <v>5</v>
      </c>
      <c r="D261">
        <v>0</v>
      </c>
      <c r="E261" t="s">
        <v>97</v>
      </c>
      <c r="F261">
        <v>-2.69473457336426</v>
      </c>
      <c r="G261">
        <v>-3.3043885231018102</v>
      </c>
      <c r="H261">
        <v>-3.4174385070800799</v>
      </c>
      <c r="I261">
        <v>-3.4617393016815199</v>
      </c>
      <c r="J261">
        <v>-3.15637111663818</v>
      </c>
      <c r="K261">
        <v>-2.9020349979400599</v>
      </c>
      <c r="L261">
        <v>-2.6926808357238801</v>
      </c>
      <c r="M261">
        <v>-2.6590638160705602</v>
      </c>
      <c r="N261">
        <v>-2.4849877357482901</v>
      </c>
      <c r="O261">
        <v>-2.30532646179199</v>
      </c>
      <c r="P261">
        <v>-2.3366293907165501</v>
      </c>
      <c r="Q261">
        <v>-2.2025551795959499</v>
      </c>
      <c r="R261">
        <v>-2.0643823146820099</v>
      </c>
      <c r="S261">
        <v>-1.9125936031341599</v>
      </c>
      <c r="T261">
        <v>-1.9021795988082899</v>
      </c>
      <c r="U261">
        <v>-1.8124405145645099</v>
      </c>
      <c r="V261">
        <v>-1.68511390686035</v>
      </c>
      <c r="W261">
        <v>-1.5209368467330899</v>
      </c>
      <c r="X261">
        <v>-1.40617287158966</v>
      </c>
      <c r="Y261">
        <v>-1.22489273548126</v>
      </c>
      <c r="Z261">
        <v>-1.1543288230896001</v>
      </c>
    </row>
    <row r="262" spans="1:27">
      <c r="A262" t="s">
        <v>3</v>
      </c>
      <c r="B262" t="s">
        <v>8</v>
      </c>
      <c r="C262" t="s">
        <v>5</v>
      </c>
      <c r="D262">
        <v>0</v>
      </c>
      <c r="E262" t="s">
        <v>98</v>
      </c>
      <c r="F262">
        <v>-2.47005319595337</v>
      </c>
      <c r="G262">
        <v>-3.2693750858306898</v>
      </c>
      <c r="H262">
        <v>-3.3904016017913801</v>
      </c>
      <c r="I262">
        <v>-3.4617645740509002</v>
      </c>
      <c r="J262">
        <v>-3.1002223491668701</v>
      </c>
      <c r="K262">
        <v>-2.86486792564392</v>
      </c>
      <c r="L262">
        <v>-2.66466236114502</v>
      </c>
      <c r="M262">
        <v>-2.5962367057800302</v>
      </c>
      <c r="N262">
        <v>-2.4268386363983199</v>
      </c>
      <c r="O262">
        <v>-2.2410755157470699</v>
      </c>
      <c r="P262">
        <v>-2.24324727058411</v>
      </c>
      <c r="Q262">
        <v>-2.10402536392212</v>
      </c>
      <c r="R262">
        <v>-1.9966065883636499</v>
      </c>
      <c r="S262">
        <v>-1.84288418292999</v>
      </c>
      <c r="T262">
        <v>-1.83121538162231</v>
      </c>
      <c r="U262">
        <v>-1.75152015686035</v>
      </c>
      <c r="V262">
        <v>-1.61161696910858</v>
      </c>
      <c r="W262">
        <v>-1.45741987228394</v>
      </c>
      <c r="X262">
        <v>-1.3639597892761199</v>
      </c>
      <c r="Y262">
        <v>-1.2019120454788199</v>
      </c>
      <c r="Z262">
        <v>-1.12146520614624</v>
      </c>
    </row>
    <row r="263" spans="1:27">
      <c r="A263" t="s">
        <v>3</v>
      </c>
      <c r="B263" t="s">
        <v>8</v>
      </c>
      <c r="C263" t="s">
        <v>5</v>
      </c>
      <c r="D263">
        <v>0</v>
      </c>
      <c r="E263" t="s">
        <v>99</v>
      </c>
      <c r="F263">
        <v>-2.5779063701629599</v>
      </c>
      <c r="G263">
        <v>-3.2910339832305899</v>
      </c>
      <c r="H263">
        <v>-3.4098370075225799</v>
      </c>
      <c r="I263">
        <v>-3.4881010055542001</v>
      </c>
      <c r="J263">
        <v>-3.1168048381805402</v>
      </c>
      <c r="K263">
        <v>-2.8298802375793501</v>
      </c>
      <c r="L263">
        <v>-2.6672875881195099</v>
      </c>
      <c r="M263">
        <v>-2.5705111026763898</v>
      </c>
      <c r="N263">
        <v>-2.4238963127136199</v>
      </c>
      <c r="O263">
        <v>-2.2262544631957999</v>
      </c>
      <c r="P263">
        <v>-2.2100927829742401</v>
      </c>
      <c r="Q263">
        <v>-2.0713818073272701</v>
      </c>
      <c r="R263">
        <v>-1.9549481868743901</v>
      </c>
      <c r="S263">
        <v>-1.78635466098785</v>
      </c>
      <c r="T263">
        <v>-1.78433513641357</v>
      </c>
      <c r="U263">
        <v>-1.70990467071533</v>
      </c>
      <c r="V263">
        <v>-1.5729392766952499</v>
      </c>
      <c r="W263">
        <v>-1.4107255935668901</v>
      </c>
      <c r="X263">
        <v>-1.32936894893646</v>
      </c>
      <c r="Y263">
        <v>-1.15745830535889</v>
      </c>
      <c r="Z263">
        <v>-1.0799760818481401</v>
      </c>
    </row>
    <row r="264" spans="1:27">
      <c r="A264" t="s">
        <v>3</v>
      </c>
      <c r="B264" t="s">
        <v>8</v>
      </c>
      <c r="C264" t="s">
        <v>5</v>
      </c>
      <c r="D264">
        <v>0</v>
      </c>
      <c r="E264" t="s">
        <v>100</v>
      </c>
      <c r="F264">
        <v>-2.5804202556610099</v>
      </c>
      <c r="G264">
        <v>-3.3187069892883301</v>
      </c>
      <c r="H264">
        <v>-3.4488871097564702</v>
      </c>
      <c r="I264">
        <v>-3.5241713523864702</v>
      </c>
      <c r="J264">
        <v>-3.1455163955688499</v>
      </c>
      <c r="K264">
        <v>-2.8606553077697798</v>
      </c>
      <c r="L264">
        <v>-2.6957142353057901</v>
      </c>
      <c r="M264">
        <v>-2.59676861763</v>
      </c>
      <c r="N264">
        <v>-2.4574604034423801</v>
      </c>
      <c r="O264">
        <v>-2.251620054245</v>
      </c>
      <c r="P264">
        <v>-2.2511057853698699</v>
      </c>
      <c r="Q264">
        <v>-2.1096632480621298</v>
      </c>
      <c r="R264">
        <v>-1.98225510120392</v>
      </c>
      <c r="S264">
        <v>-1.80266308784485</v>
      </c>
      <c r="T264">
        <v>-1.80510413646698</v>
      </c>
      <c r="U264">
        <v>-1.7293727397918699</v>
      </c>
      <c r="V264">
        <v>-1.5857918262481701</v>
      </c>
      <c r="W264">
        <v>-1.42259728908539</v>
      </c>
      <c r="X264">
        <v>-1.3403347730636599</v>
      </c>
      <c r="Y264">
        <v>-1.1624664068221999</v>
      </c>
      <c r="Z264">
        <v>-1.0846019983291599</v>
      </c>
    </row>
    <row r="265" spans="1:27">
      <c r="A265" t="s">
        <v>3</v>
      </c>
      <c r="B265" t="s">
        <v>8</v>
      </c>
      <c r="C265" t="s">
        <v>5</v>
      </c>
      <c r="D265">
        <v>0</v>
      </c>
      <c r="E265" t="s">
        <v>101</v>
      </c>
      <c r="F265">
        <v>-2.7270200252532999</v>
      </c>
      <c r="G265">
        <v>-3.3458983898162802</v>
      </c>
      <c r="H265">
        <v>-3.4794833660125701</v>
      </c>
      <c r="I265">
        <v>-3.3813238143920898</v>
      </c>
      <c r="J265">
        <v>-3.2313246726989702</v>
      </c>
      <c r="K265">
        <v>-2.9972114562988299</v>
      </c>
      <c r="L265">
        <v>-2.7786850929260298</v>
      </c>
      <c r="M265">
        <v>-2.7152547836303702</v>
      </c>
      <c r="N265">
        <v>-2.56238842010498</v>
      </c>
      <c r="O265">
        <v>-2.3719451427459699</v>
      </c>
      <c r="P265">
        <v>-2.4080171585082999</v>
      </c>
      <c r="Q265">
        <v>-2.26194095611572</v>
      </c>
      <c r="R265">
        <v>-2.1337618827819802</v>
      </c>
      <c r="S265">
        <v>-2.0433869361877401</v>
      </c>
      <c r="T265">
        <v>-1.9490263462066699</v>
      </c>
      <c r="U265">
        <v>-1.89178514480591</v>
      </c>
      <c r="V265">
        <v>-1.7849425077438399</v>
      </c>
      <c r="W265">
        <v>-1.6099280118942301</v>
      </c>
      <c r="X265">
        <v>-1.5333228111267101</v>
      </c>
      <c r="Y265">
        <v>-1.33223593235016</v>
      </c>
      <c r="Z265">
        <v>-1.2428108453750599</v>
      </c>
    </row>
    <row r="266" spans="1:27">
      <c r="A266" t="s">
        <v>3</v>
      </c>
      <c r="B266" t="s">
        <v>8</v>
      </c>
      <c r="C266" t="s">
        <v>5</v>
      </c>
      <c r="D266">
        <v>49</v>
      </c>
      <c r="E266" t="s">
        <v>90</v>
      </c>
      <c r="F266">
        <v>-3.2460980415344198</v>
      </c>
      <c r="G266">
        <v>-3.8251967430114702</v>
      </c>
      <c r="H266">
        <v>-4.2436938285827601</v>
      </c>
      <c r="I266">
        <v>-4.4761013984680202</v>
      </c>
      <c r="J266">
        <v>-4.5496749877929696</v>
      </c>
      <c r="K266">
        <v>-4.6080584526062003</v>
      </c>
      <c r="L266">
        <v>-4.7031421661376998</v>
      </c>
      <c r="M266">
        <v>-4.9649281501770002</v>
      </c>
      <c r="N266">
        <v>-5.0261311531066903</v>
      </c>
      <c r="O266">
        <v>-5.1348528861999503</v>
      </c>
      <c r="P266">
        <v>-5.5482254028320304</v>
      </c>
      <c r="Q266">
        <v>-5.6855993270873997</v>
      </c>
      <c r="R266">
        <v>-5.7613115310668901</v>
      </c>
      <c r="S266">
        <v>-5.7562527656555202</v>
      </c>
      <c r="T266">
        <v>-5.9759602546691903</v>
      </c>
      <c r="U266">
        <v>-6.1926808357238796</v>
      </c>
      <c r="V266">
        <v>-6.30641412734985</v>
      </c>
      <c r="W266">
        <v>-6.2501978874206499</v>
      </c>
      <c r="X266">
        <v>-6.3883152008056596</v>
      </c>
      <c r="Y266">
        <v>-6.0456700325012198</v>
      </c>
      <c r="Z266">
        <v>-6.1058073043823198</v>
      </c>
    </row>
    <row r="267" spans="1:27">
      <c r="A267" t="s">
        <v>3</v>
      </c>
      <c r="B267" t="s">
        <v>8</v>
      </c>
      <c r="C267" t="s">
        <v>5</v>
      </c>
      <c r="D267">
        <v>49</v>
      </c>
      <c r="E267" t="s">
        <v>91</v>
      </c>
      <c r="F267">
        <v>-3.5753152370452899</v>
      </c>
      <c r="G267">
        <v>-4.2250285148620597</v>
      </c>
      <c r="H267">
        <v>-4.4978165626525897</v>
      </c>
      <c r="I267">
        <v>-4.6884179115295401</v>
      </c>
      <c r="J267">
        <v>-4.7404460906982404</v>
      </c>
      <c r="K267">
        <v>-4.7721009254455602</v>
      </c>
      <c r="L267">
        <v>-4.9095945358276403</v>
      </c>
      <c r="M267">
        <v>-5.0374855995178196</v>
      </c>
      <c r="N267">
        <v>-5.0854816436767596</v>
      </c>
      <c r="O267">
        <v>-5.3166389465331996</v>
      </c>
      <c r="P267">
        <v>-5.5924406051635698</v>
      </c>
      <c r="Q267">
        <v>-5.7298145294189498</v>
      </c>
      <c r="R267">
        <v>-5.7906608581543004</v>
      </c>
      <c r="S267">
        <v>-6.0305085182189897</v>
      </c>
      <c r="T267">
        <v>-6.5281000137329102</v>
      </c>
      <c r="U267">
        <v>-6.7863540649414098</v>
      </c>
      <c r="V267">
        <v>-6.8379368782043501</v>
      </c>
      <c r="W267">
        <v>-6.7822618484497097</v>
      </c>
      <c r="X267">
        <v>-7.0119194984436</v>
      </c>
      <c r="Y267">
        <v>-11.8681316375732</v>
      </c>
      <c r="Z267">
        <v>-12.180799484252899</v>
      </c>
    </row>
    <row r="268" spans="1:27">
      <c r="A268" t="s">
        <v>3</v>
      </c>
      <c r="B268" t="s">
        <v>8</v>
      </c>
      <c r="C268" t="s">
        <v>5</v>
      </c>
      <c r="D268">
        <v>49</v>
      </c>
      <c r="E268" t="s">
        <v>92</v>
      </c>
      <c r="F268">
        <v>-3.23620533943176</v>
      </c>
      <c r="G268">
        <v>-3.56131911277771</v>
      </c>
      <c r="H268">
        <v>-4.1764426231384304</v>
      </c>
      <c r="I268">
        <v>-4.6273221969604501</v>
      </c>
      <c r="J268">
        <v>-4.6934671401977504</v>
      </c>
      <c r="K268">
        <v>-4.7229328155517596</v>
      </c>
      <c r="L268">
        <v>-4.7626519203186</v>
      </c>
      <c r="M268">
        <v>-4.8973574638366699</v>
      </c>
      <c r="N268">
        <v>-5.0561661720275897</v>
      </c>
      <c r="O268">
        <v>-5.1148314476013201</v>
      </c>
      <c r="P268">
        <v>-5.3651103973388699</v>
      </c>
      <c r="Q268">
        <v>-5.5543055534362802</v>
      </c>
      <c r="R268">
        <v>-5.6293001174926802</v>
      </c>
      <c r="S268">
        <v>-5.5637049674987802</v>
      </c>
      <c r="T268">
        <v>-5.7588400840759304</v>
      </c>
      <c r="U268">
        <v>-5.9639449119567898</v>
      </c>
      <c r="V268">
        <v>-6.1050777435302699</v>
      </c>
      <c r="W268">
        <v>-6.1742882728576696</v>
      </c>
      <c r="X268">
        <v>-6.2522873878479004</v>
      </c>
      <c r="Y268">
        <v>-6.0521206855773899</v>
      </c>
      <c r="Z268">
        <v>-6.1123232841491699</v>
      </c>
      <c r="AA268">
        <v>-6.1731271743774396</v>
      </c>
    </row>
    <row r="269" spans="1:27">
      <c r="A269" t="s">
        <v>3</v>
      </c>
      <c r="B269" t="s">
        <v>8</v>
      </c>
      <c r="C269" t="s">
        <v>5</v>
      </c>
      <c r="D269">
        <v>49</v>
      </c>
      <c r="E269" t="s">
        <v>93</v>
      </c>
      <c r="F269">
        <v>-2.8647923469543501</v>
      </c>
      <c r="G269">
        <v>-3.5257828235626198</v>
      </c>
      <c r="H269">
        <v>-4.1539220809936497</v>
      </c>
      <c r="I269">
        <v>-4.6716723442077601</v>
      </c>
      <c r="J269">
        <v>-4.69260454177856</v>
      </c>
      <c r="K269">
        <v>-4.7456412315368697</v>
      </c>
      <c r="L269">
        <v>-4.8070015907287598</v>
      </c>
      <c r="M269">
        <v>-4.9417076110839799</v>
      </c>
      <c r="N269">
        <v>-5.0412230491638201</v>
      </c>
      <c r="O269">
        <v>-5.0963878631591797</v>
      </c>
      <c r="P269">
        <v>-5.4094605445861799</v>
      </c>
      <c r="Q269">
        <v>-5.5480623245239302</v>
      </c>
      <c r="R269">
        <v>-5.6209053993225098</v>
      </c>
      <c r="S269">
        <v>-5.54180955886841</v>
      </c>
      <c r="T269">
        <v>-5.7434444427490199</v>
      </c>
      <c r="U269">
        <v>-5.9627108573913601</v>
      </c>
      <c r="V269">
        <v>-6.0856685638427699</v>
      </c>
      <c r="W269">
        <v>-6.0750007629394496</v>
      </c>
      <c r="X269">
        <v>-6.23525094985962</v>
      </c>
      <c r="Y269">
        <v>-6.0472931861877397</v>
      </c>
      <c r="Z269">
        <v>-6.1074471473693803</v>
      </c>
      <c r="AA269">
        <v>-6.1682028770446804</v>
      </c>
    </row>
    <row r="270" spans="1:27">
      <c r="A270" t="s">
        <v>3</v>
      </c>
      <c r="B270" t="s">
        <v>8</v>
      </c>
      <c r="C270" t="s">
        <v>5</v>
      </c>
      <c r="D270">
        <v>49</v>
      </c>
      <c r="E270" t="s">
        <v>94</v>
      </c>
      <c r="F270">
        <v>-2.6266534328460698</v>
      </c>
      <c r="G270">
        <v>-3.3750128746032702</v>
      </c>
      <c r="H270">
        <v>-3.9655611515045202</v>
      </c>
      <c r="I270">
        <v>-4.4880266189575204</v>
      </c>
      <c r="J270">
        <v>-4.3103194236755398</v>
      </c>
      <c r="K270">
        <v>-4.28863573074341</v>
      </c>
      <c r="L270">
        <v>-4.3523054122924796</v>
      </c>
      <c r="M270">
        <v>-4.8253631591796902</v>
      </c>
      <c r="N270">
        <v>-4.9339904785156303</v>
      </c>
      <c r="O270">
        <v>-5.0604085922241202</v>
      </c>
      <c r="P270">
        <v>-5.3176126480102504</v>
      </c>
      <c r="Q270">
        <v>-5.4700593948364302</v>
      </c>
      <c r="R270">
        <v>-5.4711956977844203</v>
      </c>
      <c r="S270">
        <v>-5.3539457321167001</v>
      </c>
      <c r="T270">
        <v>-5.65252780914307</v>
      </c>
      <c r="U270">
        <v>-5.9085378646850604</v>
      </c>
      <c r="V270">
        <v>-5.9338622093200701</v>
      </c>
      <c r="W270">
        <v>-5.7778906822204599</v>
      </c>
      <c r="X270">
        <v>-5.9253683090209996</v>
      </c>
      <c r="Y270">
        <v>-5.6173591613769496</v>
      </c>
      <c r="Z270">
        <v>-5.6732139587402299</v>
      </c>
      <c r="AA270">
        <v>-5.7296271324157697</v>
      </c>
    </row>
    <row r="271" spans="1:27">
      <c r="A271" t="s">
        <v>3</v>
      </c>
      <c r="B271" t="s">
        <v>8</v>
      </c>
      <c r="C271" t="s">
        <v>5</v>
      </c>
      <c r="D271">
        <v>49</v>
      </c>
      <c r="E271" t="s">
        <v>95</v>
      </c>
      <c r="F271">
        <v>-2.4553127288818399</v>
      </c>
      <c r="G271">
        <v>-3.30475997924805</v>
      </c>
      <c r="H271">
        <v>-3.77970170974731</v>
      </c>
      <c r="I271">
        <v>-4.2426695823669398</v>
      </c>
      <c r="J271">
        <v>-4.2364163398742702</v>
      </c>
      <c r="K271">
        <v>-4.25842332839966</v>
      </c>
      <c r="L271">
        <v>-4.3075833320617702</v>
      </c>
      <c r="M271">
        <v>-4.6070857048034703</v>
      </c>
      <c r="N271">
        <v>-4.6660432815551802</v>
      </c>
      <c r="O271">
        <v>-4.6694364547729501</v>
      </c>
      <c r="P271">
        <v>-5.02056837081909</v>
      </c>
      <c r="Q271">
        <v>-5.1211142539978001</v>
      </c>
      <c r="R271">
        <v>-5.1828346252441397</v>
      </c>
      <c r="S271">
        <v>-5.1954884529113796</v>
      </c>
      <c r="T271">
        <v>-5.5658035278320304</v>
      </c>
      <c r="U271">
        <v>-5.7393555641174299</v>
      </c>
      <c r="V271">
        <v>-5.7622056007385298</v>
      </c>
      <c r="W271">
        <v>-5.6864929199218803</v>
      </c>
      <c r="X271">
        <v>-5.8779425621032697</v>
      </c>
      <c r="Y271">
        <v>-5.6146392822265598</v>
      </c>
      <c r="Z271">
        <v>-5.6723303794860804</v>
      </c>
    </row>
    <row r="272" spans="1:27">
      <c r="A272" t="s">
        <v>3</v>
      </c>
      <c r="B272" t="s">
        <v>8</v>
      </c>
      <c r="C272" t="s">
        <v>5</v>
      </c>
      <c r="D272">
        <v>49</v>
      </c>
      <c r="E272" t="s">
        <v>96</v>
      </c>
      <c r="F272">
        <v>-1.98067438602448</v>
      </c>
      <c r="G272">
        <v>-3.3201966285705602</v>
      </c>
      <c r="H272">
        <v>-3.7443556785583501</v>
      </c>
      <c r="I272">
        <v>-4.1765151023864702</v>
      </c>
      <c r="J272">
        <v>-4.1454796791076696</v>
      </c>
      <c r="K272">
        <v>-4.1310801506042498</v>
      </c>
      <c r="L272">
        <v>-4.1711268424987802</v>
      </c>
      <c r="M272">
        <v>-4.4824481010437003</v>
      </c>
      <c r="N272">
        <v>-4.5042433738708496</v>
      </c>
      <c r="O272">
        <v>-4.5445914268493697</v>
      </c>
      <c r="P272">
        <v>-4.94354152679443</v>
      </c>
      <c r="Q272">
        <v>-5.0399751663207999</v>
      </c>
      <c r="R272">
        <v>-5.1684145927429199</v>
      </c>
      <c r="S272">
        <v>-5.1767158508300799</v>
      </c>
      <c r="T272">
        <v>-5.5651774406433097</v>
      </c>
      <c r="U272">
        <v>-5.7318029403686497</v>
      </c>
      <c r="V272">
        <v>-5.7745103836059597</v>
      </c>
      <c r="W272">
        <v>-5.6566243171691903</v>
      </c>
      <c r="X272">
        <v>-5.65618944168091</v>
      </c>
      <c r="Y272">
        <v>-5.33493852615356</v>
      </c>
      <c r="Z272">
        <v>-5.3887825012206996</v>
      </c>
    </row>
    <row r="273" spans="1:27">
      <c r="A273" t="s">
        <v>3</v>
      </c>
      <c r="B273" t="s">
        <v>8</v>
      </c>
      <c r="C273" t="s">
        <v>5</v>
      </c>
      <c r="D273">
        <v>49</v>
      </c>
      <c r="E273" t="s">
        <v>97</v>
      </c>
      <c r="F273">
        <v>-2.69473457336426</v>
      </c>
      <c r="G273">
        <v>-3.3064982891082799</v>
      </c>
      <c r="H273">
        <v>-3.7490401268005402</v>
      </c>
      <c r="I273">
        <v>-4.1184411048889196</v>
      </c>
      <c r="J273">
        <v>-4.0584011077880904</v>
      </c>
      <c r="K273">
        <v>-4.0396461486816397</v>
      </c>
      <c r="L273">
        <v>-4.0578808784484899</v>
      </c>
      <c r="M273">
        <v>-4.3382735252380398</v>
      </c>
      <c r="N273">
        <v>-4.3892083168029803</v>
      </c>
      <c r="O273">
        <v>-4.4082694053649902</v>
      </c>
      <c r="P273">
        <v>-4.83725833892822</v>
      </c>
      <c r="Q273">
        <v>-4.9363961219787598</v>
      </c>
      <c r="R273">
        <v>-5.0089545249939</v>
      </c>
      <c r="S273">
        <v>-5.0240440368652299</v>
      </c>
      <c r="T273">
        <v>-5.4094862937927202</v>
      </c>
      <c r="U273">
        <v>-5.58010005950928</v>
      </c>
      <c r="V273">
        <v>-5.61670017242432</v>
      </c>
      <c r="W273">
        <v>-5.5417337417602504</v>
      </c>
      <c r="X273">
        <v>-5.5468297004699698</v>
      </c>
      <c r="Y273">
        <v>-5.2325639724731401</v>
      </c>
      <c r="Z273">
        <v>-5.2853841781616202</v>
      </c>
    </row>
    <row r="274" spans="1:27">
      <c r="A274" t="s">
        <v>3</v>
      </c>
      <c r="B274" t="s">
        <v>8</v>
      </c>
      <c r="C274" t="s">
        <v>5</v>
      </c>
      <c r="D274">
        <v>49</v>
      </c>
      <c r="E274" t="s">
        <v>98</v>
      </c>
      <c r="F274">
        <v>-2.47005319595337</v>
      </c>
      <c r="G274">
        <v>-3.3349134922027601</v>
      </c>
      <c r="H274">
        <v>-3.7612178325653098</v>
      </c>
      <c r="I274">
        <v>-4.1468563079834002</v>
      </c>
      <c r="J274">
        <v>-4.0126619338989302</v>
      </c>
      <c r="K274">
        <v>-4.0143761634826696</v>
      </c>
      <c r="L274">
        <v>-4.0423078536987296</v>
      </c>
      <c r="M274">
        <v>-4.2638826370239302</v>
      </c>
      <c r="N274">
        <v>-4.3149485588073704</v>
      </c>
      <c r="O274">
        <v>-4.3138499259948704</v>
      </c>
      <c r="P274">
        <v>-4.6747612953186</v>
      </c>
      <c r="Q274">
        <v>-4.74686622619629</v>
      </c>
      <c r="R274">
        <v>-4.8766579627990696</v>
      </c>
      <c r="S274">
        <v>-4.8730578422546396</v>
      </c>
      <c r="T274">
        <v>-5.2422375679016104</v>
      </c>
      <c r="U274">
        <v>-5.4283294677734402</v>
      </c>
      <c r="V274">
        <v>-5.4073767662048304</v>
      </c>
      <c r="W274">
        <v>-5.2939915657043501</v>
      </c>
      <c r="X274">
        <v>-5.3638162612915004</v>
      </c>
      <c r="Y274">
        <v>-5.1170392036437997</v>
      </c>
      <c r="Z274">
        <v>-5.1689896583557102</v>
      </c>
    </row>
    <row r="275" spans="1:27">
      <c r="A275" t="s">
        <v>3</v>
      </c>
      <c r="B275" t="s">
        <v>8</v>
      </c>
      <c r="C275" t="s">
        <v>5</v>
      </c>
      <c r="D275">
        <v>49</v>
      </c>
      <c r="E275" t="s">
        <v>99</v>
      </c>
      <c r="F275">
        <v>-2.5779063701629599</v>
      </c>
      <c r="G275">
        <v>-3.3633286952972399</v>
      </c>
      <c r="H275">
        <v>-3.7826807498931898</v>
      </c>
      <c r="I275">
        <v>-4.1978588104248002</v>
      </c>
      <c r="J275">
        <v>-4.04107713699341</v>
      </c>
      <c r="K275">
        <v>-3.9916672706603999</v>
      </c>
      <c r="L275">
        <v>-4.0707230567932102</v>
      </c>
      <c r="M275">
        <v>-4.24965143203735</v>
      </c>
      <c r="N275">
        <v>-4.3383202552795401</v>
      </c>
      <c r="O275">
        <v>-4.3137617111206099</v>
      </c>
      <c r="P275">
        <v>-4.6362361907959002</v>
      </c>
      <c r="Q275">
        <v>-4.7042350769043004</v>
      </c>
      <c r="R275">
        <v>-4.8065981864929199</v>
      </c>
      <c r="S275">
        <v>-4.7549290657043501</v>
      </c>
      <c r="T275">
        <v>-5.1419343948364302</v>
      </c>
      <c r="U275">
        <v>-5.3345251083373997</v>
      </c>
      <c r="V275">
        <v>-5.3126301765441903</v>
      </c>
      <c r="W275">
        <v>-5.15838670730591</v>
      </c>
      <c r="X275">
        <v>-5.2624826431274396</v>
      </c>
      <c r="Y275">
        <v>-4.9935507774353001</v>
      </c>
      <c r="Z275">
        <v>-5.0441951751709002</v>
      </c>
    </row>
    <row r="276" spans="1:27">
      <c r="A276" t="s">
        <v>3</v>
      </c>
      <c r="B276" t="s">
        <v>8</v>
      </c>
      <c r="C276" t="s">
        <v>5</v>
      </c>
      <c r="D276">
        <v>49</v>
      </c>
      <c r="E276" t="s">
        <v>100</v>
      </c>
      <c r="F276">
        <v>-2.5804202556610099</v>
      </c>
      <c r="G276">
        <v>-3.4303069114685099</v>
      </c>
      <c r="H276">
        <v>-3.8260905742645299</v>
      </c>
      <c r="I276">
        <v>-4.2336754798889196</v>
      </c>
      <c r="J276">
        <v>-4.0844869613647496</v>
      </c>
      <c r="K276">
        <v>-4.0591287612915004</v>
      </c>
      <c r="L276">
        <v>-4.1141328811645499</v>
      </c>
      <c r="M276">
        <v>-4.3045320510864302</v>
      </c>
      <c r="N276">
        <v>-4.4275846481323198</v>
      </c>
      <c r="O276">
        <v>-4.39186763763428</v>
      </c>
      <c r="P276">
        <v>-4.7536125183105504</v>
      </c>
      <c r="Q276">
        <v>-4.8229722976684597</v>
      </c>
      <c r="R276">
        <v>-4.9060835838317898</v>
      </c>
      <c r="S276">
        <v>-4.8294157981872603</v>
      </c>
      <c r="T276">
        <v>-5.2363080978393599</v>
      </c>
      <c r="U276">
        <v>-5.4842576980590803</v>
      </c>
      <c r="V276">
        <v>-5.4213719367981001</v>
      </c>
      <c r="W276">
        <v>-5.26322221755981</v>
      </c>
      <c r="X276">
        <v>-5.3483152389526403</v>
      </c>
      <c r="Y276">
        <v>-5.01501369476318</v>
      </c>
      <c r="Z276">
        <v>-5.0656580924987802</v>
      </c>
    </row>
    <row r="277" spans="1:27">
      <c r="A277" t="s">
        <v>3</v>
      </c>
      <c r="B277" t="s">
        <v>8</v>
      </c>
      <c r="C277" t="s">
        <v>5</v>
      </c>
      <c r="D277">
        <v>49</v>
      </c>
      <c r="E277" t="s">
        <v>101</v>
      </c>
      <c r="F277">
        <v>-2.7270200252532999</v>
      </c>
      <c r="G277">
        <v>-3.4813656806945801</v>
      </c>
      <c r="H277">
        <v>-3.9194524288177499</v>
      </c>
      <c r="I277">
        <v>-4.1235489845275897</v>
      </c>
      <c r="J277">
        <v>-4.2661757469177202</v>
      </c>
      <c r="K277">
        <v>-4.2839984893798801</v>
      </c>
      <c r="L277">
        <v>-4.2997679710388201</v>
      </c>
      <c r="M277">
        <v>-4.54872846603394</v>
      </c>
      <c r="N277">
        <v>-4.6472725868225098</v>
      </c>
      <c r="O277">
        <v>-4.6572718620300302</v>
      </c>
      <c r="P277">
        <v>-5.1187067031860396</v>
      </c>
      <c r="Q277">
        <v>-5.2054195404052699</v>
      </c>
      <c r="R277">
        <v>-5.2568383216857901</v>
      </c>
      <c r="S277">
        <v>-5.51153516769409</v>
      </c>
      <c r="T277">
        <v>-5.6913256645202601</v>
      </c>
      <c r="U277">
        <v>-5.9805526733398402</v>
      </c>
      <c r="V277">
        <v>-6.1089630126953098</v>
      </c>
      <c r="W277">
        <v>-5.9651784896850604</v>
      </c>
      <c r="X277">
        <v>-6.1506972312927202</v>
      </c>
      <c r="Y277">
        <v>-5.7855634689331099</v>
      </c>
      <c r="Z277">
        <v>-5.84310007095337</v>
      </c>
    </row>
    <row r="278" spans="1:27">
      <c r="A278" t="s">
        <v>3</v>
      </c>
      <c r="B278" t="s">
        <v>8</v>
      </c>
      <c r="C278" t="s">
        <v>5</v>
      </c>
      <c r="D278">
        <v>50</v>
      </c>
      <c r="E278" t="s">
        <v>90</v>
      </c>
      <c r="F278">
        <v>-3.2460980415344198</v>
      </c>
      <c r="G278">
        <v>-3.8251967430114702</v>
      </c>
      <c r="H278">
        <v>-4.2436938285827601</v>
      </c>
      <c r="I278">
        <v>-4.4761013984680202</v>
      </c>
      <c r="J278">
        <v>-4.5496749877929696</v>
      </c>
      <c r="K278">
        <v>-4.6080584526062003</v>
      </c>
      <c r="L278">
        <v>-4.7031421661376998</v>
      </c>
      <c r="M278">
        <v>-4.9649281501770002</v>
      </c>
      <c r="N278">
        <v>-5.0261311531066903</v>
      </c>
      <c r="O278">
        <v>-5.1348528861999503</v>
      </c>
      <c r="P278">
        <v>-5.5482254028320304</v>
      </c>
      <c r="Q278">
        <v>-5.6855993270873997</v>
      </c>
      <c r="R278">
        <v>-5.7613115310668901</v>
      </c>
      <c r="S278">
        <v>-5.7562527656555202</v>
      </c>
      <c r="T278">
        <v>-5.9759602546691903</v>
      </c>
      <c r="U278">
        <v>-6.1926808357238796</v>
      </c>
      <c r="V278">
        <v>-6.30641412734985</v>
      </c>
      <c r="W278">
        <v>-6.2501978874206499</v>
      </c>
      <c r="X278">
        <v>-6.3883152008056596</v>
      </c>
      <c r="Y278">
        <v>-6.0456700325012198</v>
      </c>
      <c r="Z278">
        <v>-6.1058073043823198</v>
      </c>
    </row>
    <row r="279" spans="1:27">
      <c r="A279" t="s">
        <v>3</v>
      </c>
      <c r="B279" t="s">
        <v>8</v>
      </c>
      <c r="C279" t="s">
        <v>5</v>
      </c>
      <c r="D279">
        <v>50</v>
      </c>
      <c r="E279" t="s">
        <v>91</v>
      </c>
      <c r="F279">
        <v>-3.5753152370452899</v>
      </c>
      <c r="G279">
        <v>-4.2250285148620597</v>
      </c>
      <c r="H279">
        <v>-4.4978165626525897</v>
      </c>
      <c r="I279">
        <v>-4.6884179115295401</v>
      </c>
      <c r="J279">
        <v>-4.7404460906982404</v>
      </c>
      <c r="K279">
        <v>-4.7721009254455602</v>
      </c>
      <c r="L279">
        <v>-4.9095945358276403</v>
      </c>
      <c r="M279">
        <v>-5.0374855995178196</v>
      </c>
      <c r="N279">
        <v>-5.0854816436767596</v>
      </c>
      <c r="O279">
        <v>-5.3166389465331996</v>
      </c>
      <c r="P279">
        <v>-5.5924406051635698</v>
      </c>
      <c r="Q279">
        <v>-5.7298145294189498</v>
      </c>
      <c r="R279">
        <v>-5.7906608581543004</v>
      </c>
      <c r="S279">
        <v>-6.0305085182189897</v>
      </c>
      <c r="T279">
        <v>-6.5281000137329102</v>
      </c>
      <c r="U279">
        <v>-6.7863540649414098</v>
      </c>
      <c r="V279">
        <v>-6.8379368782043501</v>
      </c>
      <c r="W279">
        <v>-6.7822618484497097</v>
      </c>
      <c r="X279">
        <v>-7.0119194984436</v>
      </c>
      <c r="Y279">
        <v>-11.8681316375732</v>
      </c>
      <c r="Z279">
        <v>-12.180799484252899</v>
      </c>
    </row>
    <row r="280" spans="1:27">
      <c r="A280" t="s">
        <v>3</v>
      </c>
      <c r="B280" t="s">
        <v>8</v>
      </c>
      <c r="C280" t="s">
        <v>5</v>
      </c>
      <c r="D280">
        <v>50</v>
      </c>
      <c r="E280" t="s">
        <v>92</v>
      </c>
      <c r="F280">
        <v>-3.23620533943176</v>
      </c>
      <c r="G280">
        <v>-3.56131911277771</v>
      </c>
      <c r="H280">
        <v>-4.1764426231384304</v>
      </c>
      <c r="I280">
        <v>-4.6273221969604501</v>
      </c>
      <c r="J280">
        <v>-4.6934671401977504</v>
      </c>
      <c r="K280">
        <v>-4.7229328155517596</v>
      </c>
      <c r="L280">
        <v>-4.7626519203186</v>
      </c>
      <c r="M280">
        <v>-4.8973574638366699</v>
      </c>
      <c r="N280">
        <v>-5.0561661720275897</v>
      </c>
      <c r="O280">
        <v>-5.1148314476013201</v>
      </c>
      <c r="P280">
        <v>-5.3651103973388699</v>
      </c>
      <c r="Q280">
        <v>-5.5543055534362802</v>
      </c>
      <c r="R280">
        <v>-5.6293001174926802</v>
      </c>
      <c r="S280">
        <v>-5.5637049674987802</v>
      </c>
      <c r="T280">
        <v>-5.7588400840759304</v>
      </c>
      <c r="U280">
        <v>-5.9639449119567898</v>
      </c>
      <c r="V280">
        <v>-6.1050777435302699</v>
      </c>
      <c r="W280">
        <v>-6.1742882728576696</v>
      </c>
      <c r="X280">
        <v>-6.2522873878479004</v>
      </c>
      <c r="Y280">
        <v>-6.0521206855773899</v>
      </c>
      <c r="Z280">
        <v>-6.1123232841491699</v>
      </c>
      <c r="AA280">
        <v>-6.1731271743774396</v>
      </c>
    </row>
    <row r="281" spans="1:27">
      <c r="A281" t="s">
        <v>3</v>
      </c>
      <c r="B281" t="s">
        <v>8</v>
      </c>
      <c r="C281" t="s">
        <v>5</v>
      </c>
      <c r="D281">
        <v>50</v>
      </c>
      <c r="E281" t="s">
        <v>93</v>
      </c>
      <c r="F281">
        <v>-2.8647923469543501</v>
      </c>
      <c r="G281">
        <v>-3.5257828235626198</v>
      </c>
      <c r="H281">
        <v>-4.1539220809936497</v>
      </c>
      <c r="I281">
        <v>-4.6716723442077601</v>
      </c>
      <c r="J281">
        <v>-4.69260454177856</v>
      </c>
      <c r="K281">
        <v>-4.7456412315368697</v>
      </c>
      <c r="L281">
        <v>-4.8070015907287598</v>
      </c>
      <c r="M281">
        <v>-4.9417076110839799</v>
      </c>
      <c r="N281">
        <v>-5.0412230491638201</v>
      </c>
      <c r="O281">
        <v>-5.0963878631591797</v>
      </c>
      <c r="P281">
        <v>-5.4094605445861799</v>
      </c>
      <c r="Q281">
        <v>-5.5480623245239302</v>
      </c>
      <c r="R281">
        <v>-5.6209053993225098</v>
      </c>
      <c r="S281">
        <v>-5.54180955886841</v>
      </c>
      <c r="T281">
        <v>-5.7434444427490199</v>
      </c>
      <c r="U281">
        <v>-5.9627108573913601</v>
      </c>
      <c r="V281">
        <v>-6.0856685638427699</v>
      </c>
      <c r="W281">
        <v>-6.0750007629394496</v>
      </c>
      <c r="X281">
        <v>-6.23525094985962</v>
      </c>
      <c r="Y281">
        <v>-6.0472931861877397</v>
      </c>
      <c r="Z281">
        <v>-6.1074471473693803</v>
      </c>
      <c r="AA281">
        <v>-6.1682028770446804</v>
      </c>
    </row>
    <row r="282" spans="1:27">
      <c r="A282" t="s">
        <v>3</v>
      </c>
      <c r="B282" t="s">
        <v>8</v>
      </c>
      <c r="C282" t="s">
        <v>5</v>
      </c>
      <c r="D282">
        <v>50</v>
      </c>
      <c r="E282" t="s">
        <v>94</v>
      </c>
      <c r="F282">
        <v>-2.6266534328460698</v>
      </c>
      <c r="G282">
        <v>-3.3750128746032702</v>
      </c>
      <c r="H282">
        <v>-3.9655611515045202</v>
      </c>
      <c r="I282">
        <v>-4.4880266189575204</v>
      </c>
      <c r="J282">
        <v>-4.3103194236755398</v>
      </c>
      <c r="K282">
        <v>-4.28863573074341</v>
      </c>
      <c r="L282">
        <v>-4.3523054122924796</v>
      </c>
      <c r="M282">
        <v>-4.8253631591796902</v>
      </c>
      <c r="N282">
        <v>-4.9339904785156303</v>
      </c>
      <c r="O282">
        <v>-5.0604085922241202</v>
      </c>
      <c r="P282">
        <v>-5.3176126480102504</v>
      </c>
      <c r="Q282">
        <v>-5.4700593948364302</v>
      </c>
      <c r="R282">
        <v>-5.4711956977844203</v>
      </c>
      <c r="S282">
        <v>-5.3539457321167001</v>
      </c>
      <c r="T282">
        <v>-5.65252780914307</v>
      </c>
      <c r="U282">
        <v>-5.9085378646850604</v>
      </c>
      <c r="V282">
        <v>-5.9338622093200701</v>
      </c>
      <c r="W282">
        <v>-5.7778906822204599</v>
      </c>
      <c r="X282">
        <v>-5.9253683090209996</v>
      </c>
      <c r="Y282">
        <v>-5.6173591613769496</v>
      </c>
      <c r="Z282">
        <v>-5.6732139587402299</v>
      </c>
      <c r="AA282">
        <v>-5.7296271324157697</v>
      </c>
    </row>
    <row r="283" spans="1:27">
      <c r="A283" t="s">
        <v>3</v>
      </c>
      <c r="B283" t="s">
        <v>8</v>
      </c>
      <c r="C283" t="s">
        <v>5</v>
      </c>
      <c r="D283">
        <v>50</v>
      </c>
      <c r="E283" t="s">
        <v>95</v>
      </c>
      <c r="F283">
        <v>-2.4553127288818399</v>
      </c>
      <c r="G283">
        <v>-3.30475997924805</v>
      </c>
      <c r="H283">
        <v>-3.77970170974731</v>
      </c>
      <c r="I283">
        <v>-4.2426695823669398</v>
      </c>
      <c r="J283">
        <v>-4.2364163398742702</v>
      </c>
      <c r="K283">
        <v>-4.25842332839966</v>
      </c>
      <c r="L283">
        <v>-4.3075833320617702</v>
      </c>
      <c r="M283">
        <v>-4.6070857048034703</v>
      </c>
      <c r="N283">
        <v>-4.6660432815551802</v>
      </c>
      <c r="O283">
        <v>-4.6694364547729501</v>
      </c>
      <c r="P283">
        <v>-5.02056837081909</v>
      </c>
      <c r="Q283">
        <v>-5.1211142539978001</v>
      </c>
      <c r="R283">
        <v>-5.1828346252441397</v>
      </c>
      <c r="S283">
        <v>-5.1954884529113796</v>
      </c>
      <c r="T283">
        <v>-5.5658035278320304</v>
      </c>
      <c r="U283">
        <v>-5.7393555641174299</v>
      </c>
      <c r="V283">
        <v>-5.7622056007385298</v>
      </c>
      <c r="W283">
        <v>-5.6864929199218803</v>
      </c>
      <c r="X283">
        <v>-5.8779425621032697</v>
      </c>
      <c r="Y283">
        <v>-5.6146392822265598</v>
      </c>
      <c r="Z283">
        <v>-5.6723303794860804</v>
      </c>
    </row>
    <row r="284" spans="1:27">
      <c r="A284" t="s">
        <v>3</v>
      </c>
      <c r="B284" t="s">
        <v>8</v>
      </c>
      <c r="C284" t="s">
        <v>5</v>
      </c>
      <c r="D284">
        <v>50</v>
      </c>
      <c r="E284" t="s">
        <v>96</v>
      </c>
      <c r="F284">
        <v>-1.98067438602448</v>
      </c>
      <c r="G284">
        <v>-3.3201966285705602</v>
      </c>
      <c r="H284">
        <v>-3.7443556785583501</v>
      </c>
      <c r="I284">
        <v>-4.1765151023864702</v>
      </c>
      <c r="J284">
        <v>-4.1454796791076696</v>
      </c>
      <c r="K284">
        <v>-4.1310801506042498</v>
      </c>
      <c r="L284">
        <v>-4.1711268424987802</v>
      </c>
      <c r="M284">
        <v>-4.4824481010437003</v>
      </c>
      <c r="N284">
        <v>-4.5042433738708496</v>
      </c>
      <c r="O284">
        <v>-4.5445914268493697</v>
      </c>
      <c r="P284">
        <v>-4.94354152679443</v>
      </c>
      <c r="Q284">
        <v>-5.0399751663207999</v>
      </c>
      <c r="R284">
        <v>-5.1684145927429199</v>
      </c>
      <c r="S284">
        <v>-5.1767158508300799</v>
      </c>
      <c r="T284">
        <v>-5.5651774406433097</v>
      </c>
      <c r="U284">
        <v>-5.7318029403686497</v>
      </c>
      <c r="V284">
        <v>-5.7745103836059597</v>
      </c>
      <c r="W284">
        <v>-5.6566243171691903</v>
      </c>
      <c r="X284">
        <v>-5.65618944168091</v>
      </c>
      <c r="Y284">
        <v>-5.33493852615356</v>
      </c>
      <c r="Z284">
        <v>-5.3887825012206996</v>
      </c>
    </row>
    <row r="285" spans="1:27">
      <c r="A285" t="s">
        <v>3</v>
      </c>
      <c r="B285" t="s">
        <v>8</v>
      </c>
      <c r="C285" t="s">
        <v>5</v>
      </c>
      <c r="D285">
        <v>50</v>
      </c>
      <c r="E285" t="s">
        <v>97</v>
      </c>
      <c r="F285">
        <v>-2.69473457336426</v>
      </c>
      <c r="G285">
        <v>-3.3064982891082799</v>
      </c>
      <c r="H285">
        <v>-3.7490401268005402</v>
      </c>
      <c r="I285">
        <v>-4.1184411048889196</v>
      </c>
      <c r="J285">
        <v>-4.0584011077880904</v>
      </c>
      <c r="K285">
        <v>-4.0396461486816397</v>
      </c>
      <c r="L285">
        <v>-4.0578808784484899</v>
      </c>
      <c r="M285">
        <v>-4.3382735252380398</v>
      </c>
      <c r="N285">
        <v>-4.3892083168029803</v>
      </c>
      <c r="O285">
        <v>-4.4082694053649902</v>
      </c>
      <c r="P285">
        <v>-4.83725833892822</v>
      </c>
      <c r="Q285">
        <v>-4.9363961219787598</v>
      </c>
      <c r="R285">
        <v>-5.0089545249939</v>
      </c>
      <c r="S285">
        <v>-5.0240440368652299</v>
      </c>
      <c r="T285">
        <v>-5.4094862937927202</v>
      </c>
      <c r="U285">
        <v>-5.58010005950928</v>
      </c>
      <c r="V285">
        <v>-5.61670017242432</v>
      </c>
      <c r="W285">
        <v>-5.5417337417602504</v>
      </c>
      <c r="X285">
        <v>-5.5468297004699698</v>
      </c>
      <c r="Y285">
        <v>-5.2325639724731401</v>
      </c>
      <c r="Z285">
        <v>-5.2853841781616202</v>
      </c>
    </row>
    <row r="286" spans="1:27">
      <c r="A286" t="s">
        <v>3</v>
      </c>
      <c r="B286" t="s">
        <v>8</v>
      </c>
      <c r="C286" t="s">
        <v>5</v>
      </c>
      <c r="D286">
        <v>50</v>
      </c>
      <c r="E286" t="s">
        <v>98</v>
      </c>
      <c r="F286">
        <v>-2.47005319595337</v>
      </c>
      <c r="G286">
        <v>-3.3349134922027601</v>
      </c>
      <c r="H286">
        <v>-3.7612178325653098</v>
      </c>
      <c r="I286">
        <v>-4.1468563079834002</v>
      </c>
      <c r="J286">
        <v>-4.0126619338989302</v>
      </c>
      <c r="K286">
        <v>-4.0143761634826696</v>
      </c>
      <c r="L286">
        <v>-4.0423078536987296</v>
      </c>
      <c r="M286">
        <v>-4.2638826370239302</v>
      </c>
      <c r="N286">
        <v>-4.3149485588073704</v>
      </c>
      <c r="O286">
        <v>-4.3138499259948704</v>
      </c>
      <c r="P286">
        <v>-4.6747612953186</v>
      </c>
      <c r="Q286">
        <v>-4.74686622619629</v>
      </c>
      <c r="R286">
        <v>-4.8766579627990696</v>
      </c>
      <c r="S286">
        <v>-4.8730578422546396</v>
      </c>
      <c r="T286">
        <v>-5.2422375679016104</v>
      </c>
      <c r="U286">
        <v>-5.4283294677734402</v>
      </c>
      <c r="V286">
        <v>-5.4073767662048304</v>
      </c>
      <c r="W286">
        <v>-5.2939915657043501</v>
      </c>
      <c r="X286">
        <v>-5.3638162612915004</v>
      </c>
      <c r="Y286">
        <v>-5.1170392036437997</v>
      </c>
      <c r="Z286">
        <v>-5.1689896583557102</v>
      </c>
    </row>
    <row r="287" spans="1:27">
      <c r="A287" t="s">
        <v>3</v>
      </c>
      <c r="B287" t="s">
        <v>8</v>
      </c>
      <c r="C287" t="s">
        <v>5</v>
      </c>
      <c r="D287">
        <v>50</v>
      </c>
      <c r="E287" t="s">
        <v>99</v>
      </c>
      <c r="F287">
        <v>-2.5779063701629599</v>
      </c>
      <c r="G287">
        <v>-3.3633286952972399</v>
      </c>
      <c r="H287">
        <v>-3.7826807498931898</v>
      </c>
      <c r="I287">
        <v>-4.1978588104248002</v>
      </c>
      <c r="J287">
        <v>-4.04107713699341</v>
      </c>
      <c r="K287">
        <v>-3.9916672706603999</v>
      </c>
      <c r="L287">
        <v>-4.0707230567932102</v>
      </c>
      <c r="M287">
        <v>-4.24965143203735</v>
      </c>
      <c r="N287">
        <v>-4.3383202552795401</v>
      </c>
      <c r="O287">
        <v>-4.3137617111206099</v>
      </c>
      <c r="P287">
        <v>-4.6362361907959002</v>
      </c>
      <c r="Q287">
        <v>-4.7042350769043004</v>
      </c>
      <c r="R287">
        <v>-4.8065981864929199</v>
      </c>
      <c r="S287">
        <v>-4.7549290657043501</v>
      </c>
      <c r="T287">
        <v>-5.1419343948364302</v>
      </c>
      <c r="U287">
        <v>-5.3345251083373997</v>
      </c>
      <c r="V287">
        <v>-5.3126301765441903</v>
      </c>
      <c r="W287">
        <v>-5.15838670730591</v>
      </c>
      <c r="X287">
        <v>-5.2624826431274396</v>
      </c>
      <c r="Y287">
        <v>-4.9935507774353001</v>
      </c>
      <c r="Z287">
        <v>-5.0441951751709002</v>
      </c>
    </row>
    <row r="288" spans="1:27">
      <c r="A288" t="s">
        <v>3</v>
      </c>
      <c r="B288" t="s">
        <v>8</v>
      </c>
      <c r="C288" t="s">
        <v>5</v>
      </c>
      <c r="D288">
        <v>50</v>
      </c>
      <c r="E288" t="s">
        <v>100</v>
      </c>
      <c r="F288">
        <v>-2.5804202556610099</v>
      </c>
      <c r="G288">
        <v>-3.4303069114685099</v>
      </c>
      <c r="H288">
        <v>-3.8260905742645299</v>
      </c>
      <c r="I288">
        <v>-4.2336754798889196</v>
      </c>
      <c r="J288">
        <v>-4.0844869613647496</v>
      </c>
      <c r="K288">
        <v>-4.0591287612915004</v>
      </c>
      <c r="L288">
        <v>-4.1141328811645499</v>
      </c>
      <c r="M288">
        <v>-4.3045320510864302</v>
      </c>
      <c r="N288">
        <v>-4.4275846481323198</v>
      </c>
      <c r="O288">
        <v>-4.39186763763428</v>
      </c>
      <c r="P288">
        <v>-4.7536125183105504</v>
      </c>
      <c r="Q288">
        <v>-4.8229722976684597</v>
      </c>
      <c r="R288">
        <v>-4.9060835838317898</v>
      </c>
      <c r="S288">
        <v>-4.8294157981872603</v>
      </c>
      <c r="T288">
        <v>-5.2363080978393599</v>
      </c>
      <c r="U288">
        <v>-5.4842576980590803</v>
      </c>
      <c r="V288">
        <v>-5.4213719367981001</v>
      </c>
      <c r="W288">
        <v>-5.26322221755981</v>
      </c>
      <c r="X288">
        <v>-5.3483152389526403</v>
      </c>
      <c r="Y288">
        <v>-5.01501369476318</v>
      </c>
      <c r="Z288">
        <v>-5.0656580924987802</v>
      </c>
    </row>
    <row r="289" spans="1:27">
      <c r="A289" t="s">
        <v>3</v>
      </c>
      <c r="B289" t="s">
        <v>8</v>
      </c>
      <c r="C289" t="s">
        <v>5</v>
      </c>
      <c r="D289">
        <v>50</v>
      </c>
      <c r="E289" t="s">
        <v>101</v>
      </c>
      <c r="F289">
        <v>-2.7270200252532999</v>
      </c>
      <c r="G289">
        <v>-3.4813656806945801</v>
      </c>
      <c r="H289">
        <v>-3.9194524288177499</v>
      </c>
      <c r="I289">
        <v>-4.1235489845275897</v>
      </c>
      <c r="J289">
        <v>-4.2661757469177202</v>
      </c>
      <c r="K289">
        <v>-4.2839984893798801</v>
      </c>
      <c r="L289">
        <v>-4.2997679710388201</v>
      </c>
      <c r="M289">
        <v>-4.54872846603394</v>
      </c>
      <c r="N289">
        <v>-4.6472725868225098</v>
      </c>
      <c r="O289">
        <v>-4.6572718620300302</v>
      </c>
      <c r="P289">
        <v>-5.1187067031860396</v>
      </c>
      <c r="Q289">
        <v>-5.2054195404052699</v>
      </c>
      <c r="R289">
        <v>-5.2568383216857901</v>
      </c>
      <c r="S289">
        <v>-5.51153516769409</v>
      </c>
      <c r="T289">
        <v>-5.6913256645202601</v>
      </c>
      <c r="U289">
        <v>-5.9805526733398402</v>
      </c>
      <c r="V289">
        <v>-6.1089630126953098</v>
      </c>
      <c r="W289">
        <v>-5.9651784896850604</v>
      </c>
      <c r="X289">
        <v>-6.1506972312927202</v>
      </c>
      <c r="Y289">
        <v>-5.7855634689331099</v>
      </c>
      <c r="Z289">
        <v>-5.84310007095337</v>
      </c>
    </row>
    <row r="290" spans="1:27">
      <c r="A290" t="s">
        <v>3</v>
      </c>
      <c r="B290" t="s">
        <v>8</v>
      </c>
      <c r="C290" t="s">
        <v>5</v>
      </c>
      <c r="D290">
        <v>51</v>
      </c>
      <c r="E290" t="s">
        <v>90</v>
      </c>
      <c r="F290">
        <v>-3.2460980415344198</v>
      </c>
      <c r="G290">
        <v>-3.8251967430114702</v>
      </c>
      <c r="H290">
        <v>-4.2436938285827601</v>
      </c>
      <c r="I290">
        <v>-4.4761013984680202</v>
      </c>
      <c r="J290">
        <v>-4.5496749877929696</v>
      </c>
      <c r="K290">
        <v>-4.6080584526062003</v>
      </c>
      <c r="L290">
        <v>-4.7031421661376998</v>
      </c>
      <c r="M290">
        <v>-4.9649281501770002</v>
      </c>
      <c r="N290">
        <v>-5.0261311531066903</v>
      </c>
      <c r="O290">
        <v>-5.1348528861999503</v>
      </c>
      <c r="P290">
        <v>-5.5482254028320304</v>
      </c>
      <c r="Q290">
        <v>-5.6855993270873997</v>
      </c>
      <c r="R290">
        <v>-5.7613115310668901</v>
      </c>
      <c r="S290">
        <v>-5.7562527656555202</v>
      </c>
      <c r="T290">
        <v>-5.9759602546691903</v>
      </c>
      <c r="U290">
        <v>-6.1926808357238796</v>
      </c>
      <c r="V290">
        <v>-6.30641412734985</v>
      </c>
      <c r="W290">
        <v>-6.2501978874206499</v>
      </c>
      <c r="X290">
        <v>-6.3883152008056596</v>
      </c>
      <c r="Y290">
        <v>-6.0456700325012198</v>
      </c>
      <c r="Z290">
        <v>-6.1058073043823198</v>
      </c>
    </row>
    <row r="291" spans="1:27">
      <c r="A291" t="s">
        <v>3</v>
      </c>
      <c r="B291" t="s">
        <v>8</v>
      </c>
      <c r="C291" t="s">
        <v>5</v>
      </c>
      <c r="D291">
        <v>51</v>
      </c>
      <c r="E291" t="s">
        <v>91</v>
      </c>
      <c r="F291">
        <v>-3.5753152370452899</v>
      </c>
      <c r="G291">
        <v>-4.2250285148620597</v>
      </c>
      <c r="H291">
        <v>-4.4978165626525897</v>
      </c>
      <c r="I291">
        <v>-4.6884179115295401</v>
      </c>
      <c r="J291">
        <v>-4.7404460906982404</v>
      </c>
      <c r="K291">
        <v>-4.7721009254455602</v>
      </c>
      <c r="L291">
        <v>-4.9095945358276403</v>
      </c>
      <c r="M291">
        <v>-5.0374855995178196</v>
      </c>
      <c r="N291">
        <v>-5.0854816436767596</v>
      </c>
      <c r="O291">
        <v>-5.3166389465331996</v>
      </c>
      <c r="P291">
        <v>-5.5924406051635698</v>
      </c>
      <c r="Q291">
        <v>-5.7298145294189498</v>
      </c>
      <c r="R291">
        <v>-5.7906608581543004</v>
      </c>
      <c r="S291">
        <v>-6.0305085182189897</v>
      </c>
      <c r="T291">
        <v>-6.5281000137329102</v>
      </c>
      <c r="U291">
        <v>-6.7863540649414098</v>
      </c>
      <c r="V291">
        <v>-6.8379368782043501</v>
      </c>
      <c r="W291">
        <v>-6.7822618484497097</v>
      </c>
      <c r="X291">
        <v>-7.0119194984436</v>
      </c>
      <c r="Y291">
        <v>-11.8681316375732</v>
      </c>
      <c r="Z291">
        <v>-12.180799484252899</v>
      </c>
    </row>
    <row r="292" spans="1:27">
      <c r="A292" t="s">
        <v>3</v>
      </c>
      <c r="B292" t="s">
        <v>8</v>
      </c>
      <c r="C292" t="s">
        <v>5</v>
      </c>
      <c r="D292">
        <v>51</v>
      </c>
      <c r="E292" t="s">
        <v>92</v>
      </c>
      <c r="F292">
        <v>-3.23620533943176</v>
      </c>
      <c r="G292">
        <v>-3.56131911277771</v>
      </c>
      <c r="H292">
        <v>-4.1764426231384304</v>
      </c>
      <c r="I292">
        <v>-4.6273221969604501</v>
      </c>
      <c r="J292">
        <v>-4.6934671401977504</v>
      </c>
      <c r="K292">
        <v>-4.7229328155517596</v>
      </c>
      <c r="L292">
        <v>-4.7626519203186</v>
      </c>
      <c r="M292">
        <v>-4.8973574638366699</v>
      </c>
      <c r="N292">
        <v>-5.0561661720275897</v>
      </c>
      <c r="O292">
        <v>-5.1148314476013201</v>
      </c>
      <c r="P292">
        <v>-5.3651103973388699</v>
      </c>
      <c r="Q292">
        <v>-5.5543055534362802</v>
      </c>
      <c r="R292">
        <v>-5.6293001174926802</v>
      </c>
      <c r="S292">
        <v>-5.5637049674987802</v>
      </c>
      <c r="T292">
        <v>-5.7588400840759304</v>
      </c>
      <c r="U292">
        <v>-5.9639449119567898</v>
      </c>
      <c r="V292">
        <v>-6.1050777435302699</v>
      </c>
      <c r="W292">
        <v>-6.1742882728576696</v>
      </c>
      <c r="X292">
        <v>-6.2522873878479004</v>
      </c>
      <c r="Y292">
        <v>-6.0521206855773899</v>
      </c>
      <c r="Z292">
        <v>-6.1123232841491699</v>
      </c>
      <c r="AA292">
        <v>-6.1731271743774396</v>
      </c>
    </row>
    <row r="293" spans="1:27">
      <c r="A293" t="s">
        <v>3</v>
      </c>
      <c r="B293" t="s">
        <v>8</v>
      </c>
      <c r="C293" t="s">
        <v>5</v>
      </c>
      <c r="D293">
        <v>51</v>
      </c>
      <c r="E293" t="s">
        <v>93</v>
      </c>
      <c r="F293">
        <v>-2.8647923469543501</v>
      </c>
      <c r="G293">
        <v>-3.5257828235626198</v>
      </c>
      <c r="H293">
        <v>-4.1539220809936497</v>
      </c>
      <c r="I293">
        <v>-4.6716723442077601</v>
      </c>
      <c r="J293">
        <v>-4.69260454177856</v>
      </c>
      <c r="K293">
        <v>-4.7456412315368697</v>
      </c>
      <c r="L293">
        <v>-4.8070015907287598</v>
      </c>
      <c r="M293">
        <v>-4.9417076110839799</v>
      </c>
      <c r="N293">
        <v>-5.0412230491638201</v>
      </c>
      <c r="O293">
        <v>-5.0963878631591797</v>
      </c>
      <c r="P293">
        <v>-5.4094605445861799</v>
      </c>
      <c r="Q293">
        <v>-5.5480623245239302</v>
      </c>
      <c r="R293">
        <v>-5.6209053993225098</v>
      </c>
      <c r="S293">
        <v>-5.54180955886841</v>
      </c>
      <c r="T293">
        <v>-5.7434444427490199</v>
      </c>
      <c r="U293">
        <v>-5.9627108573913601</v>
      </c>
      <c r="V293">
        <v>-6.0856685638427699</v>
      </c>
      <c r="W293">
        <v>-6.0750007629394496</v>
      </c>
      <c r="X293">
        <v>-6.23525094985962</v>
      </c>
      <c r="Y293">
        <v>-6.0472931861877397</v>
      </c>
      <c r="Z293">
        <v>-6.1074471473693803</v>
      </c>
      <c r="AA293">
        <v>-6.1682028770446804</v>
      </c>
    </row>
    <row r="294" spans="1:27">
      <c r="A294" t="s">
        <v>3</v>
      </c>
      <c r="B294" t="s">
        <v>8</v>
      </c>
      <c r="C294" t="s">
        <v>5</v>
      </c>
      <c r="D294">
        <v>51</v>
      </c>
      <c r="E294" t="s">
        <v>94</v>
      </c>
      <c r="F294">
        <v>-2.6266534328460698</v>
      </c>
      <c r="G294">
        <v>-3.3750128746032702</v>
      </c>
      <c r="H294">
        <v>-3.9655611515045202</v>
      </c>
      <c r="I294">
        <v>-4.4880266189575204</v>
      </c>
      <c r="J294">
        <v>-4.3103194236755398</v>
      </c>
      <c r="K294">
        <v>-4.28863573074341</v>
      </c>
      <c r="L294">
        <v>-4.3523054122924796</v>
      </c>
      <c r="M294">
        <v>-4.8253631591796902</v>
      </c>
      <c r="N294">
        <v>-4.9339904785156303</v>
      </c>
      <c r="O294">
        <v>-5.0604085922241202</v>
      </c>
      <c r="P294">
        <v>-5.3176126480102504</v>
      </c>
      <c r="Q294">
        <v>-5.4700593948364302</v>
      </c>
      <c r="R294">
        <v>-5.4711956977844203</v>
      </c>
      <c r="S294">
        <v>-5.3539457321167001</v>
      </c>
      <c r="T294">
        <v>-5.65252780914307</v>
      </c>
      <c r="U294">
        <v>-5.9085378646850604</v>
      </c>
      <c r="V294">
        <v>-5.9338622093200701</v>
      </c>
      <c r="W294">
        <v>-5.7778906822204599</v>
      </c>
      <c r="X294">
        <v>-5.9253683090209996</v>
      </c>
      <c r="Y294">
        <v>-5.6173591613769496</v>
      </c>
      <c r="Z294">
        <v>-5.6732139587402299</v>
      </c>
      <c r="AA294">
        <v>-5.7296271324157697</v>
      </c>
    </row>
    <row r="295" spans="1:27">
      <c r="A295" t="s">
        <v>3</v>
      </c>
      <c r="B295" t="s">
        <v>8</v>
      </c>
      <c r="C295" t="s">
        <v>5</v>
      </c>
      <c r="D295">
        <v>51</v>
      </c>
      <c r="E295" t="s">
        <v>95</v>
      </c>
      <c r="F295">
        <v>-2.4553127288818399</v>
      </c>
      <c r="G295">
        <v>-3.30475997924805</v>
      </c>
      <c r="H295">
        <v>-3.77970170974731</v>
      </c>
      <c r="I295">
        <v>-4.2426695823669398</v>
      </c>
      <c r="J295">
        <v>-4.2364163398742702</v>
      </c>
      <c r="K295">
        <v>-4.25842332839966</v>
      </c>
      <c r="L295">
        <v>-4.3075833320617702</v>
      </c>
      <c r="M295">
        <v>-4.6070857048034703</v>
      </c>
      <c r="N295">
        <v>-4.6660432815551802</v>
      </c>
      <c r="O295">
        <v>-4.6694364547729501</v>
      </c>
      <c r="P295">
        <v>-5.02056837081909</v>
      </c>
      <c r="Q295">
        <v>-5.1211142539978001</v>
      </c>
      <c r="R295">
        <v>-5.1828346252441397</v>
      </c>
      <c r="S295">
        <v>-5.1954884529113796</v>
      </c>
      <c r="T295">
        <v>-5.5658035278320304</v>
      </c>
      <c r="U295">
        <v>-5.7393555641174299</v>
      </c>
      <c r="V295">
        <v>-5.7622056007385298</v>
      </c>
      <c r="W295">
        <v>-5.6864929199218803</v>
      </c>
      <c r="X295">
        <v>-5.8779425621032697</v>
      </c>
      <c r="Y295">
        <v>-5.6146392822265598</v>
      </c>
      <c r="Z295">
        <v>-5.6723303794860804</v>
      </c>
    </row>
    <row r="296" spans="1:27">
      <c r="A296" t="s">
        <v>3</v>
      </c>
      <c r="B296" t="s">
        <v>8</v>
      </c>
      <c r="C296" t="s">
        <v>5</v>
      </c>
      <c r="D296">
        <v>51</v>
      </c>
      <c r="E296" t="s">
        <v>96</v>
      </c>
      <c r="F296">
        <v>-1.98067438602448</v>
      </c>
      <c r="G296">
        <v>-3.3201966285705602</v>
      </c>
      <c r="H296">
        <v>-3.7443556785583501</v>
      </c>
      <c r="I296">
        <v>-4.1765151023864702</v>
      </c>
      <c r="J296">
        <v>-4.1454796791076696</v>
      </c>
      <c r="K296">
        <v>-4.1310801506042498</v>
      </c>
      <c r="L296">
        <v>-4.1711268424987802</v>
      </c>
      <c r="M296">
        <v>-4.4824481010437003</v>
      </c>
      <c r="N296">
        <v>-4.5042433738708496</v>
      </c>
      <c r="O296">
        <v>-4.5445914268493697</v>
      </c>
      <c r="P296">
        <v>-4.94354152679443</v>
      </c>
      <c r="Q296">
        <v>-5.0399751663207999</v>
      </c>
      <c r="R296">
        <v>-5.1684145927429199</v>
      </c>
      <c r="S296">
        <v>-5.1767158508300799</v>
      </c>
      <c r="T296">
        <v>-5.5651774406433097</v>
      </c>
      <c r="U296">
        <v>-5.7318029403686497</v>
      </c>
      <c r="V296">
        <v>-5.7745103836059597</v>
      </c>
      <c r="W296">
        <v>-5.6566243171691903</v>
      </c>
      <c r="X296">
        <v>-5.65618944168091</v>
      </c>
      <c r="Y296">
        <v>-5.33493852615356</v>
      </c>
      <c r="Z296">
        <v>-5.3887825012206996</v>
      </c>
    </row>
    <row r="297" spans="1:27">
      <c r="A297" t="s">
        <v>3</v>
      </c>
      <c r="B297" t="s">
        <v>8</v>
      </c>
      <c r="C297" t="s">
        <v>5</v>
      </c>
      <c r="D297">
        <v>51</v>
      </c>
      <c r="E297" t="s">
        <v>97</v>
      </c>
      <c r="F297">
        <v>-2.69473457336426</v>
      </c>
      <c r="G297">
        <v>-3.3064982891082799</v>
      </c>
      <c r="H297">
        <v>-3.7490401268005402</v>
      </c>
      <c r="I297">
        <v>-4.1184411048889196</v>
      </c>
      <c r="J297">
        <v>-4.0584011077880904</v>
      </c>
      <c r="K297">
        <v>-4.0396461486816397</v>
      </c>
      <c r="L297">
        <v>-4.0578808784484899</v>
      </c>
      <c r="M297">
        <v>-4.3382735252380398</v>
      </c>
      <c r="N297">
        <v>-4.3892083168029803</v>
      </c>
      <c r="O297">
        <v>-4.4082694053649902</v>
      </c>
      <c r="P297">
        <v>-4.83725833892822</v>
      </c>
      <c r="Q297">
        <v>-4.9363961219787598</v>
      </c>
      <c r="R297">
        <v>-5.0089545249939</v>
      </c>
      <c r="S297">
        <v>-5.0240440368652299</v>
      </c>
      <c r="T297">
        <v>-5.4094862937927202</v>
      </c>
      <c r="U297">
        <v>-5.58010005950928</v>
      </c>
      <c r="V297">
        <v>-5.61670017242432</v>
      </c>
      <c r="W297">
        <v>-5.5417337417602504</v>
      </c>
      <c r="X297">
        <v>-5.5468297004699698</v>
      </c>
      <c r="Y297">
        <v>-5.2325639724731401</v>
      </c>
      <c r="Z297">
        <v>-5.2853841781616202</v>
      </c>
    </row>
    <row r="298" spans="1:27">
      <c r="A298" t="s">
        <v>3</v>
      </c>
      <c r="B298" t="s">
        <v>8</v>
      </c>
      <c r="C298" t="s">
        <v>5</v>
      </c>
      <c r="D298">
        <v>51</v>
      </c>
      <c r="E298" t="s">
        <v>98</v>
      </c>
      <c r="F298">
        <v>-2.47005319595337</v>
      </c>
      <c r="G298">
        <v>-3.3349134922027601</v>
      </c>
      <c r="H298">
        <v>-3.7612178325653098</v>
      </c>
      <c r="I298">
        <v>-4.1468563079834002</v>
      </c>
      <c r="J298">
        <v>-4.0126619338989302</v>
      </c>
      <c r="K298">
        <v>-4.0143761634826696</v>
      </c>
      <c r="L298">
        <v>-4.0423078536987296</v>
      </c>
      <c r="M298">
        <v>-4.2638826370239302</v>
      </c>
      <c r="N298">
        <v>-4.3149485588073704</v>
      </c>
      <c r="O298">
        <v>-4.3138499259948704</v>
      </c>
      <c r="P298">
        <v>-4.6747612953186</v>
      </c>
      <c r="Q298">
        <v>-4.74686622619629</v>
      </c>
      <c r="R298">
        <v>-4.8766579627990696</v>
      </c>
      <c r="S298">
        <v>-4.8730578422546396</v>
      </c>
      <c r="T298">
        <v>-5.2422375679016104</v>
      </c>
      <c r="U298">
        <v>-5.4283294677734402</v>
      </c>
      <c r="V298">
        <v>-5.4073767662048304</v>
      </c>
      <c r="W298">
        <v>-5.2939915657043501</v>
      </c>
      <c r="X298">
        <v>-5.3638162612915004</v>
      </c>
      <c r="Y298">
        <v>-5.1170392036437997</v>
      </c>
      <c r="Z298">
        <v>-5.1689896583557102</v>
      </c>
    </row>
    <row r="299" spans="1:27">
      <c r="A299" t="s">
        <v>3</v>
      </c>
      <c r="B299" t="s">
        <v>8</v>
      </c>
      <c r="C299" t="s">
        <v>5</v>
      </c>
      <c r="D299">
        <v>51</v>
      </c>
      <c r="E299" t="s">
        <v>99</v>
      </c>
      <c r="F299">
        <v>-2.5779063701629599</v>
      </c>
      <c r="G299">
        <v>-3.3633286952972399</v>
      </c>
      <c r="H299">
        <v>-3.7826807498931898</v>
      </c>
      <c r="I299">
        <v>-4.1978588104248002</v>
      </c>
      <c r="J299">
        <v>-4.04107713699341</v>
      </c>
      <c r="K299">
        <v>-3.9916672706603999</v>
      </c>
      <c r="L299">
        <v>-4.0707230567932102</v>
      </c>
      <c r="M299">
        <v>-4.24965143203735</v>
      </c>
      <c r="N299">
        <v>-4.3383202552795401</v>
      </c>
      <c r="O299">
        <v>-4.3137617111206099</v>
      </c>
      <c r="P299">
        <v>-4.6362361907959002</v>
      </c>
      <c r="Q299">
        <v>-4.7042350769043004</v>
      </c>
      <c r="R299">
        <v>-4.8065981864929199</v>
      </c>
      <c r="S299">
        <v>-4.7549290657043501</v>
      </c>
      <c r="T299">
        <v>-5.1419343948364302</v>
      </c>
      <c r="U299">
        <v>-5.3345251083373997</v>
      </c>
      <c r="V299">
        <v>-5.3126301765441903</v>
      </c>
      <c r="W299">
        <v>-5.15838670730591</v>
      </c>
      <c r="X299">
        <v>-5.2624826431274396</v>
      </c>
      <c r="Y299">
        <v>-4.9935507774353001</v>
      </c>
      <c r="Z299">
        <v>-5.0441951751709002</v>
      </c>
    </row>
    <row r="300" spans="1:27">
      <c r="A300" t="s">
        <v>3</v>
      </c>
      <c r="B300" t="s">
        <v>8</v>
      </c>
      <c r="C300" t="s">
        <v>5</v>
      </c>
      <c r="D300">
        <v>51</v>
      </c>
      <c r="E300" t="s">
        <v>100</v>
      </c>
      <c r="F300">
        <v>-2.5804202556610099</v>
      </c>
      <c r="G300">
        <v>-3.4303069114685099</v>
      </c>
      <c r="H300">
        <v>-3.8260905742645299</v>
      </c>
      <c r="I300">
        <v>-4.2336754798889196</v>
      </c>
      <c r="J300">
        <v>-4.0844869613647496</v>
      </c>
      <c r="K300">
        <v>-4.0591287612915004</v>
      </c>
      <c r="L300">
        <v>-4.1141328811645499</v>
      </c>
      <c r="M300">
        <v>-4.3045320510864302</v>
      </c>
      <c r="N300">
        <v>-4.4275846481323198</v>
      </c>
      <c r="O300">
        <v>-4.39186763763428</v>
      </c>
      <c r="P300">
        <v>-4.7536125183105504</v>
      </c>
      <c r="Q300">
        <v>-4.8229722976684597</v>
      </c>
      <c r="R300">
        <v>-4.9060835838317898</v>
      </c>
      <c r="S300">
        <v>-4.8294157981872603</v>
      </c>
      <c r="T300">
        <v>-5.2363080978393599</v>
      </c>
      <c r="U300">
        <v>-5.4842576980590803</v>
      </c>
      <c r="V300">
        <v>-5.4213719367981001</v>
      </c>
      <c r="W300">
        <v>-5.26322221755981</v>
      </c>
      <c r="X300">
        <v>-5.3483152389526403</v>
      </c>
      <c r="Y300">
        <v>-5.01501369476318</v>
      </c>
      <c r="Z300">
        <v>-5.0656580924987802</v>
      </c>
    </row>
    <row r="301" spans="1:27">
      <c r="A301" t="s">
        <v>3</v>
      </c>
      <c r="B301" t="s">
        <v>8</v>
      </c>
      <c r="C301" t="s">
        <v>5</v>
      </c>
      <c r="D301">
        <v>51</v>
      </c>
      <c r="E301" t="s">
        <v>101</v>
      </c>
      <c r="F301">
        <v>-2.7270200252532999</v>
      </c>
      <c r="G301">
        <v>-3.4813656806945801</v>
      </c>
      <c r="H301">
        <v>-3.9194524288177499</v>
      </c>
      <c r="I301">
        <v>-4.1235489845275897</v>
      </c>
      <c r="J301">
        <v>-4.2661757469177202</v>
      </c>
      <c r="K301">
        <v>-4.2839984893798801</v>
      </c>
      <c r="L301">
        <v>-4.2997679710388201</v>
      </c>
      <c r="M301">
        <v>-4.54872846603394</v>
      </c>
      <c r="N301">
        <v>-4.6472725868225098</v>
      </c>
      <c r="O301">
        <v>-4.6572718620300302</v>
      </c>
      <c r="P301">
        <v>-5.1187067031860396</v>
      </c>
      <c r="Q301">
        <v>-5.2054195404052699</v>
      </c>
      <c r="R301">
        <v>-5.2568383216857901</v>
      </c>
      <c r="S301">
        <v>-5.51153516769409</v>
      </c>
      <c r="T301">
        <v>-5.6913256645202601</v>
      </c>
      <c r="U301">
        <v>-5.9805526733398402</v>
      </c>
      <c r="V301">
        <v>-6.1089630126953098</v>
      </c>
      <c r="W301">
        <v>-5.9651784896850604</v>
      </c>
      <c r="X301">
        <v>-6.1506972312927202</v>
      </c>
      <c r="Y301">
        <v>-5.7855634689331099</v>
      </c>
      <c r="Z301">
        <v>-5.84310007095337</v>
      </c>
    </row>
    <row r="302" spans="1:27">
      <c r="A302" t="s">
        <v>3</v>
      </c>
      <c r="B302" t="s">
        <v>8</v>
      </c>
      <c r="C302" t="s">
        <v>5</v>
      </c>
      <c r="D302">
        <v>52</v>
      </c>
      <c r="E302" t="s">
        <v>90</v>
      </c>
      <c r="F302">
        <v>-3.2460980415344198</v>
      </c>
      <c r="G302">
        <v>-3.8251967430114702</v>
      </c>
      <c r="H302">
        <v>-4.2436938285827601</v>
      </c>
      <c r="I302">
        <v>-4.4761013984680202</v>
      </c>
      <c r="J302">
        <v>-4.5496749877929696</v>
      </c>
      <c r="K302">
        <v>-4.6080584526062003</v>
      </c>
      <c r="L302">
        <v>-4.7031421661376998</v>
      </c>
      <c r="M302">
        <v>-4.9649281501770002</v>
      </c>
      <c r="N302">
        <v>-5.0261311531066903</v>
      </c>
      <c r="O302">
        <v>-5.1348528861999503</v>
      </c>
      <c r="P302">
        <v>-5.5482254028320304</v>
      </c>
      <c r="Q302">
        <v>-5.6855993270873997</v>
      </c>
      <c r="R302">
        <v>-5.7613115310668901</v>
      </c>
      <c r="S302">
        <v>-5.7562527656555202</v>
      </c>
      <c r="T302">
        <v>-5.9759602546691903</v>
      </c>
      <c r="U302">
        <v>-6.1926808357238796</v>
      </c>
      <c r="V302">
        <v>-6.30641412734985</v>
      </c>
      <c r="W302">
        <v>-6.2501978874206499</v>
      </c>
      <c r="X302">
        <v>-6.3883152008056596</v>
      </c>
      <c r="Y302">
        <v>-6.0456700325012198</v>
      </c>
      <c r="Z302">
        <v>-6.1058073043823198</v>
      </c>
    </row>
    <row r="303" spans="1:27">
      <c r="A303" t="s">
        <v>3</v>
      </c>
      <c r="B303" t="s">
        <v>8</v>
      </c>
      <c r="C303" t="s">
        <v>5</v>
      </c>
      <c r="D303">
        <v>52</v>
      </c>
      <c r="E303" t="s">
        <v>91</v>
      </c>
      <c r="F303">
        <v>-3.5753152370452899</v>
      </c>
      <c r="G303">
        <v>-4.2250285148620597</v>
      </c>
      <c r="H303">
        <v>-4.4978165626525897</v>
      </c>
      <c r="I303">
        <v>-4.6884179115295401</v>
      </c>
      <c r="J303">
        <v>-4.7404460906982404</v>
      </c>
      <c r="K303">
        <v>-4.7721009254455602</v>
      </c>
      <c r="L303">
        <v>-4.9095945358276403</v>
      </c>
      <c r="M303">
        <v>-5.0374855995178196</v>
      </c>
      <c r="N303">
        <v>-5.0854816436767596</v>
      </c>
      <c r="O303">
        <v>-5.3166389465331996</v>
      </c>
      <c r="P303">
        <v>-5.5924406051635698</v>
      </c>
      <c r="Q303">
        <v>-5.7298145294189498</v>
      </c>
      <c r="R303">
        <v>-5.7906608581543004</v>
      </c>
      <c r="S303">
        <v>-6.0305085182189897</v>
      </c>
      <c r="T303">
        <v>-6.5281000137329102</v>
      </c>
      <c r="U303">
        <v>-6.7863540649414098</v>
      </c>
      <c r="V303">
        <v>-6.8379368782043501</v>
      </c>
      <c r="W303">
        <v>-6.7822618484497097</v>
      </c>
      <c r="X303">
        <v>-7.0119194984436</v>
      </c>
      <c r="Y303">
        <v>-11.8681316375732</v>
      </c>
      <c r="Z303">
        <v>-12.180799484252899</v>
      </c>
    </row>
    <row r="304" spans="1:27">
      <c r="A304" t="s">
        <v>3</v>
      </c>
      <c r="B304" t="s">
        <v>8</v>
      </c>
      <c r="C304" t="s">
        <v>5</v>
      </c>
      <c r="D304">
        <v>52</v>
      </c>
      <c r="E304" t="s">
        <v>92</v>
      </c>
      <c r="F304">
        <v>-3.23620533943176</v>
      </c>
      <c r="G304">
        <v>-3.56131911277771</v>
      </c>
      <c r="H304">
        <v>-4.1764426231384304</v>
      </c>
      <c r="I304">
        <v>-4.6273221969604501</v>
      </c>
      <c r="J304">
        <v>-4.6934671401977504</v>
      </c>
      <c r="K304">
        <v>-4.7229328155517596</v>
      </c>
      <c r="L304">
        <v>-4.7626519203186</v>
      </c>
      <c r="M304">
        <v>-4.8973574638366699</v>
      </c>
      <c r="N304">
        <v>-5.0561661720275897</v>
      </c>
      <c r="O304">
        <v>-5.1148314476013201</v>
      </c>
      <c r="P304">
        <v>-5.3651103973388699</v>
      </c>
      <c r="Q304">
        <v>-5.5543055534362802</v>
      </c>
      <c r="R304">
        <v>-5.6293001174926802</v>
      </c>
      <c r="S304">
        <v>-5.5637049674987802</v>
      </c>
      <c r="T304">
        <v>-5.7588400840759304</v>
      </c>
      <c r="U304">
        <v>-5.9639449119567898</v>
      </c>
      <c r="V304">
        <v>-6.1050777435302699</v>
      </c>
      <c r="W304">
        <v>-6.1742882728576696</v>
      </c>
      <c r="X304">
        <v>-6.2522873878479004</v>
      </c>
      <c r="Y304">
        <v>-6.0521206855773899</v>
      </c>
      <c r="Z304">
        <v>-6.1123232841491699</v>
      </c>
      <c r="AA304">
        <v>-6.1731271743774396</v>
      </c>
    </row>
    <row r="305" spans="1:27">
      <c r="A305" t="s">
        <v>3</v>
      </c>
      <c r="B305" t="s">
        <v>8</v>
      </c>
      <c r="C305" t="s">
        <v>5</v>
      </c>
      <c r="D305">
        <v>52</v>
      </c>
      <c r="E305" t="s">
        <v>93</v>
      </c>
      <c r="F305">
        <v>-2.8647923469543501</v>
      </c>
      <c r="G305">
        <v>-3.5257828235626198</v>
      </c>
      <c r="H305">
        <v>-4.1539220809936497</v>
      </c>
      <c r="I305">
        <v>-4.6716723442077601</v>
      </c>
      <c r="J305">
        <v>-4.69260454177856</v>
      </c>
      <c r="K305">
        <v>-4.7456412315368697</v>
      </c>
      <c r="L305">
        <v>-4.8070015907287598</v>
      </c>
      <c r="M305">
        <v>-4.9417076110839799</v>
      </c>
      <c r="N305">
        <v>-5.0412230491638201</v>
      </c>
      <c r="O305">
        <v>-5.0963878631591797</v>
      </c>
      <c r="P305">
        <v>-5.4094605445861799</v>
      </c>
      <c r="Q305">
        <v>-5.5480623245239302</v>
      </c>
      <c r="R305">
        <v>-5.6209053993225098</v>
      </c>
      <c r="S305">
        <v>-5.54180955886841</v>
      </c>
      <c r="T305">
        <v>-5.7434444427490199</v>
      </c>
      <c r="U305">
        <v>-5.9627108573913601</v>
      </c>
      <c r="V305">
        <v>-6.0856685638427699</v>
      </c>
      <c r="W305">
        <v>-6.0750007629394496</v>
      </c>
      <c r="X305">
        <v>-6.23525094985962</v>
      </c>
      <c r="Y305">
        <v>-6.0472931861877397</v>
      </c>
      <c r="Z305">
        <v>-6.1074471473693803</v>
      </c>
      <c r="AA305">
        <v>-6.1682028770446804</v>
      </c>
    </row>
    <row r="306" spans="1:27">
      <c r="A306" t="s">
        <v>3</v>
      </c>
      <c r="B306" t="s">
        <v>8</v>
      </c>
      <c r="C306" t="s">
        <v>5</v>
      </c>
      <c r="D306">
        <v>52</v>
      </c>
      <c r="E306" t="s">
        <v>94</v>
      </c>
      <c r="F306">
        <v>-2.6266534328460698</v>
      </c>
      <c r="G306">
        <v>-3.3750128746032702</v>
      </c>
      <c r="H306">
        <v>-3.9655611515045202</v>
      </c>
      <c r="I306">
        <v>-4.4880266189575204</v>
      </c>
      <c r="J306">
        <v>-4.3103194236755398</v>
      </c>
      <c r="K306">
        <v>-4.28863573074341</v>
      </c>
      <c r="L306">
        <v>-4.3523054122924796</v>
      </c>
      <c r="M306">
        <v>-4.8253631591796902</v>
      </c>
      <c r="N306">
        <v>-4.9339904785156303</v>
      </c>
      <c r="O306">
        <v>-5.0604085922241202</v>
      </c>
      <c r="P306">
        <v>-5.3176126480102504</v>
      </c>
      <c r="Q306">
        <v>-5.4700593948364302</v>
      </c>
      <c r="R306">
        <v>-5.4711956977844203</v>
      </c>
      <c r="S306">
        <v>-5.3539457321167001</v>
      </c>
      <c r="T306">
        <v>-5.65252780914307</v>
      </c>
      <c r="U306">
        <v>-5.9085378646850604</v>
      </c>
      <c r="V306">
        <v>-5.9338622093200701</v>
      </c>
      <c r="W306">
        <v>-5.7778906822204599</v>
      </c>
      <c r="X306">
        <v>-5.9253683090209996</v>
      </c>
      <c r="Y306">
        <v>-5.6173591613769496</v>
      </c>
      <c r="Z306">
        <v>-5.6732139587402299</v>
      </c>
      <c r="AA306">
        <v>-5.7296271324157697</v>
      </c>
    </row>
    <row r="307" spans="1:27">
      <c r="A307" t="s">
        <v>3</v>
      </c>
      <c r="B307" t="s">
        <v>8</v>
      </c>
      <c r="C307" t="s">
        <v>5</v>
      </c>
      <c r="D307">
        <v>52</v>
      </c>
      <c r="E307" t="s">
        <v>95</v>
      </c>
      <c r="F307">
        <v>-2.4553127288818399</v>
      </c>
      <c r="G307">
        <v>-3.30475997924805</v>
      </c>
      <c r="H307">
        <v>-3.77970170974731</v>
      </c>
      <c r="I307">
        <v>-4.2426695823669398</v>
      </c>
      <c r="J307">
        <v>-4.2364163398742702</v>
      </c>
      <c r="K307">
        <v>-4.25842332839966</v>
      </c>
      <c r="L307">
        <v>-4.3075833320617702</v>
      </c>
      <c r="M307">
        <v>-4.6070857048034703</v>
      </c>
      <c r="N307">
        <v>-4.6660432815551802</v>
      </c>
      <c r="O307">
        <v>-4.6694364547729501</v>
      </c>
      <c r="P307">
        <v>-5.02056837081909</v>
      </c>
      <c r="Q307">
        <v>-5.1211142539978001</v>
      </c>
      <c r="R307">
        <v>-5.1828346252441397</v>
      </c>
      <c r="S307">
        <v>-5.1954884529113796</v>
      </c>
      <c r="T307">
        <v>-5.5658035278320304</v>
      </c>
      <c r="U307">
        <v>-5.7393555641174299</v>
      </c>
      <c r="V307">
        <v>-5.7622056007385298</v>
      </c>
      <c r="W307">
        <v>-5.6864929199218803</v>
      </c>
      <c r="X307">
        <v>-5.8779425621032697</v>
      </c>
      <c r="Y307">
        <v>-5.6146392822265598</v>
      </c>
      <c r="Z307">
        <v>-5.6723303794860804</v>
      </c>
    </row>
    <row r="308" spans="1:27">
      <c r="A308" t="s">
        <v>3</v>
      </c>
      <c r="B308" t="s">
        <v>8</v>
      </c>
      <c r="C308" t="s">
        <v>5</v>
      </c>
      <c r="D308">
        <v>52</v>
      </c>
      <c r="E308" t="s">
        <v>96</v>
      </c>
      <c r="F308">
        <v>-1.98067438602448</v>
      </c>
      <c r="G308">
        <v>-3.3201966285705602</v>
      </c>
      <c r="H308">
        <v>-3.7443556785583501</v>
      </c>
      <c r="I308">
        <v>-4.1765151023864702</v>
      </c>
      <c r="J308">
        <v>-4.1454796791076696</v>
      </c>
      <c r="K308">
        <v>-4.1310801506042498</v>
      </c>
      <c r="L308">
        <v>-4.1711268424987802</v>
      </c>
      <c r="M308">
        <v>-4.4824481010437003</v>
      </c>
      <c r="N308">
        <v>-4.5042433738708496</v>
      </c>
      <c r="O308">
        <v>-4.5445914268493697</v>
      </c>
      <c r="P308">
        <v>-4.94354152679443</v>
      </c>
      <c r="Q308">
        <v>-5.0399751663207999</v>
      </c>
      <c r="R308">
        <v>-5.1684145927429199</v>
      </c>
      <c r="S308">
        <v>-5.1767158508300799</v>
      </c>
      <c r="T308">
        <v>-5.5651774406433097</v>
      </c>
      <c r="U308">
        <v>-5.7318029403686497</v>
      </c>
      <c r="V308">
        <v>-5.7745103836059597</v>
      </c>
      <c r="W308">
        <v>-5.6566243171691903</v>
      </c>
      <c r="X308">
        <v>-5.65618944168091</v>
      </c>
      <c r="Y308">
        <v>-5.33493852615356</v>
      </c>
      <c r="Z308">
        <v>-5.3887825012206996</v>
      </c>
    </row>
    <row r="309" spans="1:27">
      <c r="A309" t="s">
        <v>3</v>
      </c>
      <c r="B309" t="s">
        <v>8</v>
      </c>
      <c r="C309" t="s">
        <v>5</v>
      </c>
      <c r="D309">
        <v>52</v>
      </c>
      <c r="E309" t="s">
        <v>97</v>
      </c>
      <c r="F309">
        <v>-2.69473457336426</v>
      </c>
      <c r="G309">
        <v>-3.3064982891082799</v>
      </c>
      <c r="H309">
        <v>-3.7490401268005402</v>
      </c>
      <c r="I309">
        <v>-4.1184411048889196</v>
      </c>
      <c r="J309">
        <v>-4.0584011077880904</v>
      </c>
      <c r="K309">
        <v>-4.0396461486816397</v>
      </c>
      <c r="L309">
        <v>-4.0578808784484899</v>
      </c>
      <c r="M309">
        <v>-4.3382735252380398</v>
      </c>
      <c r="N309">
        <v>-4.3892083168029803</v>
      </c>
      <c r="O309">
        <v>-4.4082694053649902</v>
      </c>
      <c r="P309">
        <v>-4.83725833892822</v>
      </c>
      <c r="Q309">
        <v>-4.9363961219787598</v>
      </c>
      <c r="R309">
        <v>-5.0089545249939</v>
      </c>
      <c r="S309">
        <v>-5.0240440368652299</v>
      </c>
      <c r="T309">
        <v>-5.4094862937927202</v>
      </c>
      <c r="U309">
        <v>-5.58010005950928</v>
      </c>
      <c r="V309">
        <v>-5.61670017242432</v>
      </c>
      <c r="W309">
        <v>-5.5417337417602504</v>
      </c>
      <c r="X309">
        <v>-5.5468297004699698</v>
      </c>
      <c r="Y309">
        <v>-5.2325639724731401</v>
      </c>
      <c r="Z309">
        <v>-5.2853841781616202</v>
      </c>
    </row>
    <row r="310" spans="1:27">
      <c r="A310" t="s">
        <v>3</v>
      </c>
      <c r="B310" t="s">
        <v>8</v>
      </c>
      <c r="C310" t="s">
        <v>5</v>
      </c>
      <c r="D310">
        <v>52</v>
      </c>
      <c r="E310" t="s">
        <v>98</v>
      </c>
      <c r="F310">
        <v>-2.47005319595337</v>
      </c>
      <c r="G310">
        <v>-3.3349134922027601</v>
      </c>
      <c r="H310">
        <v>-3.7612178325653098</v>
      </c>
      <c r="I310">
        <v>-4.1468563079834002</v>
      </c>
      <c r="J310">
        <v>-4.0126619338989302</v>
      </c>
      <c r="K310">
        <v>-4.0143761634826696</v>
      </c>
      <c r="L310">
        <v>-4.0423078536987296</v>
      </c>
      <c r="M310">
        <v>-4.2638826370239302</v>
      </c>
      <c r="N310">
        <v>-4.3149485588073704</v>
      </c>
      <c r="O310">
        <v>-4.3138499259948704</v>
      </c>
      <c r="P310">
        <v>-4.6747612953186</v>
      </c>
      <c r="Q310">
        <v>-4.74686622619629</v>
      </c>
      <c r="R310">
        <v>-4.8766579627990696</v>
      </c>
      <c r="S310">
        <v>-4.8730578422546396</v>
      </c>
      <c r="T310">
        <v>-5.2422375679016104</v>
      </c>
      <c r="U310">
        <v>-5.4283294677734402</v>
      </c>
      <c r="V310">
        <v>-5.4073767662048304</v>
      </c>
      <c r="W310">
        <v>-5.2939915657043501</v>
      </c>
      <c r="X310">
        <v>-5.3638162612915004</v>
      </c>
      <c r="Y310">
        <v>-5.1170392036437997</v>
      </c>
      <c r="Z310">
        <v>-5.1689896583557102</v>
      </c>
    </row>
    <row r="311" spans="1:27">
      <c r="A311" t="s">
        <v>3</v>
      </c>
      <c r="B311" t="s">
        <v>8</v>
      </c>
      <c r="C311" t="s">
        <v>5</v>
      </c>
      <c r="D311">
        <v>52</v>
      </c>
      <c r="E311" t="s">
        <v>99</v>
      </c>
      <c r="F311">
        <v>-2.5779063701629599</v>
      </c>
      <c r="G311">
        <v>-3.3633286952972399</v>
      </c>
      <c r="H311">
        <v>-3.7826807498931898</v>
      </c>
      <c r="I311">
        <v>-4.1978588104248002</v>
      </c>
      <c r="J311">
        <v>-4.04107713699341</v>
      </c>
      <c r="K311">
        <v>-3.9916672706603999</v>
      </c>
      <c r="L311">
        <v>-4.0707230567932102</v>
      </c>
      <c r="M311">
        <v>-4.24965143203735</v>
      </c>
      <c r="N311">
        <v>-4.3383202552795401</v>
      </c>
      <c r="O311">
        <v>-4.3137617111206099</v>
      </c>
      <c r="P311">
        <v>-4.6362361907959002</v>
      </c>
      <c r="Q311">
        <v>-4.7042350769043004</v>
      </c>
      <c r="R311">
        <v>-4.8065981864929199</v>
      </c>
      <c r="S311">
        <v>-4.7549290657043501</v>
      </c>
      <c r="T311">
        <v>-5.1419343948364302</v>
      </c>
      <c r="U311">
        <v>-5.3345251083373997</v>
      </c>
      <c r="V311">
        <v>-5.3126301765441903</v>
      </c>
      <c r="W311">
        <v>-5.15838670730591</v>
      </c>
      <c r="X311">
        <v>-5.2624826431274396</v>
      </c>
      <c r="Y311">
        <v>-4.9935507774353001</v>
      </c>
      <c r="Z311">
        <v>-5.0441951751709002</v>
      </c>
    </row>
    <row r="312" spans="1:27">
      <c r="A312" t="s">
        <v>3</v>
      </c>
      <c r="B312" t="s">
        <v>8</v>
      </c>
      <c r="C312" t="s">
        <v>5</v>
      </c>
      <c r="D312">
        <v>52</v>
      </c>
      <c r="E312" t="s">
        <v>100</v>
      </c>
      <c r="F312">
        <v>-2.5804202556610099</v>
      </c>
      <c r="G312">
        <v>-3.4303069114685099</v>
      </c>
      <c r="H312">
        <v>-3.8260905742645299</v>
      </c>
      <c r="I312">
        <v>-4.2336754798889196</v>
      </c>
      <c r="J312">
        <v>-4.0844869613647496</v>
      </c>
      <c r="K312">
        <v>-4.0591287612915004</v>
      </c>
      <c r="L312">
        <v>-4.1141328811645499</v>
      </c>
      <c r="M312">
        <v>-4.3045320510864302</v>
      </c>
      <c r="N312">
        <v>-4.4275846481323198</v>
      </c>
      <c r="O312">
        <v>-4.39186763763428</v>
      </c>
      <c r="P312">
        <v>-4.7536125183105504</v>
      </c>
      <c r="Q312">
        <v>-4.8229722976684597</v>
      </c>
      <c r="R312">
        <v>-4.9060835838317898</v>
      </c>
      <c r="S312">
        <v>-4.8294157981872603</v>
      </c>
      <c r="T312">
        <v>-5.2363080978393599</v>
      </c>
      <c r="U312">
        <v>-5.4842576980590803</v>
      </c>
      <c r="V312">
        <v>-5.4213719367981001</v>
      </c>
      <c r="W312">
        <v>-5.26322221755981</v>
      </c>
      <c r="X312">
        <v>-5.3483152389526403</v>
      </c>
      <c r="Y312">
        <v>-5.01501369476318</v>
      </c>
      <c r="Z312">
        <v>-5.0656580924987802</v>
      </c>
    </row>
    <row r="313" spans="1:27">
      <c r="A313" t="s">
        <v>3</v>
      </c>
      <c r="B313" t="s">
        <v>8</v>
      </c>
      <c r="C313" t="s">
        <v>5</v>
      </c>
      <c r="D313">
        <v>52</v>
      </c>
      <c r="E313" t="s">
        <v>101</v>
      </c>
      <c r="F313">
        <v>-2.7270200252532999</v>
      </c>
      <c r="G313">
        <v>-3.4813656806945801</v>
      </c>
      <c r="H313">
        <v>-3.9194524288177499</v>
      </c>
      <c r="I313">
        <v>-4.1235489845275897</v>
      </c>
      <c r="J313">
        <v>-4.2661757469177202</v>
      </c>
      <c r="K313">
        <v>-4.2839984893798801</v>
      </c>
      <c r="L313">
        <v>-4.2997679710388201</v>
      </c>
      <c r="M313">
        <v>-4.54872846603394</v>
      </c>
      <c r="N313">
        <v>-4.6472725868225098</v>
      </c>
      <c r="O313">
        <v>-4.6572718620300302</v>
      </c>
      <c r="P313">
        <v>-5.1187067031860396</v>
      </c>
      <c r="Q313">
        <v>-5.2054195404052699</v>
      </c>
      <c r="R313">
        <v>-5.2568383216857901</v>
      </c>
      <c r="S313">
        <v>-5.51153516769409</v>
      </c>
      <c r="T313">
        <v>-5.6913256645202601</v>
      </c>
      <c r="U313">
        <v>-5.9805526733398402</v>
      </c>
      <c r="V313">
        <v>-6.1089630126953098</v>
      </c>
      <c r="W313">
        <v>-5.9651784896850604</v>
      </c>
      <c r="X313">
        <v>-6.1506972312927202</v>
      </c>
      <c r="Y313">
        <v>-5.7855634689331099</v>
      </c>
      <c r="Z313">
        <v>-5.84310007095337</v>
      </c>
    </row>
    <row r="314" spans="1:27">
      <c r="A314" t="s">
        <v>3</v>
      </c>
      <c r="B314" t="s">
        <v>8</v>
      </c>
      <c r="C314" t="s">
        <v>5</v>
      </c>
      <c r="D314">
        <v>53</v>
      </c>
      <c r="E314" t="s">
        <v>90</v>
      </c>
      <c r="F314">
        <v>-3.2460980415344198</v>
      </c>
      <c r="G314">
        <v>-3.8401565551757799</v>
      </c>
      <c r="H314">
        <v>-4.2436938285827601</v>
      </c>
      <c r="I314">
        <v>-4.4761013984680202</v>
      </c>
      <c r="J314">
        <v>-4.5496749877929696</v>
      </c>
      <c r="K314">
        <v>-4.6080584526062003</v>
      </c>
      <c r="L314">
        <v>-4.7031421661376998</v>
      </c>
      <c r="M314">
        <v>-4.9649281501770002</v>
      </c>
      <c r="N314">
        <v>-5.0342445373535201</v>
      </c>
      <c r="O314">
        <v>-5.1348528861999503</v>
      </c>
      <c r="P314">
        <v>-5.5367288589477504</v>
      </c>
      <c r="Q314">
        <v>-5.6855993270873997</v>
      </c>
      <c r="R314">
        <v>-5.7464456558227504</v>
      </c>
      <c r="S314">
        <v>-5.7417073249816903</v>
      </c>
      <c r="T314">
        <v>-5.9610171318054199</v>
      </c>
      <c r="U314">
        <v>-6.1753768920898402</v>
      </c>
      <c r="V314">
        <v>-6.2931575775146502</v>
      </c>
      <c r="W314">
        <v>-6.2501978874206499</v>
      </c>
      <c r="X314">
        <v>-6.3883152008056596</v>
      </c>
      <c r="Y314">
        <v>-6.0456700325012198</v>
      </c>
      <c r="Z314">
        <v>-6.1058073043823198</v>
      </c>
    </row>
    <row r="315" spans="1:27">
      <c r="A315" t="s">
        <v>3</v>
      </c>
      <c r="B315" t="s">
        <v>8</v>
      </c>
      <c r="C315" t="s">
        <v>5</v>
      </c>
      <c r="D315">
        <v>53</v>
      </c>
      <c r="E315" t="s">
        <v>91</v>
      </c>
      <c r="F315">
        <v>-3.49410080909729</v>
      </c>
      <c r="G315">
        <v>-4.1373033523559597</v>
      </c>
      <c r="H315">
        <v>-4.4978165626525897</v>
      </c>
      <c r="I315">
        <v>-4.6884179115295401</v>
      </c>
      <c r="J315">
        <v>-4.7404460906982404</v>
      </c>
      <c r="K315">
        <v>-4.7721009254455602</v>
      </c>
      <c r="L315">
        <v>-4.9095945358276403</v>
      </c>
      <c r="M315">
        <v>-5.0374855995178196</v>
      </c>
      <c r="N315">
        <v>-5.0854816436767596</v>
      </c>
      <c r="O315">
        <v>-5.2599468231201199</v>
      </c>
      <c r="P315">
        <v>-5.5924406051635698</v>
      </c>
      <c r="Q315">
        <v>-5.7298145294189498</v>
      </c>
      <c r="R315">
        <v>-5.7906608581543004</v>
      </c>
      <c r="S315">
        <v>-5.7856020927429199</v>
      </c>
      <c r="T315">
        <v>-6.00531005859375</v>
      </c>
      <c r="U315">
        <v>-6.2048025131225604</v>
      </c>
      <c r="V315">
        <v>-6.3225836753845197</v>
      </c>
      <c r="W315">
        <v>-6.30470991134644</v>
      </c>
      <c r="X315">
        <v>-6.4756517410278303</v>
      </c>
      <c r="Y315">
        <v>-6.1403946876525897</v>
      </c>
      <c r="Z315">
        <v>-6.2014794349670401</v>
      </c>
    </row>
    <row r="316" spans="1:27">
      <c r="A316" t="s">
        <v>3</v>
      </c>
      <c r="B316" t="s">
        <v>8</v>
      </c>
      <c r="C316" t="s">
        <v>5</v>
      </c>
      <c r="D316">
        <v>53</v>
      </c>
      <c r="E316" t="s">
        <v>92</v>
      </c>
      <c r="F316">
        <v>-3.23620533943176</v>
      </c>
      <c r="G316">
        <v>-3.4307308197021502</v>
      </c>
      <c r="H316">
        <v>-4.1764426231384304</v>
      </c>
      <c r="I316">
        <v>-4.6180977821350098</v>
      </c>
      <c r="J316">
        <v>-4.6631784439086896</v>
      </c>
      <c r="K316">
        <v>-4.7172188758850098</v>
      </c>
      <c r="L316">
        <v>-4.8412141799926802</v>
      </c>
      <c r="M316">
        <v>-4.8664026260376003</v>
      </c>
      <c r="N316">
        <v>-5.05362844467163</v>
      </c>
      <c r="O316">
        <v>-5.1261544227600098</v>
      </c>
      <c r="P316">
        <v>-5.3585243225097701</v>
      </c>
      <c r="Q316">
        <v>-5.5543055534362802</v>
      </c>
      <c r="R316">
        <v>-5.6293001174926802</v>
      </c>
      <c r="S316">
        <v>-5.5637049674987802</v>
      </c>
      <c r="T316">
        <v>-5.7588400840759304</v>
      </c>
      <c r="U316">
        <v>-5.9639449119567898</v>
      </c>
      <c r="V316">
        <v>-6.1050777435302699</v>
      </c>
      <c r="W316">
        <v>-6.1742882728576696</v>
      </c>
      <c r="X316">
        <v>-6.2522873878479004</v>
      </c>
      <c r="Y316">
        <v>-6.0521206855773899</v>
      </c>
      <c r="Z316">
        <v>-6.1123232841491699</v>
      </c>
      <c r="AA316">
        <v>-6.1731271743774396</v>
      </c>
    </row>
    <row r="317" spans="1:27">
      <c r="A317" t="s">
        <v>3</v>
      </c>
      <c r="B317" t="s">
        <v>8</v>
      </c>
      <c r="C317" t="s">
        <v>5</v>
      </c>
      <c r="D317">
        <v>53</v>
      </c>
      <c r="E317" t="s">
        <v>93</v>
      </c>
      <c r="F317">
        <v>-2.8647923469543501</v>
      </c>
      <c r="G317">
        <v>-3.4601566791534402</v>
      </c>
      <c r="H317">
        <v>-4.1085100173950204</v>
      </c>
      <c r="I317">
        <v>-4.6475238800048801</v>
      </c>
      <c r="J317">
        <v>-4.69260454177856</v>
      </c>
      <c r="K317">
        <v>-4.6862931251525897</v>
      </c>
      <c r="L317">
        <v>-4.8070015907287598</v>
      </c>
      <c r="M317">
        <v>-4.9107527732849103</v>
      </c>
      <c r="N317">
        <v>-5.0412230491638201</v>
      </c>
      <c r="O317">
        <v>-5.0963878631591797</v>
      </c>
      <c r="P317">
        <v>-5.3879504203796396</v>
      </c>
      <c r="Q317">
        <v>-5.5480623245239302</v>
      </c>
      <c r="R317">
        <v>-5.6209053993225098</v>
      </c>
      <c r="S317">
        <v>-5.54180955886841</v>
      </c>
      <c r="T317">
        <v>-5.7434444427490199</v>
      </c>
      <c r="U317">
        <v>-5.9627108573913601</v>
      </c>
      <c r="V317">
        <v>-6.0856685638427699</v>
      </c>
      <c r="W317">
        <v>-6.0750007629394496</v>
      </c>
      <c r="X317">
        <v>-6.23525094985962</v>
      </c>
      <c r="Y317">
        <v>-6.0472931861877397</v>
      </c>
      <c r="Z317">
        <v>-6.1074471473693803</v>
      </c>
      <c r="AA317">
        <v>-6.1682028770446804</v>
      </c>
    </row>
    <row r="318" spans="1:27">
      <c r="A318" t="s">
        <v>3</v>
      </c>
      <c r="B318" t="s">
        <v>8</v>
      </c>
      <c r="C318" t="s">
        <v>5</v>
      </c>
      <c r="D318">
        <v>53</v>
      </c>
      <c r="E318" t="s">
        <v>94</v>
      </c>
      <c r="F318">
        <v>-2.6266534328460698</v>
      </c>
      <c r="G318">
        <v>-3.3750128746032702</v>
      </c>
      <c r="H318">
        <v>-3.9655611515045202</v>
      </c>
      <c r="I318">
        <v>-4.5184807777404803</v>
      </c>
      <c r="J318">
        <v>-4.3103194236755398</v>
      </c>
      <c r="K318">
        <v>-4.28863573074341</v>
      </c>
      <c r="L318">
        <v>-4.3523054122924796</v>
      </c>
      <c r="M318">
        <v>-4.8253631591796902</v>
      </c>
      <c r="N318">
        <v>-4.9339904785156303</v>
      </c>
      <c r="O318">
        <v>-5.0604085922241202</v>
      </c>
      <c r="P318">
        <v>-5.3176126480102504</v>
      </c>
      <c r="Q318">
        <v>-5.4700593948364302</v>
      </c>
      <c r="R318">
        <v>-5.4711956977844203</v>
      </c>
      <c r="S318">
        <v>-5.3539457321167001</v>
      </c>
      <c r="T318">
        <v>-5.65252780914307</v>
      </c>
      <c r="U318">
        <v>-5.9085378646850604</v>
      </c>
      <c r="V318">
        <v>-5.9338622093200701</v>
      </c>
      <c r="W318">
        <v>-5.7778906822204599</v>
      </c>
      <c r="X318">
        <v>-5.9253683090209996</v>
      </c>
      <c r="Y318">
        <v>-5.6173591613769496</v>
      </c>
      <c r="Z318">
        <v>-5.6732139587402299</v>
      </c>
      <c r="AA318">
        <v>-5.7296271324157697</v>
      </c>
    </row>
    <row r="319" spans="1:27">
      <c r="A319" t="s">
        <v>3</v>
      </c>
      <c r="B319" t="s">
        <v>8</v>
      </c>
      <c r="C319" t="s">
        <v>5</v>
      </c>
      <c r="D319">
        <v>53</v>
      </c>
      <c r="E319" t="s">
        <v>95</v>
      </c>
      <c r="F319">
        <v>-2.4553127288818399</v>
      </c>
      <c r="G319">
        <v>-3.30475997924805</v>
      </c>
      <c r="H319">
        <v>-3.77970170974731</v>
      </c>
      <c r="I319">
        <v>-4.2426695823669398</v>
      </c>
      <c r="J319">
        <v>-4.2364163398742702</v>
      </c>
      <c r="K319">
        <v>-4.25842332839966</v>
      </c>
      <c r="L319">
        <v>-4.3075833320617702</v>
      </c>
      <c r="M319">
        <v>-4.6070857048034703</v>
      </c>
      <c r="N319">
        <v>-4.6660432815551802</v>
      </c>
      <c r="O319">
        <v>-4.6694364547729501</v>
      </c>
      <c r="P319">
        <v>-5.02056837081909</v>
      </c>
      <c r="Q319">
        <v>-5.1211142539978001</v>
      </c>
      <c r="R319">
        <v>-5.1828346252441397</v>
      </c>
      <c r="S319">
        <v>-5.1515030860900897</v>
      </c>
      <c r="T319">
        <v>-5.5658035278320304</v>
      </c>
      <c r="U319">
        <v>-5.7393555641174299</v>
      </c>
      <c r="V319">
        <v>-5.7622056007385298</v>
      </c>
      <c r="W319">
        <v>-5.6864929199218803</v>
      </c>
      <c r="X319">
        <v>-5.8779425621032697</v>
      </c>
      <c r="Y319">
        <v>-5.5930738449096697</v>
      </c>
      <c r="Z319">
        <v>-5.6506624221801802</v>
      </c>
    </row>
    <row r="320" spans="1:27">
      <c r="A320" t="s">
        <v>3</v>
      </c>
      <c r="B320" t="s">
        <v>8</v>
      </c>
      <c r="C320" t="s">
        <v>5</v>
      </c>
      <c r="D320">
        <v>53</v>
      </c>
      <c r="E320" t="s">
        <v>96</v>
      </c>
      <c r="F320">
        <v>-1.98067438602448</v>
      </c>
      <c r="G320">
        <v>-3.3201966285705602</v>
      </c>
      <c r="H320">
        <v>-3.7443556785583501</v>
      </c>
      <c r="I320">
        <v>-4.1765151023864702</v>
      </c>
      <c r="J320">
        <v>-4.1454796791076696</v>
      </c>
      <c r="K320">
        <v>-4.1310801506042498</v>
      </c>
      <c r="L320">
        <v>-4.1711268424987802</v>
      </c>
      <c r="M320">
        <v>-4.4824481010437003</v>
      </c>
      <c r="N320">
        <v>-4.5042433738708496</v>
      </c>
      <c r="O320">
        <v>-4.5343165397643999</v>
      </c>
      <c r="P320">
        <v>-4.94354152679443</v>
      </c>
      <c r="Q320">
        <v>-5.0399751663207999</v>
      </c>
      <c r="R320">
        <v>-5.1166324615478498</v>
      </c>
      <c r="S320">
        <v>-5.1248965263366699</v>
      </c>
      <c r="T320">
        <v>-5.5116276741027797</v>
      </c>
      <c r="U320">
        <v>-5.67751121520996</v>
      </c>
      <c r="V320">
        <v>-5.7200284004211399</v>
      </c>
      <c r="W320">
        <v>-5.6026673316955602</v>
      </c>
      <c r="X320">
        <v>-5.6450104713439897</v>
      </c>
      <c r="Y320">
        <v>-5.33493852615356</v>
      </c>
      <c r="Z320">
        <v>-5.3887825012206996</v>
      </c>
    </row>
    <row r="321" spans="1:27">
      <c r="A321" t="s">
        <v>3</v>
      </c>
      <c r="B321" t="s">
        <v>8</v>
      </c>
      <c r="C321" t="s">
        <v>5</v>
      </c>
      <c r="D321">
        <v>53</v>
      </c>
      <c r="E321" t="s">
        <v>97</v>
      </c>
      <c r="F321">
        <v>-2.69473457336426</v>
      </c>
      <c r="G321">
        <v>-3.30642461776733</v>
      </c>
      <c r="H321">
        <v>-3.7490401268005402</v>
      </c>
      <c r="I321">
        <v>-4.1183671951293901</v>
      </c>
      <c r="J321">
        <v>-4.0584011077880904</v>
      </c>
      <c r="K321">
        <v>-4.0396461486816397</v>
      </c>
      <c r="L321">
        <v>-4.0578808784484899</v>
      </c>
      <c r="M321">
        <v>-4.3382735252380398</v>
      </c>
      <c r="N321">
        <v>-4.3892083168029803</v>
      </c>
      <c r="O321">
        <v>-4.4082694053649902</v>
      </c>
      <c r="P321">
        <v>-4.83725833892822</v>
      </c>
      <c r="Q321">
        <v>-4.9873714447021502</v>
      </c>
      <c r="R321">
        <v>-5.0089545249939</v>
      </c>
      <c r="S321">
        <v>-5.0240440368652299</v>
      </c>
      <c r="T321">
        <v>-5.4094862937927202</v>
      </c>
      <c r="U321">
        <v>-5.58010005950928</v>
      </c>
      <c r="V321">
        <v>-5.61670017242432</v>
      </c>
      <c r="W321">
        <v>-5.5417337417602504</v>
      </c>
      <c r="X321">
        <v>-5.5468297004699698</v>
      </c>
      <c r="Y321">
        <v>-5.2325639724731401</v>
      </c>
      <c r="Z321">
        <v>-5.2853841781616202</v>
      </c>
    </row>
    <row r="322" spans="1:27">
      <c r="A322" t="s">
        <v>3</v>
      </c>
      <c r="B322" t="s">
        <v>8</v>
      </c>
      <c r="C322" t="s">
        <v>5</v>
      </c>
      <c r="D322">
        <v>53</v>
      </c>
      <c r="E322" t="s">
        <v>98</v>
      </c>
      <c r="F322">
        <v>-2.47005319595337</v>
      </c>
      <c r="G322">
        <v>-3.3349134922027601</v>
      </c>
      <c r="H322">
        <v>-3.7611622810363801</v>
      </c>
      <c r="I322">
        <v>-4.1468563079834002</v>
      </c>
      <c r="J322">
        <v>-4.0126619338989302</v>
      </c>
      <c r="K322">
        <v>-4.0143761634826696</v>
      </c>
      <c r="L322">
        <v>-4.0423078536987296</v>
      </c>
      <c r="M322">
        <v>-4.2638826370239302</v>
      </c>
      <c r="N322">
        <v>-4.3149485588073704</v>
      </c>
      <c r="O322">
        <v>-4.3138499259948704</v>
      </c>
      <c r="P322">
        <v>-4.6747612953186</v>
      </c>
      <c r="Q322">
        <v>-4.74686622619629</v>
      </c>
      <c r="R322">
        <v>-4.8766579627990696</v>
      </c>
      <c r="S322">
        <v>-4.8730578422546396</v>
      </c>
      <c r="T322">
        <v>-5.2422375679016104</v>
      </c>
      <c r="U322">
        <v>-5.4283294677734402</v>
      </c>
      <c r="V322">
        <v>-5.4073767662048304</v>
      </c>
      <c r="W322">
        <v>-5.2939915657043501</v>
      </c>
      <c r="X322">
        <v>-5.3638162612915004</v>
      </c>
      <c r="Y322">
        <v>-5.1170392036437997</v>
      </c>
      <c r="Z322">
        <v>-5.1689896583557102</v>
      </c>
    </row>
    <row r="323" spans="1:27">
      <c r="A323" t="s">
        <v>3</v>
      </c>
      <c r="B323" t="s">
        <v>8</v>
      </c>
      <c r="C323" t="s">
        <v>5</v>
      </c>
      <c r="D323">
        <v>53</v>
      </c>
      <c r="E323" t="s">
        <v>99</v>
      </c>
      <c r="F323">
        <v>-2.5779063701629599</v>
      </c>
      <c r="G323">
        <v>-3.36340236663818</v>
      </c>
      <c r="H323">
        <v>-3.7826807498931898</v>
      </c>
      <c r="I323">
        <v>-4.1978588104248002</v>
      </c>
      <c r="J323">
        <v>-4.0349607467651403</v>
      </c>
      <c r="K323">
        <v>-3.9916672706603999</v>
      </c>
      <c r="L323">
        <v>-4.0707969665527299</v>
      </c>
      <c r="M323">
        <v>-4.24965143203735</v>
      </c>
      <c r="N323">
        <v>-4.3383202552795401</v>
      </c>
      <c r="O323">
        <v>-4.3137617111206099</v>
      </c>
      <c r="P323">
        <v>-4.6362361907959002</v>
      </c>
      <c r="Q323">
        <v>-4.7042350769043004</v>
      </c>
      <c r="R323">
        <v>-4.8065981864929199</v>
      </c>
      <c r="S323">
        <v>-4.7549290657043501</v>
      </c>
      <c r="T323">
        <v>-5.1419343948364302</v>
      </c>
      <c r="U323">
        <v>-5.3345251083373997</v>
      </c>
      <c r="V323">
        <v>-5.3126301765441903</v>
      </c>
      <c r="W323">
        <v>-5.15838670730591</v>
      </c>
      <c r="X323">
        <v>-5.2624826431274396</v>
      </c>
      <c r="Y323">
        <v>-4.9934949874877903</v>
      </c>
      <c r="Z323">
        <v>-5.0441393852233896</v>
      </c>
    </row>
    <row r="324" spans="1:27">
      <c r="A324" t="s">
        <v>3</v>
      </c>
      <c r="B324" t="s">
        <v>8</v>
      </c>
      <c r="C324" t="s">
        <v>5</v>
      </c>
      <c r="D324">
        <v>53</v>
      </c>
      <c r="E324" t="s">
        <v>100</v>
      </c>
      <c r="F324">
        <v>-2.5804202556610099</v>
      </c>
      <c r="G324">
        <v>-3.4303069114685099</v>
      </c>
      <c r="H324">
        <v>-3.8260905742645299</v>
      </c>
      <c r="I324">
        <v>-4.2336754798889196</v>
      </c>
      <c r="J324">
        <v>-4.0783705711364702</v>
      </c>
      <c r="K324">
        <v>-4.0591287612915004</v>
      </c>
      <c r="L324">
        <v>-4.1142067909240696</v>
      </c>
      <c r="M324">
        <v>-4.3045320510864302</v>
      </c>
      <c r="N324">
        <v>-4.4275846481323198</v>
      </c>
      <c r="O324">
        <v>-4.39186763763428</v>
      </c>
      <c r="P324">
        <v>-4.7536125183105504</v>
      </c>
      <c r="Q324">
        <v>-4.8229722976684597</v>
      </c>
      <c r="R324">
        <v>-4.9060835838317898</v>
      </c>
      <c r="S324">
        <v>-4.8294157981872603</v>
      </c>
      <c r="T324">
        <v>-5.2363080978393599</v>
      </c>
      <c r="U324">
        <v>-5.4310684204101598</v>
      </c>
      <c r="V324">
        <v>-5.3684625625610396</v>
      </c>
      <c r="W324">
        <v>-5.2110176086425799</v>
      </c>
      <c r="X324">
        <v>-5.3058924674987802</v>
      </c>
      <c r="Y324">
        <v>-5.01501369476318</v>
      </c>
      <c r="Z324">
        <v>-5.0656580924987802</v>
      </c>
    </row>
    <row r="325" spans="1:27">
      <c r="A325" t="s">
        <v>3</v>
      </c>
      <c r="B325" t="s">
        <v>8</v>
      </c>
      <c r="C325" t="s">
        <v>5</v>
      </c>
      <c r="D325">
        <v>53</v>
      </c>
      <c r="E325" t="s">
        <v>101</v>
      </c>
      <c r="F325">
        <v>-2.6487765312194802</v>
      </c>
      <c r="G325">
        <v>-3.4813656806945801</v>
      </c>
      <c r="H325">
        <v>-3.9194524288177499</v>
      </c>
      <c r="I325">
        <v>-4.1235489845275897</v>
      </c>
      <c r="J325">
        <v>-4.2661757469177202</v>
      </c>
      <c r="K325">
        <v>-4.2839984893798801</v>
      </c>
      <c r="L325">
        <v>-4.2997679710388201</v>
      </c>
      <c r="M325">
        <v>-4.54872846603394</v>
      </c>
      <c r="N325">
        <v>-4.6472725868225098</v>
      </c>
      <c r="O325">
        <v>-4.6572718620300302</v>
      </c>
      <c r="P325">
        <v>-5.1187067031860396</v>
      </c>
      <c r="Q325">
        <v>-5.2054195404052699</v>
      </c>
      <c r="R325">
        <v>-5.2317161560058603</v>
      </c>
      <c r="S325">
        <v>-5.2461733818054199</v>
      </c>
      <c r="T325">
        <v>-5.6104454994201696</v>
      </c>
      <c r="U325">
        <v>-5.9805526733398402</v>
      </c>
      <c r="V325">
        <v>-6.1089630126953098</v>
      </c>
      <c r="W325">
        <v>-5.9651784896850604</v>
      </c>
      <c r="X325">
        <v>-6.1506972312927202</v>
      </c>
      <c r="Y325">
        <v>-5.7855634689331099</v>
      </c>
      <c r="Z325">
        <v>-5.84310007095337</v>
      </c>
    </row>
    <row r="326" spans="1:27">
      <c r="A326" t="s">
        <v>3</v>
      </c>
      <c r="B326" t="s">
        <v>8</v>
      </c>
      <c r="C326" t="s">
        <v>5</v>
      </c>
      <c r="D326">
        <v>54</v>
      </c>
      <c r="E326" t="s">
        <v>90</v>
      </c>
      <c r="F326">
        <v>-3.0488934516906698</v>
      </c>
      <c r="G326">
        <v>-3.8251967430114702</v>
      </c>
      <c r="H326">
        <v>-4.28735303878784</v>
      </c>
      <c r="I326">
        <v>-4.4761013984680202</v>
      </c>
      <c r="J326">
        <v>-4.5496749877929696</v>
      </c>
      <c r="K326">
        <v>-4.6080584526062003</v>
      </c>
      <c r="L326">
        <v>-4.7031421661376998</v>
      </c>
      <c r="M326">
        <v>-4.8878622055053702</v>
      </c>
      <c r="N326">
        <v>-4.9978561401367196</v>
      </c>
      <c r="O326">
        <v>-5.1348528861999503</v>
      </c>
      <c r="P326">
        <v>-5.5507383346557599</v>
      </c>
      <c r="Q326">
        <v>-5.6505870819091797</v>
      </c>
      <c r="R326">
        <v>-5.7194395065307599</v>
      </c>
      <c r="S326">
        <v>-5.7413868904113796</v>
      </c>
      <c r="T326">
        <v>-5.9610171318054199</v>
      </c>
      <c r="U326">
        <v>-6.1604528427123997</v>
      </c>
      <c r="V326">
        <v>-6.2783684730529803</v>
      </c>
      <c r="W326">
        <v>-6.2501978874206499</v>
      </c>
      <c r="X326">
        <v>-6.3883152008056596</v>
      </c>
      <c r="Y326">
        <v>-6.0541214942932102</v>
      </c>
      <c r="Z326">
        <v>-6.1058073043823198</v>
      </c>
    </row>
    <row r="327" spans="1:27">
      <c r="A327" t="s">
        <v>3</v>
      </c>
      <c r="B327" t="s">
        <v>8</v>
      </c>
      <c r="C327" t="s">
        <v>5</v>
      </c>
      <c r="D327">
        <v>54</v>
      </c>
      <c r="E327" t="s">
        <v>91</v>
      </c>
      <c r="F327">
        <v>-3.37143206596375</v>
      </c>
      <c r="G327">
        <v>-3.9914238452911399</v>
      </c>
      <c r="H327">
        <v>-4.4978165626525897</v>
      </c>
      <c r="I327">
        <v>-4.66129446029663</v>
      </c>
      <c r="J327">
        <v>-4.7404460906982404</v>
      </c>
      <c r="K327">
        <v>-4.7721009254455602</v>
      </c>
      <c r="L327">
        <v>-4.9095945358276403</v>
      </c>
      <c r="M327">
        <v>-5.0374855995178196</v>
      </c>
      <c r="N327">
        <v>-5.0342369079589799</v>
      </c>
      <c r="O327">
        <v>-5.1777968406677202</v>
      </c>
      <c r="P327">
        <v>-5.5924406051635698</v>
      </c>
      <c r="Q327">
        <v>-5.69480228424072</v>
      </c>
      <c r="R327">
        <v>-5.7637896537780797</v>
      </c>
      <c r="S327">
        <v>-5.7856020927429199</v>
      </c>
      <c r="T327">
        <v>-6.00531005859375</v>
      </c>
      <c r="U327">
        <v>-6.2048025131225604</v>
      </c>
      <c r="V327">
        <v>-6.3225836753845197</v>
      </c>
      <c r="W327">
        <v>-6.30470991134644</v>
      </c>
      <c r="X327">
        <v>-6.4756517410278303</v>
      </c>
      <c r="Y327">
        <v>-6.1403946876525897</v>
      </c>
      <c r="Z327">
        <v>-6.2014794349670401</v>
      </c>
    </row>
    <row r="328" spans="1:27">
      <c r="A328" t="s">
        <v>3</v>
      </c>
      <c r="B328" t="s">
        <v>8</v>
      </c>
      <c r="C328" t="s">
        <v>5</v>
      </c>
      <c r="D328">
        <v>54</v>
      </c>
      <c r="E328" t="s">
        <v>92</v>
      </c>
      <c r="F328">
        <v>-3.1583633422851598</v>
      </c>
      <c r="G328">
        <v>-3.7608659267425502</v>
      </c>
      <c r="H328">
        <v>-4.1764426231384304</v>
      </c>
      <c r="I328">
        <v>-4.7078123092651403</v>
      </c>
      <c r="J328">
        <v>-4.6934671401977504</v>
      </c>
      <c r="K328">
        <v>-4.7023239135742196</v>
      </c>
      <c r="L328">
        <v>-4.8412141799926802</v>
      </c>
      <c r="M328">
        <v>-4.95790719985962</v>
      </c>
      <c r="N328">
        <v>-4.9765625</v>
      </c>
      <c r="O328">
        <v>-5.0636920928955096</v>
      </c>
      <c r="P328">
        <v>-5.4432687759399396</v>
      </c>
      <c r="Q328">
        <v>-5.5543055534362802</v>
      </c>
      <c r="R328">
        <v>-5.6293001174926802</v>
      </c>
      <c r="S328">
        <v>-5.5637049674987802</v>
      </c>
      <c r="T328">
        <v>-5.7588400840759304</v>
      </c>
      <c r="U328">
        <v>-5.9639449119567898</v>
      </c>
      <c r="V328">
        <v>-6.1050777435302699</v>
      </c>
      <c r="W328">
        <v>-6.1742882728576696</v>
      </c>
      <c r="X328">
        <v>-6.2522873878479004</v>
      </c>
      <c r="Y328">
        <v>-6.7763404846191397</v>
      </c>
      <c r="Z328">
        <v>-6.1123232841491699</v>
      </c>
      <c r="AA328">
        <v>-6.1731271743774396</v>
      </c>
    </row>
    <row r="329" spans="1:27">
      <c r="A329" t="s">
        <v>3</v>
      </c>
      <c r="B329" t="s">
        <v>8</v>
      </c>
      <c r="C329" t="s">
        <v>5</v>
      </c>
      <c r="D329">
        <v>54</v>
      </c>
      <c r="E329" t="s">
        <v>93</v>
      </c>
      <c r="F329">
        <v>-2.8647923469543501</v>
      </c>
      <c r="G329">
        <v>-3.5257828235626198</v>
      </c>
      <c r="H329">
        <v>-4.1539220809936497</v>
      </c>
      <c r="I329">
        <v>-4.6714000701904297</v>
      </c>
      <c r="J329">
        <v>-4.6737999916076696</v>
      </c>
      <c r="K329">
        <v>-4.6867446899414098</v>
      </c>
      <c r="L329">
        <v>-4.8070015907287598</v>
      </c>
      <c r="M329">
        <v>-4.9431748390197798</v>
      </c>
      <c r="N329">
        <v>-5.0060176849365199</v>
      </c>
      <c r="O329">
        <v>-5.0963878631591797</v>
      </c>
      <c r="P329">
        <v>-5.4278497695922896</v>
      </c>
      <c r="Q329">
        <v>-5.5480623245239302</v>
      </c>
      <c r="R329">
        <v>-5.6209053993225098</v>
      </c>
      <c r="S329">
        <v>-5.54180955886841</v>
      </c>
      <c r="T329">
        <v>-5.7434444427490199</v>
      </c>
      <c r="U329">
        <v>-5.9627108573913601</v>
      </c>
      <c r="V329">
        <v>-6.0856685638427699</v>
      </c>
      <c r="W329">
        <v>-6.0750007629394496</v>
      </c>
      <c r="X329">
        <v>-6.23525094985962</v>
      </c>
      <c r="Y329">
        <v>-6.0472931861877397</v>
      </c>
      <c r="Z329">
        <v>-6.1074471473693803</v>
      </c>
      <c r="AA329">
        <v>-6.1682028770446804</v>
      </c>
    </row>
    <row r="330" spans="1:27">
      <c r="A330" t="s">
        <v>3</v>
      </c>
      <c r="B330" t="s">
        <v>8</v>
      </c>
      <c r="C330" t="s">
        <v>5</v>
      </c>
      <c r="D330">
        <v>54</v>
      </c>
      <c r="E330" t="s">
        <v>94</v>
      </c>
      <c r="F330">
        <v>-2.6266534328460698</v>
      </c>
      <c r="G330">
        <v>-3.47215795516968</v>
      </c>
      <c r="H330">
        <v>-4.0477728843689</v>
      </c>
      <c r="I330">
        <v>-4.5389509201049796</v>
      </c>
      <c r="J330">
        <v>-4.3103194236755398</v>
      </c>
      <c r="K330">
        <v>-4.28863573074341</v>
      </c>
      <c r="L330">
        <v>-4.3523054122924796</v>
      </c>
      <c r="M330">
        <v>-4.8253631591796902</v>
      </c>
      <c r="N330">
        <v>-4.9339904785156303</v>
      </c>
      <c r="O330">
        <v>-5.0817117691040004</v>
      </c>
      <c r="P330">
        <v>-5.3176126480102504</v>
      </c>
      <c r="Q330">
        <v>-5.4700593948364302</v>
      </c>
      <c r="R330">
        <v>-5.4711956977844203</v>
      </c>
      <c r="S330">
        <v>-5.3539457321167001</v>
      </c>
      <c r="T330">
        <v>-5.65252780914307</v>
      </c>
      <c r="U330">
        <v>-5.9085378646850604</v>
      </c>
      <c r="V330">
        <v>-5.9338622093200701</v>
      </c>
      <c r="W330">
        <v>-5.7778906822204599</v>
      </c>
      <c r="X330">
        <v>-5.9253683090209996</v>
      </c>
      <c r="Y330">
        <v>-5.6173591613769496</v>
      </c>
      <c r="Z330">
        <v>-5.6732139587402299</v>
      </c>
      <c r="AA330">
        <v>-5.7296271324157697</v>
      </c>
    </row>
    <row r="331" spans="1:27">
      <c r="A331" t="s">
        <v>3</v>
      </c>
      <c r="B331" t="s">
        <v>8</v>
      </c>
      <c r="C331" t="s">
        <v>5</v>
      </c>
      <c r="D331">
        <v>54</v>
      </c>
      <c r="E331" t="s">
        <v>95</v>
      </c>
      <c r="F331">
        <v>-2.4553127288818399</v>
      </c>
      <c r="G331">
        <v>-3.30475997924805</v>
      </c>
      <c r="H331">
        <v>-3.77970170974731</v>
      </c>
      <c r="I331">
        <v>-4.2426695823669398</v>
      </c>
      <c r="J331">
        <v>-4.2364163398742702</v>
      </c>
      <c r="K331">
        <v>-4.25842332839966</v>
      </c>
      <c r="L331">
        <v>-4.3075833320617702</v>
      </c>
      <c r="M331">
        <v>-4.6070857048034703</v>
      </c>
      <c r="N331">
        <v>-4.6660432815551802</v>
      </c>
      <c r="O331">
        <v>-4.6694364547729501</v>
      </c>
      <c r="P331">
        <v>-5.02056837081909</v>
      </c>
      <c r="Q331">
        <v>-5.1211142539978001</v>
      </c>
      <c r="R331">
        <v>-5.1828346252441397</v>
      </c>
      <c r="S331">
        <v>-5.1515030860900897</v>
      </c>
      <c r="T331">
        <v>-5.5658035278320304</v>
      </c>
      <c r="U331">
        <v>-5.7393555641174299</v>
      </c>
      <c r="V331">
        <v>-5.7622056007385298</v>
      </c>
      <c r="W331">
        <v>-5.6864929199218803</v>
      </c>
      <c r="X331">
        <v>-5.8779425621032697</v>
      </c>
      <c r="Y331">
        <v>-5.5930738449096697</v>
      </c>
      <c r="Z331">
        <v>-5.6506624221801802</v>
      </c>
    </row>
    <row r="332" spans="1:27">
      <c r="A332" t="s">
        <v>3</v>
      </c>
      <c r="B332" t="s">
        <v>8</v>
      </c>
      <c r="C332" t="s">
        <v>5</v>
      </c>
      <c r="D332">
        <v>54</v>
      </c>
      <c r="E332" t="s">
        <v>96</v>
      </c>
      <c r="F332">
        <v>-1.98067438602448</v>
      </c>
      <c r="G332">
        <v>-3.3201966285705602</v>
      </c>
      <c r="H332">
        <v>-3.7443556785583501</v>
      </c>
      <c r="I332">
        <v>-4.1765151023864702</v>
      </c>
      <c r="J332">
        <v>-4.1454796791076696</v>
      </c>
      <c r="K332">
        <v>-4.1310801506042498</v>
      </c>
      <c r="L332">
        <v>-4.1711268424987802</v>
      </c>
      <c r="M332">
        <v>-4.4824481010437003</v>
      </c>
      <c r="N332">
        <v>-4.5042433738708496</v>
      </c>
      <c r="O332">
        <v>-4.5343165397643999</v>
      </c>
      <c r="P332">
        <v>-4.94354152679443</v>
      </c>
      <c r="Q332">
        <v>-5.0399751663207999</v>
      </c>
      <c r="R332">
        <v>-5.1684145927429199</v>
      </c>
      <c r="S332">
        <v>-5.1248965263366699</v>
      </c>
      <c r="T332">
        <v>-5.5651774406433097</v>
      </c>
      <c r="U332">
        <v>-5.7318029403686497</v>
      </c>
      <c r="V332">
        <v>-5.7200284004211399</v>
      </c>
      <c r="W332">
        <v>-5.6566243171691903</v>
      </c>
      <c r="X332">
        <v>-5.65618944168091</v>
      </c>
      <c r="Y332">
        <v>-5.33493852615356</v>
      </c>
      <c r="Z332">
        <v>-5.3887825012206996</v>
      </c>
    </row>
    <row r="333" spans="1:27">
      <c r="A333" t="s">
        <v>3</v>
      </c>
      <c r="B333" t="s">
        <v>8</v>
      </c>
      <c r="C333" t="s">
        <v>5</v>
      </c>
      <c r="D333">
        <v>54</v>
      </c>
      <c r="E333" t="s">
        <v>97</v>
      </c>
      <c r="F333">
        <v>-2.69473457336426</v>
      </c>
      <c r="G333">
        <v>-3.30639624595642</v>
      </c>
      <c r="H333">
        <v>-3.7490401268005402</v>
      </c>
      <c r="I333">
        <v>-4.1183390617370597</v>
      </c>
      <c r="J333">
        <v>-4.0584011077880904</v>
      </c>
      <c r="K333">
        <v>-4.0396461486816397</v>
      </c>
      <c r="L333">
        <v>-4.0578808784484899</v>
      </c>
      <c r="M333">
        <v>-4.3382735252380398</v>
      </c>
      <c r="N333">
        <v>-4.3892083168029803</v>
      </c>
      <c r="O333">
        <v>-4.4082694053649902</v>
      </c>
      <c r="P333">
        <v>-4.83725833892822</v>
      </c>
      <c r="Q333">
        <v>-4.9363961219787598</v>
      </c>
      <c r="R333">
        <v>-5.0089545249939</v>
      </c>
      <c r="S333">
        <v>-5.0240440368652299</v>
      </c>
      <c r="T333">
        <v>-5.4094862937927202</v>
      </c>
      <c r="U333">
        <v>-5.58010005950928</v>
      </c>
      <c r="V333">
        <v>-5.61670017242432</v>
      </c>
      <c r="W333">
        <v>-5.4882884025573704</v>
      </c>
      <c r="X333">
        <v>-5.4933619499206499</v>
      </c>
      <c r="Y333">
        <v>-5.2325639724731401</v>
      </c>
      <c r="Z333">
        <v>-5.2853841781616202</v>
      </c>
    </row>
    <row r="334" spans="1:27">
      <c r="A334" t="s">
        <v>3</v>
      </c>
      <c r="B334" t="s">
        <v>8</v>
      </c>
      <c r="C334" t="s">
        <v>5</v>
      </c>
      <c r="D334">
        <v>54</v>
      </c>
      <c r="E334" t="s">
        <v>98</v>
      </c>
      <c r="F334">
        <v>-2.47005319595337</v>
      </c>
      <c r="G334">
        <v>-3.3349134922027601</v>
      </c>
      <c r="H334">
        <v>-3.76114082336426</v>
      </c>
      <c r="I334">
        <v>-4.1468563079834002</v>
      </c>
      <c r="J334">
        <v>-4.0126619338989302</v>
      </c>
      <c r="K334">
        <v>-4.0143761634826696</v>
      </c>
      <c r="L334">
        <v>-4.0423078536987296</v>
      </c>
      <c r="M334">
        <v>-4.2638826370239302</v>
      </c>
      <c r="N334">
        <v>-4.3149485588073704</v>
      </c>
      <c r="O334">
        <v>-4.3138499259948704</v>
      </c>
      <c r="P334">
        <v>-4.6747612953186</v>
      </c>
      <c r="Q334">
        <v>-4.74686622619629</v>
      </c>
      <c r="R334">
        <v>-4.8766579627990696</v>
      </c>
      <c r="S334">
        <v>-4.8730578422546396</v>
      </c>
      <c r="T334">
        <v>-5.2422375679016104</v>
      </c>
      <c r="U334">
        <v>-5.4283294677734402</v>
      </c>
      <c r="V334">
        <v>-5.4073767662048304</v>
      </c>
      <c r="W334">
        <v>-5.2939915657043501</v>
      </c>
      <c r="X334">
        <v>-5.3638162612915004</v>
      </c>
      <c r="Y334">
        <v>-5.1170392036437997</v>
      </c>
      <c r="Z334">
        <v>-5.1689896583557102</v>
      </c>
    </row>
    <row r="335" spans="1:27">
      <c r="A335" t="s">
        <v>3</v>
      </c>
      <c r="B335" t="s">
        <v>8</v>
      </c>
      <c r="C335" t="s">
        <v>5</v>
      </c>
      <c r="D335">
        <v>54</v>
      </c>
      <c r="E335" t="s">
        <v>99</v>
      </c>
      <c r="F335">
        <v>-2.5779063701629599</v>
      </c>
      <c r="G335">
        <v>-3.3634307384490998</v>
      </c>
      <c r="H335">
        <v>-3.7826807498931898</v>
      </c>
      <c r="I335">
        <v>-4.1978588104248002</v>
      </c>
      <c r="J335">
        <v>-4.0349607467651403</v>
      </c>
      <c r="K335">
        <v>-3.9916672706603999</v>
      </c>
      <c r="L335">
        <v>-4.0708250999450701</v>
      </c>
      <c r="M335">
        <v>-4.24965143203735</v>
      </c>
      <c r="N335">
        <v>-4.3383202552795401</v>
      </c>
      <c r="O335">
        <v>-4.3137617111206099</v>
      </c>
      <c r="P335">
        <v>-4.6362361907959002</v>
      </c>
      <c r="Q335">
        <v>-4.7042350769043004</v>
      </c>
      <c r="R335">
        <v>-4.8065981864929199</v>
      </c>
      <c r="S335">
        <v>-4.7549290657043501</v>
      </c>
      <c r="T335">
        <v>-5.1419343948364302</v>
      </c>
      <c r="U335">
        <v>-5.3345251083373997</v>
      </c>
      <c r="V335">
        <v>-5.3126301765441903</v>
      </c>
      <c r="W335">
        <v>-5.15838670730591</v>
      </c>
      <c r="X335">
        <v>-5.2624826431274396</v>
      </c>
      <c r="Y335">
        <v>-4.9934735298156703</v>
      </c>
      <c r="Z335">
        <v>-5.0371408462524396</v>
      </c>
    </row>
    <row r="336" spans="1:27">
      <c r="A336" t="s">
        <v>3</v>
      </c>
      <c r="B336" t="s">
        <v>8</v>
      </c>
      <c r="C336" t="s">
        <v>5</v>
      </c>
      <c r="D336">
        <v>54</v>
      </c>
      <c r="E336" t="s">
        <v>100</v>
      </c>
      <c r="F336">
        <v>-2.5804202556610099</v>
      </c>
      <c r="G336">
        <v>-3.4068405628204301</v>
      </c>
      <c r="H336">
        <v>-3.8260905742645299</v>
      </c>
      <c r="I336">
        <v>-4.2336754798889196</v>
      </c>
      <c r="J336">
        <v>-4.0783705711364702</v>
      </c>
      <c r="K336">
        <v>-4.0591287612915004</v>
      </c>
      <c r="L336">
        <v>-4.1142349243164098</v>
      </c>
      <c r="M336">
        <v>-4.3045320510864302</v>
      </c>
      <c r="N336">
        <v>-4.4275846481323198</v>
      </c>
      <c r="O336">
        <v>-4.39186763763428</v>
      </c>
      <c r="P336">
        <v>-4.7536125183105504</v>
      </c>
      <c r="Q336">
        <v>-4.8229722976684597</v>
      </c>
      <c r="R336">
        <v>-4.9060835838317898</v>
      </c>
      <c r="S336">
        <v>-4.8294157981872603</v>
      </c>
      <c r="T336">
        <v>-5.2363080978393599</v>
      </c>
      <c r="U336">
        <v>-5.4842576980590803</v>
      </c>
      <c r="V336">
        <v>-5.3684625625610396</v>
      </c>
      <c r="W336">
        <v>-5.2110176086425799</v>
      </c>
      <c r="X336">
        <v>-5.3058924674987802</v>
      </c>
      <c r="Y336">
        <v>-5.01501369476318</v>
      </c>
      <c r="Z336">
        <v>-5.0656580924987802</v>
      </c>
    </row>
    <row r="337" spans="1:27">
      <c r="A337" t="s">
        <v>3</v>
      </c>
      <c r="B337" t="s">
        <v>8</v>
      </c>
      <c r="C337" t="s">
        <v>5</v>
      </c>
      <c r="D337">
        <v>54</v>
      </c>
      <c r="E337" t="s">
        <v>101</v>
      </c>
      <c r="F337">
        <v>-2.6487765312194802</v>
      </c>
      <c r="G337">
        <v>-3.4813656806945801</v>
      </c>
      <c r="H337">
        <v>-3.9194524288177499</v>
      </c>
      <c r="I337">
        <v>-4.1235489845275897</v>
      </c>
      <c r="J337">
        <v>-4.2661757469177202</v>
      </c>
      <c r="K337">
        <v>-4.2839984893798801</v>
      </c>
      <c r="L337">
        <v>-4.2997679710388201</v>
      </c>
      <c r="M337">
        <v>-4.54872846603394</v>
      </c>
      <c r="N337">
        <v>-4.6472725868225098</v>
      </c>
      <c r="O337">
        <v>-4.6572718620300302</v>
      </c>
      <c r="P337">
        <v>-5.1187067031860396</v>
      </c>
      <c r="Q337">
        <v>-5.2054195404052699</v>
      </c>
      <c r="R337">
        <v>-5.2179331779479998</v>
      </c>
      <c r="S337">
        <v>-5.2252626419067401</v>
      </c>
      <c r="T337">
        <v>-5.6104454994201696</v>
      </c>
      <c r="U337">
        <v>-5.9805526733398402</v>
      </c>
      <c r="V337">
        <v>-5.7579331398010298</v>
      </c>
      <c r="W337">
        <v>-5.72696733474731</v>
      </c>
      <c r="X337">
        <v>-5.8595404624939</v>
      </c>
      <c r="Y337">
        <v>-5.7855634689331099</v>
      </c>
      <c r="Z337">
        <v>-5.6400318145751998</v>
      </c>
    </row>
    <row r="338" spans="1:27">
      <c r="A338" t="s">
        <v>3</v>
      </c>
      <c r="B338" t="s">
        <v>9</v>
      </c>
      <c r="C338" t="s">
        <v>5</v>
      </c>
      <c r="D338">
        <v>0</v>
      </c>
      <c r="E338" t="s">
        <v>90</v>
      </c>
      <c r="F338">
        <v>-3.0488934516906698</v>
      </c>
      <c r="G338">
        <v>-3.6521120071411102</v>
      </c>
      <c r="H338">
        <v>-3.7424895763397199</v>
      </c>
      <c r="I338">
        <v>-3.64621877670288</v>
      </c>
      <c r="J338">
        <v>-3.4233348369598402</v>
      </c>
      <c r="K338">
        <v>-3.2026779651641801</v>
      </c>
      <c r="L338">
        <v>-3.0193233489990199</v>
      </c>
      <c r="M338">
        <v>-2.89315986633301</v>
      </c>
      <c r="N338">
        <v>-2.7375228404998802</v>
      </c>
      <c r="O338">
        <v>-2.5979347229003902</v>
      </c>
      <c r="P338">
        <v>-2.58168601989746</v>
      </c>
      <c r="Q338">
        <v>-2.44450807571411</v>
      </c>
      <c r="R338">
        <v>-2.2820689678192099</v>
      </c>
      <c r="S338">
        <v>-2.1264064311981201</v>
      </c>
      <c r="T338">
        <v>-2.0279247760772701</v>
      </c>
      <c r="U338">
        <v>-1.9510688781738299</v>
      </c>
      <c r="V338">
        <v>-1.8304860591888401</v>
      </c>
      <c r="W338">
        <v>-1.6757295131683301</v>
      </c>
      <c r="X338">
        <v>-1.58205926418304</v>
      </c>
      <c r="Y338">
        <v>-1.38295197486877</v>
      </c>
      <c r="Z338">
        <v>-1.2901256084442101</v>
      </c>
    </row>
    <row r="339" spans="1:27">
      <c r="A339" t="s">
        <v>3</v>
      </c>
      <c r="B339" t="s">
        <v>9</v>
      </c>
      <c r="C339" t="s">
        <v>5</v>
      </c>
      <c r="D339">
        <v>0</v>
      </c>
      <c r="E339" t="s">
        <v>91</v>
      </c>
      <c r="F339">
        <v>-3.5753152370452899</v>
      </c>
      <c r="G339">
        <v>-4.0072565078735396</v>
      </c>
      <c r="H339">
        <v>-3.9404468536377002</v>
      </c>
      <c r="I339">
        <v>-3.7939910888671902</v>
      </c>
      <c r="J339">
        <v>-3.5433614253997798</v>
      </c>
      <c r="K339">
        <v>-3.2948226928710902</v>
      </c>
      <c r="L339">
        <v>-3.13108110427856</v>
      </c>
      <c r="M339">
        <v>-2.9674866199493399</v>
      </c>
      <c r="N339">
        <v>-2.7671535015106201</v>
      </c>
      <c r="O339">
        <v>-2.6532793045043901</v>
      </c>
      <c r="P339">
        <v>-2.5963010787963898</v>
      </c>
      <c r="Q339">
        <v>-2.4570868015289302</v>
      </c>
      <c r="R339">
        <v>-2.3997251987457302</v>
      </c>
      <c r="S339">
        <v>-2.3564190864563002</v>
      </c>
      <c r="T339">
        <v>-2.2431128025054901</v>
      </c>
      <c r="U339">
        <v>-2.1184654235839799</v>
      </c>
      <c r="V339">
        <v>-1.97167909145355</v>
      </c>
      <c r="W339">
        <v>-1.93922591209412</v>
      </c>
      <c r="X339">
        <v>-2.07268166542053</v>
      </c>
      <c r="Y339">
        <v>-3.6113915443420401</v>
      </c>
      <c r="Z339">
        <v>-2.5567712783813499</v>
      </c>
    </row>
    <row r="340" spans="1:27">
      <c r="A340" t="s">
        <v>3</v>
      </c>
      <c r="B340" t="s">
        <v>9</v>
      </c>
      <c r="C340" t="s">
        <v>5</v>
      </c>
      <c r="D340">
        <v>0</v>
      </c>
      <c r="E340" t="s">
        <v>92</v>
      </c>
      <c r="F340">
        <v>-3.23620533943176</v>
      </c>
      <c r="G340">
        <v>-3.56131911277771</v>
      </c>
      <c r="H340">
        <v>-3.86142206192017</v>
      </c>
      <c r="I340">
        <v>-3.9800584316253702</v>
      </c>
      <c r="J340">
        <v>-3.7730360031127899</v>
      </c>
      <c r="K340">
        <v>-3.5069952011108398</v>
      </c>
      <c r="L340">
        <v>-3.26661896705627</v>
      </c>
      <c r="M340">
        <v>-3.0926036834716801</v>
      </c>
      <c r="N340">
        <v>-2.9453458786010698</v>
      </c>
      <c r="O340">
        <v>-2.7708947658538801</v>
      </c>
      <c r="P340">
        <v>-2.7177805900573699</v>
      </c>
      <c r="Q340">
        <v>-2.56159591674805</v>
      </c>
      <c r="R340">
        <v>-2.3980679512023899</v>
      </c>
      <c r="S340">
        <v>-2.1892604827880899</v>
      </c>
      <c r="T340">
        <v>-2.09312224388123</v>
      </c>
      <c r="U340">
        <v>-2.0022552013397199</v>
      </c>
      <c r="V340">
        <v>-1.8932294845581099</v>
      </c>
      <c r="W340">
        <v>-1.76858198642731</v>
      </c>
      <c r="X340">
        <v>-1.65425896644592</v>
      </c>
      <c r="Y340">
        <v>-1.47910284996033</v>
      </c>
      <c r="Z340">
        <v>-1.37982285022736</v>
      </c>
      <c r="AA340">
        <v>-1.2872073650360101</v>
      </c>
    </row>
    <row r="341" spans="1:27">
      <c r="A341" t="s">
        <v>3</v>
      </c>
      <c r="B341" t="s">
        <v>9</v>
      </c>
      <c r="C341" t="s">
        <v>5</v>
      </c>
      <c r="D341">
        <v>0</v>
      </c>
      <c r="E341" t="s">
        <v>93</v>
      </c>
      <c r="F341">
        <v>-2.8647923469543501</v>
      </c>
      <c r="G341">
        <v>-3.5257828235626198</v>
      </c>
      <c r="H341">
        <v>-3.8880355358123802</v>
      </c>
      <c r="I341">
        <v>-4.0184807777404803</v>
      </c>
      <c r="J341">
        <v>-3.7474710941314702</v>
      </c>
      <c r="K341">
        <v>-3.5006241798400901</v>
      </c>
      <c r="L341">
        <v>-3.2833480834960902</v>
      </c>
      <c r="M341">
        <v>-3.1110646724700901</v>
      </c>
      <c r="N341">
        <v>-2.9306585788726802</v>
      </c>
      <c r="O341">
        <v>-2.7366421222686799</v>
      </c>
      <c r="P341">
        <v>-2.6922142505645801</v>
      </c>
      <c r="Q341">
        <v>-2.5418467521667498</v>
      </c>
      <c r="R341">
        <v>-2.3787050247192401</v>
      </c>
      <c r="S341">
        <v>-2.1662676334381099</v>
      </c>
      <c r="T341">
        <v>-2.07376337051392</v>
      </c>
      <c r="U341">
        <v>-1.98864269256592</v>
      </c>
      <c r="V341">
        <v>-1.87476813793182</v>
      </c>
      <c r="W341">
        <v>-1.7286690473556501</v>
      </c>
      <c r="X341">
        <v>-1.6388744115829501</v>
      </c>
      <c r="Y341">
        <v>-1.46817898750305</v>
      </c>
      <c r="Z341">
        <v>-1.3696321249008201</v>
      </c>
      <c r="AA341">
        <v>-1.2777005434036299</v>
      </c>
    </row>
    <row r="342" spans="1:27">
      <c r="A342" t="s">
        <v>3</v>
      </c>
      <c r="B342" t="s">
        <v>9</v>
      </c>
      <c r="C342" t="s">
        <v>5</v>
      </c>
      <c r="D342">
        <v>0</v>
      </c>
      <c r="E342" t="s">
        <v>94</v>
      </c>
      <c r="F342">
        <v>-2.6266534328460698</v>
      </c>
      <c r="G342">
        <v>-3.3750128746032702</v>
      </c>
      <c r="H342">
        <v>-3.6207547187805198</v>
      </c>
      <c r="I342">
        <v>-3.8546123504638699</v>
      </c>
      <c r="J342">
        <v>-3.4194874763488801</v>
      </c>
      <c r="K342">
        <v>-3.1426568031311</v>
      </c>
      <c r="L342">
        <v>-2.9459366798400901</v>
      </c>
      <c r="M342">
        <v>-3.01689553260803</v>
      </c>
      <c r="N342">
        <v>-2.8494091033935498</v>
      </c>
      <c r="O342">
        <v>-2.6994068622589098</v>
      </c>
      <c r="P342">
        <v>-2.6201472282409699</v>
      </c>
      <c r="Q342">
        <v>-2.4895868301391602</v>
      </c>
      <c r="R342">
        <v>-2.3000841140747101</v>
      </c>
      <c r="S342">
        <v>-2.0790343284606898</v>
      </c>
      <c r="T342">
        <v>-2.0274803638458301</v>
      </c>
      <c r="U342">
        <v>-1.9575831890106199</v>
      </c>
      <c r="V342">
        <v>-1.81595003604889</v>
      </c>
      <c r="W342">
        <v>-1.63328516483307</v>
      </c>
      <c r="X342">
        <v>-1.5471565723419201</v>
      </c>
      <c r="Y342">
        <v>-1.3548067808151201</v>
      </c>
      <c r="Z342">
        <v>-1.2638646364212001</v>
      </c>
      <c r="AA342">
        <v>-1.17902767658234</v>
      </c>
    </row>
    <row r="343" spans="1:27">
      <c r="A343" t="s">
        <v>3</v>
      </c>
      <c r="B343" t="s">
        <v>9</v>
      </c>
      <c r="C343" t="s">
        <v>5</v>
      </c>
      <c r="D343">
        <v>0</v>
      </c>
      <c r="E343" t="s">
        <v>95</v>
      </c>
      <c r="F343">
        <v>-2.4553127288818399</v>
      </c>
      <c r="G343">
        <v>-3.30475997924805</v>
      </c>
      <c r="H343">
        <v>-3.49127268791199</v>
      </c>
      <c r="I343">
        <v>-3.6198592185974099</v>
      </c>
      <c r="J343">
        <v>-3.3386998176574698</v>
      </c>
      <c r="K343">
        <v>-3.0999436378478999</v>
      </c>
      <c r="L343">
        <v>-2.8964424133300799</v>
      </c>
      <c r="M343">
        <v>-2.8614339828491202</v>
      </c>
      <c r="N343">
        <v>-2.67690181732178</v>
      </c>
      <c r="O343">
        <v>-2.47442579269409</v>
      </c>
      <c r="P343">
        <v>-2.4574747085571298</v>
      </c>
      <c r="Q343">
        <v>-2.3154044151306201</v>
      </c>
      <c r="R343">
        <v>-2.1658492088317902</v>
      </c>
      <c r="S343">
        <v>-2.00420093536377</v>
      </c>
      <c r="T343">
        <v>-1.9832115173339799</v>
      </c>
      <c r="U343">
        <v>-1.88899374008179</v>
      </c>
      <c r="V343">
        <v>-1.75179135799408</v>
      </c>
      <c r="W343">
        <v>-1.6029534339904801</v>
      </c>
      <c r="X343">
        <v>-1.53037977218628</v>
      </c>
      <c r="Y343">
        <v>-1.3452228307723999</v>
      </c>
      <c r="Z343">
        <v>-1.2553362846374501</v>
      </c>
    </row>
    <row r="344" spans="1:27">
      <c r="A344" t="s">
        <v>3</v>
      </c>
      <c r="B344" t="s">
        <v>9</v>
      </c>
      <c r="C344" t="s">
        <v>5</v>
      </c>
      <c r="D344">
        <v>0</v>
      </c>
      <c r="E344" t="s">
        <v>96</v>
      </c>
      <c r="F344">
        <v>-1.98067438602448</v>
      </c>
      <c r="G344">
        <v>-3.2983062267303498</v>
      </c>
      <c r="H344">
        <v>-3.4358208179473899</v>
      </c>
      <c r="I344">
        <v>-3.5399222373962398</v>
      </c>
      <c r="J344">
        <v>-3.24549341201782</v>
      </c>
      <c r="K344">
        <v>-2.9874165058136</v>
      </c>
      <c r="L344">
        <v>-2.7861969470977801</v>
      </c>
      <c r="M344">
        <v>-2.7656672000885001</v>
      </c>
      <c r="N344">
        <v>-2.5670404434204102</v>
      </c>
      <c r="O344">
        <v>-2.38698077201843</v>
      </c>
      <c r="P344">
        <v>-2.4038178920745898</v>
      </c>
      <c r="Q344">
        <v>-2.2636954784393302</v>
      </c>
      <c r="R344">
        <v>-2.1442389488220202</v>
      </c>
      <c r="S344">
        <v>-1.9639353752136199</v>
      </c>
      <c r="T344">
        <v>-1.9509593248367301</v>
      </c>
      <c r="U344">
        <v>-1.85631883144379</v>
      </c>
      <c r="V344">
        <v>-1.7275036573410001</v>
      </c>
      <c r="W344">
        <v>-1.57799053192139</v>
      </c>
      <c r="X344">
        <v>-1.4574619531631501</v>
      </c>
      <c r="Y344">
        <v>-1.26978135108948</v>
      </c>
      <c r="Z344">
        <v>-1.1847219467163099</v>
      </c>
    </row>
    <row r="345" spans="1:27">
      <c r="A345" t="s">
        <v>3</v>
      </c>
      <c r="B345" t="s">
        <v>9</v>
      </c>
      <c r="C345" t="s">
        <v>5</v>
      </c>
      <c r="D345">
        <v>0</v>
      </c>
      <c r="E345" t="s">
        <v>97</v>
      </c>
      <c r="F345">
        <v>-2.69473457336426</v>
      </c>
      <c r="G345">
        <v>-3.3043885231018102</v>
      </c>
      <c r="H345">
        <v>-3.4174385070800799</v>
      </c>
      <c r="I345">
        <v>-3.4617393016815199</v>
      </c>
      <c r="J345">
        <v>-3.15637111663818</v>
      </c>
      <c r="K345">
        <v>-2.9020349979400599</v>
      </c>
      <c r="L345">
        <v>-2.6926808357238801</v>
      </c>
      <c r="M345">
        <v>-2.6590638160705602</v>
      </c>
      <c r="N345">
        <v>-2.4849877357482901</v>
      </c>
      <c r="O345">
        <v>-2.30532646179199</v>
      </c>
      <c r="P345">
        <v>-2.3366293907165501</v>
      </c>
      <c r="Q345">
        <v>-2.2025551795959499</v>
      </c>
      <c r="R345">
        <v>-2.0643823146820099</v>
      </c>
      <c r="S345">
        <v>-1.9125936031341599</v>
      </c>
      <c r="T345">
        <v>-1.9021795988082899</v>
      </c>
      <c r="U345">
        <v>-1.8124405145645099</v>
      </c>
      <c r="V345">
        <v>-1.68511390686035</v>
      </c>
      <c r="W345">
        <v>-1.5209368467330899</v>
      </c>
      <c r="X345">
        <v>-1.40617287158966</v>
      </c>
      <c r="Y345">
        <v>-1.22489273548126</v>
      </c>
      <c r="Z345">
        <v>-1.1543288230896001</v>
      </c>
    </row>
    <row r="346" spans="1:27">
      <c r="A346" t="s">
        <v>3</v>
      </c>
      <c r="B346" t="s">
        <v>9</v>
      </c>
      <c r="C346" t="s">
        <v>5</v>
      </c>
      <c r="D346">
        <v>0</v>
      </c>
      <c r="E346" t="s">
        <v>98</v>
      </c>
      <c r="F346">
        <v>-2.47005319595337</v>
      </c>
      <c r="G346">
        <v>-3.2693750858306898</v>
      </c>
      <c r="H346">
        <v>-3.3904016017913801</v>
      </c>
      <c r="I346">
        <v>-3.4617645740509002</v>
      </c>
      <c r="J346">
        <v>-3.1002223491668701</v>
      </c>
      <c r="K346">
        <v>-2.86486792564392</v>
      </c>
      <c r="L346">
        <v>-2.66466236114502</v>
      </c>
      <c r="M346">
        <v>-2.5962367057800302</v>
      </c>
      <c r="N346">
        <v>-2.4268386363983199</v>
      </c>
      <c r="O346">
        <v>-2.2410755157470699</v>
      </c>
      <c r="P346">
        <v>-2.24324727058411</v>
      </c>
      <c r="Q346">
        <v>-2.10402536392212</v>
      </c>
      <c r="R346">
        <v>-1.9966065883636499</v>
      </c>
      <c r="S346">
        <v>-1.84288418292999</v>
      </c>
      <c r="T346">
        <v>-1.83121538162231</v>
      </c>
      <c r="U346">
        <v>-1.75152015686035</v>
      </c>
      <c r="V346">
        <v>-1.61161696910858</v>
      </c>
      <c r="W346">
        <v>-1.45741987228394</v>
      </c>
      <c r="X346">
        <v>-1.3639597892761199</v>
      </c>
      <c r="Y346">
        <v>-1.2019120454788199</v>
      </c>
      <c r="Z346">
        <v>-1.12146520614624</v>
      </c>
    </row>
    <row r="347" spans="1:27">
      <c r="A347" t="s">
        <v>3</v>
      </c>
      <c r="B347" t="s">
        <v>9</v>
      </c>
      <c r="C347" t="s">
        <v>5</v>
      </c>
      <c r="D347">
        <v>0</v>
      </c>
      <c r="E347" t="s">
        <v>99</v>
      </c>
      <c r="F347">
        <v>-2.5779063701629599</v>
      </c>
      <c r="G347">
        <v>-3.2910339832305899</v>
      </c>
      <c r="H347">
        <v>-3.4098370075225799</v>
      </c>
      <c r="I347">
        <v>-3.4881010055542001</v>
      </c>
      <c r="J347">
        <v>-3.1168048381805402</v>
      </c>
      <c r="K347">
        <v>-2.8298802375793501</v>
      </c>
      <c r="L347">
        <v>-2.6672875881195099</v>
      </c>
      <c r="M347">
        <v>-2.5705111026763898</v>
      </c>
      <c r="N347">
        <v>-2.4238963127136199</v>
      </c>
      <c r="O347">
        <v>-2.2262544631957999</v>
      </c>
      <c r="P347">
        <v>-2.2100927829742401</v>
      </c>
      <c r="Q347">
        <v>-2.0713818073272701</v>
      </c>
      <c r="R347">
        <v>-1.9549481868743901</v>
      </c>
      <c r="S347">
        <v>-1.78635466098785</v>
      </c>
      <c r="T347">
        <v>-1.78433513641357</v>
      </c>
      <c r="U347">
        <v>-1.70990467071533</v>
      </c>
      <c r="V347">
        <v>-1.5729392766952499</v>
      </c>
      <c r="W347">
        <v>-1.4107255935668901</v>
      </c>
      <c r="X347">
        <v>-1.32936894893646</v>
      </c>
      <c r="Y347">
        <v>-1.15745830535889</v>
      </c>
      <c r="Z347">
        <v>-1.0799760818481401</v>
      </c>
    </row>
    <row r="348" spans="1:27">
      <c r="A348" t="s">
        <v>3</v>
      </c>
      <c r="B348" t="s">
        <v>9</v>
      </c>
      <c r="C348" t="s">
        <v>5</v>
      </c>
      <c r="D348">
        <v>0</v>
      </c>
      <c r="E348" t="s">
        <v>100</v>
      </c>
      <c r="F348">
        <v>-2.5804202556610099</v>
      </c>
      <c r="G348">
        <v>-3.3187069892883301</v>
      </c>
      <c r="H348">
        <v>-3.4488871097564702</v>
      </c>
      <c r="I348">
        <v>-3.5241713523864702</v>
      </c>
      <c r="J348">
        <v>-3.1455163955688499</v>
      </c>
      <c r="K348">
        <v>-2.8606553077697798</v>
      </c>
      <c r="L348">
        <v>-2.6957142353057901</v>
      </c>
      <c r="M348">
        <v>-2.59676861763</v>
      </c>
      <c r="N348">
        <v>-2.4574604034423801</v>
      </c>
      <c r="O348">
        <v>-2.251620054245</v>
      </c>
      <c r="P348">
        <v>-2.2511057853698699</v>
      </c>
      <c r="Q348">
        <v>-2.1096632480621298</v>
      </c>
      <c r="R348">
        <v>-1.98225510120392</v>
      </c>
      <c r="S348">
        <v>-1.80266308784485</v>
      </c>
      <c r="T348">
        <v>-1.80510413646698</v>
      </c>
      <c r="U348">
        <v>-1.7293727397918699</v>
      </c>
      <c r="V348">
        <v>-1.5857918262481701</v>
      </c>
      <c r="W348">
        <v>-1.42259728908539</v>
      </c>
      <c r="X348">
        <v>-1.3403347730636599</v>
      </c>
      <c r="Y348">
        <v>-1.1624664068221999</v>
      </c>
      <c r="Z348">
        <v>-1.0846019983291599</v>
      </c>
    </row>
    <row r="349" spans="1:27">
      <c r="A349" t="s">
        <v>3</v>
      </c>
      <c r="B349" t="s">
        <v>9</v>
      </c>
      <c r="C349" t="s">
        <v>5</v>
      </c>
      <c r="D349">
        <v>0</v>
      </c>
      <c r="E349" t="s">
        <v>101</v>
      </c>
      <c r="F349">
        <v>-2.7270200252532999</v>
      </c>
      <c r="G349">
        <v>-3.3458983898162802</v>
      </c>
      <c r="H349">
        <v>-3.4794833660125701</v>
      </c>
      <c r="I349">
        <v>-3.3813238143920898</v>
      </c>
      <c r="J349">
        <v>-3.2313246726989702</v>
      </c>
      <c r="K349">
        <v>-2.9972114562988299</v>
      </c>
      <c r="L349">
        <v>-2.7786850929260298</v>
      </c>
      <c r="M349">
        <v>-2.7152547836303702</v>
      </c>
      <c r="N349">
        <v>-2.56238842010498</v>
      </c>
      <c r="O349">
        <v>-2.3719451427459699</v>
      </c>
      <c r="P349">
        <v>-2.4080171585082999</v>
      </c>
      <c r="Q349">
        <v>-2.26194095611572</v>
      </c>
      <c r="R349">
        <v>-2.1337618827819802</v>
      </c>
      <c r="S349">
        <v>-2.0433869361877401</v>
      </c>
      <c r="T349">
        <v>-1.9490263462066699</v>
      </c>
      <c r="U349">
        <v>-1.89178514480591</v>
      </c>
      <c r="V349">
        <v>-1.7849425077438399</v>
      </c>
      <c r="W349">
        <v>-1.6099280118942301</v>
      </c>
      <c r="X349">
        <v>-1.5333228111267101</v>
      </c>
      <c r="Y349">
        <v>-1.33223593235016</v>
      </c>
      <c r="Z349">
        <v>-1.2428108453750599</v>
      </c>
    </row>
    <row r="350" spans="1:27">
      <c r="A350" t="s">
        <v>3</v>
      </c>
      <c r="B350" t="s">
        <v>9</v>
      </c>
      <c r="C350" t="s">
        <v>5</v>
      </c>
      <c r="D350">
        <v>49</v>
      </c>
      <c r="E350" t="s">
        <v>90</v>
      </c>
      <c r="F350">
        <v>-3.2460980415344198</v>
      </c>
      <c r="G350">
        <v>-3.8251967430114702</v>
      </c>
      <c r="H350">
        <v>-4.2436938285827601</v>
      </c>
      <c r="I350">
        <v>-4.4761013984680202</v>
      </c>
      <c r="J350">
        <v>-4.5496749877929696</v>
      </c>
      <c r="K350">
        <v>-4.6080584526062003</v>
      </c>
      <c r="L350">
        <v>-4.7031421661376998</v>
      </c>
      <c r="M350">
        <v>-4.9649281501770002</v>
      </c>
      <c r="N350">
        <v>-5.0261311531066903</v>
      </c>
      <c r="O350">
        <v>-5.1348528861999503</v>
      </c>
      <c r="P350">
        <v>-5.5482254028320304</v>
      </c>
      <c r="Q350">
        <v>-5.6855993270873997</v>
      </c>
      <c r="R350">
        <v>-5.7613115310668901</v>
      </c>
      <c r="S350">
        <v>-5.7562527656555202</v>
      </c>
      <c r="T350">
        <v>-5.9759602546691903</v>
      </c>
      <c r="U350">
        <v>-6.1926808357238796</v>
      </c>
      <c r="V350">
        <v>-6.30641412734985</v>
      </c>
      <c r="W350">
        <v>-6.2501978874206499</v>
      </c>
      <c r="X350">
        <v>-6.3883152008056596</v>
      </c>
      <c r="Y350">
        <v>-6.0456700325012198</v>
      </c>
      <c r="Z350">
        <v>-6.1058073043823198</v>
      </c>
    </row>
    <row r="351" spans="1:27">
      <c r="A351" t="s">
        <v>3</v>
      </c>
      <c r="B351" t="s">
        <v>9</v>
      </c>
      <c r="C351" t="s">
        <v>5</v>
      </c>
      <c r="D351">
        <v>49</v>
      </c>
      <c r="E351" t="s">
        <v>91</v>
      </c>
      <c r="F351">
        <v>-3.5753152370452899</v>
      </c>
      <c r="G351">
        <v>-4.2250285148620597</v>
      </c>
      <c r="H351">
        <v>-4.4978165626525897</v>
      </c>
      <c r="I351">
        <v>-4.6884179115295401</v>
      </c>
      <c r="J351">
        <v>-4.7404460906982404</v>
      </c>
      <c r="K351">
        <v>-4.7721009254455602</v>
      </c>
      <c r="L351">
        <v>-4.9095945358276403</v>
      </c>
      <c r="M351">
        <v>-5.0374855995178196</v>
      </c>
      <c r="N351">
        <v>-5.0854816436767596</v>
      </c>
      <c r="O351">
        <v>-5.3166389465331996</v>
      </c>
      <c r="P351">
        <v>-5.5924406051635698</v>
      </c>
      <c r="Q351">
        <v>-5.7298145294189498</v>
      </c>
      <c r="R351">
        <v>-5.7906608581543004</v>
      </c>
      <c r="S351">
        <v>-6.0305085182189897</v>
      </c>
      <c r="T351">
        <v>-6.5281000137329102</v>
      </c>
      <c r="U351">
        <v>-6.7863540649414098</v>
      </c>
      <c r="V351">
        <v>-6.8379368782043501</v>
      </c>
      <c r="W351">
        <v>-6.7822618484497097</v>
      </c>
      <c r="X351">
        <v>-7.0119194984436</v>
      </c>
      <c r="Y351">
        <v>-11.8681316375732</v>
      </c>
      <c r="Z351">
        <v>-12.180799484252899</v>
      </c>
    </row>
    <row r="352" spans="1:27">
      <c r="A352" t="s">
        <v>3</v>
      </c>
      <c r="B352" t="s">
        <v>9</v>
      </c>
      <c r="C352" t="s">
        <v>5</v>
      </c>
      <c r="D352">
        <v>49</v>
      </c>
      <c r="E352" t="s">
        <v>92</v>
      </c>
      <c r="F352">
        <v>-3.23620533943176</v>
      </c>
      <c r="G352">
        <v>-3.56131911277771</v>
      </c>
      <c r="H352">
        <v>-4.1764426231384304</v>
      </c>
      <c r="I352">
        <v>-4.6273221969604501</v>
      </c>
      <c r="J352">
        <v>-4.6934671401977504</v>
      </c>
      <c r="K352">
        <v>-4.7229328155517596</v>
      </c>
      <c r="L352">
        <v>-4.7626519203186</v>
      </c>
      <c r="M352">
        <v>-4.8973574638366699</v>
      </c>
      <c r="N352">
        <v>-5.0561661720275897</v>
      </c>
      <c r="O352">
        <v>-5.1148314476013201</v>
      </c>
      <c r="P352">
        <v>-5.3651103973388699</v>
      </c>
      <c r="Q352">
        <v>-5.5543055534362802</v>
      </c>
      <c r="R352">
        <v>-5.6293001174926802</v>
      </c>
      <c r="S352">
        <v>-5.5637049674987802</v>
      </c>
      <c r="T352">
        <v>-5.7588400840759304</v>
      </c>
      <c r="U352">
        <v>-5.9639449119567898</v>
      </c>
      <c r="V352">
        <v>-6.1050777435302699</v>
      </c>
      <c r="W352">
        <v>-6.1742882728576696</v>
      </c>
      <c r="X352">
        <v>-6.2522873878479004</v>
      </c>
      <c r="Y352">
        <v>-6.0521206855773899</v>
      </c>
      <c r="Z352">
        <v>-6.1123232841491699</v>
      </c>
      <c r="AA352">
        <v>-6.1731271743774396</v>
      </c>
    </row>
    <row r="353" spans="1:27">
      <c r="A353" t="s">
        <v>3</v>
      </c>
      <c r="B353" t="s">
        <v>9</v>
      </c>
      <c r="C353" t="s">
        <v>5</v>
      </c>
      <c r="D353">
        <v>49</v>
      </c>
      <c r="E353" t="s">
        <v>93</v>
      </c>
      <c r="F353">
        <v>-2.8647923469543501</v>
      </c>
      <c r="G353">
        <v>-3.5257828235626198</v>
      </c>
      <c r="H353">
        <v>-4.1539220809936497</v>
      </c>
      <c r="I353">
        <v>-4.6716723442077601</v>
      </c>
      <c r="J353">
        <v>-4.69260454177856</v>
      </c>
      <c r="K353">
        <v>-4.7456412315368697</v>
      </c>
      <c r="L353">
        <v>-4.8070015907287598</v>
      </c>
      <c r="M353">
        <v>-4.9417076110839799</v>
      </c>
      <c r="N353">
        <v>-5.0412230491638201</v>
      </c>
      <c r="O353">
        <v>-5.0963878631591797</v>
      </c>
      <c r="P353">
        <v>-5.4094605445861799</v>
      </c>
      <c r="Q353">
        <v>-5.5480623245239302</v>
      </c>
      <c r="R353">
        <v>-5.6209053993225098</v>
      </c>
      <c r="S353">
        <v>-5.54180955886841</v>
      </c>
      <c r="T353">
        <v>-5.7434444427490199</v>
      </c>
      <c r="U353">
        <v>-5.9627108573913601</v>
      </c>
      <c r="V353">
        <v>-6.0856685638427699</v>
      </c>
      <c r="W353">
        <v>-6.0750007629394496</v>
      </c>
      <c r="X353">
        <v>-6.23525094985962</v>
      </c>
      <c r="Y353">
        <v>-6.0472931861877397</v>
      </c>
      <c r="Z353">
        <v>-6.1074471473693803</v>
      </c>
      <c r="AA353">
        <v>-6.1682028770446804</v>
      </c>
    </row>
    <row r="354" spans="1:27">
      <c r="A354" t="s">
        <v>3</v>
      </c>
      <c r="B354" t="s">
        <v>9</v>
      </c>
      <c r="C354" t="s">
        <v>5</v>
      </c>
      <c r="D354">
        <v>49</v>
      </c>
      <c r="E354" t="s">
        <v>94</v>
      </c>
      <c r="F354">
        <v>-2.6266534328460698</v>
      </c>
      <c r="G354">
        <v>-3.3750128746032702</v>
      </c>
      <c r="H354">
        <v>-3.9655611515045202</v>
      </c>
      <c r="I354">
        <v>-4.4880266189575204</v>
      </c>
      <c r="J354">
        <v>-4.3103194236755398</v>
      </c>
      <c r="K354">
        <v>-4.28863573074341</v>
      </c>
      <c r="L354">
        <v>-4.3523054122924796</v>
      </c>
      <c r="M354">
        <v>-4.8253631591796902</v>
      </c>
      <c r="N354">
        <v>-4.9339904785156303</v>
      </c>
      <c r="O354">
        <v>-5.0604085922241202</v>
      </c>
      <c r="P354">
        <v>-5.3176126480102504</v>
      </c>
      <c r="Q354">
        <v>-5.4700593948364302</v>
      </c>
      <c r="R354">
        <v>-5.4711956977844203</v>
      </c>
      <c r="S354">
        <v>-5.3539457321167001</v>
      </c>
      <c r="T354">
        <v>-5.65252780914307</v>
      </c>
      <c r="U354">
        <v>-5.9085378646850604</v>
      </c>
      <c r="V354">
        <v>-5.9338622093200701</v>
      </c>
      <c r="W354">
        <v>-5.7778906822204599</v>
      </c>
      <c r="X354">
        <v>-5.9253683090209996</v>
      </c>
      <c r="Y354">
        <v>-5.6173591613769496</v>
      </c>
      <c r="Z354">
        <v>-5.6732139587402299</v>
      </c>
      <c r="AA354">
        <v>-5.7296271324157697</v>
      </c>
    </row>
    <row r="355" spans="1:27">
      <c r="A355" t="s">
        <v>3</v>
      </c>
      <c r="B355" t="s">
        <v>9</v>
      </c>
      <c r="C355" t="s">
        <v>5</v>
      </c>
      <c r="D355">
        <v>49</v>
      </c>
      <c r="E355" t="s">
        <v>95</v>
      </c>
      <c r="F355">
        <v>-2.4553127288818399</v>
      </c>
      <c r="G355">
        <v>-3.30475997924805</v>
      </c>
      <c r="H355">
        <v>-3.77970170974731</v>
      </c>
      <c r="I355">
        <v>-4.2426695823669398</v>
      </c>
      <c r="J355">
        <v>-4.2364163398742702</v>
      </c>
      <c r="K355">
        <v>-4.25842332839966</v>
      </c>
      <c r="L355">
        <v>-4.3075833320617702</v>
      </c>
      <c r="M355">
        <v>-4.6070857048034703</v>
      </c>
      <c r="N355">
        <v>-4.6660432815551802</v>
      </c>
      <c r="O355">
        <v>-4.6694364547729501</v>
      </c>
      <c r="P355">
        <v>-5.02056837081909</v>
      </c>
      <c r="Q355">
        <v>-5.1211142539978001</v>
      </c>
      <c r="R355">
        <v>-5.1828346252441397</v>
      </c>
      <c r="S355">
        <v>-5.1954884529113796</v>
      </c>
      <c r="T355">
        <v>-5.5658035278320304</v>
      </c>
      <c r="U355">
        <v>-5.7393555641174299</v>
      </c>
      <c r="V355">
        <v>-5.7622056007385298</v>
      </c>
      <c r="W355">
        <v>-5.6864929199218803</v>
      </c>
      <c r="X355">
        <v>-5.8779425621032697</v>
      </c>
      <c r="Y355">
        <v>-5.6146392822265598</v>
      </c>
      <c r="Z355">
        <v>-5.6723303794860804</v>
      </c>
    </row>
    <row r="356" spans="1:27">
      <c r="A356" t="s">
        <v>3</v>
      </c>
      <c r="B356" t="s">
        <v>9</v>
      </c>
      <c r="C356" t="s">
        <v>5</v>
      </c>
      <c r="D356">
        <v>49</v>
      </c>
      <c r="E356" t="s">
        <v>96</v>
      </c>
      <c r="F356">
        <v>-1.98067438602448</v>
      </c>
      <c r="G356">
        <v>-3.3201966285705602</v>
      </c>
      <c r="H356">
        <v>-3.7443556785583501</v>
      </c>
      <c r="I356">
        <v>-4.1765151023864702</v>
      </c>
      <c r="J356">
        <v>-4.1454796791076696</v>
      </c>
      <c r="K356">
        <v>-4.1310801506042498</v>
      </c>
      <c r="L356">
        <v>-4.1711268424987802</v>
      </c>
      <c r="M356">
        <v>-4.4824481010437003</v>
      </c>
      <c r="N356">
        <v>-4.5042433738708496</v>
      </c>
      <c r="O356">
        <v>-4.5445914268493697</v>
      </c>
      <c r="P356">
        <v>-4.94354152679443</v>
      </c>
      <c r="Q356">
        <v>-5.0399751663207999</v>
      </c>
      <c r="R356">
        <v>-5.1684145927429199</v>
      </c>
      <c r="S356">
        <v>-5.1767158508300799</v>
      </c>
      <c r="T356">
        <v>-5.5651774406433097</v>
      </c>
      <c r="U356">
        <v>-5.7318029403686497</v>
      </c>
      <c r="V356">
        <v>-5.7745103836059597</v>
      </c>
      <c r="W356">
        <v>-5.6566243171691903</v>
      </c>
      <c r="X356">
        <v>-5.65618944168091</v>
      </c>
      <c r="Y356">
        <v>-5.33493852615356</v>
      </c>
      <c r="Z356">
        <v>-5.3887825012206996</v>
      </c>
    </row>
    <row r="357" spans="1:27">
      <c r="A357" t="s">
        <v>3</v>
      </c>
      <c r="B357" t="s">
        <v>9</v>
      </c>
      <c r="C357" t="s">
        <v>5</v>
      </c>
      <c r="D357">
        <v>49</v>
      </c>
      <c r="E357" t="s">
        <v>97</v>
      </c>
      <c r="F357">
        <v>-2.69473457336426</v>
      </c>
      <c r="G357">
        <v>-3.3064982891082799</v>
      </c>
      <c r="H357">
        <v>-3.7490401268005402</v>
      </c>
      <c r="I357">
        <v>-4.1184411048889196</v>
      </c>
      <c r="J357">
        <v>-4.0584011077880904</v>
      </c>
      <c r="K357">
        <v>-4.0396461486816397</v>
      </c>
      <c r="L357">
        <v>-4.0578808784484899</v>
      </c>
      <c r="M357">
        <v>-4.3382735252380398</v>
      </c>
      <c r="N357">
        <v>-4.3892083168029803</v>
      </c>
      <c r="O357">
        <v>-4.4082694053649902</v>
      </c>
      <c r="P357">
        <v>-4.83725833892822</v>
      </c>
      <c r="Q357">
        <v>-4.9363961219787598</v>
      </c>
      <c r="R357">
        <v>-5.0089545249939</v>
      </c>
      <c r="S357">
        <v>-5.0240440368652299</v>
      </c>
      <c r="T357">
        <v>-5.4094862937927202</v>
      </c>
      <c r="U357">
        <v>-5.58010005950928</v>
      </c>
      <c r="V357">
        <v>-5.61670017242432</v>
      </c>
      <c r="W357">
        <v>-5.5417337417602504</v>
      </c>
      <c r="X357">
        <v>-5.5468297004699698</v>
      </c>
      <c r="Y357">
        <v>-5.2325639724731401</v>
      </c>
      <c r="Z357">
        <v>-5.2853841781616202</v>
      </c>
    </row>
    <row r="358" spans="1:27">
      <c r="A358" t="s">
        <v>3</v>
      </c>
      <c r="B358" t="s">
        <v>9</v>
      </c>
      <c r="C358" t="s">
        <v>5</v>
      </c>
      <c r="D358">
        <v>49</v>
      </c>
      <c r="E358" t="s">
        <v>98</v>
      </c>
      <c r="F358">
        <v>-2.47005319595337</v>
      </c>
      <c r="G358">
        <v>-3.3349134922027601</v>
      </c>
      <c r="H358">
        <v>-3.7612178325653098</v>
      </c>
      <c r="I358">
        <v>-4.1468563079834002</v>
      </c>
      <c r="J358">
        <v>-4.0126619338989302</v>
      </c>
      <c r="K358">
        <v>-4.0143761634826696</v>
      </c>
      <c r="L358">
        <v>-4.0423078536987296</v>
      </c>
      <c r="M358">
        <v>-4.2638826370239302</v>
      </c>
      <c r="N358">
        <v>-4.3149485588073704</v>
      </c>
      <c r="O358">
        <v>-4.3138499259948704</v>
      </c>
      <c r="P358">
        <v>-4.6747612953186</v>
      </c>
      <c r="Q358">
        <v>-4.74686622619629</v>
      </c>
      <c r="R358">
        <v>-4.8766579627990696</v>
      </c>
      <c r="S358">
        <v>-4.8730578422546396</v>
      </c>
      <c r="T358">
        <v>-5.2422375679016104</v>
      </c>
      <c r="U358">
        <v>-5.4283294677734402</v>
      </c>
      <c r="V358">
        <v>-5.4073767662048304</v>
      </c>
      <c r="W358">
        <v>-5.2939915657043501</v>
      </c>
      <c r="X358">
        <v>-5.3638162612915004</v>
      </c>
      <c r="Y358">
        <v>-5.1170392036437997</v>
      </c>
      <c r="Z358">
        <v>-5.1689896583557102</v>
      </c>
    </row>
    <row r="359" spans="1:27">
      <c r="A359" t="s">
        <v>3</v>
      </c>
      <c r="B359" t="s">
        <v>9</v>
      </c>
      <c r="C359" t="s">
        <v>5</v>
      </c>
      <c r="D359">
        <v>49</v>
      </c>
      <c r="E359" t="s">
        <v>99</v>
      </c>
      <c r="F359">
        <v>-2.5779063701629599</v>
      </c>
      <c r="G359">
        <v>-3.3633286952972399</v>
      </c>
      <c r="H359">
        <v>-3.7826807498931898</v>
      </c>
      <c r="I359">
        <v>-4.1978588104248002</v>
      </c>
      <c r="J359">
        <v>-4.04107713699341</v>
      </c>
      <c r="K359">
        <v>-3.9916672706603999</v>
      </c>
      <c r="L359">
        <v>-4.0707230567932102</v>
      </c>
      <c r="M359">
        <v>-4.24965143203735</v>
      </c>
      <c r="N359">
        <v>-4.3383202552795401</v>
      </c>
      <c r="O359">
        <v>-4.3137617111206099</v>
      </c>
      <c r="P359">
        <v>-4.6362361907959002</v>
      </c>
      <c r="Q359">
        <v>-4.7042350769043004</v>
      </c>
      <c r="R359">
        <v>-4.8065981864929199</v>
      </c>
      <c r="S359">
        <v>-4.7549290657043501</v>
      </c>
      <c r="T359">
        <v>-5.1419343948364302</v>
      </c>
      <c r="U359">
        <v>-5.3345251083373997</v>
      </c>
      <c r="V359">
        <v>-5.3126301765441903</v>
      </c>
      <c r="W359">
        <v>-5.15838670730591</v>
      </c>
      <c r="X359">
        <v>-5.2624826431274396</v>
      </c>
      <c r="Y359">
        <v>-4.9935507774353001</v>
      </c>
      <c r="Z359">
        <v>-5.0441951751709002</v>
      </c>
    </row>
    <row r="360" spans="1:27">
      <c r="A360" t="s">
        <v>3</v>
      </c>
      <c r="B360" t="s">
        <v>9</v>
      </c>
      <c r="C360" t="s">
        <v>5</v>
      </c>
      <c r="D360">
        <v>49</v>
      </c>
      <c r="E360" t="s">
        <v>100</v>
      </c>
      <c r="F360">
        <v>-2.5804202556610099</v>
      </c>
      <c r="G360">
        <v>-3.4303069114685099</v>
      </c>
      <c r="H360">
        <v>-3.8260905742645299</v>
      </c>
      <c r="I360">
        <v>-4.2336754798889196</v>
      </c>
      <c r="J360">
        <v>-4.0844869613647496</v>
      </c>
      <c r="K360">
        <v>-4.0591287612915004</v>
      </c>
      <c r="L360">
        <v>-4.1141328811645499</v>
      </c>
      <c r="M360">
        <v>-4.3045320510864302</v>
      </c>
      <c r="N360">
        <v>-4.4275846481323198</v>
      </c>
      <c r="O360">
        <v>-4.39186763763428</v>
      </c>
      <c r="P360">
        <v>-4.7536125183105504</v>
      </c>
      <c r="Q360">
        <v>-4.8229722976684597</v>
      </c>
      <c r="R360">
        <v>-4.9060835838317898</v>
      </c>
      <c r="S360">
        <v>-4.8294157981872603</v>
      </c>
      <c r="T360">
        <v>-5.2363080978393599</v>
      </c>
      <c r="U360">
        <v>-5.4842576980590803</v>
      </c>
      <c r="V360">
        <v>-5.4213719367981001</v>
      </c>
      <c r="W360">
        <v>-5.26322221755981</v>
      </c>
      <c r="X360">
        <v>-5.3483152389526403</v>
      </c>
      <c r="Y360">
        <v>-5.01501369476318</v>
      </c>
      <c r="Z360">
        <v>-5.0656580924987802</v>
      </c>
    </row>
    <row r="361" spans="1:27">
      <c r="A361" t="s">
        <v>3</v>
      </c>
      <c r="B361" t="s">
        <v>9</v>
      </c>
      <c r="C361" t="s">
        <v>5</v>
      </c>
      <c r="D361">
        <v>49</v>
      </c>
      <c r="E361" t="s">
        <v>101</v>
      </c>
      <c r="F361">
        <v>-2.7270200252532999</v>
      </c>
      <c r="G361">
        <v>-3.4813656806945801</v>
      </c>
      <c r="H361">
        <v>-3.9194524288177499</v>
      </c>
      <c r="I361">
        <v>-4.1235489845275897</v>
      </c>
      <c r="J361">
        <v>-4.2661757469177202</v>
      </c>
      <c r="K361">
        <v>-4.2839984893798801</v>
      </c>
      <c r="L361">
        <v>-4.2997679710388201</v>
      </c>
      <c r="M361">
        <v>-4.54872846603394</v>
      </c>
      <c r="N361">
        <v>-4.6472725868225098</v>
      </c>
      <c r="O361">
        <v>-4.6572718620300302</v>
      </c>
      <c r="P361">
        <v>-5.1187067031860396</v>
      </c>
      <c r="Q361">
        <v>-5.2054195404052699</v>
      </c>
      <c r="R361">
        <v>-5.2568383216857901</v>
      </c>
      <c r="S361">
        <v>-5.51153516769409</v>
      </c>
      <c r="T361">
        <v>-5.6913256645202601</v>
      </c>
      <c r="U361">
        <v>-5.9805526733398402</v>
      </c>
      <c r="V361">
        <v>-6.1089630126953098</v>
      </c>
      <c r="W361">
        <v>-5.9651784896850604</v>
      </c>
      <c r="X361">
        <v>-6.1506972312927202</v>
      </c>
      <c r="Y361">
        <v>-5.7855634689331099</v>
      </c>
      <c r="Z361">
        <v>-5.84310007095337</v>
      </c>
    </row>
    <row r="362" spans="1:27">
      <c r="A362" t="s">
        <v>3</v>
      </c>
      <c r="B362" t="s">
        <v>9</v>
      </c>
      <c r="C362" t="s">
        <v>5</v>
      </c>
      <c r="D362">
        <v>50</v>
      </c>
      <c r="E362" t="s">
        <v>90</v>
      </c>
      <c r="F362">
        <v>-3.2460980415344198</v>
      </c>
      <c r="G362">
        <v>-3.8251967430114702</v>
      </c>
      <c r="H362">
        <v>-4.2436938285827601</v>
      </c>
      <c r="I362">
        <v>-4.4761013984680202</v>
      </c>
      <c r="J362">
        <v>-4.5496749877929696</v>
      </c>
      <c r="K362">
        <v>-4.6080584526062003</v>
      </c>
      <c r="L362">
        <v>-4.7031421661376998</v>
      </c>
      <c r="M362">
        <v>-4.9649281501770002</v>
      </c>
      <c r="N362">
        <v>-5.0261311531066903</v>
      </c>
      <c r="O362">
        <v>-5.1348528861999503</v>
      </c>
      <c r="P362">
        <v>-5.5482254028320304</v>
      </c>
      <c r="Q362">
        <v>-5.6855993270873997</v>
      </c>
      <c r="R362">
        <v>-5.7613115310668901</v>
      </c>
      <c r="S362">
        <v>-5.7562527656555202</v>
      </c>
      <c r="T362">
        <v>-5.9759602546691903</v>
      </c>
      <c r="U362">
        <v>-6.1926808357238796</v>
      </c>
      <c r="V362">
        <v>-6.30641412734985</v>
      </c>
      <c r="W362">
        <v>-6.2501978874206499</v>
      </c>
      <c r="X362">
        <v>-6.3883152008056596</v>
      </c>
      <c r="Y362">
        <v>-6.0456700325012198</v>
      </c>
      <c r="Z362">
        <v>-6.1058073043823198</v>
      </c>
    </row>
    <row r="363" spans="1:27">
      <c r="A363" t="s">
        <v>3</v>
      </c>
      <c r="B363" t="s">
        <v>9</v>
      </c>
      <c r="C363" t="s">
        <v>5</v>
      </c>
      <c r="D363">
        <v>50</v>
      </c>
      <c r="E363" t="s">
        <v>91</v>
      </c>
      <c r="F363">
        <v>-3.5753152370452899</v>
      </c>
      <c r="G363">
        <v>-4.2250285148620597</v>
      </c>
      <c r="H363">
        <v>-4.4978165626525897</v>
      </c>
      <c r="I363">
        <v>-4.6884179115295401</v>
      </c>
      <c r="J363">
        <v>-4.7404460906982404</v>
      </c>
      <c r="K363">
        <v>-4.7721009254455602</v>
      </c>
      <c r="L363">
        <v>-4.9095945358276403</v>
      </c>
      <c r="M363">
        <v>-5.0374855995178196</v>
      </c>
      <c r="N363">
        <v>-5.0854816436767596</v>
      </c>
      <c r="O363">
        <v>-5.3166389465331996</v>
      </c>
      <c r="P363">
        <v>-5.5924406051635698</v>
      </c>
      <c r="Q363">
        <v>-5.7298145294189498</v>
      </c>
      <c r="R363">
        <v>-5.7906608581543004</v>
      </c>
      <c r="S363">
        <v>-6.0305085182189897</v>
      </c>
      <c r="T363">
        <v>-6.5281000137329102</v>
      </c>
      <c r="U363">
        <v>-6.7863540649414098</v>
      </c>
      <c r="V363">
        <v>-6.8379368782043501</v>
      </c>
      <c r="W363">
        <v>-6.7822618484497097</v>
      </c>
      <c r="X363">
        <v>-7.0119194984436</v>
      </c>
      <c r="Y363">
        <v>-11.8681316375732</v>
      </c>
      <c r="Z363">
        <v>-12.180799484252899</v>
      </c>
    </row>
    <row r="364" spans="1:27">
      <c r="A364" t="s">
        <v>3</v>
      </c>
      <c r="B364" t="s">
        <v>9</v>
      </c>
      <c r="C364" t="s">
        <v>5</v>
      </c>
      <c r="D364">
        <v>50</v>
      </c>
      <c r="E364" t="s">
        <v>92</v>
      </c>
      <c r="F364">
        <v>-3.23620533943176</v>
      </c>
      <c r="G364">
        <v>-3.56131911277771</v>
      </c>
      <c r="H364">
        <v>-4.1764426231384304</v>
      </c>
      <c r="I364">
        <v>-4.6273221969604501</v>
      </c>
      <c r="J364">
        <v>-4.6934671401977504</v>
      </c>
      <c r="K364">
        <v>-4.7229328155517596</v>
      </c>
      <c r="L364">
        <v>-4.7626519203186</v>
      </c>
      <c r="M364">
        <v>-4.8973574638366699</v>
      </c>
      <c r="N364">
        <v>-5.0561661720275897</v>
      </c>
      <c r="O364">
        <v>-5.1148314476013201</v>
      </c>
      <c r="P364">
        <v>-5.3651103973388699</v>
      </c>
      <c r="Q364">
        <v>-5.5543055534362802</v>
      </c>
      <c r="R364">
        <v>-5.6293001174926802</v>
      </c>
      <c r="S364">
        <v>-5.5637049674987802</v>
      </c>
      <c r="T364">
        <v>-5.7588400840759304</v>
      </c>
      <c r="U364">
        <v>-5.9639449119567898</v>
      </c>
      <c r="V364">
        <v>-6.1050777435302699</v>
      </c>
      <c r="W364">
        <v>-6.1742882728576696</v>
      </c>
      <c r="X364">
        <v>-6.2522873878479004</v>
      </c>
      <c r="Y364">
        <v>-6.0521206855773899</v>
      </c>
      <c r="Z364">
        <v>-6.1123232841491699</v>
      </c>
      <c r="AA364">
        <v>-6.1731271743774396</v>
      </c>
    </row>
    <row r="365" spans="1:27">
      <c r="A365" t="s">
        <v>3</v>
      </c>
      <c r="B365" t="s">
        <v>9</v>
      </c>
      <c r="C365" t="s">
        <v>5</v>
      </c>
      <c r="D365">
        <v>50</v>
      </c>
      <c r="E365" t="s">
        <v>93</v>
      </c>
      <c r="F365">
        <v>-2.8647923469543501</v>
      </c>
      <c r="G365">
        <v>-3.5257828235626198</v>
      </c>
      <c r="H365">
        <v>-4.1539220809936497</v>
      </c>
      <c r="I365">
        <v>-4.6716723442077601</v>
      </c>
      <c r="J365">
        <v>-4.69260454177856</v>
      </c>
      <c r="K365">
        <v>-4.7456412315368697</v>
      </c>
      <c r="L365">
        <v>-4.8070015907287598</v>
      </c>
      <c r="M365">
        <v>-4.9417076110839799</v>
      </c>
      <c r="N365">
        <v>-5.0412230491638201</v>
      </c>
      <c r="O365">
        <v>-5.0963878631591797</v>
      </c>
      <c r="P365">
        <v>-5.4094605445861799</v>
      </c>
      <c r="Q365">
        <v>-5.5480623245239302</v>
      </c>
      <c r="R365">
        <v>-5.6209053993225098</v>
      </c>
      <c r="S365">
        <v>-5.54180955886841</v>
      </c>
      <c r="T365">
        <v>-5.7434444427490199</v>
      </c>
      <c r="U365">
        <v>-5.9627108573913601</v>
      </c>
      <c r="V365">
        <v>-6.0856685638427699</v>
      </c>
      <c r="W365">
        <v>-6.0750007629394496</v>
      </c>
      <c r="X365">
        <v>-6.23525094985962</v>
      </c>
      <c r="Y365">
        <v>-6.0472931861877397</v>
      </c>
      <c r="Z365">
        <v>-6.1074471473693803</v>
      </c>
      <c r="AA365">
        <v>-6.1682028770446804</v>
      </c>
    </row>
    <row r="366" spans="1:27">
      <c r="A366" t="s">
        <v>3</v>
      </c>
      <c r="B366" t="s">
        <v>9</v>
      </c>
      <c r="C366" t="s">
        <v>5</v>
      </c>
      <c r="D366">
        <v>50</v>
      </c>
      <c r="E366" t="s">
        <v>94</v>
      </c>
      <c r="F366">
        <v>-2.6266534328460698</v>
      </c>
      <c r="G366">
        <v>-3.3750128746032702</v>
      </c>
      <c r="H366">
        <v>-3.9655611515045202</v>
      </c>
      <c r="I366">
        <v>-4.4880266189575204</v>
      </c>
      <c r="J366">
        <v>-4.3103194236755398</v>
      </c>
      <c r="K366">
        <v>-4.28863573074341</v>
      </c>
      <c r="L366">
        <v>-4.3523054122924796</v>
      </c>
      <c r="M366">
        <v>-4.8253631591796902</v>
      </c>
      <c r="N366">
        <v>-4.9339904785156303</v>
      </c>
      <c r="O366">
        <v>-5.0604085922241202</v>
      </c>
      <c r="P366">
        <v>-5.3176126480102504</v>
      </c>
      <c r="Q366">
        <v>-5.4700593948364302</v>
      </c>
      <c r="R366">
        <v>-5.4711956977844203</v>
      </c>
      <c r="S366">
        <v>-5.3539457321167001</v>
      </c>
      <c r="T366">
        <v>-5.65252780914307</v>
      </c>
      <c r="U366">
        <v>-5.9085378646850604</v>
      </c>
      <c r="V366">
        <v>-5.9338622093200701</v>
      </c>
      <c r="W366">
        <v>-5.7778906822204599</v>
      </c>
      <c r="X366">
        <v>-5.9253683090209996</v>
      </c>
      <c r="Y366">
        <v>-5.6173591613769496</v>
      </c>
      <c r="Z366">
        <v>-5.6732139587402299</v>
      </c>
      <c r="AA366">
        <v>-5.7296271324157697</v>
      </c>
    </row>
    <row r="367" spans="1:27">
      <c r="A367" t="s">
        <v>3</v>
      </c>
      <c r="B367" t="s">
        <v>9</v>
      </c>
      <c r="C367" t="s">
        <v>5</v>
      </c>
      <c r="D367">
        <v>50</v>
      </c>
      <c r="E367" t="s">
        <v>95</v>
      </c>
      <c r="F367">
        <v>-2.4553127288818399</v>
      </c>
      <c r="G367">
        <v>-3.30475997924805</v>
      </c>
      <c r="H367">
        <v>-3.77970170974731</v>
      </c>
      <c r="I367">
        <v>-4.2426695823669398</v>
      </c>
      <c r="J367">
        <v>-4.2364163398742702</v>
      </c>
      <c r="K367">
        <v>-4.25842332839966</v>
      </c>
      <c r="L367">
        <v>-4.3075833320617702</v>
      </c>
      <c r="M367">
        <v>-4.6070857048034703</v>
      </c>
      <c r="N367">
        <v>-4.6660432815551802</v>
      </c>
      <c r="O367">
        <v>-4.6694364547729501</v>
      </c>
      <c r="P367">
        <v>-5.02056837081909</v>
      </c>
      <c r="Q367">
        <v>-5.1211142539978001</v>
      </c>
      <c r="R367">
        <v>-5.1828346252441397</v>
      </c>
      <c r="S367">
        <v>-5.1954884529113796</v>
      </c>
      <c r="T367">
        <v>-5.5658035278320304</v>
      </c>
      <c r="U367">
        <v>-5.7393555641174299</v>
      </c>
      <c r="V367">
        <v>-5.7622056007385298</v>
      </c>
      <c r="W367">
        <v>-5.6864929199218803</v>
      </c>
      <c r="X367">
        <v>-5.8779425621032697</v>
      </c>
      <c r="Y367">
        <v>-5.6146392822265598</v>
      </c>
      <c r="Z367">
        <v>-5.6723303794860804</v>
      </c>
    </row>
    <row r="368" spans="1:27">
      <c r="A368" t="s">
        <v>3</v>
      </c>
      <c r="B368" t="s">
        <v>9</v>
      </c>
      <c r="C368" t="s">
        <v>5</v>
      </c>
      <c r="D368">
        <v>50</v>
      </c>
      <c r="E368" t="s">
        <v>96</v>
      </c>
      <c r="F368">
        <v>-1.98067438602448</v>
      </c>
      <c r="G368">
        <v>-3.3201966285705602</v>
      </c>
      <c r="H368">
        <v>-3.7443556785583501</v>
      </c>
      <c r="I368">
        <v>-4.1765151023864702</v>
      </c>
      <c r="J368">
        <v>-4.1454796791076696</v>
      </c>
      <c r="K368">
        <v>-4.1310801506042498</v>
      </c>
      <c r="L368">
        <v>-4.1711268424987802</v>
      </c>
      <c r="M368">
        <v>-4.4824481010437003</v>
      </c>
      <c r="N368">
        <v>-4.5042433738708496</v>
      </c>
      <c r="O368">
        <v>-4.5445914268493697</v>
      </c>
      <c r="P368">
        <v>-4.94354152679443</v>
      </c>
      <c r="Q368">
        <v>-5.0399751663207999</v>
      </c>
      <c r="R368">
        <v>-5.1684145927429199</v>
      </c>
      <c r="S368">
        <v>-5.1767158508300799</v>
      </c>
      <c r="T368">
        <v>-5.5651774406433097</v>
      </c>
      <c r="U368">
        <v>-5.7318029403686497</v>
      </c>
      <c r="V368">
        <v>-5.7745103836059597</v>
      </c>
      <c r="W368">
        <v>-5.6566243171691903</v>
      </c>
      <c r="X368">
        <v>-5.65618944168091</v>
      </c>
      <c r="Y368">
        <v>-5.33493852615356</v>
      </c>
      <c r="Z368">
        <v>-5.3887825012206996</v>
      </c>
    </row>
    <row r="369" spans="1:27">
      <c r="A369" t="s">
        <v>3</v>
      </c>
      <c r="B369" t="s">
        <v>9</v>
      </c>
      <c r="C369" t="s">
        <v>5</v>
      </c>
      <c r="D369">
        <v>50</v>
      </c>
      <c r="E369" t="s">
        <v>97</v>
      </c>
      <c r="F369">
        <v>-2.69473457336426</v>
      </c>
      <c r="G369">
        <v>-3.3064982891082799</v>
      </c>
      <c r="H369">
        <v>-3.7490401268005402</v>
      </c>
      <c r="I369">
        <v>-4.1184411048889196</v>
      </c>
      <c r="J369">
        <v>-4.0584011077880904</v>
      </c>
      <c r="K369">
        <v>-4.0396461486816397</v>
      </c>
      <c r="L369">
        <v>-4.0578808784484899</v>
      </c>
      <c r="M369">
        <v>-4.3382735252380398</v>
      </c>
      <c r="N369">
        <v>-4.3892083168029803</v>
      </c>
      <c r="O369">
        <v>-4.4082694053649902</v>
      </c>
      <c r="P369">
        <v>-4.83725833892822</v>
      </c>
      <c r="Q369">
        <v>-4.9363961219787598</v>
      </c>
      <c r="R369">
        <v>-5.0089545249939</v>
      </c>
      <c r="S369">
        <v>-5.0240440368652299</v>
      </c>
      <c r="T369">
        <v>-5.4094862937927202</v>
      </c>
      <c r="U369">
        <v>-5.58010005950928</v>
      </c>
      <c r="V369">
        <v>-5.61670017242432</v>
      </c>
      <c r="W369">
        <v>-5.5417337417602504</v>
      </c>
      <c r="X369">
        <v>-5.5468297004699698</v>
      </c>
      <c r="Y369">
        <v>-5.2325639724731401</v>
      </c>
      <c r="Z369">
        <v>-5.2853841781616202</v>
      </c>
    </row>
    <row r="370" spans="1:27">
      <c r="A370" t="s">
        <v>3</v>
      </c>
      <c r="B370" t="s">
        <v>9</v>
      </c>
      <c r="C370" t="s">
        <v>5</v>
      </c>
      <c r="D370">
        <v>50</v>
      </c>
      <c r="E370" t="s">
        <v>98</v>
      </c>
      <c r="F370">
        <v>-2.47005319595337</v>
      </c>
      <c r="G370">
        <v>-3.3349134922027601</v>
      </c>
      <c r="H370">
        <v>-3.7612178325653098</v>
      </c>
      <c r="I370">
        <v>-4.1468563079834002</v>
      </c>
      <c r="J370">
        <v>-4.0126619338989302</v>
      </c>
      <c r="K370">
        <v>-4.0143761634826696</v>
      </c>
      <c r="L370">
        <v>-4.0423078536987296</v>
      </c>
      <c r="M370">
        <v>-4.2638826370239302</v>
      </c>
      <c r="N370">
        <v>-4.3149485588073704</v>
      </c>
      <c r="O370">
        <v>-4.3138499259948704</v>
      </c>
      <c r="P370">
        <v>-4.6747612953186</v>
      </c>
      <c r="Q370">
        <v>-4.74686622619629</v>
      </c>
      <c r="R370">
        <v>-4.8766579627990696</v>
      </c>
      <c r="S370">
        <v>-4.8730578422546396</v>
      </c>
      <c r="T370">
        <v>-5.2422375679016104</v>
      </c>
      <c r="U370">
        <v>-5.4283294677734402</v>
      </c>
      <c r="V370">
        <v>-5.4073767662048304</v>
      </c>
      <c r="W370">
        <v>-5.2939915657043501</v>
      </c>
      <c r="X370">
        <v>-5.3638162612915004</v>
      </c>
      <c r="Y370">
        <v>-5.1170392036437997</v>
      </c>
      <c r="Z370">
        <v>-5.1689896583557102</v>
      </c>
    </row>
    <row r="371" spans="1:27">
      <c r="A371" t="s">
        <v>3</v>
      </c>
      <c r="B371" t="s">
        <v>9</v>
      </c>
      <c r="C371" t="s">
        <v>5</v>
      </c>
      <c r="D371">
        <v>50</v>
      </c>
      <c r="E371" t="s">
        <v>99</v>
      </c>
      <c r="F371">
        <v>-2.5779063701629599</v>
      </c>
      <c r="G371">
        <v>-3.3633286952972399</v>
      </c>
      <c r="H371">
        <v>-3.7826807498931898</v>
      </c>
      <c r="I371">
        <v>-4.1978588104248002</v>
      </c>
      <c r="J371">
        <v>-4.04107713699341</v>
      </c>
      <c r="K371">
        <v>-3.9916672706603999</v>
      </c>
      <c r="L371">
        <v>-4.0707230567932102</v>
      </c>
      <c r="M371">
        <v>-4.24965143203735</v>
      </c>
      <c r="N371">
        <v>-4.3383202552795401</v>
      </c>
      <c r="O371">
        <v>-4.3137617111206099</v>
      </c>
      <c r="P371">
        <v>-4.6362361907959002</v>
      </c>
      <c r="Q371">
        <v>-4.7042350769043004</v>
      </c>
      <c r="R371">
        <v>-4.8065981864929199</v>
      </c>
      <c r="S371">
        <v>-4.7549290657043501</v>
      </c>
      <c r="T371">
        <v>-5.1419343948364302</v>
      </c>
      <c r="U371">
        <v>-5.3345251083373997</v>
      </c>
      <c r="V371">
        <v>-5.3126301765441903</v>
      </c>
      <c r="W371">
        <v>-5.15838670730591</v>
      </c>
      <c r="X371">
        <v>-5.2624826431274396</v>
      </c>
      <c r="Y371">
        <v>-4.9935507774353001</v>
      </c>
      <c r="Z371">
        <v>-5.0441951751709002</v>
      </c>
    </row>
    <row r="372" spans="1:27">
      <c r="A372" t="s">
        <v>3</v>
      </c>
      <c r="B372" t="s">
        <v>9</v>
      </c>
      <c r="C372" t="s">
        <v>5</v>
      </c>
      <c r="D372">
        <v>50</v>
      </c>
      <c r="E372" t="s">
        <v>100</v>
      </c>
      <c r="F372">
        <v>-2.5804202556610099</v>
      </c>
      <c r="G372">
        <v>-3.4303069114685099</v>
      </c>
      <c r="H372">
        <v>-3.8260905742645299</v>
      </c>
      <c r="I372">
        <v>-4.2336754798889196</v>
      </c>
      <c r="J372">
        <v>-4.0844869613647496</v>
      </c>
      <c r="K372">
        <v>-4.0591287612915004</v>
      </c>
      <c r="L372">
        <v>-4.1141328811645499</v>
      </c>
      <c r="M372">
        <v>-4.3045320510864302</v>
      </c>
      <c r="N372">
        <v>-4.4275846481323198</v>
      </c>
      <c r="O372">
        <v>-4.39186763763428</v>
      </c>
      <c r="P372">
        <v>-4.7536125183105504</v>
      </c>
      <c r="Q372">
        <v>-4.8229722976684597</v>
      </c>
      <c r="R372">
        <v>-4.9060835838317898</v>
      </c>
      <c r="S372">
        <v>-4.8294157981872603</v>
      </c>
      <c r="T372">
        <v>-5.2363080978393599</v>
      </c>
      <c r="U372">
        <v>-5.4842576980590803</v>
      </c>
      <c r="V372">
        <v>-5.4213719367981001</v>
      </c>
      <c r="W372">
        <v>-5.26322221755981</v>
      </c>
      <c r="X372">
        <v>-5.3483152389526403</v>
      </c>
      <c r="Y372">
        <v>-5.01501369476318</v>
      </c>
      <c r="Z372">
        <v>-5.0656580924987802</v>
      </c>
    </row>
    <row r="373" spans="1:27">
      <c r="A373" t="s">
        <v>3</v>
      </c>
      <c r="B373" t="s">
        <v>9</v>
      </c>
      <c r="C373" t="s">
        <v>5</v>
      </c>
      <c r="D373">
        <v>50</v>
      </c>
      <c r="E373" t="s">
        <v>101</v>
      </c>
      <c r="F373">
        <v>-2.7270200252532999</v>
      </c>
      <c r="G373">
        <v>-3.4813656806945801</v>
      </c>
      <c r="H373">
        <v>-3.9194524288177499</v>
      </c>
      <c r="I373">
        <v>-4.1235489845275897</v>
      </c>
      <c r="J373">
        <v>-4.2661757469177202</v>
      </c>
      <c r="K373">
        <v>-4.2839984893798801</v>
      </c>
      <c r="L373">
        <v>-4.2997679710388201</v>
      </c>
      <c r="M373">
        <v>-4.54872846603394</v>
      </c>
      <c r="N373">
        <v>-4.6472725868225098</v>
      </c>
      <c r="O373">
        <v>-4.6572718620300302</v>
      </c>
      <c r="P373">
        <v>-5.1187067031860396</v>
      </c>
      <c r="Q373">
        <v>-5.2054195404052699</v>
      </c>
      <c r="R373">
        <v>-5.2568383216857901</v>
      </c>
      <c r="S373">
        <v>-5.51153516769409</v>
      </c>
      <c r="T373">
        <v>-5.6913256645202601</v>
      </c>
      <c r="U373">
        <v>-5.9805526733398402</v>
      </c>
      <c r="V373">
        <v>-6.1089630126953098</v>
      </c>
      <c r="W373">
        <v>-5.9651784896850604</v>
      </c>
      <c r="X373">
        <v>-6.1506972312927202</v>
      </c>
      <c r="Y373">
        <v>-5.7855634689331099</v>
      </c>
      <c r="Z373">
        <v>-5.84310007095337</v>
      </c>
    </row>
    <row r="374" spans="1:27">
      <c r="A374" t="s">
        <v>3</v>
      </c>
      <c r="B374" t="s">
        <v>9</v>
      </c>
      <c r="C374" t="s">
        <v>5</v>
      </c>
      <c r="D374">
        <v>51</v>
      </c>
      <c r="E374" t="s">
        <v>90</v>
      </c>
      <c r="F374">
        <v>-3.2460980415344198</v>
      </c>
      <c r="G374">
        <v>-3.8251967430114702</v>
      </c>
      <c r="H374">
        <v>-4.2436938285827601</v>
      </c>
      <c r="I374">
        <v>-4.4761013984680202</v>
      </c>
      <c r="J374">
        <v>-4.5496749877929696</v>
      </c>
      <c r="K374">
        <v>-4.6080584526062003</v>
      </c>
      <c r="L374">
        <v>-4.7031421661376998</v>
      </c>
      <c r="M374">
        <v>-4.9649281501770002</v>
      </c>
      <c r="N374">
        <v>-5.0261311531066903</v>
      </c>
      <c r="O374">
        <v>-5.1348528861999503</v>
      </c>
      <c r="P374">
        <v>-5.5482254028320304</v>
      </c>
      <c r="Q374">
        <v>-5.6855993270873997</v>
      </c>
      <c r="R374">
        <v>-5.7613115310668901</v>
      </c>
      <c r="S374">
        <v>-5.7562527656555202</v>
      </c>
      <c r="T374">
        <v>-5.9759602546691903</v>
      </c>
      <c r="U374">
        <v>-6.1926808357238796</v>
      </c>
      <c r="V374">
        <v>-6.30641412734985</v>
      </c>
      <c r="W374">
        <v>-6.2501978874206499</v>
      </c>
      <c r="X374">
        <v>-6.3883152008056596</v>
      </c>
      <c r="Y374">
        <v>-6.0456700325012198</v>
      </c>
      <c r="Z374">
        <v>-6.1058073043823198</v>
      </c>
    </row>
    <row r="375" spans="1:27">
      <c r="A375" t="s">
        <v>3</v>
      </c>
      <c r="B375" t="s">
        <v>9</v>
      </c>
      <c r="C375" t="s">
        <v>5</v>
      </c>
      <c r="D375">
        <v>51</v>
      </c>
      <c r="E375" t="s">
        <v>91</v>
      </c>
      <c r="F375">
        <v>-3.5753152370452899</v>
      </c>
      <c r="G375">
        <v>-4.2250285148620597</v>
      </c>
      <c r="H375">
        <v>-4.4978165626525897</v>
      </c>
      <c r="I375">
        <v>-4.6884179115295401</v>
      </c>
      <c r="J375">
        <v>-4.7404460906982404</v>
      </c>
      <c r="K375">
        <v>-4.7721009254455602</v>
      </c>
      <c r="L375">
        <v>-4.9095945358276403</v>
      </c>
      <c r="M375">
        <v>-5.0374855995178196</v>
      </c>
      <c r="N375">
        <v>-5.0854816436767596</v>
      </c>
      <c r="O375">
        <v>-5.3166389465331996</v>
      </c>
      <c r="P375">
        <v>-5.5924406051635698</v>
      </c>
      <c r="Q375">
        <v>-5.7298145294189498</v>
      </c>
      <c r="R375">
        <v>-5.7906608581543004</v>
      </c>
      <c r="S375">
        <v>-6.0305085182189897</v>
      </c>
      <c r="T375">
        <v>-6.5281000137329102</v>
      </c>
      <c r="U375">
        <v>-6.7863540649414098</v>
      </c>
      <c r="V375">
        <v>-6.8379368782043501</v>
      </c>
      <c r="W375">
        <v>-6.7822618484497097</v>
      </c>
      <c r="X375">
        <v>-7.0119194984436</v>
      </c>
      <c r="Y375">
        <v>-11.8681316375732</v>
      </c>
      <c r="Z375">
        <v>-12.180799484252899</v>
      </c>
    </row>
    <row r="376" spans="1:27">
      <c r="A376" t="s">
        <v>3</v>
      </c>
      <c r="B376" t="s">
        <v>9</v>
      </c>
      <c r="C376" t="s">
        <v>5</v>
      </c>
      <c r="D376">
        <v>51</v>
      </c>
      <c r="E376" t="s">
        <v>92</v>
      </c>
      <c r="F376">
        <v>-3.23620533943176</v>
      </c>
      <c r="G376">
        <v>-3.56131911277771</v>
      </c>
      <c r="H376">
        <v>-4.1764426231384304</v>
      </c>
      <c r="I376">
        <v>-4.6273221969604501</v>
      </c>
      <c r="J376">
        <v>-4.6934671401977504</v>
      </c>
      <c r="K376">
        <v>-4.7229328155517596</v>
      </c>
      <c r="L376">
        <v>-4.7626519203186</v>
      </c>
      <c r="M376">
        <v>-4.8973574638366699</v>
      </c>
      <c r="N376">
        <v>-5.0561661720275897</v>
      </c>
      <c r="O376">
        <v>-5.1148314476013201</v>
      </c>
      <c r="P376">
        <v>-5.3651103973388699</v>
      </c>
      <c r="Q376">
        <v>-5.5543055534362802</v>
      </c>
      <c r="R376">
        <v>-5.6293001174926802</v>
      </c>
      <c r="S376">
        <v>-5.5637049674987802</v>
      </c>
      <c r="T376">
        <v>-5.7588400840759304</v>
      </c>
      <c r="U376">
        <v>-5.9639449119567898</v>
      </c>
      <c r="V376">
        <v>-6.1050777435302699</v>
      </c>
      <c r="W376">
        <v>-6.1742882728576696</v>
      </c>
      <c r="X376">
        <v>-6.2522873878479004</v>
      </c>
      <c r="Y376">
        <v>-6.0521206855773899</v>
      </c>
      <c r="Z376">
        <v>-6.1123232841491699</v>
      </c>
      <c r="AA376">
        <v>-6.1731271743774396</v>
      </c>
    </row>
    <row r="377" spans="1:27">
      <c r="A377" t="s">
        <v>3</v>
      </c>
      <c r="B377" t="s">
        <v>9</v>
      </c>
      <c r="C377" t="s">
        <v>5</v>
      </c>
      <c r="D377">
        <v>51</v>
      </c>
      <c r="E377" t="s">
        <v>93</v>
      </c>
      <c r="F377">
        <v>-2.8647923469543501</v>
      </c>
      <c r="G377">
        <v>-3.5257828235626198</v>
      </c>
      <c r="H377">
        <v>-4.1539220809936497</v>
      </c>
      <c r="I377">
        <v>-4.6716723442077601</v>
      </c>
      <c r="J377">
        <v>-4.69260454177856</v>
      </c>
      <c r="K377">
        <v>-4.7456412315368697</v>
      </c>
      <c r="L377">
        <v>-4.8070015907287598</v>
      </c>
      <c r="M377">
        <v>-4.9417076110839799</v>
      </c>
      <c r="N377">
        <v>-5.0412230491638201</v>
      </c>
      <c r="O377">
        <v>-5.0963878631591797</v>
      </c>
      <c r="P377">
        <v>-5.4094605445861799</v>
      </c>
      <c r="Q377">
        <v>-5.5480623245239302</v>
      </c>
      <c r="R377">
        <v>-5.6209053993225098</v>
      </c>
      <c r="S377">
        <v>-5.54180955886841</v>
      </c>
      <c r="T377">
        <v>-5.7434444427490199</v>
      </c>
      <c r="U377">
        <v>-5.9627108573913601</v>
      </c>
      <c r="V377">
        <v>-6.0856685638427699</v>
      </c>
      <c r="W377">
        <v>-6.0750007629394496</v>
      </c>
      <c r="X377">
        <v>-6.23525094985962</v>
      </c>
      <c r="Y377">
        <v>-6.0472931861877397</v>
      </c>
      <c r="Z377">
        <v>-6.1074471473693803</v>
      </c>
      <c r="AA377">
        <v>-6.1682028770446804</v>
      </c>
    </row>
    <row r="378" spans="1:27">
      <c r="A378" t="s">
        <v>3</v>
      </c>
      <c r="B378" t="s">
        <v>9</v>
      </c>
      <c r="C378" t="s">
        <v>5</v>
      </c>
      <c r="D378">
        <v>51</v>
      </c>
      <c r="E378" t="s">
        <v>94</v>
      </c>
      <c r="F378">
        <v>-2.6266534328460698</v>
      </c>
      <c r="G378">
        <v>-3.3750128746032702</v>
      </c>
      <c r="H378">
        <v>-3.9655611515045202</v>
      </c>
      <c r="I378">
        <v>-4.4880266189575204</v>
      </c>
      <c r="J378">
        <v>-4.3103194236755398</v>
      </c>
      <c r="K378">
        <v>-4.28863573074341</v>
      </c>
      <c r="L378">
        <v>-4.3523054122924796</v>
      </c>
      <c r="M378">
        <v>-4.8253631591796902</v>
      </c>
      <c r="N378">
        <v>-4.9339904785156303</v>
      </c>
      <c r="O378">
        <v>-5.0604085922241202</v>
      </c>
      <c r="P378">
        <v>-5.3176126480102504</v>
      </c>
      <c r="Q378">
        <v>-5.4700593948364302</v>
      </c>
      <c r="R378">
        <v>-5.4711956977844203</v>
      </c>
      <c r="S378">
        <v>-5.3539457321167001</v>
      </c>
      <c r="T378">
        <v>-5.65252780914307</v>
      </c>
      <c r="U378">
        <v>-5.9085378646850604</v>
      </c>
      <c r="V378">
        <v>-5.9338622093200701</v>
      </c>
      <c r="W378">
        <v>-5.7778906822204599</v>
      </c>
      <c r="X378">
        <v>-5.9253683090209996</v>
      </c>
      <c r="Y378">
        <v>-5.6173591613769496</v>
      </c>
      <c r="Z378">
        <v>-5.6732139587402299</v>
      </c>
      <c r="AA378">
        <v>-5.7296271324157697</v>
      </c>
    </row>
    <row r="379" spans="1:27">
      <c r="A379" t="s">
        <v>3</v>
      </c>
      <c r="B379" t="s">
        <v>9</v>
      </c>
      <c r="C379" t="s">
        <v>5</v>
      </c>
      <c r="D379">
        <v>51</v>
      </c>
      <c r="E379" t="s">
        <v>95</v>
      </c>
      <c r="F379">
        <v>-2.4553127288818399</v>
      </c>
      <c r="G379">
        <v>-3.30475997924805</v>
      </c>
      <c r="H379">
        <v>-3.77970170974731</v>
      </c>
      <c r="I379">
        <v>-4.2426695823669398</v>
      </c>
      <c r="J379">
        <v>-4.2364163398742702</v>
      </c>
      <c r="K379">
        <v>-4.25842332839966</v>
      </c>
      <c r="L379">
        <v>-4.3075833320617702</v>
      </c>
      <c r="M379">
        <v>-4.6070857048034703</v>
      </c>
      <c r="N379">
        <v>-4.6660432815551802</v>
      </c>
      <c r="O379">
        <v>-4.6694364547729501</v>
      </c>
      <c r="P379">
        <v>-5.02056837081909</v>
      </c>
      <c r="Q379">
        <v>-5.1211142539978001</v>
      </c>
      <c r="R379">
        <v>-5.1828346252441397</v>
      </c>
      <c r="S379">
        <v>-5.1954884529113796</v>
      </c>
      <c r="T379">
        <v>-5.5658035278320304</v>
      </c>
      <c r="U379">
        <v>-5.7393555641174299</v>
      </c>
      <c r="V379">
        <v>-5.7622056007385298</v>
      </c>
      <c r="W379">
        <v>-5.6864929199218803</v>
      </c>
      <c r="X379">
        <v>-5.8779425621032697</v>
      </c>
      <c r="Y379">
        <v>-5.6146392822265598</v>
      </c>
      <c r="Z379">
        <v>-5.6723303794860804</v>
      </c>
    </row>
    <row r="380" spans="1:27">
      <c r="A380" t="s">
        <v>3</v>
      </c>
      <c r="B380" t="s">
        <v>9</v>
      </c>
      <c r="C380" t="s">
        <v>5</v>
      </c>
      <c r="D380">
        <v>51</v>
      </c>
      <c r="E380" t="s">
        <v>96</v>
      </c>
      <c r="F380">
        <v>-1.98067438602448</v>
      </c>
      <c r="G380">
        <v>-3.3201966285705602</v>
      </c>
      <c r="H380">
        <v>-3.7443556785583501</v>
      </c>
      <c r="I380">
        <v>-4.1765151023864702</v>
      </c>
      <c r="J380">
        <v>-4.1454796791076696</v>
      </c>
      <c r="K380">
        <v>-4.1310801506042498</v>
      </c>
      <c r="L380">
        <v>-4.1711268424987802</v>
      </c>
      <c r="M380">
        <v>-4.4824481010437003</v>
      </c>
      <c r="N380">
        <v>-4.5042433738708496</v>
      </c>
      <c r="O380">
        <v>-4.5445914268493697</v>
      </c>
      <c r="P380">
        <v>-4.94354152679443</v>
      </c>
      <c r="Q380">
        <v>-5.0399751663207999</v>
      </c>
      <c r="R380">
        <v>-5.1684145927429199</v>
      </c>
      <c r="S380">
        <v>-5.1767158508300799</v>
      </c>
      <c r="T380">
        <v>-5.5651774406433097</v>
      </c>
      <c r="U380">
        <v>-5.7318029403686497</v>
      </c>
      <c r="V380">
        <v>-5.7745103836059597</v>
      </c>
      <c r="W380">
        <v>-5.6566243171691903</v>
      </c>
      <c r="X380">
        <v>-5.65618944168091</v>
      </c>
      <c r="Y380">
        <v>-5.33493852615356</v>
      </c>
      <c r="Z380">
        <v>-5.3887825012206996</v>
      </c>
    </row>
    <row r="381" spans="1:27">
      <c r="A381" t="s">
        <v>3</v>
      </c>
      <c r="B381" t="s">
        <v>9</v>
      </c>
      <c r="C381" t="s">
        <v>5</v>
      </c>
      <c r="D381">
        <v>51</v>
      </c>
      <c r="E381" t="s">
        <v>97</v>
      </c>
      <c r="F381">
        <v>-2.69473457336426</v>
      </c>
      <c r="G381">
        <v>-3.3064982891082799</v>
      </c>
      <c r="H381">
        <v>-3.7490401268005402</v>
      </c>
      <c r="I381">
        <v>-4.1184411048889196</v>
      </c>
      <c r="J381">
        <v>-4.0584011077880904</v>
      </c>
      <c r="K381">
        <v>-4.0396461486816397</v>
      </c>
      <c r="L381">
        <v>-4.0578808784484899</v>
      </c>
      <c r="M381">
        <v>-4.3382735252380398</v>
      </c>
      <c r="N381">
        <v>-4.3892083168029803</v>
      </c>
      <c r="O381">
        <v>-4.4082694053649902</v>
      </c>
      <c r="P381">
        <v>-4.83725833892822</v>
      </c>
      <c r="Q381">
        <v>-4.9363961219787598</v>
      </c>
      <c r="R381">
        <v>-5.0089545249939</v>
      </c>
      <c r="S381">
        <v>-5.0240440368652299</v>
      </c>
      <c r="T381">
        <v>-5.4094862937927202</v>
      </c>
      <c r="U381">
        <v>-5.58010005950928</v>
      </c>
      <c r="V381">
        <v>-5.61670017242432</v>
      </c>
      <c r="W381">
        <v>-5.5417337417602504</v>
      </c>
      <c r="X381">
        <v>-5.5468297004699698</v>
      </c>
      <c r="Y381">
        <v>-5.2325639724731401</v>
      </c>
      <c r="Z381">
        <v>-5.2853841781616202</v>
      </c>
    </row>
    <row r="382" spans="1:27">
      <c r="A382" t="s">
        <v>3</v>
      </c>
      <c r="B382" t="s">
        <v>9</v>
      </c>
      <c r="C382" t="s">
        <v>5</v>
      </c>
      <c r="D382">
        <v>51</v>
      </c>
      <c r="E382" t="s">
        <v>98</v>
      </c>
      <c r="F382">
        <v>-2.47005319595337</v>
      </c>
      <c r="G382">
        <v>-3.3349134922027601</v>
      </c>
      <c r="H382">
        <v>-3.7612178325653098</v>
      </c>
      <c r="I382">
        <v>-4.1468563079834002</v>
      </c>
      <c r="J382">
        <v>-4.0126619338989302</v>
      </c>
      <c r="K382">
        <v>-4.0143761634826696</v>
      </c>
      <c r="L382">
        <v>-4.0423078536987296</v>
      </c>
      <c r="M382">
        <v>-4.2638826370239302</v>
      </c>
      <c r="N382">
        <v>-4.3149485588073704</v>
      </c>
      <c r="O382">
        <v>-4.3138499259948704</v>
      </c>
      <c r="P382">
        <v>-4.6747612953186</v>
      </c>
      <c r="Q382">
        <v>-4.74686622619629</v>
      </c>
      <c r="R382">
        <v>-4.8766579627990696</v>
      </c>
      <c r="S382">
        <v>-4.8730578422546396</v>
      </c>
      <c r="T382">
        <v>-5.2422375679016104</v>
      </c>
      <c r="U382">
        <v>-5.4283294677734402</v>
      </c>
      <c r="V382">
        <v>-5.4073767662048304</v>
      </c>
      <c r="W382">
        <v>-5.2939915657043501</v>
      </c>
      <c r="X382">
        <v>-5.3638162612915004</v>
      </c>
      <c r="Y382">
        <v>-5.1170392036437997</v>
      </c>
      <c r="Z382">
        <v>-5.1689896583557102</v>
      </c>
    </row>
    <row r="383" spans="1:27">
      <c r="A383" t="s">
        <v>3</v>
      </c>
      <c r="B383" t="s">
        <v>9</v>
      </c>
      <c r="C383" t="s">
        <v>5</v>
      </c>
      <c r="D383">
        <v>51</v>
      </c>
      <c r="E383" t="s">
        <v>99</v>
      </c>
      <c r="F383">
        <v>-2.5779063701629599</v>
      </c>
      <c r="G383">
        <v>-3.3633286952972399</v>
      </c>
      <c r="H383">
        <v>-3.7826807498931898</v>
      </c>
      <c r="I383">
        <v>-4.1978588104248002</v>
      </c>
      <c r="J383">
        <v>-4.04107713699341</v>
      </c>
      <c r="K383">
        <v>-3.9916672706603999</v>
      </c>
      <c r="L383">
        <v>-4.0707230567932102</v>
      </c>
      <c r="M383">
        <v>-4.24965143203735</v>
      </c>
      <c r="N383">
        <v>-4.3383202552795401</v>
      </c>
      <c r="O383">
        <v>-4.3137617111206099</v>
      </c>
      <c r="P383">
        <v>-4.6362361907959002</v>
      </c>
      <c r="Q383">
        <v>-4.7042350769043004</v>
      </c>
      <c r="R383">
        <v>-4.8065981864929199</v>
      </c>
      <c r="S383">
        <v>-4.7549290657043501</v>
      </c>
      <c r="T383">
        <v>-5.1419343948364302</v>
      </c>
      <c r="U383">
        <v>-5.3345251083373997</v>
      </c>
      <c r="V383">
        <v>-5.3126301765441903</v>
      </c>
      <c r="W383">
        <v>-5.15838670730591</v>
      </c>
      <c r="X383">
        <v>-5.2624826431274396</v>
      </c>
      <c r="Y383">
        <v>-4.9935507774353001</v>
      </c>
      <c r="Z383">
        <v>-5.0441951751709002</v>
      </c>
    </row>
    <row r="384" spans="1:27">
      <c r="A384" t="s">
        <v>3</v>
      </c>
      <c r="B384" t="s">
        <v>9</v>
      </c>
      <c r="C384" t="s">
        <v>5</v>
      </c>
      <c r="D384">
        <v>51</v>
      </c>
      <c r="E384" t="s">
        <v>100</v>
      </c>
      <c r="F384">
        <v>-2.5804202556610099</v>
      </c>
      <c r="G384">
        <v>-3.4303069114685099</v>
      </c>
      <c r="H384">
        <v>-3.8260905742645299</v>
      </c>
      <c r="I384">
        <v>-4.2336754798889196</v>
      </c>
      <c r="J384">
        <v>-4.0844869613647496</v>
      </c>
      <c r="K384">
        <v>-4.0591287612915004</v>
      </c>
      <c r="L384">
        <v>-4.1141328811645499</v>
      </c>
      <c r="M384">
        <v>-4.3045320510864302</v>
      </c>
      <c r="N384">
        <v>-4.4275846481323198</v>
      </c>
      <c r="O384">
        <v>-4.39186763763428</v>
      </c>
      <c r="P384">
        <v>-4.7536125183105504</v>
      </c>
      <c r="Q384">
        <v>-4.8229722976684597</v>
      </c>
      <c r="R384">
        <v>-4.9060835838317898</v>
      </c>
      <c r="S384">
        <v>-4.8294157981872603</v>
      </c>
      <c r="T384">
        <v>-5.2363080978393599</v>
      </c>
      <c r="U384">
        <v>-5.4842576980590803</v>
      </c>
      <c r="V384">
        <v>-5.4213719367981001</v>
      </c>
      <c r="W384">
        <v>-5.26322221755981</v>
      </c>
      <c r="X384">
        <v>-5.3483152389526403</v>
      </c>
      <c r="Y384">
        <v>-5.01501369476318</v>
      </c>
      <c r="Z384">
        <v>-5.0656580924987802</v>
      </c>
    </row>
    <row r="385" spans="1:27">
      <c r="A385" t="s">
        <v>3</v>
      </c>
      <c r="B385" t="s">
        <v>9</v>
      </c>
      <c r="C385" t="s">
        <v>5</v>
      </c>
      <c r="D385">
        <v>51</v>
      </c>
      <c r="E385" t="s">
        <v>101</v>
      </c>
      <c r="F385">
        <v>-2.7270200252532999</v>
      </c>
      <c r="G385">
        <v>-3.4813656806945801</v>
      </c>
      <c r="H385">
        <v>-3.9194524288177499</v>
      </c>
      <c r="I385">
        <v>-4.1235489845275897</v>
      </c>
      <c r="J385">
        <v>-4.2661757469177202</v>
      </c>
      <c r="K385">
        <v>-4.2839984893798801</v>
      </c>
      <c r="L385">
        <v>-4.2997679710388201</v>
      </c>
      <c r="M385">
        <v>-4.54872846603394</v>
      </c>
      <c r="N385">
        <v>-4.6472725868225098</v>
      </c>
      <c r="O385">
        <v>-4.6572718620300302</v>
      </c>
      <c r="P385">
        <v>-5.1187067031860396</v>
      </c>
      <c r="Q385">
        <v>-5.2054195404052699</v>
      </c>
      <c r="R385">
        <v>-5.2568383216857901</v>
      </c>
      <c r="S385">
        <v>-5.51153516769409</v>
      </c>
      <c r="T385">
        <v>-5.6913256645202601</v>
      </c>
      <c r="U385">
        <v>-5.9805526733398402</v>
      </c>
      <c r="V385">
        <v>-6.1089630126953098</v>
      </c>
      <c r="W385">
        <v>-5.9651784896850604</v>
      </c>
      <c r="X385">
        <v>-6.1506972312927202</v>
      </c>
      <c r="Y385">
        <v>-5.7855634689331099</v>
      </c>
      <c r="Z385">
        <v>-5.84310007095337</v>
      </c>
    </row>
    <row r="386" spans="1:27">
      <c r="A386" t="s">
        <v>3</v>
      </c>
      <c r="B386" t="s">
        <v>9</v>
      </c>
      <c r="C386" t="s">
        <v>5</v>
      </c>
      <c r="D386">
        <v>52</v>
      </c>
      <c r="E386" t="s">
        <v>90</v>
      </c>
      <c r="F386">
        <v>-3.2460980415344198</v>
      </c>
      <c r="G386">
        <v>-3.8251967430114702</v>
      </c>
      <c r="H386">
        <v>-4.2436938285827601</v>
      </c>
      <c r="I386">
        <v>-4.4761013984680202</v>
      </c>
      <c r="J386">
        <v>-4.5496749877929696</v>
      </c>
      <c r="K386">
        <v>-4.6080584526062003</v>
      </c>
      <c r="L386">
        <v>-4.7031421661376998</v>
      </c>
      <c r="M386">
        <v>-4.9649281501770002</v>
      </c>
      <c r="N386">
        <v>-5.0261311531066903</v>
      </c>
      <c r="O386">
        <v>-5.1348528861999503</v>
      </c>
      <c r="P386">
        <v>-5.5482254028320304</v>
      </c>
      <c r="Q386">
        <v>-5.6855993270873997</v>
      </c>
      <c r="R386">
        <v>-5.7613115310668901</v>
      </c>
      <c r="S386">
        <v>-5.7562527656555202</v>
      </c>
      <c r="T386">
        <v>-5.9759602546691903</v>
      </c>
      <c r="U386">
        <v>-6.1926808357238796</v>
      </c>
      <c r="V386">
        <v>-6.30641412734985</v>
      </c>
      <c r="W386">
        <v>-6.2501978874206499</v>
      </c>
      <c r="X386">
        <v>-6.3883152008056596</v>
      </c>
      <c r="Y386">
        <v>-6.0456700325012198</v>
      </c>
      <c r="Z386">
        <v>-6.1058073043823198</v>
      </c>
    </row>
    <row r="387" spans="1:27">
      <c r="A387" t="s">
        <v>3</v>
      </c>
      <c r="B387" t="s">
        <v>9</v>
      </c>
      <c r="C387" t="s">
        <v>5</v>
      </c>
      <c r="D387">
        <v>52</v>
      </c>
      <c r="E387" t="s">
        <v>91</v>
      </c>
      <c r="F387">
        <v>-3.5753152370452899</v>
      </c>
      <c r="G387">
        <v>-4.2250285148620597</v>
      </c>
      <c r="H387">
        <v>-4.4978165626525897</v>
      </c>
      <c r="I387">
        <v>-4.6884179115295401</v>
      </c>
      <c r="J387">
        <v>-4.7404460906982404</v>
      </c>
      <c r="K387">
        <v>-4.7721009254455602</v>
      </c>
      <c r="L387">
        <v>-4.9095945358276403</v>
      </c>
      <c r="M387">
        <v>-5.0374855995178196</v>
      </c>
      <c r="N387">
        <v>-5.0854816436767596</v>
      </c>
      <c r="O387">
        <v>-5.3166389465331996</v>
      </c>
      <c r="P387">
        <v>-5.5924406051635698</v>
      </c>
      <c r="Q387">
        <v>-5.7298145294189498</v>
      </c>
      <c r="R387">
        <v>-5.7906608581543004</v>
      </c>
      <c r="S387">
        <v>-6.0305085182189897</v>
      </c>
      <c r="T387">
        <v>-6.5281000137329102</v>
      </c>
      <c r="U387">
        <v>-6.7863540649414098</v>
      </c>
      <c r="V387">
        <v>-6.8379368782043501</v>
      </c>
      <c r="W387">
        <v>-6.7822618484497097</v>
      </c>
      <c r="X387">
        <v>-7.0119194984436</v>
      </c>
      <c r="Y387">
        <v>-11.8681316375732</v>
      </c>
      <c r="Z387">
        <v>-12.180799484252899</v>
      </c>
    </row>
    <row r="388" spans="1:27">
      <c r="A388" t="s">
        <v>3</v>
      </c>
      <c r="B388" t="s">
        <v>9</v>
      </c>
      <c r="C388" t="s">
        <v>5</v>
      </c>
      <c r="D388">
        <v>52</v>
      </c>
      <c r="E388" t="s">
        <v>92</v>
      </c>
      <c r="F388">
        <v>-3.23620533943176</v>
      </c>
      <c r="G388">
        <v>-3.56131911277771</v>
      </c>
      <c r="H388">
        <v>-4.1764426231384304</v>
      </c>
      <c r="I388">
        <v>-4.6273221969604501</v>
      </c>
      <c r="J388">
        <v>-4.6934671401977504</v>
      </c>
      <c r="K388">
        <v>-4.7229328155517596</v>
      </c>
      <c r="L388">
        <v>-4.7626519203186</v>
      </c>
      <c r="M388">
        <v>-4.8973574638366699</v>
      </c>
      <c r="N388">
        <v>-5.0561661720275897</v>
      </c>
      <c r="O388">
        <v>-5.1148314476013201</v>
      </c>
      <c r="P388">
        <v>-5.3651103973388699</v>
      </c>
      <c r="Q388">
        <v>-5.5543055534362802</v>
      </c>
      <c r="R388">
        <v>-5.6293001174926802</v>
      </c>
      <c r="S388">
        <v>-5.5637049674987802</v>
      </c>
      <c r="T388">
        <v>-5.7588400840759304</v>
      </c>
      <c r="U388">
        <v>-5.9639449119567898</v>
      </c>
      <c r="V388">
        <v>-6.1050777435302699</v>
      </c>
      <c r="W388">
        <v>-6.1742882728576696</v>
      </c>
      <c r="X388">
        <v>-6.2522873878479004</v>
      </c>
      <c r="Y388">
        <v>-6.0521206855773899</v>
      </c>
      <c r="Z388">
        <v>-6.1123232841491699</v>
      </c>
      <c r="AA388">
        <v>-6.1731271743774396</v>
      </c>
    </row>
    <row r="389" spans="1:27">
      <c r="A389" t="s">
        <v>3</v>
      </c>
      <c r="B389" t="s">
        <v>9</v>
      </c>
      <c r="C389" t="s">
        <v>5</v>
      </c>
      <c r="D389">
        <v>52</v>
      </c>
      <c r="E389" t="s">
        <v>93</v>
      </c>
      <c r="F389">
        <v>-2.8647923469543501</v>
      </c>
      <c r="G389">
        <v>-3.5257828235626198</v>
      </c>
      <c r="H389">
        <v>-4.1539220809936497</v>
      </c>
      <c r="I389">
        <v>-4.6716723442077601</v>
      </c>
      <c r="J389">
        <v>-4.69260454177856</v>
      </c>
      <c r="K389">
        <v>-4.7456412315368697</v>
      </c>
      <c r="L389">
        <v>-4.8070015907287598</v>
      </c>
      <c r="M389">
        <v>-4.9417076110839799</v>
      </c>
      <c r="N389">
        <v>-5.0412230491638201</v>
      </c>
      <c r="O389">
        <v>-5.0963878631591797</v>
      </c>
      <c r="P389">
        <v>-5.4094605445861799</v>
      </c>
      <c r="Q389">
        <v>-5.5480623245239302</v>
      </c>
      <c r="R389">
        <v>-5.6209053993225098</v>
      </c>
      <c r="S389">
        <v>-5.54180955886841</v>
      </c>
      <c r="T389">
        <v>-5.7434444427490199</v>
      </c>
      <c r="U389">
        <v>-5.9627108573913601</v>
      </c>
      <c r="V389">
        <v>-6.0856685638427699</v>
      </c>
      <c r="W389">
        <v>-6.0750007629394496</v>
      </c>
      <c r="X389">
        <v>-6.23525094985962</v>
      </c>
      <c r="Y389">
        <v>-6.0472931861877397</v>
      </c>
      <c r="Z389">
        <v>-6.1074471473693803</v>
      </c>
      <c r="AA389">
        <v>-6.1682028770446804</v>
      </c>
    </row>
    <row r="390" spans="1:27">
      <c r="A390" t="s">
        <v>3</v>
      </c>
      <c r="B390" t="s">
        <v>9</v>
      </c>
      <c r="C390" t="s">
        <v>5</v>
      </c>
      <c r="D390">
        <v>52</v>
      </c>
      <c r="E390" t="s">
        <v>94</v>
      </c>
      <c r="F390">
        <v>-2.6266534328460698</v>
      </c>
      <c r="G390">
        <v>-3.3750128746032702</v>
      </c>
      <c r="H390">
        <v>-3.9655611515045202</v>
      </c>
      <c r="I390">
        <v>-4.4880266189575204</v>
      </c>
      <c r="J390">
        <v>-4.3103194236755398</v>
      </c>
      <c r="K390">
        <v>-4.28863573074341</v>
      </c>
      <c r="L390">
        <v>-4.3523054122924796</v>
      </c>
      <c r="M390">
        <v>-4.8253631591796902</v>
      </c>
      <c r="N390">
        <v>-4.9339904785156303</v>
      </c>
      <c r="O390">
        <v>-5.0604085922241202</v>
      </c>
      <c r="P390">
        <v>-5.3176126480102504</v>
      </c>
      <c r="Q390">
        <v>-5.4700593948364302</v>
      </c>
      <c r="R390">
        <v>-5.4711956977844203</v>
      </c>
      <c r="S390">
        <v>-5.3539457321167001</v>
      </c>
      <c r="T390">
        <v>-5.65252780914307</v>
      </c>
      <c r="U390">
        <v>-5.9085378646850604</v>
      </c>
      <c r="V390">
        <v>-5.9338622093200701</v>
      </c>
      <c r="W390">
        <v>-5.7778906822204599</v>
      </c>
      <c r="X390">
        <v>-5.9253683090209996</v>
      </c>
      <c r="Y390">
        <v>-5.6173591613769496</v>
      </c>
      <c r="Z390">
        <v>-5.6732139587402299</v>
      </c>
      <c r="AA390">
        <v>-5.7296271324157697</v>
      </c>
    </row>
    <row r="391" spans="1:27">
      <c r="A391" t="s">
        <v>3</v>
      </c>
      <c r="B391" t="s">
        <v>9</v>
      </c>
      <c r="C391" t="s">
        <v>5</v>
      </c>
      <c r="D391">
        <v>52</v>
      </c>
      <c r="E391" t="s">
        <v>95</v>
      </c>
      <c r="F391">
        <v>-2.4553127288818399</v>
      </c>
      <c r="G391">
        <v>-3.30475997924805</v>
      </c>
      <c r="H391">
        <v>-3.77970170974731</v>
      </c>
      <c r="I391">
        <v>-4.2426695823669398</v>
      </c>
      <c r="J391">
        <v>-4.2364163398742702</v>
      </c>
      <c r="K391">
        <v>-4.25842332839966</v>
      </c>
      <c r="L391">
        <v>-4.3075833320617702</v>
      </c>
      <c r="M391">
        <v>-4.6070857048034703</v>
      </c>
      <c r="N391">
        <v>-4.6660432815551802</v>
      </c>
      <c r="O391">
        <v>-4.6694364547729501</v>
      </c>
      <c r="P391">
        <v>-5.02056837081909</v>
      </c>
      <c r="Q391">
        <v>-5.1211142539978001</v>
      </c>
      <c r="R391">
        <v>-5.1828346252441397</v>
      </c>
      <c r="S391">
        <v>-5.1954884529113796</v>
      </c>
      <c r="T391">
        <v>-5.5658035278320304</v>
      </c>
      <c r="U391">
        <v>-5.7393555641174299</v>
      </c>
      <c r="V391">
        <v>-5.7622056007385298</v>
      </c>
      <c r="W391">
        <v>-5.6864929199218803</v>
      </c>
      <c r="X391">
        <v>-5.8779425621032697</v>
      </c>
      <c r="Y391">
        <v>-5.6146392822265598</v>
      </c>
      <c r="Z391">
        <v>-5.6723303794860804</v>
      </c>
    </row>
    <row r="392" spans="1:27">
      <c r="A392" t="s">
        <v>3</v>
      </c>
      <c r="B392" t="s">
        <v>9</v>
      </c>
      <c r="C392" t="s">
        <v>5</v>
      </c>
      <c r="D392">
        <v>52</v>
      </c>
      <c r="E392" t="s">
        <v>96</v>
      </c>
      <c r="F392">
        <v>-1.98067438602448</v>
      </c>
      <c r="G392">
        <v>-3.3201966285705602</v>
      </c>
      <c r="H392">
        <v>-3.7443556785583501</v>
      </c>
      <c r="I392">
        <v>-4.1765151023864702</v>
      </c>
      <c r="J392">
        <v>-4.1454796791076696</v>
      </c>
      <c r="K392">
        <v>-4.1310801506042498</v>
      </c>
      <c r="L392">
        <v>-4.1711268424987802</v>
      </c>
      <c r="M392">
        <v>-4.4824481010437003</v>
      </c>
      <c r="N392">
        <v>-4.5042433738708496</v>
      </c>
      <c r="O392">
        <v>-4.5445914268493697</v>
      </c>
      <c r="P392">
        <v>-4.94354152679443</v>
      </c>
      <c r="Q392">
        <v>-5.0399751663207999</v>
      </c>
      <c r="R392">
        <v>-5.1684145927429199</v>
      </c>
      <c r="S392">
        <v>-5.1767158508300799</v>
      </c>
      <c r="T392">
        <v>-5.5651774406433097</v>
      </c>
      <c r="U392">
        <v>-5.7318029403686497</v>
      </c>
      <c r="V392">
        <v>-5.7745103836059597</v>
      </c>
      <c r="W392">
        <v>-5.6566243171691903</v>
      </c>
      <c r="X392">
        <v>-5.65618944168091</v>
      </c>
      <c r="Y392">
        <v>-5.33493852615356</v>
      </c>
      <c r="Z392">
        <v>-5.3887825012206996</v>
      </c>
    </row>
    <row r="393" spans="1:27">
      <c r="A393" t="s">
        <v>3</v>
      </c>
      <c r="B393" t="s">
        <v>9</v>
      </c>
      <c r="C393" t="s">
        <v>5</v>
      </c>
      <c r="D393">
        <v>52</v>
      </c>
      <c r="E393" t="s">
        <v>97</v>
      </c>
      <c r="F393">
        <v>-2.69473457336426</v>
      </c>
      <c r="G393">
        <v>-3.3064982891082799</v>
      </c>
      <c r="H393">
        <v>-3.7490401268005402</v>
      </c>
      <c r="I393">
        <v>-4.1184411048889196</v>
      </c>
      <c r="J393">
        <v>-4.0584011077880904</v>
      </c>
      <c r="K393">
        <v>-4.0396461486816397</v>
      </c>
      <c r="L393">
        <v>-4.0578808784484899</v>
      </c>
      <c r="M393">
        <v>-4.3382735252380398</v>
      </c>
      <c r="N393">
        <v>-4.3892083168029803</v>
      </c>
      <c r="O393">
        <v>-4.4082694053649902</v>
      </c>
      <c r="P393">
        <v>-4.83725833892822</v>
      </c>
      <c r="Q393">
        <v>-4.9363961219787598</v>
      </c>
      <c r="R393">
        <v>-5.0089545249939</v>
      </c>
      <c r="S393">
        <v>-5.0240440368652299</v>
      </c>
      <c r="T393">
        <v>-5.4094862937927202</v>
      </c>
      <c r="U393">
        <v>-5.58010005950928</v>
      </c>
      <c r="V393">
        <v>-5.61670017242432</v>
      </c>
      <c r="W393">
        <v>-5.5417337417602504</v>
      </c>
      <c r="X393">
        <v>-5.5468297004699698</v>
      </c>
      <c r="Y393">
        <v>-5.2325639724731401</v>
      </c>
      <c r="Z393">
        <v>-5.2853841781616202</v>
      </c>
    </row>
    <row r="394" spans="1:27">
      <c r="A394" t="s">
        <v>3</v>
      </c>
      <c r="B394" t="s">
        <v>9</v>
      </c>
      <c r="C394" t="s">
        <v>5</v>
      </c>
      <c r="D394">
        <v>52</v>
      </c>
      <c r="E394" t="s">
        <v>98</v>
      </c>
      <c r="F394">
        <v>-2.47005319595337</v>
      </c>
      <c r="G394">
        <v>-3.3349134922027601</v>
      </c>
      <c r="H394">
        <v>-3.7612178325653098</v>
      </c>
      <c r="I394">
        <v>-4.1468563079834002</v>
      </c>
      <c r="J394">
        <v>-4.0126619338989302</v>
      </c>
      <c r="K394">
        <v>-4.0143761634826696</v>
      </c>
      <c r="L394">
        <v>-4.0423078536987296</v>
      </c>
      <c r="M394">
        <v>-4.2638826370239302</v>
      </c>
      <c r="N394">
        <v>-4.3149485588073704</v>
      </c>
      <c r="O394">
        <v>-4.3138499259948704</v>
      </c>
      <c r="P394">
        <v>-4.6747612953186</v>
      </c>
      <c r="Q394">
        <v>-4.74686622619629</v>
      </c>
      <c r="R394">
        <v>-4.8766579627990696</v>
      </c>
      <c r="S394">
        <v>-4.8730578422546396</v>
      </c>
      <c r="T394">
        <v>-5.2422375679016104</v>
      </c>
      <c r="U394">
        <v>-5.4283294677734402</v>
      </c>
      <c r="V394">
        <v>-5.4073767662048304</v>
      </c>
      <c r="W394">
        <v>-5.2939915657043501</v>
      </c>
      <c r="X394">
        <v>-5.3638162612915004</v>
      </c>
      <c r="Y394">
        <v>-5.1170392036437997</v>
      </c>
      <c r="Z394">
        <v>-5.1689896583557102</v>
      </c>
    </row>
    <row r="395" spans="1:27">
      <c r="A395" t="s">
        <v>3</v>
      </c>
      <c r="B395" t="s">
        <v>9</v>
      </c>
      <c r="C395" t="s">
        <v>5</v>
      </c>
      <c r="D395">
        <v>52</v>
      </c>
      <c r="E395" t="s">
        <v>99</v>
      </c>
      <c r="F395">
        <v>-2.5779063701629599</v>
      </c>
      <c r="G395">
        <v>-3.3633286952972399</v>
      </c>
      <c r="H395">
        <v>-3.7826807498931898</v>
      </c>
      <c r="I395">
        <v>-4.1978588104248002</v>
      </c>
      <c r="J395">
        <v>-4.04107713699341</v>
      </c>
      <c r="K395">
        <v>-3.9916672706603999</v>
      </c>
      <c r="L395">
        <v>-4.0707230567932102</v>
      </c>
      <c r="M395">
        <v>-4.24965143203735</v>
      </c>
      <c r="N395">
        <v>-4.3383202552795401</v>
      </c>
      <c r="O395">
        <v>-4.3137617111206099</v>
      </c>
      <c r="P395">
        <v>-4.6362361907959002</v>
      </c>
      <c r="Q395">
        <v>-4.7042350769043004</v>
      </c>
      <c r="R395">
        <v>-4.8065981864929199</v>
      </c>
      <c r="S395">
        <v>-4.7549290657043501</v>
      </c>
      <c r="T395">
        <v>-5.1419343948364302</v>
      </c>
      <c r="U395">
        <v>-5.3345251083373997</v>
      </c>
      <c r="V395">
        <v>-5.3126301765441903</v>
      </c>
      <c r="W395">
        <v>-5.15838670730591</v>
      </c>
      <c r="X395">
        <v>-5.2624826431274396</v>
      </c>
      <c r="Y395">
        <v>-4.9935507774353001</v>
      </c>
      <c r="Z395">
        <v>-5.0441951751709002</v>
      </c>
    </row>
    <row r="396" spans="1:27">
      <c r="A396" t="s">
        <v>3</v>
      </c>
      <c r="B396" t="s">
        <v>9</v>
      </c>
      <c r="C396" t="s">
        <v>5</v>
      </c>
      <c r="D396">
        <v>52</v>
      </c>
      <c r="E396" t="s">
        <v>100</v>
      </c>
      <c r="F396">
        <v>-2.5804202556610099</v>
      </c>
      <c r="G396">
        <v>-3.4303069114685099</v>
      </c>
      <c r="H396">
        <v>-3.8260905742645299</v>
      </c>
      <c r="I396">
        <v>-4.2336754798889196</v>
      </c>
      <c r="J396">
        <v>-4.0844869613647496</v>
      </c>
      <c r="K396">
        <v>-4.0591287612915004</v>
      </c>
      <c r="L396">
        <v>-4.1141328811645499</v>
      </c>
      <c r="M396">
        <v>-4.3045320510864302</v>
      </c>
      <c r="N396">
        <v>-4.4275846481323198</v>
      </c>
      <c r="O396">
        <v>-4.39186763763428</v>
      </c>
      <c r="P396">
        <v>-4.7536125183105504</v>
      </c>
      <c r="Q396">
        <v>-4.8229722976684597</v>
      </c>
      <c r="R396">
        <v>-4.9060835838317898</v>
      </c>
      <c r="S396">
        <v>-4.8294157981872603</v>
      </c>
      <c r="T396">
        <v>-5.2363080978393599</v>
      </c>
      <c r="U396">
        <v>-5.4842576980590803</v>
      </c>
      <c r="V396">
        <v>-5.4213719367981001</v>
      </c>
      <c r="W396">
        <v>-5.26322221755981</v>
      </c>
      <c r="X396">
        <v>-5.3483152389526403</v>
      </c>
      <c r="Y396">
        <v>-5.01501369476318</v>
      </c>
      <c r="Z396">
        <v>-5.0656580924987802</v>
      </c>
    </row>
    <row r="397" spans="1:27">
      <c r="A397" t="s">
        <v>3</v>
      </c>
      <c r="B397" t="s">
        <v>9</v>
      </c>
      <c r="C397" t="s">
        <v>5</v>
      </c>
      <c r="D397">
        <v>52</v>
      </c>
      <c r="E397" t="s">
        <v>101</v>
      </c>
      <c r="F397">
        <v>-2.7270200252532999</v>
      </c>
      <c r="G397">
        <v>-3.4813656806945801</v>
      </c>
      <c r="H397">
        <v>-3.9194524288177499</v>
      </c>
      <c r="I397">
        <v>-4.1235489845275897</v>
      </c>
      <c r="J397">
        <v>-4.2661757469177202</v>
      </c>
      <c r="K397">
        <v>-4.2839984893798801</v>
      </c>
      <c r="L397">
        <v>-4.2997679710388201</v>
      </c>
      <c r="M397">
        <v>-4.54872846603394</v>
      </c>
      <c r="N397">
        <v>-4.6472725868225098</v>
      </c>
      <c r="O397">
        <v>-4.6572718620300302</v>
      </c>
      <c r="P397">
        <v>-5.1187067031860396</v>
      </c>
      <c r="Q397">
        <v>-5.2054195404052699</v>
      </c>
      <c r="R397">
        <v>-5.2568383216857901</v>
      </c>
      <c r="S397">
        <v>-5.51153516769409</v>
      </c>
      <c r="T397">
        <v>-5.6913256645202601</v>
      </c>
      <c r="U397">
        <v>-5.9805526733398402</v>
      </c>
      <c r="V397">
        <v>-6.1089630126953098</v>
      </c>
      <c r="W397">
        <v>-5.9651784896850604</v>
      </c>
      <c r="X397">
        <v>-6.1506972312927202</v>
      </c>
      <c r="Y397">
        <v>-5.7855634689331099</v>
      </c>
      <c r="Z397">
        <v>-5.84310007095337</v>
      </c>
    </row>
    <row r="398" spans="1:27">
      <c r="A398" t="s">
        <v>3</v>
      </c>
      <c r="B398" t="s">
        <v>9</v>
      </c>
      <c r="C398" t="s">
        <v>5</v>
      </c>
      <c r="D398">
        <v>53</v>
      </c>
      <c r="E398" t="s">
        <v>90</v>
      </c>
      <c r="F398">
        <v>-3.2460980415344198</v>
      </c>
      <c r="G398">
        <v>-3.8401565551757799</v>
      </c>
      <c r="H398">
        <v>-4.2436938285827601</v>
      </c>
      <c r="I398">
        <v>-4.4761013984680202</v>
      </c>
      <c r="J398">
        <v>-4.5496749877929696</v>
      </c>
      <c r="K398">
        <v>-4.6080584526062003</v>
      </c>
      <c r="L398">
        <v>-4.7031421661376998</v>
      </c>
      <c r="M398">
        <v>-4.9649281501770002</v>
      </c>
      <c r="N398">
        <v>-5.0342445373535201</v>
      </c>
      <c r="O398">
        <v>-5.1348528861999503</v>
      </c>
      <c r="P398">
        <v>-5.5367288589477504</v>
      </c>
      <c r="Q398">
        <v>-5.6855993270873997</v>
      </c>
      <c r="R398">
        <v>-5.7464456558227504</v>
      </c>
      <c r="S398">
        <v>-5.7417073249816903</v>
      </c>
      <c r="T398">
        <v>-5.9610171318054199</v>
      </c>
      <c r="U398">
        <v>-6.1753768920898402</v>
      </c>
      <c r="V398">
        <v>-6.2931575775146502</v>
      </c>
      <c r="W398">
        <v>-6.2501978874206499</v>
      </c>
      <c r="X398">
        <v>-6.3883152008056596</v>
      </c>
      <c r="Y398">
        <v>-6.0456700325012198</v>
      </c>
      <c r="Z398">
        <v>-6.1058073043823198</v>
      </c>
    </row>
    <row r="399" spans="1:27">
      <c r="A399" t="s">
        <v>3</v>
      </c>
      <c r="B399" t="s">
        <v>9</v>
      </c>
      <c r="C399" t="s">
        <v>5</v>
      </c>
      <c r="D399">
        <v>53</v>
      </c>
      <c r="E399" t="s">
        <v>91</v>
      </c>
      <c r="F399">
        <v>-3.49410080909729</v>
      </c>
      <c r="G399">
        <v>-4.1373033523559597</v>
      </c>
      <c r="H399">
        <v>-4.4978165626525897</v>
      </c>
      <c r="I399">
        <v>-4.6884179115295401</v>
      </c>
      <c r="J399">
        <v>-4.7404460906982404</v>
      </c>
      <c r="K399">
        <v>-4.7721009254455602</v>
      </c>
      <c r="L399">
        <v>-4.9095945358276403</v>
      </c>
      <c r="M399">
        <v>-5.0374855995178196</v>
      </c>
      <c r="N399">
        <v>-5.0854816436767596</v>
      </c>
      <c r="O399">
        <v>-5.2599468231201199</v>
      </c>
      <c r="P399">
        <v>-5.5924406051635698</v>
      </c>
      <c r="Q399">
        <v>-5.7298145294189498</v>
      </c>
      <c r="R399">
        <v>-5.7906608581543004</v>
      </c>
      <c r="S399">
        <v>-5.7856020927429199</v>
      </c>
      <c r="T399">
        <v>-6.00531005859375</v>
      </c>
      <c r="U399">
        <v>-6.2048025131225604</v>
      </c>
      <c r="V399">
        <v>-6.3225836753845197</v>
      </c>
      <c r="W399">
        <v>-6.30470991134644</v>
      </c>
      <c r="X399">
        <v>-6.4756517410278303</v>
      </c>
      <c r="Y399">
        <v>-6.1403946876525897</v>
      </c>
      <c r="Z399">
        <v>-6.2014794349670401</v>
      </c>
    </row>
    <row r="400" spans="1:27">
      <c r="A400" t="s">
        <v>3</v>
      </c>
      <c r="B400" t="s">
        <v>9</v>
      </c>
      <c r="C400" t="s">
        <v>5</v>
      </c>
      <c r="D400">
        <v>53</v>
      </c>
      <c r="E400" t="s">
        <v>92</v>
      </c>
      <c r="F400">
        <v>-3.23620533943176</v>
      </c>
      <c r="G400">
        <v>-3.4307308197021502</v>
      </c>
      <c r="H400">
        <v>-4.1764426231384304</v>
      </c>
      <c r="I400">
        <v>-4.6180977821350098</v>
      </c>
      <c r="J400">
        <v>-4.6631784439086896</v>
      </c>
      <c r="K400">
        <v>-4.7172188758850098</v>
      </c>
      <c r="L400">
        <v>-4.8412141799926802</v>
      </c>
      <c r="M400">
        <v>-4.8664026260376003</v>
      </c>
      <c r="N400">
        <v>-5.05362844467163</v>
      </c>
      <c r="O400">
        <v>-5.1261544227600098</v>
      </c>
      <c r="P400">
        <v>-5.3585243225097701</v>
      </c>
      <c r="Q400">
        <v>-5.5543055534362802</v>
      </c>
      <c r="R400">
        <v>-5.6293001174926802</v>
      </c>
      <c r="S400">
        <v>-5.5637049674987802</v>
      </c>
      <c r="T400">
        <v>-5.7588400840759304</v>
      </c>
      <c r="U400">
        <v>-5.9639449119567898</v>
      </c>
      <c r="V400">
        <v>-6.1050777435302699</v>
      </c>
      <c r="W400">
        <v>-6.1742882728576696</v>
      </c>
      <c r="X400">
        <v>-6.2522873878479004</v>
      </c>
      <c r="Y400">
        <v>-6.0521206855773899</v>
      </c>
      <c r="Z400">
        <v>-6.1123232841491699</v>
      </c>
      <c r="AA400">
        <v>-6.1731271743774396</v>
      </c>
    </row>
    <row r="401" spans="1:27">
      <c r="A401" t="s">
        <v>3</v>
      </c>
      <c r="B401" t="s">
        <v>9</v>
      </c>
      <c r="C401" t="s">
        <v>5</v>
      </c>
      <c r="D401">
        <v>53</v>
      </c>
      <c r="E401" t="s">
        <v>93</v>
      </c>
      <c r="F401">
        <v>-2.8647923469543501</v>
      </c>
      <c r="G401">
        <v>-3.4601566791534402</v>
      </c>
      <c r="H401">
        <v>-4.1085100173950204</v>
      </c>
      <c r="I401">
        <v>-4.6475238800048801</v>
      </c>
      <c r="J401">
        <v>-4.69260454177856</v>
      </c>
      <c r="K401">
        <v>-4.6862931251525897</v>
      </c>
      <c r="L401">
        <v>-4.8070015907287598</v>
      </c>
      <c r="M401">
        <v>-4.9107527732849103</v>
      </c>
      <c r="N401">
        <v>-5.0412230491638201</v>
      </c>
      <c r="O401">
        <v>-5.0963878631591797</v>
      </c>
      <c r="P401">
        <v>-5.3879504203796396</v>
      </c>
      <c r="Q401">
        <v>-5.5480623245239302</v>
      </c>
      <c r="R401">
        <v>-5.6209053993225098</v>
      </c>
      <c r="S401">
        <v>-5.54180955886841</v>
      </c>
      <c r="T401">
        <v>-5.7434444427490199</v>
      </c>
      <c r="U401">
        <v>-5.9627108573913601</v>
      </c>
      <c r="V401">
        <v>-6.0856685638427699</v>
      </c>
      <c r="W401">
        <v>-6.0750007629394496</v>
      </c>
      <c r="X401">
        <v>-6.23525094985962</v>
      </c>
      <c r="Y401">
        <v>-6.0472931861877397</v>
      </c>
      <c r="Z401">
        <v>-6.1074471473693803</v>
      </c>
      <c r="AA401">
        <v>-6.1682028770446804</v>
      </c>
    </row>
    <row r="402" spans="1:27">
      <c r="A402" t="s">
        <v>3</v>
      </c>
      <c r="B402" t="s">
        <v>9</v>
      </c>
      <c r="C402" t="s">
        <v>5</v>
      </c>
      <c r="D402">
        <v>53</v>
      </c>
      <c r="E402" t="s">
        <v>94</v>
      </c>
      <c r="F402">
        <v>-2.6266534328460698</v>
      </c>
      <c r="G402">
        <v>-3.3750128746032702</v>
      </c>
      <c r="H402">
        <v>-3.9655611515045202</v>
      </c>
      <c r="I402">
        <v>-4.5184807777404803</v>
      </c>
      <c r="J402">
        <v>-4.3103194236755398</v>
      </c>
      <c r="K402">
        <v>-4.28863573074341</v>
      </c>
      <c r="L402">
        <v>-4.3523054122924796</v>
      </c>
      <c r="M402">
        <v>-4.8253631591796902</v>
      </c>
      <c r="N402">
        <v>-4.9339904785156303</v>
      </c>
      <c r="O402">
        <v>-5.0604085922241202</v>
      </c>
      <c r="P402">
        <v>-5.3176126480102504</v>
      </c>
      <c r="Q402">
        <v>-5.4700593948364302</v>
      </c>
      <c r="R402">
        <v>-5.4711956977844203</v>
      </c>
      <c r="S402">
        <v>-5.3539457321167001</v>
      </c>
      <c r="T402">
        <v>-5.65252780914307</v>
      </c>
      <c r="U402">
        <v>-5.9085378646850604</v>
      </c>
      <c r="V402">
        <v>-5.9338622093200701</v>
      </c>
      <c r="W402">
        <v>-5.7778906822204599</v>
      </c>
      <c r="X402">
        <v>-5.9253683090209996</v>
      </c>
      <c r="Y402">
        <v>-5.6173591613769496</v>
      </c>
      <c r="Z402">
        <v>-5.6732139587402299</v>
      </c>
      <c r="AA402">
        <v>-5.7296271324157697</v>
      </c>
    </row>
    <row r="403" spans="1:27">
      <c r="A403" t="s">
        <v>3</v>
      </c>
      <c r="B403" t="s">
        <v>9</v>
      </c>
      <c r="C403" t="s">
        <v>5</v>
      </c>
      <c r="D403">
        <v>53</v>
      </c>
      <c r="E403" t="s">
        <v>95</v>
      </c>
      <c r="F403">
        <v>-2.4553127288818399</v>
      </c>
      <c r="G403">
        <v>-3.30475997924805</v>
      </c>
      <c r="H403">
        <v>-3.77970170974731</v>
      </c>
      <c r="I403">
        <v>-4.2426695823669398</v>
      </c>
      <c r="J403">
        <v>-4.2364163398742702</v>
      </c>
      <c r="K403">
        <v>-4.25842332839966</v>
      </c>
      <c r="L403">
        <v>-4.3075833320617702</v>
      </c>
      <c r="M403">
        <v>-4.6070857048034703</v>
      </c>
      <c r="N403">
        <v>-4.6660432815551802</v>
      </c>
      <c r="O403">
        <v>-4.6694364547729501</v>
      </c>
      <c r="P403">
        <v>-5.02056837081909</v>
      </c>
      <c r="Q403">
        <v>-5.1211142539978001</v>
      </c>
      <c r="R403">
        <v>-5.1828346252441397</v>
      </c>
      <c r="S403">
        <v>-5.1515030860900897</v>
      </c>
      <c r="T403">
        <v>-5.5658035278320304</v>
      </c>
      <c r="U403">
        <v>-5.7393555641174299</v>
      </c>
      <c r="V403">
        <v>-5.7622056007385298</v>
      </c>
      <c r="W403">
        <v>-5.6864929199218803</v>
      </c>
      <c r="X403">
        <v>-5.8779425621032697</v>
      </c>
      <c r="Y403">
        <v>-5.5930738449096697</v>
      </c>
      <c r="Z403">
        <v>-5.6506624221801802</v>
      </c>
    </row>
    <row r="404" spans="1:27">
      <c r="A404" t="s">
        <v>3</v>
      </c>
      <c r="B404" t="s">
        <v>9</v>
      </c>
      <c r="C404" t="s">
        <v>5</v>
      </c>
      <c r="D404">
        <v>53</v>
      </c>
      <c r="E404" t="s">
        <v>96</v>
      </c>
      <c r="F404">
        <v>-1.98067438602448</v>
      </c>
      <c r="G404">
        <v>-3.3201966285705602</v>
      </c>
      <c r="H404">
        <v>-3.7443556785583501</v>
      </c>
      <c r="I404">
        <v>-4.1765151023864702</v>
      </c>
      <c r="J404">
        <v>-4.1454796791076696</v>
      </c>
      <c r="K404">
        <v>-4.1310801506042498</v>
      </c>
      <c r="L404">
        <v>-4.1711268424987802</v>
      </c>
      <c r="M404">
        <v>-4.4824481010437003</v>
      </c>
      <c r="N404">
        <v>-4.5042433738708496</v>
      </c>
      <c r="O404">
        <v>-4.5343165397643999</v>
      </c>
      <c r="P404">
        <v>-4.94354152679443</v>
      </c>
      <c r="Q404">
        <v>-5.0399751663207999</v>
      </c>
      <c r="R404">
        <v>-5.1166324615478498</v>
      </c>
      <c r="S404">
        <v>-5.1248965263366699</v>
      </c>
      <c r="T404">
        <v>-5.5116276741027797</v>
      </c>
      <c r="U404">
        <v>-5.67751121520996</v>
      </c>
      <c r="V404">
        <v>-5.7200284004211399</v>
      </c>
      <c r="W404">
        <v>-5.6026673316955602</v>
      </c>
      <c r="X404">
        <v>-5.6450104713439897</v>
      </c>
      <c r="Y404">
        <v>-5.33493852615356</v>
      </c>
      <c r="Z404">
        <v>-5.3887825012206996</v>
      </c>
    </row>
    <row r="405" spans="1:27">
      <c r="A405" t="s">
        <v>3</v>
      </c>
      <c r="B405" t="s">
        <v>9</v>
      </c>
      <c r="C405" t="s">
        <v>5</v>
      </c>
      <c r="D405">
        <v>53</v>
      </c>
      <c r="E405" t="s">
        <v>97</v>
      </c>
      <c r="F405">
        <v>-2.69473457336426</v>
      </c>
      <c r="G405">
        <v>-3.30642461776733</v>
      </c>
      <c r="H405">
        <v>-3.7490401268005402</v>
      </c>
      <c r="I405">
        <v>-4.1183671951293901</v>
      </c>
      <c r="J405">
        <v>-4.0584011077880904</v>
      </c>
      <c r="K405">
        <v>-4.0396461486816397</v>
      </c>
      <c r="L405">
        <v>-4.0578808784484899</v>
      </c>
      <c r="M405">
        <v>-4.3382735252380398</v>
      </c>
      <c r="N405">
        <v>-4.3892083168029803</v>
      </c>
      <c r="O405">
        <v>-4.4082694053649902</v>
      </c>
      <c r="P405">
        <v>-4.83725833892822</v>
      </c>
      <c r="Q405">
        <v>-4.9873714447021502</v>
      </c>
      <c r="R405">
        <v>-5.0089545249939</v>
      </c>
      <c r="S405">
        <v>-5.0240440368652299</v>
      </c>
      <c r="T405">
        <v>-5.4094862937927202</v>
      </c>
      <c r="U405">
        <v>-5.58010005950928</v>
      </c>
      <c r="V405">
        <v>-5.61670017242432</v>
      </c>
      <c r="W405">
        <v>-5.5417337417602504</v>
      </c>
      <c r="X405">
        <v>-5.5468297004699698</v>
      </c>
      <c r="Y405">
        <v>-5.2325639724731401</v>
      </c>
      <c r="Z405">
        <v>-5.2853841781616202</v>
      </c>
    </row>
    <row r="406" spans="1:27">
      <c r="A406" t="s">
        <v>3</v>
      </c>
      <c r="B406" t="s">
        <v>9</v>
      </c>
      <c r="C406" t="s">
        <v>5</v>
      </c>
      <c r="D406">
        <v>53</v>
      </c>
      <c r="E406" t="s">
        <v>98</v>
      </c>
      <c r="F406">
        <v>-2.47005319595337</v>
      </c>
      <c r="G406">
        <v>-3.3349134922027601</v>
      </c>
      <c r="H406">
        <v>-3.7611622810363801</v>
      </c>
      <c r="I406">
        <v>-4.1468563079834002</v>
      </c>
      <c r="J406">
        <v>-4.0126619338989302</v>
      </c>
      <c r="K406">
        <v>-4.0143761634826696</v>
      </c>
      <c r="L406">
        <v>-4.0423078536987296</v>
      </c>
      <c r="M406">
        <v>-4.2638826370239302</v>
      </c>
      <c r="N406">
        <v>-4.3149485588073704</v>
      </c>
      <c r="O406">
        <v>-4.3138499259948704</v>
      </c>
      <c r="P406">
        <v>-4.6747612953186</v>
      </c>
      <c r="Q406">
        <v>-4.74686622619629</v>
      </c>
      <c r="R406">
        <v>-4.8766579627990696</v>
      </c>
      <c r="S406">
        <v>-4.8730578422546396</v>
      </c>
      <c r="T406">
        <v>-5.2422375679016104</v>
      </c>
      <c r="U406">
        <v>-5.4283294677734402</v>
      </c>
      <c r="V406">
        <v>-5.4073767662048304</v>
      </c>
      <c r="W406">
        <v>-5.2939915657043501</v>
      </c>
      <c r="X406">
        <v>-5.3638162612915004</v>
      </c>
      <c r="Y406">
        <v>-5.1170392036437997</v>
      </c>
      <c r="Z406">
        <v>-5.1689896583557102</v>
      </c>
    </row>
    <row r="407" spans="1:27">
      <c r="A407" t="s">
        <v>3</v>
      </c>
      <c r="B407" t="s">
        <v>9</v>
      </c>
      <c r="C407" t="s">
        <v>5</v>
      </c>
      <c r="D407">
        <v>53</v>
      </c>
      <c r="E407" t="s">
        <v>99</v>
      </c>
      <c r="F407">
        <v>-2.5779063701629599</v>
      </c>
      <c r="G407">
        <v>-3.36340236663818</v>
      </c>
      <c r="H407">
        <v>-3.7826807498931898</v>
      </c>
      <c r="I407">
        <v>-4.1978588104248002</v>
      </c>
      <c r="J407">
        <v>-4.0349607467651403</v>
      </c>
      <c r="K407">
        <v>-3.9916672706603999</v>
      </c>
      <c r="L407">
        <v>-4.0707969665527299</v>
      </c>
      <c r="M407">
        <v>-4.24965143203735</v>
      </c>
      <c r="N407">
        <v>-4.3383202552795401</v>
      </c>
      <c r="O407">
        <v>-4.3137617111206099</v>
      </c>
      <c r="P407">
        <v>-4.6362361907959002</v>
      </c>
      <c r="Q407">
        <v>-4.7042350769043004</v>
      </c>
      <c r="R407">
        <v>-4.8065981864929199</v>
      </c>
      <c r="S407">
        <v>-4.7549290657043501</v>
      </c>
      <c r="T407">
        <v>-5.1419343948364302</v>
      </c>
      <c r="U407">
        <v>-5.3345251083373997</v>
      </c>
      <c r="V407">
        <v>-5.3126301765441903</v>
      </c>
      <c r="W407">
        <v>-5.15838670730591</v>
      </c>
      <c r="X407">
        <v>-5.2624826431274396</v>
      </c>
      <c r="Y407">
        <v>-4.9934949874877903</v>
      </c>
      <c r="Z407">
        <v>-5.0441393852233896</v>
      </c>
    </row>
    <row r="408" spans="1:27">
      <c r="A408" t="s">
        <v>3</v>
      </c>
      <c r="B408" t="s">
        <v>9</v>
      </c>
      <c r="C408" t="s">
        <v>5</v>
      </c>
      <c r="D408">
        <v>53</v>
      </c>
      <c r="E408" t="s">
        <v>100</v>
      </c>
      <c r="F408">
        <v>-2.5804202556610099</v>
      </c>
      <c r="G408">
        <v>-3.4303069114685099</v>
      </c>
      <c r="H408">
        <v>-3.8260905742645299</v>
      </c>
      <c r="I408">
        <v>-4.2336754798889196</v>
      </c>
      <c r="J408">
        <v>-4.0783705711364702</v>
      </c>
      <c r="K408">
        <v>-4.0591287612915004</v>
      </c>
      <c r="L408">
        <v>-4.1142067909240696</v>
      </c>
      <c r="M408">
        <v>-4.3045320510864302</v>
      </c>
      <c r="N408">
        <v>-4.4275846481323198</v>
      </c>
      <c r="O408">
        <v>-4.39186763763428</v>
      </c>
      <c r="P408">
        <v>-4.7536125183105504</v>
      </c>
      <c r="Q408">
        <v>-4.8229722976684597</v>
      </c>
      <c r="R408">
        <v>-4.9060835838317898</v>
      </c>
      <c r="S408">
        <v>-4.8294157981872603</v>
      </c>
      <c r="T408">
        <v>-5.2363080978393599</v>
      </c>
      <c r="U408">
        <v>-5.4310684204101598</v>
      </c>
      <c r="V408">
        <v>-5.3684625625610396</v>
      </c>
      <c r="W408">
        <v>-5.2110176086425799</v>
      </c>
      <c r="X408">
        <v>-5.3058924674987802</v>
      </c>
      <c r="Y408">
        <v>-5.01501369476318</v>
      </c>
      <c r="Z408">
        <v>-5.0656580924987802</v>
      </c>
    </row>
    <row r="409" spans="1:27">
      <c r="A409" t="s">
        <v>3</v>
      </c>
      <c r="B409" t="s">
        <v>9</v>
      </c>
      <c r="C409" t="s">
        <v>5</v>
      </c>
      <c r="D409">
        <v>53</v>
      </c>
      <c r="E409" t="s">
        <v>101</v>
      </c>
      <c r="F409">
        <v>-2.6487765312194802</v>
      </c>
      <c r="G409">
        <v>-3.4813656806945801</v>
      </c>
      <c r="H409">
        <v>-3.9194524288177499</v>
      </c>
      <c r="I409">
        <v>-4.1235489845275897</v>
      </c>
      <c r="J409">
        <v>-4.2661757469177202</v>
      </c>
      <c r="K409">
        <v>-4.2839984893798801</v>
      </c>
      <c r="L409">
        <v>-4.2997679710388201</v>
      </c>
      <c r="M409">
        <v>-4.54872846603394</v>
      </c>
      <c r="N409">
        <v>-4.6472725868225098</v>
      </c>
      <c r="O409">
        <v>-4.6572718620300302</v>
      </c>
      <c r="P409">
        <v>-5.1187067031860396</v>
      </c>
      <c r="Q409">
        <v>-5.2054195404052699</v>
      </c>
      <c r="R409">
        <v>-5.2317161560058603</v>
      </c>
      <c r="S409">
        <v>-5.2461733818054199</v>
      </c>
      <c r="T409">
        <v>-5.6104454994201696</v>
      </c>
      <c r="U409">
        <v>-5.9805526733398402</v>
      </c>
      <c r="V409">
        <v>-6.1089630126953098</v>
      </c>
      <c r="W409">
        <v>-5.9651784896850604</v>
      </c>
      <c r="X409">
        <v>-6.1506972312927202</v>
      </c>
      <c r="Y409">
        <v>-5.7855634689331099</v>
      </c>
      <c r="Z409">
        <v>-5.84310007095337</v>
      </c>
    </row>
    <row r="410" spans="1:27">
      <c r="A410" t="s">
        <v>3</v>
      </c>
      <c r="B410" t="s">
        <v>9</v>
      </c>
      <c r="C410" t="s">
        <v>5</v>
      </c>
      <c r="D410">
        <v>54</v>
      </c>
      <c r="E410" t="s">
        <v>90</v>
      </c>
      <c r="F410">
        <v>-3.0488934516906698</v>
      </c>
      <c r="G410">
        <v>-3.8251967430114702</v>
      </c>
      <c r="H410">
        <v>-4.28735303878784</v>
      </c>
      <c r="I410">
        <v>-4.4761013984680202</v>
      </c>
      <c r="J410">
        <v>-4.5496749877929696</v>
      </c>
      <c r="K410">
        <v>-4.6080584526062003</v>
      </c>
      <c r="L410">
        <v>-4.7031421661376998</v>
      </c>
      <c r="M410">
        <v>-4.8878622055053702</v>
      </c>
      <c r="N410">
        <v>-4.9978561401367196</v>
      </c>
      <c r="O410">
        <v>-5.1348528861999503</v>
      </c>
      <c r="P410">
        <v>-5.5507383346557599</v>
      </c>
      <c r="Q410">
        <v>-5.6505870819091797</v>
      </c>
      <c r="R410">
        <v>-5.7194395065307599</v>
      </c>
      <c r="S410">
        <v>-5.7413868904113796</v>
      </c>
      <c r="T410">
        <v>-5.9610171318054199</v>
      </c>
      <c r="U410">
        <v>-6.1604528427123997</v>
      </c>
      <c r="V410">
        <v>-6.2783684730529803</v>
      </c>
      <c r="W410">
        <v>-6.2501978874206499</v>
      </c>
      <c r="X410">
        <v>-6.3883152008056596</v>
      </c>
      <c r="Y410">
        <v>-6.0541214942932102</v>
      </c>
      <c r="Z410">
        <v>-6.1058073043823198</v>
      </c>
    </row>
    <row r="411" spans="1:27">
      <c r="A411" t="s">
        <v>3</v>
      </c>
      <c r="B411" t="s">
        <v>9</v>
      </c>
      <c r="C411" t="s">
        <v>5</v>
      </c>
      <c r="D411">
        <v>54</v>
      </c>
      <c r="E411" t="s">
        <v>91</v>
      </c>
      <c r="F411">
        <v>-3.37143206596375</v>
      </c>
      <c r="G411">
        <v>-3.9914238452911399</v>
      </c>
      <c r="H411">
        <v>-4.4978165626525897</v>
      </c>
      <c r="I411">
        <v>-4.66129446029663</v>
      </c>
      <c r="J411">
        <v>-4.7404460906982404</v>
      </c>
      <c r="K411">
        <v>-4.7721009254455602</v>
      </c>
      <c r="L411">
        <v>-4.9095945358276403</v>
      </c>
      <c r="M411">
        <v>-5.0374855995178196</v>
      </c>
      <c r="N411">
        <v>-5.0342369079589799</v>
      </c>
      <c r="O411">
        <v>-5.1777968406677202</v>
      </c>
      <c r="P411">
        <v>-5.5924406051635698</v>
      </c>
      <c r="Q411">
        <v>-5.69480228424072</v>
      </c>
      <c r="R411">
        <v>-5.7637896537780797</v>
      </c>
      <c r="S411">
        <v>-5.7856020927429199</v>
      </c>
      <c r="T411">
        <v>-6.00531005859375</v>
      </c>
      <c r="U411">
        <v>-6.2048025131225604</v>
      </c>
      <c r="V411">
        <v>-6.3225836753845197</v>
      </c>
      <c r="W411">
        <v>-6.30470991134644</v>
      </c>
      <c r="X411">
        <v>-6.4756517410278303</v>
      </c>
      <c r="Y411">
        <v>-6.1403946876525897</v>
      </c>
      <c r="Z411">
        <v>-6.2014794349670401</v>
      </c>
    </row>
    <row r="412" spans="1:27">
      <c r="A412" t="s">
        <v>3</v>
      </c>
      <c r="B412" t="s">
        <v>9</v>
      </c>
      <c r="C412" t="s">
        <v>5</v>
      </c>
      <c r="D412">
        <v>54</v>
      </c>
      <c r="E412" t="s">
        <v>92</v>
      </c>
      <c r="F412">
        <v>-3.1583633422851598</v>
      </c>
      <c r="G412">
        <v>-3.7608659267425502</v>
      </c>
      <c r="H412">
        <v>-4.1764426231384304</v>
      </c>
      <c r="I412">
        <v>-4.7078123092651403</v>
      </c>
      <c r="J412">
        <v>-4.6934671401977504</v>
      </c>
      <c r="K412">
        <v>-4.7023239135742196</v>
      </c>
      <c r="L412">
        <v>-4.8412141799926802</v>
      </c>
      <c r="M412">
        <v>-4.95790719985962</v>
      </c>
      <c r="N412">
        <v>-4.9765625</v>
      </c>
      <c r="O412">
        <v>-5.0636920928955096</v>
      </c>
      <c r="P412">
        <v>-5.4432687759399396</v>
      </c>
      <c r="Q412">
        <v>-5.5543055534362802</v>
      </c>
      <c r="R412">
        <v>-5.6293001174926802</v>
      </c>
      <c r="S412">
        <v>-5.5637049674987802</v>
      </c>
      <c r="T412">
        <v>-5.7588400840759304</v>
      </c>
      <c r="U412">
        <v>-5.9639449119567898</v>
      </c>
      <c r="V412">
        <v>-6.1050777435302699</v>
      </c>
      <c r="W412">
        <v>-6.1742882728576696</v>
      </c>
      <c r="X412">
        <v>-6.2522873878479004</v>
      </c>
      <c r="Y412">
        <v>-6.7763404846191397</v>
      </c>
      <c r="Z412">
        <v>-6.1123232841491699</v>
      </c>
      <c r="AA412">
        <v>-6.1731271743774396</v>
      </c>
    </row>
    <row r="413" spans="1:27">
      <c r="A413" t="s">
        <v>3</v>
      </c>
      <c r="B413" t="s">
        <v>9</v>
      </c>
      <c r="C413" t="s">
        <v>5</v>
      </c>
      <c r="D413">
        <v>54</v>
      </c>
      <c r="E413" t="s">
        <v>93</v>
      </c>
      <c r="F413">
        <v>-2.8647923469543501</v>
      </c>
      <c r="G413">
        <v>-3.5257828235626198</v>
      </c>
      <c r="H413">
        <v>-4.1539220809936497</v>
      </c>
      <c r="I413">
        <v>-4.6714000701904297</v>
      </c>
      <c r="J413">
        <v>-4.6737999916076696</v>
      </c>
      <c r="K413">
        <v>-4.6867446899414098</v>
      </c>
      <c r="L413">
        <v>-4.8070015907287598</v>
      </c>
      <c r="M413">
        <v>-4.9431748390197798</v>
      </c>
      <c r="N413">
        <v>-5.0060176849365199</v>
      </c>
      <c r="O413">
        <v>-5.0963878631591797</v>
      </c>
      <c r="P413">
        <v>-5.4278497695922896</v>
      </c>
      <c r="Q413">
        <v>-5.5480623245239302</v>
      </c>
      <c r="R413">
        <v>-5.6209053993225098</v>
      </c>
      <c r="S413">
        <v>-5.54180955886841</v>
      </c>
      <c r="T413">
        <v>-5.7434444427490199</v>
      </c>
      <c r="U413">
        <v>-5.9627108573913601</v>
      </c>
      <c r="V413">
        <v>-6.0856685638427699</v>
      </c>
      <c r="W413">
        <v>-6.0750007629394496</v>
      </c>
      <c r="X413">
        <v>-6.23525094985962</v>
      </c>
      <c r="Y413">
        <v>-6.0472931861877397</v>
      </c>
      <c r="Z413">
        <v>-6.1074471473693803</v>
      </c>
      <c r="AA413">
        <v>-6.1682028770446804</v>
      </c>
    </row>
    <row r="414" spans="1:27">
      <c r="A414" t="s">
        <v>3</v>
      </c>
      <c r="B414" t="s">
        <v>9</v>
      </c>
      <c r="C414" t="s">
        <v>5</v>
      </c>
      <c r="D414">
        <v>54</v>
      </c>
      <c r="E414" t="s">
        <v>94</v>
      </c>
      <c r="F414">
        <v>-2.6266534328460698</v>
      </c>
      <c r="G414">
        <v>-3.47215795516968</v>
      </c>
      <c r="H414">
        <v>-4.0477728843689</v>
      </c>
      <c r="I414">
        <v>-4.5389509201049796</v>
      </c>
      <c r="J414">
        <v>-4.3103194236755398</v>
      </c>
      <c r="K414">
        <v>-4.28863573074341</v>
      </c>
      <c r="L414">
        <v>-4.3523054122924796</v>
      </c>
      <c r="M414">
        <v>-4.8253631591796902</v>
      </c>
      <c r="N414">
        <v>-4.9339904785156303</v>
      </c>
      <c r="O414">
        <v>-5.0817117691040004</v>
      </c>
      <c r="P414">
        <v>-5.3176126480102504</v>
      </c>
      <c r="Q414">
        <v>-5.4700593948364302</v>
      </c>
      <c r="R414">
        <v>-5.4711956977844203</v>
      </c>
      <c r="S414">
        <v>-5.3539457321167001</v>
      </c>
      <c r="T414">
        <v>-5.65252780914307</v>
      </c>
      <c r="U414">
        <v>-5.9085378646850604</v>
      </c>
      <c r="V414">
        <v>-5.9338622093200701</v>
      </c>
      <c r="W414">
        <v>-5.7778906822204599</v>
      </c>
      <c r="X414">
        <v>-5.9253683090209996</v>
      </c>
      <c r="Y414">
        <v>-5.6173591613769496</v>
      </c>
      <c r="Z414">
        <v>-5.6732139587402299</v>
      </c>
      <c r="AA414">
        <v>-5.7296271324157697</v>
      </c>
    </row>
    <row r="415" spans="1:27">
      <c r="A415" t="s">
        <v>3</v>
      </c>
      <c r="B415" t="s">
        <v>9</v>
      </c>
      <c r="C415" t="s">
        <v>5</v>
      </c>
      <c r="D415">
        <v>54</v>
      </c>
      <c r="E415" t="s">
        <v>95</v>
      </c>
      <c r="F415">
        <v>-2.4553127288818399</v>
      </c>
      <c r="G415">
        <v>-3.30475997924805</v>
      </c>
      <c r="H415">
        <v>-3.77970170974731</v>
      </c>
      <c r="I415">
        <v>-4.2426695823669398</v>
      </c>
      <c r="J415">
        <v>-4.2364163398742702</v>
      </c>
      <c r="K415">
        <v>-4.25842332839966</v>
      </c>
      <c r="L415">
        <v>-4.3075833320617702</v>
      </c>
      <c r="M415">
        <v>-4.6070857048034703</v>
      </c>
      <c r="N415">
        <v>-4.6660432815551802</v>
      </c>
      <c r="O415">
        <v>-4.6694364547729501</v>
      </c>
      <c r="P415">
        <v>-5.02056837081909</v>
      </c>
      <c r="Q415">
        <v>-5.1211142539978001</v>
      </c>
      <c r="R415">
        <v>-5.1828346252441397</v>
      </c>
      <c r="S415">
        <v>-5.1515030860900897</v>
      </c>
      <c r="T415">
        <v>-5.5658035278320304</v>
      </c>
      <c r="U415">
        <v>-5.7393555641174299</v>
      </c>
      <c r="V415">
        <v>-5.7622056007385298</v>
      </c>
      <c r="W415">
        <v>-5.6864929199218803</v>
      </c>
      <c r="X415">
        <v>-5.8779425621032697</v>
      </c>
      <c r="Y415">
        <v>-5.5930738449096697</v>
      </c>
      <c r="Z415">
        <v>-5.6506624221801802</v>
      </c>
    </row>
    <row r="416" spans="1:27">
      <c r="A416" t="s">
        <v>3</v>
      </c>
      <c r="B416" t="s">
        <v>9</v>
      </c>
      <c r="C416" t="s">
        <v>5</v>
      </c>
      <c r="D416">
        <v>54</v>
      </c>
      <c r="E416" t="s">
        <v>96</v>
      </c>
      <c r="F416">
        <v>-1.98067438602448</v>
      </c>
      <c r="G416">
        <v>-3.3201966285705602</v>
      </c>
      <c r="H416">
        <v>-3.7443556785583501</v>
      </c>
      <c r="I416">
        <v>-4.1765151023864702</v>
      </c>
      <c r="J416">
        <v>-4.1454796791076696</v>
      </c>
      <c r="K416">
        <v>-4.1310801506042498</v>
      </c>
      <c r="L416">
        <v>-4.1711268424987802</v>
      </c>
      <c r="M416">
        <v>-4.4824481010437003</v>
      </c>
      <c r="N416">
        <v>-4.5042433738708496</v>
      </c>
      <c r="O416">
        <v>-4.5343165397643999</v>
      </c>
      <c r="P416">
        <v>-4.94354152679443</v>
      </c>
      <c r="Q416">
        <v>-5.0399751663207999</v>
      </c>
      <c r="R416">
        <v>-5.1684145927429199</v>
      </c>
      <c r="S416">
        <v>-5.1248965263366699</v>
      </c>
      <c r="T416">
        <v>-5.5651774406433097</v>
      </c>
      <c r="U416">
        <v>-5.7318029403686497</v>
      </c>
      <c r="V416">
        <v>-5.7200284004211399</v>
      </c>
      <c r="W416">
        <v>-5.6566243171691903</v>
      </c>
      <c r="X416">
        <v>-5.65618944168091</v>
      </c>
      <c r="Y416">
        <v>-5.33493852615356</v>
      </c>
      <c r="Z416">
        <v>-5.3887825012206996</v>
      </c>
    </row>
    <row r="417" spans="1:27">
      <c r="A417" t="s">
        <v>3</v>
      </c>
      <c r="B417" t="s">
        <v>9</v>
      </c>
      <c r="C417" t="s">
        <v>5</v>
      </c>
      <c r="D417">
        <v>54</v>
      </c>
      <c r="E417" t="s">
        <v>97</v>
      </c>
      <c r="F417">
        <v>-2.69473457336426</v>
      </c>
      <c r="G417">
        <v>-3.30639624595642</v>
      </c>
      <c r="H417">
        <v>-3.7490401268005402</v>
      </c>
      <c r="I417">
        <v>-4.1183390617370597</v>
      </c>
      <c r="J417">
        <v>-4.0584011077880904</v>
      </c>
      <c r="K417">
        <v>-4.0396461486816397</v>
      </c>
      <c r="L417">
        <v>-4.0578808784484899</v>
      </c>
      <c r="M417">
        <v>-4.3382735252380398</v>
      </c>
      <c r="N417">
        <v>-4.3892083168029803</v>
      </c>
      <c r="O417">
        <v>-4.4082694053649902</v>
      </c>
      <c r="P417">
        <v>-4.83725833892822</v>
      </c>
      <c r="Q417">
        <v>-4.9363961219787598</v>
      </c>
      <c r="R417">
        <v>-5.0089545249939</v>
      </c>
      <c r="S417">
        <v>-5.0240440368652299</v>
      </c>
      <c r="T417">
        <v>-5.4094862937927202</v>
      </c>
      <c r="U417">
        <v>-5.58010005950928</v>
      </c>
      <c r="V417">
        <v>-5.61670017242432</v>
      </c>
      <c r="W417">
        <v>-5.4882884025573704</v>
      </c>
      <c r="X417">
        <v>-5.4933619499206499</v>
      </c>
      <c r="Y417">
        <v>-5.2325639724731401</v>
      </c>
      <c r="Z417">
        <v>-5.2853841781616202</v>
      </c>
    </row>
    <row r="418" spans="1:27">
      <c r="A418" t="s">
        <v>3</v>
      </c>
      <c r="B418" t="s">
        <v>9</v>
      </c>
      <c r="C418" t="s">
        <v>5</v>
      </c>
      <c r="D418">
        <v>54</v>
      </c>
      <c r="E418" t="s">
        <v>98</v>
      </c>
      <c r="F418">
        <v>-2.47005319595337</v>
      </c>
      <c r="G418">
        <v>-3.3349134922027601</v>
      </c>
      <c r="H418">
        <v>-3.76114082336426</v>
      </c>
      <c r="I418">
        <v>-4.1468563079834002</v>
      </c>
      <c r="J418">
        <v>-4.0126619338989302</v>
      </c>
      <c r="K418">
        <v>-4.0143761634826696</v>
      </c>
      <c r="L418">
        <v>-4.0423078536987296</v>
      </c>
      <c r="M418">
        <v>-4.2638826370239302</v>
      </c>
      <c r="N418">
        <v>-4.3149485588073704</v>
      </c>
      <c r="O418">
        <v>-4.3138499259948704</v>
      </c>
      <c r="P418">
        <v>-4.6747612953186</v>
      </c>
      <c r="Q418">
        <v>-4.74686622619629</v>
      </c>
      <c r="R418">
        <v>-4.8766579627990696</v>
      </c>
      <c r="S418">
        <v>-4.8730578422546396</v>
      </c>
      <c r="T418">
        <v>-5.2422375679016104</v>
      </c>
      <c r="U418">
        <v>-5.4283294677734402</v>
      </c>
      <c r="V418">
        <v>-5.4073767662048304</v>
      </c>
      <c r="W418">
        <v>-5.2939915657043501</v>
      </c>
      <c r="X418">
        <v>-5.3638162612915004</v>
      </c>
      <c r="Y418">
        <v>-5.1170392036437997</v>
      </c>
      <c r="Z418">
        <v>-5.1689896583557102</v>
      </c>
    </row>
    <row r="419" spans="1:27">
      <c r="A419" t="s">
        <v>3</v>
      </c>
      <c r="B419" t="s">
        <v>9</v>
      </c>
      <c r="C419" t="s">
        <v>5</v>
      </c>
      <c r="D419">
        <v>54</v>
      </c>
      <c r="E419" t="s">
        <v>99</v>
      </c>
      <c r="F419">
        <v>-2.5779063701629599</v>
      </c>
      <c r="G419">
        <v>-3.3634307384490998</v>
      </c>
      <c r="H419">
        <v>-3.7826807498931898</v>
      </c>
      <c r="I419">
        <v>-4.1978588104248002</v>
      </c>
      <c r="J419">
        <v>-4.0349607467651403</v>
      </c>
      <c r="K419">
        <v>-3.9916672706603999</v>
      </c>
      <c r="L419">
        <v>-4.0708250999450701</v>
      </c>
      <c r="M419">
        <v>-4.24965143203735</v>
      </c>
      <c r="N419">
        <v>-4.3383202552795401</v>
      </c>
      <c r="O419">
        <v>-4.3137617111206099</v>
      </c>
      <c r="P419">
        <v>-4.6362361907959002</v>
      </c>
      <c r="Q419">
        <v>-4.7042350769043004</v>
      </c>
      <c r="R419">
        <v>-4.8065981864929199</v>
      </c>
      <c r="S419">
        <v>-4.7549290657043501</v>
      </c>
      <c r="T419">
        <v>-5.1419343948364302</v>
      </c>
      <c r="U419">
        <v>-5.3345251083373997</v>
      </c>
      <c r="V419">
        <v>-5.3126301765441903</v>
      </c>
      <c r="W419">
        <v>-5.15838670730591</v>
      </c>
      <c r="X419">
        <v>-5.2624826431274396</v>
      </c>
      <c r="Y419">
        <v>-4.9934735298156703</v>
      </c>
      <c r="Z419">
        <v>-5.0371408462524396</v>
      </c>
    </row>
    <row r="420" spans="1:27">
      <c r="A420" t="s">
        <v>3</v>
      </c>
      <c r="B420" t="s">
        <v>9</v>
      </c>
      <c r="C420" t="s">
        <v>5</v>
      </c>
      <c r="D420">
        <v>54</v>
      </c>
      <c r="E420" t="s">
        <v>100</v>
      </c>
      <c r="F420">
        <v>-2.5804202556610099</v>
      </c>
      <c r="G420">
        <v>-3.4068405628204301</v>
      </c>
      <c r="H420">
        <v>-3.8260905742645299</v>
      </c>
      <c r="I420">
        <v>-4.2336754798889196</v>
      </c>
      <c r="J420">
        <v>-4.0783705711364702</v>
      </c>
      <c r="K420">
        <v>-4.0591287612915004</v>
      </c>
      <c r="L420">
        <v>-4.1142349243164098</v>
      </c>
      <c r="M420">
        <v>-4.3045320510864302</v>
      </c>
      <c r="N420">
        <v>-4.4275846481323198</v>
      </c>
      <c r="O420">
        <v>-4.39186763763428</v>
      </c>
      <c r="P420">
        <v>-4.7536125183105504</v>
      </c>
      <c r="Q420">
        <v>-4.8229722976684597</v>
      </c>
      <c r="R420">
        <v>-4.9060835838317898</v>
      </c>
      <c r="S420">
        <v>-4.8294157981872603</v>
      </c>
      <c r="T420">
        <v>-5.2363080978393599</v>
      </c>
      <c r="U420">
        <v>-5.4842576980590803</v>
      </c>
      <c r="V420">
        <v>-5.3684625625610396</v>
      </c>
      <c r="W420">
        <v>-5.2110176086425799</v>
      </c>
      <c r="X420">
        <v>-5.3058924674987802</v>
      </c>
      <c r="Y420">
        <v>-5.01501369476318</v>
      </c>
      <c r="Z420">
        <v>-5.0656580924987802</v>
      </c>
    </row>
    <row r="421" spans="1:27">
      <c r="A421" t="s">
        <v>3</v>
      </c>
      <c r="B421" t="s">
        <v>9</v>
      </c>
      <c r="C421" t="s">
        <v>5</v>
      </c>
      <c r="D421">
        <v>54</v>
      </c>
      <c r="E421" t="s">
        <v>101</v>
      </c>
      <c r="F421">
        <v>-2.6487765312194802</v>
      </c>
      <c r="G421">
        <v>-3.4813656806945801</v>
      </c>
      <c r="H421">
        <v>-3.9194524288177499</v>
      </c>
      <c r="I421">
        <v>-4.1235489845275897</v>
      </c>
      <c r="J421">
        <v>-4.2661757469177202</v>
      </c>
      <c r="K421">
        <v>-4.2839984893798801</v>
      </c>
      <c r="L421">
        <v>-4.2997679710388201</v>
      </c>
      <c r="M421">
        <v>-4.54872846603394</v>
      </c>
      <c r="N421">
        <v>-4.6472725868225098</v>
      </c>
      <c r="O421">
        <v>-4.6572718620300302</v>
      </c>
      <c r="P421">
        <v>-5.1187067031860396</v>
      </c>
      <c r="Q421">
        <v>-5.2054195404052699</v>
      </c>
      <c r="R421">
        <v>-5.2179331779479998</v>
      </c>
      <c r="S421">
        <v>-5.2252626419067401</v>
      </c>
      <c r="T421">
        <v>-5.6104454994201696</v>
      </c>
      <c r="U421">
        <v>-5.9805526733398402</v>
      </c>
      <c r="V421">
        <v>-5.7579331398010298</v>
      </c>
      <c r="W421">
        <v>-5.72696733474731</v>
      </c>
      <c r="X421">
        <v>-5.8595404624939</v>
      </c>
      <c r="Y421">
        <v>-5.7855634689331099</v>
      </c>
      <c r="Z421">
        <v>-5.6400318145751998</v>
      </c>
    </row>
    <row r="422" spans="1:27">
      <c r="A422" t="s">
        <v>3</v>
      </c>
      <c r="B422" t="s">
        <v>10</v>
      </c>
      <c r="C422" t="s">
        <v>5</v>
      </c>
      <c r="D422">
        <v>0</v>
      </c>
      <c r="E422" t="s">
        <v>90</v>
      </c>
      <c r="F422">
        <v>-3.0488934516906698</v>
      </c>
      <c r="G422">
        <v>-3.6521120071411102</v>
      </c>
      <c r="H422">
        <v>-3.7424895763397199</v>
      </c>
      <c r="I422">
        <v>-3.64621877670288</v>
      </c>
      <c r="J422">
        <v>-3.4233348369598402</v>
      </c>
      <c r="K422">
        <v>-3.2026779651641801</v>
      </c>
      <c r="L422">
        <v>-3.0193233489990199</v>
      </c>
      <c r="M422">
        <v>-2.89315986633301</v>
      </c>
      <c r="N422">
        <v>-2.7375228404998802</v>
      </c>
      <c r="O422">
        <v>-2.5979347229003902</v>
      </c>
      <c r="P422">
        <v>-2.58168601989746</v>
      </c>
      <c r="Q422">
        <v>-2.44450807571411</v>
      </c>
      <c r="R422">
        <v>-2.2820689678192099</v>
      </c>
      <c r="S422">
        <v>-2.1264064311981201</v>
      </c>
      <c r="T422">
        <v>-2.0279247760772701</v>
      </c>
      <c r="U422">
        <v>-1.9510688781738299</v>
      </c>
      <c r="V422">
        <v>-1.8304860591888401</v>
      </c>
      <c r="W422">
        <v>-1.6757295131683301</v>
      </c>
      <c r="X422">
        <v>-1.58205926418304</v>
      </c>
      <c r="Y422">
        <v>-1.38295197486877</v>
      </c>
      <c r="Z422">
        <v>-1.2901256084442101</v>
      </c>
    </row>
    <row r="423" spans="1:27">
      <c r="A423" t="s">
        <v>3</v>
      </c>
      <c r="B423" t="s">
        <v>10</v>
      </c>
      <c r="C423" t="s">
        <v>5</v>
      </c>
      <c r="D423">
        <v>0</v>
      </c>
      <c r="E423" t="s">
        <v>91</v>
      </c>
      <c r="F423">
        <v>-3.5753152370452899</v>
      </c>
      <c r="G423">
        <v>-4.0072565078735396</v>
      </c>
      <c r="H423">
        <v>-3.9404468536377002</v>
      </c>
      <c r="I423">
        <v>-3.7939910888671902</v>
      </c>
      <c r="J423">
        <v>-3.5433614253997798</v>
      </c>
      <c r="K423">
        <v>-3.2948226928710902</v>
      </c>
      <c r="L423">
        <v>-3.13108110427856</v>
      </c>
      <c r="M423">
        <v>-2.9674866199493399</v>
      </c>
      <c r="N423">
        <v>-2.7671535015106201</v>
      </c>
      <c r="O423">
        <v>-2.6532793045043901</v>
      </c>
      <c r="P423">
        <v>-2.5963010787963898</v>
      </c>
      <c r="Q423">
        <v>-2.4570868015289302</v>
      </c>
      <c r="R423">
        <v>-2.3997251987457302</v>
      </c>
      <c r="S423">
        <v>-500</v>
      </c>
      <c r="T423">
        <v>-500</v>
      </c>
      <c r="U423">
        <v>-500</v>
      </c>
      <c r="V423">
        <v>-500</v>
      </c>
      <c r="W423">
        <v>-500</v>
      </c>
      <c r="X423">
        <v>-500</v>
      </c>
      <c r="Y423">
        <v>-500</v>
      </c>
      <c r="Z423">
        <v>-500</v>
      </c>
    </row>
    <row r="424" spans="1:27">
      <c r="A424" t="s">
        <v>3</v>
      </c>
      <c r="B424" t="s">
        <v>10</v>
      </c>
      <c r="C424" t="s">
        <v>5</v>
      </c>
      <c r="D424">
        <v>0</v>
      </c>
      <c r="E424" t="s">
        <v>92</v>
      </c>
      <c r="F424">
        <v>-3.23620533943176</v>
      </c>
      <c r="G424">
        <v>-3.56131911277771</v>
      </c>
      <c r="H424">
        <v>-3.86142206192017</v>
      </c>
      <c r="I424">
        <v>-3.9800584316253702</v>
      </c>
      <c r="J424">
        <v>-3.7730360031127899</v>
      </c>
      <c r="K424">
        <v>-3.5069952011108398</v>
      </c>
      <c r="L424">
        <v>-3.26661896705627</v>
      </c>
      <c r="M424">
        <v>-3.0926036834716801</v>
      </c>
      <c r="N424">
        <v>-2.9453458786010698</v>
      </c>
      <c r="O424">
        <v>-2.7708947658538801</v>
      </c>
      <c r="P424">
        <v>-2.7177805900573699</v>
      </c>
      <c r="Q424">
        <v>-2.56159591674805</v>
      </c>
      <c r="R424">
        <v>-2.3980679512023899</v>
      </c>
      <c r="S424">
        <v>-2.1892604827880899</v>
      </c>
      <c r="T424">
        <v>-2.09312224388123</v>
      </c>
      <c r="U424">
        <v>-2.0022552013397199</v>
      </c>
      <c r="V424">
        <v>-1.8932294845581099</v>
      </c>
      <c r="W424">
        <v>-1.76858198642731</v>
      </c>
      <c r="X424">
        <v>-1.65425896644592</v>
      </c>
      <c r="Y424">
        <v>-1.47910284996033</v>
      </c>
      <c r="Z424">
        <v>-1.37982285022736</v>
      </c>
      <c r="AA424">
        <v>-1.2872073650360101</v>
      </c>
    </row>
    <row r="425" spans="1:27">
      <c r="A425" t="s">
        <v>3</v>
      </c>
      <c r="B425" t="s">
        <v>10</v>
      </c>
      <c r="C425" t="s">
        <v>5</v>
      </c>
      <c r="D425">
        <v>0</v>
      </c>
      <c r="E425" t="s">
        <v>93</v>
      </c>
      <c r="F425">
        <v>-2.8647923469543501</v>
      </c>
      <c r="G425">
        <v>-3.5257828235626198</v>
      </c>
      <c r="H425">
        <v>-3.8880355358123802</v>
      </c>
      <c r="I425">
        <v>-4.0184807777404803</v>
      </c>
      <c r="J425">
        <v>-3.7474710941314702</v>
      </c>
      <c r="K425">
        <v>-3.5006241798400901</v>
      </c>
      <c r="L425">
        <v>-3.2833480834960902</v>
      </c>
      <c r="M425">
        <v>-3.1110646724700901</v>
      </c>
      <c r="N425">
        <v>-2.9306585788726802</v>
      </c>
      <c r="O425">
        <v>-2.7366421222686799</v>
      </c>
      <c r="P425">
        <v>-2.6922142505645801</v>
      </c>
      <c r="Q425">
        <v>-2.5418467521667498</v>
      </c>
      <c r="R425">
        <v>-2.3787050247192401</v>
      </c>
      <c r="S425">
        <v>-2.1662676334381099</v>
      </c>
      <c r="T425">
        <v>-2.07376337051392</v>
      </c>
      <c r="U425">
        <v>-1.98864269256592</v>
      </c>
      <c r="V425">
        <v>-1.87476813793182</v>
      </c>
      <c r="W425">
        <v>-1.7286690473556501</v>
      </c>
      <c r="X425">
        <v>-1.6388744115829501</v>
      </c>
      <c r="Y425">
        <v>-1.46817898750305</v>
      </c>
      <c r="Z425">
        <v>-1.3696321249008201</v>
      </c>
      <c r="AA425">
        <v>-1.2777005434036299</v>
      </c>
    </row>
    <row r="426" spans="1:27">
      <c r="A426" t="s">
        <v>3</v>
      </c>
      <c r="B426" t="s">
        <v>10</v>
      </c>
      <c r="C426" t="s">
        <v>5</v>
      </c>
      <c r="D426">
        <v>0</v>
      </c>
      <c r="E426" t="s">
        <v>94</v>
      </c>
      <c r="F426">
        <v>-2.6266534328460698</v>
      </c>
      <c r="G426">
        <v>-3.3750128746032702</v>
      </c>
      <c r="H426">
        <v>-3.6207547187805198</v>
      </c>
      <c r="I426">
        <v>-3.8546123504638699</v>
      </c>
      <c r="J426">
        <v>-3.4194874763488801</v>
      </c>
      <c r="K426">
        <v>-3.1426568031311</v>
      </c>
      <c r="L426">
        <v>-2.9459366798400901</v>
      </c>
      <c r="M426">
        <v>-3.01689553260803</v>
      </c>
      <c r="N426">
        <v>-2.8494091033935498</v>
      </c>
      <c r="O426">
        <v>-2.6994068622589098</v>
      </c>
      <c r="P426">
        <v>-2.6201472282409699</v>
      </c>
      <c r="Q426">
        <v>-2.4895868301391602</v>
      </c>
      <c r="R426">
        <v>-2.3000841140747101</v>
      </c>
      <c r="S426">
        <v>-2.0790343284606898</v>
      </c>
      <c r="T426">
        <v>-2.0274803638458301</v>
      </c>
      <c r="U426">
        <v>-1.9575831890106199</v>
      </c>
      <c r="V426">
        <v>-1.81595003604889</v>
      </c>
      <c r="W426">
        <v>-1.63328516483307</v>
      </c>
      <c r="X426">
        <v>-1.5471565723419201</v>
      </c>
      <c r="Y426">
        <v>-1.3548067808151201</v>
      </c>
      <c r="Z426">
        <v>-1.2638646364212001</v>
      </c>
      <c r="AA426">
        <v>-1.17902767658234</v>
      </c>
    </row>
    <row r="427" spans="1:27">
      <c r="A427" t="s">
        <v>3</v>
      </c>
      <c r="B427" t="s">
        <v>10</v>
      </c>
      <c r="C427" t="s">
        <v>5</v>
      </c>
      <c r="D427">
        <v>0</v>
      </c>
      <c r="E427" t="s">
        <v>95</v>
      </c>
      <c r="F427">
        <v>-2.4553127288818399</v>
      </c>
      <c r="G427">
        <v>-3.30475997924805</v>
      </c>
      <c r="H427">
        <v>-3.49127268791199</v>
      </c>
      <c r="I427">
        <v>-3.6198592185974099</v>
      </c>
      <c r="J427">
        <v>-3.3386998176574698</v>
      </c>
      <c r="K427">
        <v>-3.0999436378478999</v>
      </c>
      <c r="L427">
        <v>-2.8964424133300799</v>
      </c>
      <c r="M427">
        <v>-2.8614339828491202</v>
      </c>
      <c r="N427">
        <v>-2.67690181732178</v>
      </c>
      <c r="O427">
        <v>-2.47442579269409</v>
      </c>
      <c r="P427">
        <v>-2.4574747085571298</v>
      </c>
      <c r="Q427">
        <v>-2.3154044151306201</v>
      </c>
      <c r="R427">
        <v>-2.1658492088317902</v>
      </c>
      <c r="S427">
        <v>-2.00420093536377</v>
      </c>
      <c r="T427">
        <v>-1.9832115173339799</v>
      </c>
      <c r="U427">
        <v>-1.88899374008179</v>
      </c>
      <c r="V427">
        <v>-1.75179135799408</v>
      </c>
      <c r="W427">
        <v>-1.6029534339904801</v>
      </c>
      <c r="X427">
        <v>-1.53037977218628</v>
      </c>
      <c r="Y427">
        <v>-1.3452228307723999</v>
      </c>
      <c r="Z427">
        <v>-1.2553362846374501</v>
      </c>
    </row>
    <row r="428" spans="1:27">
      <c r="A428" t="s">
        <v>3</v>
      </c>
      <c r="B428" t="s">
        <v>10</v>
      </c>
      <c r="C428" t="s">
        <v>5</v>
      </c>
      <c r="D428">
        <v>0</v>
      </c>
      <c r="E428" t="s">
        <v>96</v>
      </c>
      <c r="F428">
        <v>-1.98067438602448</v>
      </c>
      <c r="G428">
        <v>-3.2983062267303498</v>
      </c>
      <c r="H428">
        <v>-3.4358208179473899</v>
      </c>
      <c r="I428">
        <v>-3.5399222373962398</v>
      </c>
      <c r="J428">
        <v>-3.24549341201782</v>
      </c>
      <c r="K428">
        <v>-2.9874165058136</v>
      </c>
      <c r="L428">
        <v>-2.7861969470977801</v>
      </c>
      <c r="M428">
        <v>-2.7656672000885001</v>
      </c>
      <c r="N428">
        <v>-2.5670404434204102</v>
      </c>
      <c r="O428">
        <v>-2.38698077201843</v>
      </c>
      <c r="P428">
        <v>-2.4038178920745898</v>
      </c>
      <c r="Q428">
        <v>-2.2636954784393302</v>
      </c>
      <c r="R428">
        <v>-2.1442389488220202</v>
      </c>
      <c r="S428">
        <v>-1.9639353752136199</v>
      </c>
      <c r="T428">
        <v>-1.9509593248367301</v>
      </c>
      <c r="U428">
        <v>-1.85631883144379</v>
      </c>
      <c r="V428">
        <v>-1.7275036573410001</v>
      </c>
      <c r="W428">
        <v>-1.57799053192139</v>
      </c>
      <c r="X428">
        <v>-1.4574619531631501</v>
      </c>
      <c r="Y428">
        <v>-1.26978135108948</v>
      </c>
      <c r="Z428">
        <v>-1.1847219467163099</v>
      </c>
    </row>
    <row r="429" spans="1:27">
      <c r="A429" t="s">
        <v>3</v>
      </c>
      <c r="B429" t="s">
        <v>10</v>
      </c>
      <c r="C429" t="s">
        <v>5</v>
      </c>
      <c r="D429">
        <v>0</v>
      </c>
      <c r="E429" t="s">
        <v>97</v>
      </c>
      <c r="F429">
        <v>-2.69473457336426</v>
      </c>
      <c r="G429">
        <v>-3.3043885231018102</v>
      </c>
      <c r="H429">
        <v>-3.4174385070800799</v>
      </c>
      <c r="I429">
        <v>-3.4617393016815199</v>
      </c>
      <c r="J429">
        <v>-3.15637111663818</v>
      </c>
      <c r="K429">
        <v>-2.9020349979400599</v>
      </c>
      <c r="L429">
        <v>-2.6926808357238801</v>
      </c>
      <c r="M429">
        <v>-2.6590638160705602</v>
      </c>
      <c r="N429">
        <v>-2.4849877357482901</v>
      </c>
      <c r="O429">
        <v>-2.30532646179199</v>
      </c>
      <c r="P429">
        <v>-2.3366293907165501</v>
      </c>
      <c r="Q429">
        <v>-2.2025551795959499</v>
      </c>
      <c r="R429">
        <v>-2.0643823146820099</v>
      </c>
      <c r="S429">
        <v>-1.9125936031341599</v>
      </c>
      <c r="T429">
        <v>-1.9021795988082899</v>
      </c>
      <c r="U429">
        <v>-1.8124405145645099</v>
      </c>
      <c r="V429">
        <v>-1.68511390686035</v>
      </c>
      <c r="W429">
        <v>-1.5209368467330899</v>
      </c>
      <c r="X429">
        <v>-1.40617287158966</v>
      </c>
      <c r="Y429">
        <v>-1.22489273548126</v>
      </c>
      <c r="Z429">
        <v>-1.1543288230896001</v>
      </c>
    </row>
    <row r="430" spans="1:27">
      <c r="A430" t="s">
        <v>3</v>
      </c>
      <c r="B430" t="s">
        <v>10</v>
      </c>
      <c r="C430" t="s">
        <v>5</v>
      </c>
      <c r="D430">
        <v>0</v>
      </c>
      <c r="E430" t="s">
        <v>98</v>
      </c>
      <c r="F430">
        <v>-2.47005319595337</v>
      </c>
      <c r="G430">
        <v>-3.2693750858306898</v>
      </c>
      <c r="H430">
        <v>-3.3904016017913801</v>
      </c>
      <c r="I430">
        <v>-3.4617645740509002</v>
      </c>
      <c r="J430">
        <v>-3.1002223491668701</v>
      </c>
      <c r="K430">
        <v>-2.86486792564392</v>
      </c>
      <c r="L430">
        <v>-2.66466236114502</v>
      </c>
      <c r="M430">
        <v>-2.5962367057800302</v>
      </c>
      <c r="N430">
        <v>-2.4268386363983199</v>
      </c>
      <c r="O430">
        <v>-2.2410755157470699</v>
      </c>
      <c r="P430">
        <v>-2.24324727058411</v>
      </c>
      <c r="Q430">
        <v>-2.10402536392212</v>
      </c>
      <c r="R430">
        <v>-1.9966065883636499</v>
      </c>
      <c r="S430">
        <v>-1.84288418292999</v>
      </c>
      <c r="T430">
        <v>-1.83121538162231</v>
      </c>
      <c r="U430">
        <v>-1.75152015686035</v>
      </c>
      <c r="V430">
        <v>-1.61161696910858</v>
      </c>
      <c r="W430">
        <v>-1.45741987228394</v>
      </c>
      <c r="X430">
        <v>-1.3639597892761199</v>
      </c>
      <c r="Y430">
        <v>-1.2019120454788199</v>
      </c>
      <c r="Z430">
        <v>-1.12146520614624</v>
      </c>
    </row>
    <row r="431" spans="1:27">
      <c r="A431" t="s">
        <v>3</v>
      </c>
      <c r="B431" t="s">
        <v>10</v>
      </c>
      <c r="C431" t="s">
        <v>5</v>
      </c>
      <c r="D431">
        <v>0</v>
      </c>
      <c r="E431" t="s">
        <v>99</v>
      </c>
      <c r="F431">
        <v>-2.5779063701629599</v>
      </c>
      <c r="G431">
        <v>-3.2910339832305899</v>
      </c>
      <c r="H431">
        <v>-3.4098370075225799</v>
      </c>
      <c r="I431">
        <v>-3.4881010055542001</v>
      </c>
      <c r="J431">
        <v>-3.1168048381805402</v>
      </c>
      <c r="K431">
        <v>-2.8298802375793501</v>
      </c>
      <c r="L431">
        <v>-2.6672875881195099</v>
      </c>
      <c r="M431">
        <v>-2.5705111026763898</v>
      </c>
      <c r="N431">
        <v>-2.4238963127136199</v>
      </c>
      <c r="O431">
        <v>-2.2262544631957999</v>
      </c>
      <c r="P431">
        <v>-2.2100927829742401</v>
      </c>
      <c r="Q431">
        <v>-2.0713818073272701</v>
      </c>
      <c r="R431">
        <v>-1.9549481868743901</v>
      </c>
      <c r="S431">
        <v>-1.78635466098785</v>
      </c>
      <c r="T431">
        <v>-1.78433513641357</v>
      </c>
      <c r="U431">
        <v>-1.70990467071533</v>
      </c>
      <c r="V431">
        <v>-1.5729392766952499</v>
      </c>
      <c r="W431">
        <v>-1.4107255935668901</v>
      </c>
      <c r="X431">
        <v>-1.32936894893646</v>
      </c>
      <c r="Y431">
        <v>-1.15745830535889</v>
      </c>
      <c r="Z431">
        <v>-1.0799760818481401</v>
      </c>
    </row>
    <row r="432" spans="1:27">
      <c r="A432" t="s">
        <v>3</v>
      </c>
      <c r="B432" t="s">
        <v>10</v>
      </c>
      <c r="C432" t="s">
        <v>5</v>
      </c>
      <c r="D432">
        <v>0</v>
      </c>
      <c r="E432" t="s">
        <v>100</v>
      </c>
      <c r="F432">
        <v>-2.5804202556610099</v>
      </c>
      <c r="G432">
        <v>-3.3187069892883301</v>
      </c>
      <c r="H432">
        <v>-3.4488871097564702</v>
      </c>
      <c r="I432">
        <v>-3.5241713523864702</v>
      </c>
      <c r="J432">
        <v>-3.1455163955688499</v>
      </c>
      <c r="K432">
        <v>-2.8606553077697798</v>
      </c>
      <c r="L432">
        <v>-2.6957142353057901</v>
      </c>
      <c r="M432">
        <v>-2.59676861763</v>
      </c>
      <c r="N432">
        <v>-2.4574604034423801</v>
      </c>
      <c r="O432">
        <v>-2.251620054245</v>
      </c>
      <c r="P432">
        <v>-2.2511057853698699</v>
      </c>
      <c r="Q432">
        <v>-2.1096632480621298</v>
      </c>
      <c r="R432">
        <v>-1.98225510120392</v>
      </c>
      <c r="S432">
        <v>-1.80266308784485</v>
      </c>
      <c r="T432">
        <v>-1.80510413646698</v>
      </c>
      <c r="U432">
        <v>-1.7293727397918699</v>
      </c>
      <c r="V432">
        <v>-1.5857918262481701</v>
      </c>
      <c r="W432">
        <v>-1.42259728908539</v>
      </c>
      <c r="X432">
        <v>-1.3403347730636599</v>
      </c>
      <c r="Y432">
        <v>-1.1624664068221999</v>
      </c>
      <c r="Z432">
        <v>-1.0846019983291599</v>
      </c>
    </row>
    <row r="433" spans="1:27">
      <c r="A433" t="s">
        <v>3</v>
      </c>
      <c r="B433" t="s">
        <v>10</v>
      </c>
      <c r="C433" t="s">
        <v>5</v>
      </c>
      <c r="D433">
        <v>0</v>
      </c>
      <c r="E433" t="s">
        <v>101</v>
      </c>
      <c r="F433">
        <v>-2.7270200252532999</v>
      </c>
      <c r="G433">
        <v>-3.3458983898162802</v>
      </c>
      <c r="H433">
        <v>-3.4794833660125701</v>
      </c>
      <c r="I433">
        <v>-3.3813238143920898</v>
      </c>
      <c r="J433">
        <v>-3.2313246726989702</v>
      </c>
      <c r="K433">
        <v>-2.9972114562988299</v>
      </c>
      <c r="L433">
        <v>-2.7786850929260298</v>
      </c>
      <c r="M433">
        <v>-2.7152547836303702</v>
      </c>
      <c r="N433">
        <v>-2.56238842010498</v>
      </c>
      <c r="O433">
        <v>-2.3719451427459699</v>
      </c>
      <c r="P433">
        <v>-2.4080171585082999</v>
      </c>
      <c r="Q433">
        <v>-2.26194095611572</v>
      </c>
      <c r="R433">
        <v>-2.1337618827819802</v>
      </c>
      <c r="S433">
        <v>-2.0433869361877401</v>
      </c>
      <c r="T433">
        <v>-1.9490263462066699</v>
      </c>
      <c r="U433">
        <v>-1.89178514480591</v>
      </c>
      <c r="V433">
        <v>-1.7849425077438399</v>
      </c>
      <c r="W433">
        <v>-1.6099280118942301</v>
      </c>
      <c r="X433">
        <v>-1.5333228111267101</v>
      </c>
      <c r="Y433">
        <v>-1.33223593235016</v>
      </c>
      <c r="Z433">
        <v>-1.2428108453750599</v>
      </c>
    </row>
    <row r="434" spans="1:27">
      <c r="A434" t="s">
        <v>3</v>
      </c>
      <c r="B434" t="s">
        <v>10</v>
      </c>
      <c r="C434" t="s">
        <v>5</v>
      </c>
      <c r="D434">
        <v>49</v>
      </c>
      <c r="E434" t="s">
        <v>90</v>
      </c>
      <c r="F434">
        <v>-3.2460980415344198</v>
      </c>
      <c r="G434">
        <v>-3.8251967430114702</v>
      </c>
      <c r="H434">
        <v>-4.2436938285827601</v>
      </c>
      <c r="I434">
        <v>-4.4761013984680202</v>
      </c>
      <c r="J434">
        <v>-4.5496749877929696</v>
      </c>
      <c r="K434">
        <v>-4.6080584526062003</v>
      </c>
      <c r="L434">
        <v>-4.7031421661376998</v>
      </c>
      <c r="M434">
        <v>-4.9649281501770002</v>
      </c>
      <c r="N434">
        <v>-5.0261311531066903</v>
      </c>
      <c r="O434">
        <v>-5.1348528861999503</v>
      </c>
      <c r="P434">
        <v>-5.5482254028320304</v>
      </c>
      <c r="Q434">
        <v>-5.6855993270873997</v>
      </c>
      <c r="R434">
        <v>-5.7613115310668901</v>
      </c>
      <c r="S434">
        <v>-5.7562527656555202</v>
      </c>
      <c r="T434">
        <v>-5.9759602546691903</v>
      </c>
      <c r="U434">
        <v>-6.1926808357238796</v>
      </c>
      <c r="V434">
        <v>-6.30641412734985</v>
      </c>
      <c r="W434">
        <v>-6.2501978874206499</v>
      </c>
      <c r="X434">
        <v>-6.3883152008056596</v>
      </c>
      <c r="Y434">
        <v>-6.0456700325012198</v>
      </c>
      <c r="Z434">
        <v>-6.1058073043823198</v>
      </c>
    </row>
    <row r="435" spans="1:27">
      <c r="A435" t="s">
        <v>3</v>
      </c>
      <c r="B435" t="s">
        <v>10</v>
      </c>
      <c r="C435" t="s">
        <v>5</v>
      </c>
      <c r="D435">
        <v>49</v>
      </c>
      <c r="E435" t="s">
        <v>91</v>
      </c>
      <c r="F435">
        <v>-3.5753152370452899</v>
      </c>
      <c r="G435">
        <v>-4.2250285148620597</v>
      </c>
      <c r="H435">
        <v>-4.4978165626525897</v>
      </c>
      <c r="I435">
        <v>-4.6884179115295401</v>
      </c>
      <c r="J435">
        <v>-4.7404460906982404</v>
      </c>
      <c r="K435">
        <v>-4.7721009254455602</v>
      </c>
      <c r="L435">
        <v>-4.9095945358276403</v>
      </c>
      <c r="M435">
        <v>-5.0374855995178196</v>
      </c>
      <c r="N435">
        <v>-5.0854816436767596</v>
      </c>
      <c r="O435">
        <v>-5.3166389465331996</v>
      </c>
      <c r="P435">
        <v>-5.5924406051635698</v>
      </c>
      <c r="Q435">
        <v>-5.7298145294189498</v>
      </c>
      <c r="R435">
        <v>-5.7906608581543004</v>
      </c>
      <c r="S435">
        <v>-500</v>
      </c>
      <c r="T435">
        <v>-500</v>
      </c>
      <c r="U435">
        <v>-500</v>
      </c>
      <c r="V435">
        <v>-500</v>
      </c>
      <c r="W435">
        <v>-500</v>
      </c>
      <c r="X435">
        <v>-500</v>
      </c>
      <c r="Y435">
        <v>-500</v>
      </c>
      <c r="Z435">
        <v>-500</v>
      </c>
    </row>
    <row r="436" spans="1:27">
      <c r="A436" t="s">
        <v>3</v>
      </c>
      <c r="B436" t="s">
        <v>10</v>
      </c>
      <c r="C436" t="s">
        <v>5</v>
      </c>
      <c r="D436">
        <v>49</v>
      </c>
      <c r="E436" t="s">
        <v>92</v>
      </c>
      <c r="F436">
        <v>-3.23620533943176</v>
      </c>
      <c r="G436">
        <v>-3.56131911277771</v>
      </c>
      <c r="H436">
        <v>-4.1764426231384304</v>
      </c>
      <c r="I436">
        <v>-4.6273221969604501</v>
      </c>
      <c r="J436">
        <v>-4.6934671401977504</v>
      </c>
      <c r="K436">
        <v>-4.7229328155517596</v>
      </c>
      <c r="L436">
        <v>-4.7626519203186</v>
      </c>
      <c r="M436">
        <v>-4.8973574638366699</v>
      </c>
      <c r="N436">
        <v>-5.0561661720275897</v>
      </c>
      <c r="O436">
        <v>-5.1148314476013201</v>
      </c>
      <c r="P436">
        <v>-5.3651103973388699</v>
      </c>
      <c r="Q436">
        <v>-5.5543055534362802</v>
      </c>
      <c r="R436">
        <v>-5.6293001174926802</v>
      </c>
      <c r="S436">
        <v>-5.5637049674987802</v>
      </c>
      <c r="T436">
        <v>-5.7588400840759304</v>
      </c>
      <c r="U436">
        <v>-5.9639449119567898</v>
      </c>
      <c r="V436">
        <v>-6.1050777435302699</v>
      </c>
      <c r="W436">
        <v>-6.1742882728576696</v>
      </c>
      <c r="X436">
        <v>-6.2522873878479004</v>
      </c>
      <c r="Y436">
        <v>-6.0521206855773899</v>
      </c>
      <c r="Z436">
        <v>-6.1123232841491699</v>
      </c>
      <c r="AA436">
        <v>-6.1731271743774396</v>
      </c>
    </row>
    <row r="437" spans="1:27">
      <c r="A437" t="s">
        <v>3</v>
      </c>
      <c r="B437" t="s">
        <v>10</v>
      </c>
      <c r="C437" t="s">
        <v>5</v>
      </c>
      <c r="D437">
        <v>49</v>
      </c>
      <c r="E437" t="s">
        <v>93</v>
      </c>
      <c r="F437">
        <v>-2.8647923469543501</v>
      </c>
      <c r="G437">
        <v>-3.5257828235626198</v>
      </c>
      <c r="H437">
        <v>-4.1539220809936497</v>
      </c>
      <c r="I437">
        <v>-4.6716723442077601</v>
      </c>
      <c r="J437">
        <v>-4.69260454177856</v>
      </c>
      <c r="K437">
        <v>-4.7456412315368697</v>
      </c>
      <c r="L437">
        <v>-4.8070015907287598</v>
      </c>
      <c r="M437">
        <v>-4.9417076110839799</v>
      </c>
      <c r="N437">
        <v>-5.0412230491638201</v>
      </c>
      <c r="O437">
        <v>-5.0963878631591797</v>
      </c>
      <c r="P437">
        <v>-5.4094605445861799</v>
      </c>
      <c r="Q437">
        <v>-5.5480623245239302</v>
      </c>
      <c r="R437">
        <v>-5.6209053993225098</v>
      </c>
      <c r="S437">
        <v>-5.54180955886841</v>
      </c>
      <c r="T437">
        <v>-5.7434444427490199</v>
      </c>
      <c r="U437">
        <v>-5.9627108573913601</v>
      </c>
      <c r="V437">
        <v>-6.0856685638427699</v>
      </c>
      <c r="W437">
        <v>-6.0750007629394496</v>
      </c>
      <c r="X437">
        <v>-6.23525094985962</v>
      </c>
      <c r="Y437">
        <v>-6.0472931861877397</v>
      </c>
      <c r="Z437">
        <v>-6.1074471473693803</v>
      </c>
      <c r="AA437">
        <v>-6.1682028770446804</v>
      </c>
    </row>
    <row r="438" spans="1:27">
      <c r="A438" t="s">
        <v>3</v>
      </c>
      <c r="B438" t="s">
        <v>10</v>
      </c>
      <c r="C438" t="s">
        <v>5</v>
      </c>
      <c r="D438">
        <v>49</v>
      </c>
      <c r="E438" t="s">
        <v>94</v>
      </c>
      <c r="F438">
        <v>-2.6266534328460698</v>
      </c>
      <c r="G438">
        <v>-3.3750128746032702</v>
      </c>
      <c r="H438">
        <v>-3.9655611515045202</v>
      </c>
      <c r="I438">
        <v>-4.4880266189575204</v>
      </c>
      <c r="J438">
        <v>-4.3103194236755398</v>
      </c>
      <c r="K438">
        <v>-4.28863573074341</v>
      </c>
      <c r="L438">
        <v>-4.3523054122924796</v>
      </c>
      <c r="M438">
        <v>-4.8253631591796902</v>
      </c>
      <c r="N438">
        <v>-4.9339904785156303</v>
      </c>
      <c r="O438">
        <v>-5.0604085922241202</v>
      </c>
      <c r="P438">
        <v>-5.3176126480102504</v>
      </c>
      <c r="Q438">
        <v>-5.4700593948364302</v>
      </c>
      <c r="R438">
        <v>-5.4711956977844203</v>
      </c>
      <c r="S438">
        <v>-5.3539457321167001</v>
      </c>
      <c r="T438">
        <v>-5.65252780914307</v>
      </c>
      <c r="U438">
        <v>-5.9085378646850604</v>
      </c>
      <c r="V438">
        <v>-5.9338622093200701</v>
      </c>
      <c r="W438">
        <v>-5.7778906822204599</v>
      </c>
      <c r="X438">
        <v>-5.9253683090209996</v>
      </c>
      <c r="Y438">
        <v>-5.6173591613769496</v>
      </c>
      <c r="Z438">
        <v>-5.6732139587402299</v>
      </c>
      <c r="AA438">
        <v>-5.7296271324157697</v>
      </c>
    </row>
    <row r="439" spans="1:27">
      <c r="A439" t="s">
        <v>3</v>
      </c>
      <c r="B439" t="s">
        <v>10</v>
      </c>
      <c r="C439" t="s">
        <v>5</v>
      </c>
      <c r="D439">
        <v>49</v>
      </c>
      <c r="E439" t="s">
        <v>95</v>
      </c>
      <c r="F439">
        <v>-2.4553127288818399</v>
      </c>
      <c r="G439">
        <v>-3.30475997924805</v>
      </c>
      <c r="H439">
        <v>-3.77970170974731</v>
      </c>
      <c r="I439">
        <v>-4.2426695823669398</v>
      </c>
      <c r="J439">
        <v>-4.2364163398742702</v>
      </c>
      <c r="K439">
        <v>-4.25842332839966</v>
      </c>
      <c r="L439">
        <v>-4.3075833320617702</v>
      </c>
      <c r="M439">
        <v>-4.6070857048034703</v>
      </c>
      <c r="N439">
        <v>-4.6660432815551802</v>
      </c>
      <c r="O439">
        <v>-4.6694364547729501</v>
      </c>
      <c r="P439">
        <v>-5.02056837081909</v>
      </c>
      <c r="Q439">
        <v>-5.1211142539978001</v>
      </c>
      <c r="R439">
        <v>-5.1828346252441397</v>
      </c>
      <c r="S439">
        <v>-5.1954884529113796</v>
      </c>
      <c r="T439">
        <v>-5.5658035278320304</v>
      </c>
      <c r="U439">
        <v>-5.7393555641174299</v>
      </c>
      <c r="V439">
        <v>-5.7622056007385298</v>
      </c>
      <c r="W439">
        <v>-5.6864929199218803</v>
      </c>
      <c r="X439">
        <v>-5.8779425621032697</v>
      </c>
      <c r="Y439">
        <v>-5.6146392822265598</v>
      </c>
      <c r="Z439">
        <v>-5.6723303794860804</v>
      </c>
    </row>
    <row r="440" spans="1:27">
      <c r="A440" t="s">
        <v>3</v>
      </c>
      <c r="B440" t="s">
        <v>10</v>
      </c>
      <c r="C440" t="s">
        <v>5</v>
      </c>
      <c r="D440">
        <v>49</v>
      </c>
      <c r="E440" t="s">
        <v>96</v>
      </c>
      <c r="F440">
        <v>-1.98067438602448</v>
      </c>
      <c r="G440">
        <v>-3.3201966285705602</v>
      </c>
      <c r="H440">
        <v>-3.7443556785583501</v>
      </c>
      <c r="I440">
        <v>-4.1765151023864702</v>
      </c>
      <c r="J440">
        <v>-4.1454796791076696</v>
      </c>
      <c r="K440">
        <v>-4.1310801506042498</v>
      </c>
      <c r="L440">
        <v>-4.1711268424987802</v>
      </c>
      <c r="M440">
        <v>-4.4824481010437003</v>
      </c>
      <c r="N440">
        <v>-4.5042433738708496</v>
      </c>
      <c r="O440">
        <v>-4.5445914268493697</v>
      </c>
      <c r="P440">
        <v>-4.94354152679443</v>
      </c>
      <c r="Q440">
        <v>-5.0399751663207999</v>
      </c>
      <c r="R440">
        <v>-5.1684145927429199</v>
      </c>
      <c r="S440">
        <v>-5.1767158508300799</v>
      </c>
      <c r="T440">
        <v>-5.5651774406433097</v>
      </c>
      <c r="U440">
        <v>-5.7318029403686497</v>
      </c>
      <c r="V440">
        <v>-5.7745103836059597</v>
      </c>
      <c r="W440">
        <v>-5.6566243171691903</v>
      </c>
      <c r="X440">
        <v>-5.65618944168091</v>
      </c>
      <c r="Y440">
        <v>-5.33493852615356</v>
      </c>
      <c r="Z440">
        <v>-5.3887825012206996</v>
      </c>
    </row>
    <row r="441" spans="1:27">
      <c r="A441" t="s">
        <v>3</v>
      </c>
      <c r="B441" t="s">
        <v>10</v>
      </c>
      <c r="C441" t="s">
        <v>5</v>
      </c>
      <c r="D441">
        <v>49</v>
      </c>
      <c r="E441" t="s">
        <v>97</v>
      </c>
      <c r="F441">
        <v>-2.69473457336426</v>
      </c>
      <c r="G441">
        <v>-3.3064982891082799</v>
      </c>
      <c r="H441">
        <v>-3.7490401268005402</v>
      </c>
      <c r="I441">
        <v>-4.1184411048889196</v>
      </c>
      <c r="J441">
        <v>-4.0584011077880904</v>
      </c>
      <c r="K441">
        <v>-4.0396461486816397</v>
      </c>
      <c r="L441">
        <v>-4.0578808784484899</v>
      </c>
      <c r="M441">
        <v>-4.3382735252380398</v>
      </c>
      <c r="N441">
        <v>-4.3892083168029803</v>
      </c>
      <c r="O441">
        <v>-4.4082694053649902</v>
      </c>
      <c r="P441">
        <v>-4.83725833892822</v>
      </c>
      <c r="Q441">
        <v>-4.9363961219787598</v>
      </c>
      <c r="R441">
        <v>-5.0089545249939</v>
      </c>
      <c r="S441">
        <v>-5.0240440368652299</v>
      </c>
      <c r="T441">
        <v>-5.4094862937927202</v>
      </c>
      <c r="U441">
        <v>-5.58010005950928</v>
      </c>
      <c r="V441">
        <v>-5.61670017242432</v>
      </c>
      <c r="W441">
        <v>-5.5417337417602504</v>
      </c>
      <c r="X441">
        <v>-5.5468297004699698</v>
      </c>
      <c r="Y441">
        <v>-5.2325639724731401</v>
      </c>
      <c r="Z441">
        <v>-5.2853841781616202</v>
      </c>
    </row>
    <row r="442" spans="1:27">
      <c r="A442" t="s">
        <v>3</v>
      </c>
      <c r="B442" t="s">
        <v>10</v>
      </c>
      <c r="C442" t="s">
        <v>5</v>
      </c>
      <c r="D442">
        <v>49</v>
      </c>
      <c r="E442" t="s">
        <v>98</v>
      </c>
      <c r="F442">
        <v>-2.47005319595337</v>
      </c>
      <c r="G442">
        <v>-3.3349134922027601</v>
      </c>
      <c r="H442">
        <v>-3.7612178325653098</v>
      </c>
      <c r="I442">
        <v>-4.1468563079834002</v>
      </c>
      <c r="J442">
        <v>-4.0126619338989302</v>
      </c>
      <c r="K442">
        <v>-4.0143761634826696</v>
      </c>
      <c r="L442">
        <v>-4.0423078536987296</v>
      </c>
      <c r="M442">
        <v>-4.2638826370239302</v>
      </c>
      <c r="N442">
        <v>-4.3149485588073704</v>
      </c>
      <c r="O442">
        <v>-4.3138499259948704</v>
      </c>
      <c r="P442">
        <v>-4.6747612953186</v>
      </c>
      <c r="Q442">
        <v>-4.74686622619629</v>
      </c>
      <c r="R442">
        <v>-4.8766579627990696</v>
      </c>
      <c r="S442">
        <v>-4.8730578422546396</v>
      </c>
      <c r="T442">
        <v>-5.2422375679016104</v>
      </c>
      <c r="U442">
        <v>-5.4283294677734402</v>
      </c>
      <c r="V442">
        <v>-5.4073767662048304</v>
      </c>
      <c r="W442">
        <v>-5.2939915657043501</v>
      </c>
      <c r="X442">
        <v>-5.3638162612915004</v>
      </c>
      <c r="Y442">
        <v>-5.1170392036437997</v>
      </c>
      <c r="Z442">
        <v>-5.1689896583557102</v>
      </c>
    </row>
    <row r="443" spans="1:27">
      <c r="A443" t="s">
        <v>3</v>
      </c>
      <c r="B443" t="s">
        <v>10</v>
      </c>
      <c r="C443" t="s">
        <v>5</v>
      </c>
      <c r="D443">
        <v>49</v>
      </c>
      <c r="E443" t="s">
        <v>99</v>
      </c>
      <c r="F443">
        <v>-2.5779063701629599</v>
      </c>
      <c r="G443">
        <v>-3.3633286952972399</v>
      </c>
      <c r="H443">
        <v>-3.7826807498931898</v>
      </c>
      <c r="I443">
        <v>-4.1978588104248002</v>
      </c>
      <c r="J443">
        <v>-4.04107713699341</v>
      </c>
      <c r="K443">
        <v>-3.9916672706603999</v>
      </c>
      <c r="L443">
        <v>-4.0707230567932102</v>
      </c>
      <c r="M443">
        <v>-4.24965143203735</v>
      </c>
      <c r="N443">
        <v>-4.3383202552795401</v>
      </c>
      <c r="O443">
        <v>-4.3137617111206099</v>
      </c>
      <c r="P443">
        <v>-4.6362361907959002</v>
      </c>
      <c r="Q443">
        <v>-4.7042350769043004</v>
      </c>
      <c r="R443">
        <v>-4.8065981864929199</v>
      </c>
      <c r="S443">
        <v>-4.7549290657043501</v>
      </c>
      <c r="T443">
        <v>-5.1419343948364302</v>
      </c>
      <c r="U443">
        <v>-5.3345251083373997</v>
      </c>
      <c r="V443">
        <v>-5.3126301765441903</v>
      </c>
      <c r="W443">
        <v>-5.15838670730591</v>
      </c>
      <c r="X443">
        <v>-5.2624826431274396</v>
      </c>
      <c r="Y443">
        <v>-4.9935507774353001</v>
      </c>
      <c r="Z443">
        <v>-5.0441951751709002</v>
      </c>
    </row>
    <row r="444" spans="1:27">
      <c r="A444" t="s">
        <v>3</v>
      </c>
      <c r="B444" t="s">
        <v>10</v>
      </c>
      <c r="C444" t="s">
        <v>5</v>
      </c>
      <c r="D444">
        <v>49</v>
      </c>
      <c r="E444" t="s">
        <v>100</v>
      </c>
      <c r="F444">
        <v>-2.5804202556610099</v>
      </c>
      <c r="G444">
        <v>-3.4303069114685099</v>
      </c>
      <c r="H444">
        <v>-3.8260905742645299</v>
      </c>
      <c r="I444">
        <v>-4.2336754798889196</v>
      </c>
      <c r="J444">
        <v>-4.0844869613647496</v>
      </c>
      <c r="K444">
        <v>-4.0591287612915004</v>
      </c>
      <c r="L444">
        <v>-4.1141328811645499</v>
      </c>
      <c r="M444">
        <v>-4.3045320510864302</v>
      </c>
      <c r="N444">
        <v>-4.4275846481323198</v>
      </c>
      <c r="O444">
        <v>-4.39186763763428</v>
      </c>
      <c r="P444">
        <v>-4.7536125183105504</v>
      </c>
      <c r="Q444">
        <v>-4.8229722976684597</v>
      </c>
      <c r="R444">
        <v>-4.9060835838317898</v>
      </c>
      <c r="S444">
        <v>-4.8294157981872603</v>
      </c>
      <c r="T444">
        <v>-5.2363080978393599</v>
      </c>
      <c r="U444">
        <v>-5.4842576980590803</v>
      </c>
      <c r="V444">
        <v>-5.4213719367981001</v>
      </c>
      <c r="W444">
        <v>-5.26322221755981</v>
      </c>
      <c r="X444">
        <v>-5.3483152389526403</v>
      </c>
      <c r="Y444">
        <v>-5.01501369476318</v>
      </c>
      <c r="Z444">
        <v>-5.0656580924987802</v>
      </c>
    </row>
    <row r="445" spans="1:27">
      <c r="A445" t="s">
        <v>3</v>
      </c>
      <c r="B445" t="s">
        <v>10</v>
      </c>
      <c r="C445" t="s">
        <v>5</v>
      </c>
      <c r="D445">
        <v>49</v>
      </c>
      <c r="E445" t="s">
        <v>101</v>
      </c>
      <c r="F445">
        <v>-2.7270200252532999</v>
      </c>
      <c r="G445">
        <v>-3.4813656806945801</v>
      </c>
      <c r="H445">
        <v>-3.9194524288177499</v>
      </c>
      <c r="I445">
        <v>-4.1235489845275897</v>
      </c>
      <c r="J445">
        <v>-4.2661757469177202</v>
      </c>
      <c r="K445">
        <v>-4.2839984893798801</v>
      </c>
      <c r="L445">
        <v>-4.2997679710388201</v>
      </c>
      <c r="M445">
        <v>-4.54872846603394</v>
      </c>
      <c r="N445">
        <v>-4.6472725868225098</v>
      </c>
      <c r="O445">
        <v>-4.6572718620300302</v>
      </c>
      <c r="P445">
        <v>-5.1187067031860396</v>
      </c>
      <c r="Q445">
        <v>-5.2054195404052699</v>
      </c>
      <c r="R445">
        <v>-5.2568383216857901</v>
      </c>
      <c r="S445">
        <v>-5.51153516769409</v>
      </c>
      <c r="T445">
        <v>-5.6913256645202601</v>
      </c>
      <c r="U445">
        <v>-5.9805526733398402</v>
      </c>
      <c r="V445">
        <v>-6.1089630126953098</v>
      </c>
      <c r="W445">
        <v>-5.9651784896850604</v>
      </c>
      <c r="X445">
        <v>-6.1506972312927202</v>
      </c>
      <c r="Y445">
        <v>-5.7855634689331099</v>
      </c>
      <c r="Z445">
        <v>-5.84310007095337</v>
      </c>
    </row>
    <row r="446" spans="1:27">
      <c r="A446" t="s">
        <v>3</v>
      </c>
      <c r="B446" t="s">
        <v>10</v>
      </c>
      <c r="C446" t="s">
        <v>5</v>
      </c>
      <c r="D446">
        <v>50</v>
      </c>
      <c r="E446" t="s">
        <v>90</v>
      </c>
      <c r="F446">
        <v>-3.2460980415344198</v>
      </c>
      <c r="G446">
        <v>-3.8251967430114702</v>
      </c>
      <c r="H446">
        <v>-4.2436938285827601</v>
      </c>
      <c r="I446">
        <v>-4.4761013984680202</v>
      </c>
      <c r="J446">
        <v>-4.5496749877929696</v>
      </c>
      <c r="K446">
        <v>-4.6080584526062003</v>
      </c>
      <c r="L446">
        <v>-4.7031421661376998</v>
      </c>
      <c r="M446">
        <v>-4.9649281501770002</v>
      </c>
      <c r="N446">
        <v>-5.0261311531066903</v>
      </c>
      <c r="O446">
        <v>-5.1348528861999503</v>
      </c>
      <c r="P446">
        <v>-5.5482254028320304</v>
      </c>
      <c r="Q446">
        <v>-5.6855993270873997</v>
      </c>
      <c r="R446">
        <v>-5.7613115310668901</v>
      </c>
      <c r="S446">
        <v>-5.7562527656555202</v>
      </c>
      <c r="T446">
        <v>-5.9759602546691903</v>
      </c>
      <c r="U446">
        <v>-6.1926808357238796</v>
      </c>
      <c r="V446">
        <v>-6.30641412734985</v>
      </c>
      <c r="W446">
        <v>-6.2501978874206499</v>
      </c>
      <c r="X446">
        <v>-6.3883152008056596</v>
      </c>
      <c r="Y446">
        <v>-6.0456700325012198</v>
      </c>
      <c r="Z446">
        <v>-6.1058073043823198</v>
      </c>
    </row>
    <row r="447" spans="1:27">
      <c r="A447" t="s">
        <v>3</v>
      </c>
      <c r="B447" t="s">
        <v>10</v>
      </c>
      <c r="C447" t="s">
        <v>5</v>
      </c>
      <c r="D447">
        <v>50</v>
      </c>
      <c r="E447" t="s">
        <v>91</v>
      </c>
      <c r="F447">
        <v>-3.5753152370452899</v>
      </c>
      <c r="G447">
        <v>-4.2250285148620597</v>
      </c>
      <c r="H447">
        <v>-4.4978165626525897</v>
      </c>
      <c r="I447">
        <v>-4.6884179115295401</v>
      </c>
      <c r="J447">
        <v>-4.7404460906982404</v>
      </c>
      <c r="K447">
        <v>-4.7721009254455602</v>
      </c>
      <c r="L447">
        <v>-4.9095945358276403</v>
      </c>
      <c r="M447">
        <v>-5.0374855995178196</v>
      </c>
      <c r="N447">
        <v>-5.0854816436767596</v>
      </c>
      <c r="O447">
        <v>-5.3166389465331996</v>
      </c>
      <c r="P447">
        <v>-5.5924406051635698</v>
      </c>
      <c r="Q447">
        <v>-5.7298145294189498</v>
      </c>
      <c r="R447">
        <v>-5.7906608581543004</v>
      </c>
      <c r="S447">
        <v>-500</v>
      </c>
      <c r="T447">
        <v>-500</v>
      </c>
      <c r="U447">
        <v>-500</v>
      </c>
      <c r="V447">
        <v>-500</v>
      </c>
      <c r="W447">
        <v>-500</v>
      </c>
      <c r="X447">
        <v>-500</v>
      </c>
      <c r="Y447">
        <v>-500</v>
      </c>
      <c r="Z447">
        <v>-500</v>
      </c>
    </row>
    <row r="448" spans="1:27">
      <c r="A448" t="s">
        <v>3</v>
      </c>
      <c r="B448" t="s">
        <v>10</v>
      </c>
      <c r="C448" t="s">
        <v>5</v>
      </c>
      <c r="D448">
        <v>50</v>
      </c>
      <c r="E448" t="s">
        <v>92</v>
      </c>
      <c r="F448">
        <v>-3.23620533943176</v>
      </c>
      <c r="G448">
        <v>-3.56131911277771</v>
      </c>
      <c r="H448">
        <v>-4.1764426231384304</v>
      </c>
      <c r="I448">
        <v>-4.6273221969604501</v>
      </c>
      <c r="J448">
        <v>-4.6934671401977504</v>
      </c>
      <c r="K448">
        <v>-4.7229328155517596</v>
      </c>
      <c r="L448">
        <v>-4.7626519203186</v>
      </c>
      <c r="M448">
        <v>-4.8973574638366699</v>
      </c>
      <c r="N448">
        <v>-5.0561661720275897</v>
      </c>
      <c r="O448">
        <v>-5.1148314476013201</v>
      </c>
      <c r="P448">
        <v>-5.3651103973388699</v>
      </c>
      <c r="Q448">
        <v>-5.5543055534362802</v>
      </c>
      <c r="R448">
        <v>-5.6293001174926802</v>
      </c>
      <c r="S448">
        <v>-5.5637049674987802</v>
      </c>
      <c r="T448">
        <v>-5.7588400840759304</v>
      </c>
      <c r="U448">
        <v>-5.9639449119567898</v>
      </c>
      <c r="V448">
        <v>-6.1050777435302699</v>
      </c>
      <c r="W448">
        <v>-6.1742882728576696</v>
      </c>
      <c r="X448">
        <v>-6.2522873878479004</v>
      </c>
      <c r="Y448">
        <v>-6.0521206855773899</v>
      </c>
      <c r="Z448">
        <v>-6.1123232841491699</v>
      </c>
      <c r="AA448">
        <v>-6.1731271743774396</v>
      </c>
    </row>
    <row r="449" spans="1:27">
      <c r="A449" t="s">
        <v>3</v>
      </c>
      <c r="B449" t="s">
        <v>10</v>
      </c>
      <c r="C449" t="s">
        <v>5</v>
      </c>
      <c r="D449">
        <v>50</v>
      </c>
      <c r="E449" t="s">
        <v>93</v>
      </c>
      <c r="F449">
        <v>-2.8647923469543501</v>
      </c>
      <c r="G449">
        <v>-3.5257828235626198</v>
      </c>
      <c r="H449">
        <v>-4.1539220809936497</v>
      </c>
      <c r="I449">
        <v>-4.6716723442077601</v>
      </c>
      <c r="J449">
        <v>-4.69260454177856</v>
      </c>
      <c r="K449">
        <v>-4.7456412315368697</v>
      </c>
      <c r="L449">
        <v>-4.8070015907287598</v>
      </c>
      <c r="M449">
        <v>-4.9417076110839799</v>
      </c>
      <c r="N449">
        <v>-5.0412230491638201</v>
      </c>
      <c r="O449">
        <v>-5.0963878631591797</v>
      </c>
      <c r="P449">
        <v>-5.4094605445861799</v>
      </c>
      <c r="Q449">
        <v>-5.5480623245239302</v>
      </c>
      <c r="R449">
        <v>-5.6209053993225098</v>
      </c>
      <c r="S449">
        <v>-5.54180955886841</v>
      </c>
      <c r="T449">
        <v>-5.7434444427490199</v>
      </c>
      <c r="U449">
        <v>-5.9627108573913601</v>
      </c>
      <c r="V449">
        <v>-6.0856685638427699</v>
      </c>
      <c r="W449">
        <v>-6.0750007629394496</v>
      </c>
      <c r="X449">
        <v>-6.23525094985962</v>
      </c>
      <c r="Y449">
        <v>-6.0472931861877397</v>
      </c>
      <c r="Z449">
        <v>-6.1074471473693803</v>
      </c>
      <c r="AA449">
        <v>-6.1682028770446804</v>
      </c>
    </row>
    <row r="450" spans="1:27">
      <c r="A450" t="s">
        <v>3</v>
      </c>
      <c r="B450" t="s">
        <v>10</v>
      </c>
      <c r="C450" t="s">
        <v>5</v>
      </c>
      <c r="D450">
        <v>50</v>
      </c>
      <c r="E450" t="s">
        <v>94</v>
      </c>
      <c r="F450">
        <v>-2.6266534328460698</v>
      </c>
      <c r="G450">
        <v>-3.3750128746032702</v>
      </c>
      <c r="H450">
        <v>-3.9655611515045202</v>
      </c>
      <c r="I450">
        <v>-4.4880266189575204</v>
      </c>
      <c r="J450">
        <v>-4.3103194236755398</v>
      </c>
      <c r="K450">
        <v>-4.28863573074341</v>
      </c>
      <c r="L450">
        <v>-4.3523054122924796</v>
      </c>
      <c r="M450">
        <v>-4.8253631591796902</v>
      </c>
      <c r="N450">
        <v>-4.9339904785156303</v>
      </c>
      <c r="O450">
        <v>-5.0604085922241202</v>
      </c>
      <c r="P450">
        <v>-5.3176126480102504</v>
      </c>
      <c r="Q450">
        <v>-5.4700593948364302</v>
      </c>
      <c r="R450">
        <v>-5.4711956977844203</v>
      </c>
      <c r="S450">
        <v>-5.3539457321167001</v>
      </c>
      <c r="T450">
        <v>-5.65252780914307</v>
      </c>
      <c r="U450">
        <v>-5.9085378646850604</v>
      </c>
      <c r="V450">
        <v>-5.9338622093200701</v>
      </c>
      <c r="W450">
        <v>-5.7778906822204599</v>
      </c>
      <c r="X450">
        <v>-5.9253683090209996</v>
      </c>
      <c r="Y450">
        <v>-5.6173591613769496</v>
      </c>
      <c r="Z450">
        <v>-5.6732139587402299</v>
      </c>
      <c r="AA450">
        <v>-5.7296271324157697</v>
      </c>
    </row>
    <row r="451" spans="1:27">
      <c r="A451" t="s">
        <v>3</v>
      </c>
      <c r="B451" t="s">
        <v>10</v>
      </c>
      <c r="C451" t="s">
        <v>5</v>
      </c>
      <c r="D451">
        <v>50</v>
      </c>
      <c r="E451" t="s">
        <v>95</v>
      </c>
      <c r="F451">
        <v>-2.4553127288818399</v>
      </c>
      <c r="G451">
        <v>-3.30475997924805</v>
      </c>
      <c r="H451">
        <v>-3.77970170974731</v>
      </c>
      <c r="I451">
        <v>-4.2426695823669398</v>
      </c>
      <c r="J451">
        <v>-4.2364163398742702</v>
      </c>
      <c r="K451">
        <v>-4.25842332839966</v>
      </c>
      <c r="L451">
        <v>-4.3075833320617702</v>
      </c>
      <c r="M451">
        <v>-4.6070857048034703</v>
      </c>
      <c r="N451">
        <v>-4.6660432815551802</v>
      </c>
      <c r="O451">
        <v>-4.6694364547729501</v>
      </c>
      <c r="P451">
        <v>-5.02056837081909</v>
      </c>
      <c r="Q451">
        <v>-5.1211142539978001</v>
      </c>
      <c r="R451">
        <v>-5.1828346252441397</v>
      </c>
      <c r="S451">
        <v>-5.1954884529113796</v>
      </c>
      <c r="T451">
        <v>-5.5658035278320304</v>
      </c>
      <c r="U451">
        <v>-5.7393555641174299</v>
      </c>
      <c r="V451">
        <v>-5.7622056007385298</v>
      </c>
      <c r="W451">
        <v>-5.6864929199218803</v>
      </c>
      <c r="X451">
        <v>-5.8779425621032697</v>
      </c>
      <c r="Y451">
        <v>-5.6146392822265598</v>
      </c>
      <c r="Z451">
        <v>-5.6723303794860804</v>
      </c>
    </row>
    <row r="452" spans="1:27">
      <c r="A452" t="s">
        <v>3</v>
      </c>
      <c r="B452" t="s">
        <v>10</v>
      </c>
      <c r="C452" t="s">
        <v>5</v>
      </c>
      <c r="D452">
        <v>50</v>
      </c>
      <c r="E452" t="s">
        <v>96</v>
      </c>
      <c r="F452">
        <v>-1.98067438602448</v>
      </c>
      <c r="G452">
        <v>-3.3201966285705602</v>
      </c>
      <c r="H452">
        <v>-3.7443556785583501</v>
      </c>
      <c r="I452">
        <v>-4.1765151023864702</v>
      </c>
      <c r="J452">
        <v>-4.1454796791076696</v>
      </c>
      <c r="K452">
        <v>-4.1310801506042498</v>
      </c>
      <c r="L452">
        <v>-4.1711268424987802</v>
      </c>
      <c r="M452">
        <v>-4.4824481010437003</v>
      </c>
      <c r="N452">
        <v>-4.5042433738708496</v>
      </c>
      <c r="O452">
        <v>-4.5445914268493697</v>
      </c>
      <c r="P452">
        <v>-4.94354152679443</v>
      </c>
      <c r="Q452">
        <v>-5.0399751663207999</v>
      </c>
      <c r="R452">
        <v>-5.1684145927429199</v>
      </c>
      <c r="S452">
        <v>-5.1767158508300799</v>
      </c>
      <c r="T452">
        <v>-5.5651774406433097</v>
      </c>
      <c r="U452">
        <v>-5.7318029403686497</v>
      </c>
      <c r="V452">
        <v>-5.7745103836059597</v>
      </c>
      <c r="W452">
        <v>-5.6566243171691903</v>
      </c>
      <c r="X452">
        <v>-5.65618944168091</v>
      </c>
      <c r="Y452">
        <v>-5.33493852615356</v>
      </c>
      <c r="Z452">
        <v>-5.3887825012206996</v>
      </c>
    </row>
    <row r="453" spans="1:27">
      <c r="A453" t="s">
        <v>3</v>
      </c>
      <c r="B453" t="s">
        <v>10</v>
      </c>
      <c r="C453" t="s">
        <v>5</v>
      </c>
      <c r="D453">
        <v>50</v>
      </c>
      <c r="E453" t="s">
        <v>97</v>
      </c>
      <c r="F453">
        <v>-2.69473457336426</v>
      </c>
      <c r="G453">
        <v>-3.3064982891082799</v>
      </c>
      <c r="H453">
        <v>-3.7490401268005402</v>
      </c>
      <c r="I453">
        <v>-4.1184411048889196</v>
      </c>
      <c r="J453">
        <v>-4.0584011077880904</v>
      </c>
      <c r="K453">
        <v>-4.0396461486816397</v>
      </c>
      <c r="L453">
        <v>-4.0578808784484899</v>
      </c>
      <c r="M453">
        <v>-4.3382735252380398</v>
      </c>
      <c r="N453">
        <v>-4.3892083168029803</v>
      </c>
      <c r="O453">
        <v>-4.4082694053649902</v>
      </c>
      <c r="P453">
        <v>-4.83725833892822</v>
      </c>
      <c r="Q453">
        <v>-4.9363961219787598</v>
      </c>
      <c r="R453">
        <v>-5.0089545249939</v>
      </c>
      <c r="S453">
        <v>-5.0240440368652299</v>
      </c>
      <c r="T453">
        <v>-5.4094862937927202</v>
      </c>
      <c r="U453">
        <v>-5.58010005950928</v>
      </c>
      <c r="V453">
        <v>-5.61670017242432</v>
      </c>
      <c r="W453">
        <v>-5.5417337417602504</v>
      </c>
      <c r="X453">
        <v>-5.5468297004699698</v>
      </c>
      <c r="Y453">
        <v>-5.2325639724731401</v>
      </c>
      <c r="Z453">
        <v>-5.2853841781616202</v>
      </c>
    </row>
    <row r="454" spans="1:27">
      <c r="A454" t="s">
        <v>3</v>
      </c>
      <c r="B454" t="s">
        <v>10</v>
      </c>
      <c r="C454" t="s">
        <v>5</v>
      </c>
      <c r="D454">
        <v>50</v>
      </c>
      <c r="E454" t="s">
        <v>98</v>
      </c>
      <c r="F454">
        <v>-2.47005319595337</v>
      </c>
      <c r="G454">
        <v>-3.3349134922027601</v>
      </c>
      <c r="H454">
        <v>-3.7612178325653098</v>
      </c>
      <c r="I454">
        <v>-4.1468563079834002</v>
      </c>
      <c r="J454">
        <v>-4.0126619338989302</v>
      </c>
      <c r="K454">
        <v>-4.0143761634826696</v>
      </c>
      <c r="L454">
        <v>-4.0423078536987296</v>
      </c>
      <c r="M454">
        <v>-4.2638826370239302</v>
      </c>
      <c r="N454">
        <v>-4.3149485588073704</v>
      </c>
      <c r="O454">
        <v>-4.3138499259948704</v>
      </c>
      <c r="P454">
        <v>-4.6747612953186</v>
      </c>
      <c r="Q454">
        <v>-4.74686622619629</v>
      </c>
      <c r="R454">
        <v>-4.8766579627990696</v>
      </c>
      <c r="S454">
        <v>-4.8730578422546396</v>
      </c>
      <c r="T454">
        <v>-5.2422375679016104</v>
      </c>
      <c r="U454">
        <v>-5.4283294677734402</v>
      </c>
      <c r="V454">
        <v>-5.4073767662048304</v>
      </c>
      <c r="W454">
        <v>-5.2939915657043501</v>
      </c>
      <c r="X454">
        <v>-5.3638162612915004</v>
      </c>
      <c r="Y454">
        <v>-5.1170392036437997</v>
      </c>
      <c r="Z454">
        <v>-5.1689896583557102</v>
      </c>
    </row>
    <row r="455" spans="1:27">
      <c r="A455" t="s">
        <v>3</v>
      </c>
      <c r="B455" t="s">
        <v>10</v>
      </c>
      <c r="C455" t="s">
        <v>5</v>
      </c>
      <c r="D455">
        <v>50</v>
      </c>
      <c r="E455" t="s">
        <v>99</v>
      </c>
      <c r="F455">
        <v>-2.5779063701629599</v>
      </c>
      <c r="G455">
        <v>-3.3633286952972399</v>
      </c>
      <c r="H455">
        <v>-3.7826807498931898</v>
      </c>
      <c r="I455">
        <v>-4.1978588104248002</v>
      </c>
      <c r="J455">
        <v>-4.04107713699341</v>
      </c>
      <c r="K455">
        <v>-3.9916672706603999</v>
      </c>
      <c r="L455">
        <v>-4.0707230567932102</v>
      </c>
      <c r="M455">
        <v>-4.24965143203735</v>
      </c>
      <c r="N455">
        <v>-4.3383202552795401</v>
      </c>
      <c r="O455">
        <v>-4.3137617111206099</v>
      </c>
      <c r="P455">
        <v>-4.6362361907959002</v>
      </c>
      <c r="Q455">
        <v>-4.7042350769043004</v>
      </c>
      <c r="R455">
        <v>-4.8065981864929199</v>
      </c>
      <c r="S455">
        <v>-4.7549290657043501</v>
      </c>
      <c r="T455">
        <v>-5.1419343948364302</v>
      </c>
      <c r="U455">
        <v>-5.3345251083373997</v>
      </c>
      <c r="V455">
        <v>-5.3126301765441903</v>
      </c>
      <c r="W455">
        <v>-5.15838670730591</v>
      </c>
      <c r="X455">
        <v>-5.2624826431274396</v>
      </c>
      <c r="Y455">
        <v>-4.9935507774353001</v>
      </c>
      <c r="Z455">
        <v>-5.0441951751709002</v>
      </c>
    </row>
    <row r="456" spans="1:27">
      <c r="A456" t="s">
        <v>3</v>
      </c>
      <c r="B456" t="s">
        <v>10</v>
      </c>
      <c r="C456" t="s">
        <v>5</v>
      </c>
      <c r="D456">
        <v>50</v>
      </c>
      <c r="E456" t="s">
        <v>100</v>
      </c>
      <c r="F456">
        <v>-2.5804202556610099</v>
      </c>
      <c r="G456">
        <v>-3.4303069114685099</v>
      </c>
      <c r="H456">
        <v>-3.8260905742645299</v>
      </c>
      <c r="I456">
        <v>-4.2336754798889196</v>
      </c>
      <c r="J456">
        <v>-4.0844869613647496</v>
      </c>
      <c r="K456">
        <v>-4.0591287612915004</v>
      </c>
      <c r="L456">
        <v>-4.1141328811645499</v>
      </c>
      <c r="M456">
        <v>-4.3045320510864302</v>
      </c>
      <c r="N456">
        <v>-4.4275846481323198</v>
      </c>
      <c r="O456">
        <v>-4.39186763763428</v>
      </c>
      <c r="P456">
        <v>-4.7536125183105504</v>
      </c>
      <c r="Q456">
        <v>-4.8229722976684597</v>
      </c>
      <c r="R456">
        <v>-4.9060835838317898</v>
      </c>
      <c r="S456">
        <v>-4.8294157981872603</v>
      </c>
      <c r="T456">
        <v>-5.2363080978393599</v>
      </c>
      <c r="U456">
        <v>-5.4842576980590803</v>
      </c>
      <c r="V456">
        <v>-5.4213719367981001</v>
      </c>
      <c r="W456">
        <v>-5.26322221755981</v>
      </c>
      <c r="X456">
        <v>-5.3483152389526403</v>
      </c>
      <c r="Y456">
        <v>-5.01501369476318</v>
      </c>
      <c r="Z456">
        <v>-5.0656580924987802</v>
      </c>
    </row>
    <row r="457" spans="1:27">
      <c r="A457" t="s">
        <v>3</v>
      </c>
      <c r="B457" t="s">
        <v>10</v>
      </c>
      <c r="C457" t="s">
        <v>5</v>
      </c>
      <c r="D457">
        <v>50</v>
      </c>
      <c r="E457" t="s">
        <v>101</v>
      </c>
      <c r="F457">
        <v>-2.7270200252532999</v>
      </c>
      <c r="G457">
        <v>-3.4813656806945801</v>
      </c>
      <c r="H457">
        <v>-3.9194524288177499</v>
      </c>
      <c r="I457">
        <v>-4.1235489845275897</v>
      </c>
      <c r="J457">
        <v>-4.2661757469177202</v>
      </c>
      <c r="K457">
        <v>-4.2839984893798801</v>
      </c>
      <c r="L457">
        <v>-4.2997679710388201</v>
      </c>
      <c r="M457">
        <v>-4.54872846603394</v>
      </c>
      <c r="N457">
        <v>-4.6472725868225098</v>
      </c>
      <c r="O457">
        <v>-4.6572718620300302</v>
      </c>
      <c r="P457">
        <v>-5.1187067031860396</v>
      </c>
      <c r="Q457">
        <v>-5.2054195404052699</v>
      </c>
      <c r="R457">
        <v>-5.2568383216857901</v>
      </c>
      <c r="S457">
        <v>-5.51153516769409</v>
      </c>
      <c r="T457">
        <v>-5.6913256645202601</v>
      </c>
      <c r="U457">
        <v>-5.9805526733398402</v>
      </c>
      <c r="V457">
        <v>-6.1089630126953098</v>
      </c>
      <c r="W457">
        <v>-5.9651784896850604</v>
      </c>
      <c r="X457">
        <v>-6.1506972312927202</v>
      </c>
      <c r="Y457">
        <v>-5.7855634689331099</v>
      </c>
      <c r="Z457">
        <v>-5.84310007095337</v>
      </c>
    </row>
    <row r="458" spans="1:27">
      <c r="A458" t="s">
        <v>3</v>
      </c>
      <c r="B458" t="s">
        <v>10</v>
      </c>
      <c r="C458" t="s">
        <v>5</v>
      </c>
      <c r="D458">
        <v>51</v>
      </c>
      <c r="E458" t="s">
        <v>90</v>
      </c>
      <c r="F458">
        <v>-3.2460980415344198</v>
      </c>
      <c r="G458">
        <v>-3.8251967430114702</v>
      </c>
      <c r="H458">
        <v>-4.2436938285827601</v>
      </c>
      <c r="I458">
        <v>-4.4761013984680202</v>
      </c>
      <c r="J458">
        <v>-4.5496749877929696</v>
      </c>
      <c r="K458">
        <v>-4.6080584526062003</v>
      </c>
      <c r="L458">
        <v>-4.7031421661376998</v>
      </c>
      <c r="M458">
        <v>-4.9649281501770002</v>
      </c>
      <c r="N458">
        <v>-5.0261311531066903</v>
      </c>
      <c r="O458">
        <v>-5.1348528861999503</v>
      </c>
      <c r="P458">
        <v>-5.5482254028320304</v>
      </c>
      <c r="Q458">
        <v>-5.6855993270873997</v>
      </c>
      <c r="R458">
        <v>-5.7613115310668901</v>
      </c>
      <c r="S458">
        <v>-5.7562527656555202</v>
      </c>
      <c r="T458">
        <v>-5.9759602546691903</v>
      </c>
      <c r="U458">
        <v>-6.1926808357238796</v>
      </c>
      <c r="V458">
        <v>-6.30641412734985</v>
      </c>
      <c r="W458">
        <v>-6.2501978874206499</v>
      </c>
      <c r="X458">
        <v>-6.3883152008056596</v>
      </c>
      <c r="Y458">
        <v>-6.0456700325012198</v>
      </c>
      <c r="Z458">
        <v>-6.1058073043823198</v>
      </c>
    </row>
    <row r="459" spans="1:27">
      <c r="A459" t="s">
        <v>3</v>
      </c>
      <c r="B459" t="s">
        <v>10</v>
      </c>
      <c r="C459" t="s">
        <v>5</v>
      </c>
      <c r="D459">
        <v>51</v>
      </c>
      <c r="E459" t="s">
        <v>91</v>
      </c>
      <c r="F459">
        <v>-3.5753152370452899</v>
      </c>
      <c r="G459">
        <v>-4.2250285148620597</v>
      </c>
      <c r="H459">
        <v>-4.4978165626525897</v>
      </c>
      <c r="I459">
        <v>-4.6884179115295401</v>
      </c>
      <c r="J459">
        <v>-4.7404460906982404</v>
      </c>
      <c r="K459">
        <v>-4.7721009254455602</v>
      </c>
      <c r="L459">
        <v>-4.9095945358276403</v>
      </c>
      <c r="M459">
        <v>-5.0374855995178196</v>
      </c>
      <c r="N459">
        <v>-5.0854816436767596</v>
      </c>
      <c r="O459">
        <v>-5.3166389465331996</v>
      </c>
      <c r="P459">
        <v>-5.5924406051635698</v>
      </c>
      <c r="Q459">
        <v>-5.7298145294189498</v>
      </c>
      <c r="R459">
        <v>-5.7906608581543004</v>
      </c>
      <c r="S459">
        <v>-500</v>
      </c>
      <c r="T459">
        <v>-500</v>
      </c>
      <c r="U459">
        <v>-500</v>
      </c>
      <c r="V459">
        <v>-500</v>
      </c>
      <c r="W459">
        <v>-500</v>
      </c>
      <c r="X459">
        <v>-500</v>
      </c>
      <c r="Y459">
        <v>-500</v>
      </c>
      <c r="Z459">
        <v>-500</v>
      </c>
    </row>
    <row r="460" spans="1:27">
      <c r="A460" t="s">
        <v>3</v>
      </c>
      <c r="B460" t="s">
        <v>10</v>
      </c>
      <c r="C460" t="s">
        <v>5</v>
      </c>
      <c r="D460">
        <v>51</v>
      </c>
      <c r="E460" t="s">
        <v>92</v>
      </c>
      <c r="F460">
        <v>-3.23620533943176</v>
      </c>
      <c r="G460">
        <v>-3.56131911277771</v>
      </c>
      <c r="H460">
        <v>-4.1764426231384304</v>
      </c>
      <c r="I460">
        <v>-4.6273221969604501</v>
      </c>
      <c r="J460">
        <v>-4.6934671401977504</v>
      </c>
      <c r="K460">
        <v>-4.7229328155517596</v>
      </c>
      <c r="L460">
        <v>-4.7626519203186</v>
      </c>
      <c r="M460">
        <v>-4.8973574638366699</v>
      </c>
      <c r="N460">
        <v>-5.0561661720275897</v>
      </c>
      <c r="O460">
        <v>-5.1148314476013201</v>
      </c>
      <c r="P460">
        <v>-5.3651103973388699</v>
      </c>
      <c r="Q460">
        <v>-5.5543055534362802</v>
      </c>
      <c r="R460">
        <v>-5.6293001174926802</v>
      </c>
      <c r="S460">
        <v>-5.5637049674987802</v>
      </c>
      <c r="T460">
        <v>-5.7588400840759304</v>
      </c>
      <c r="U460">
        <v>-5.9639449119567898</v>
      </c>
      <c r="V460">
        <v>-6.1050777435302699</v>
      </c>
      <c r="W460">
        <v>-6.1742882728576696</v>
      </c>
      <c r="X460">
        <v>-6.2522873878479004</v>
      </c>
      <c r="Y460">
        <v>-6.0521206855773899</v>
      </c>
      <c r="Z460">
        <v>-6.1123232841491699</v>
      </c>
      <c r="AA460">
        <v>-6.1731271743774396</v>
      </c>
    </row>
    <row r="461" spans="1:27">
      <c r="A461" t="s">
        <v>3</v>
      </c>
      <c r="B461" t="s">
        <v>10</v>
      </c>
      <c r="C461" t="s">
        <v>5</v>
      </c>
      <c r="D461">
        <v>51</v>
      </c>
      <c r="E461" t="s">
        <v>93</v>
      </c>
      <c r="F461">
        <v>-2.8647923469543501</v>
      </c>
      <c r="G461">
        <v>-3.5257828235626198</v>
      </c>
      <c r="H461">
        <v>-4.1539220809936497</v>
      </c>
      <c r="I461">
        <v>-4.6716723442077601</v>
      </c>
      <c r="J461">
        <v>-4.69260454177856</v>
      </c>
      <c r="K461">
        <v>-4.7456412315368697</v>
      </c>
      <c r="L461">
        <v>-4.8070015907287598</v>
      </c>
      <c r="M461">
        <v>-4.9417076110839799</v>
      </c>
      <c r="N461">
        <v>-5.0412230491638201</v>
      </c>
      <c r="O461">
        <v>-5.0963878631591797</v>
      </c>
      <c r="P461">
        <v>-5.4094605445861799</v>
      </c>
      <c r="Q461">
        <v>-5.5480623245239302</v>
      </c>
      <c r="R461">
        <v>-5.6209053993225098</v>
      </c>
      <c r="S461">
        <v>-5.54180955886841</v>
      </c>
      <c r="T461">
        <v>-5.7434444427490199</v>
      </c>
      <c r="U461">
        <v>-5.9627108573913601</v>
      </c>
      <c r="V461">
        <v>-6.0856685638427699</v>
      </c>
      <c r="W461">
        <v>-6.0750007629394496</v>
      </c>
      <c r="X461">
        <v>-6.23525094985962</v>
      </c>
      <c r="Y461">
        <v>-6.0472931861877397</v>
      </c>
      <c r="Z461">
        <v>-6.1074471473693803</v>
      </c>
      <c r="AA461">
        <v>-6.1682028770446804</v>
      </c>
    </row>
    <row r="462" spans="1:27">
      <c r="A462" t="s">
        <v>3</v>
      </c>
      <c r="B462" t="s">
        <v>10</v>
      </c>
      <c r="C462" t="s">
        <v>5</v>
      </c>
      <c r="D462">
        <v>51</v>
      </c>
      <c r="E462" t="s">
        <v>94</v>
      </c>
      <c r="F462">
        <v>-2.6266534328460698</v>
      </c>
      <c r="G462">
        <v>-3.3750128746032702</v>
      </c>
      <c r="H462">
        <v>-3.9655611515045202</v>
      </c>
      <c r="I462">
        <v>-4.4880266189575204</v>
      </c>
      <c r="J462">
        <v>-4.3103194236755398</v>
      </c>
      <c r="K462">
        <v>-4.28863573074341</v>
      </c>
      <c r="L462">
        <v>-4.3523054122924796</v>
      </c>
      <c r="M462">
        <v>-4.8253631591796902</v>
      </c>
      <c r="N462">
        <v>-4.9339904785156303</v>
      </c>
      <c r="O462">
        <v>-5.0604085922241202</v>
      </c>
      <c r="P462">
        <v>-5.3176126480102504</v>
      </c>
      <c r="Q462">
        <v>-5.4700593948364302</v>
      </c>
      <c r="R462">
        <v>-5.4711956977844203</v>
      </c>
      <c r="S462">
        <v>-5.3539457321167001</v>
      </c>
      <c r="T462">
        <v>-5.65252780914307</v>
      </c>
      <c r="U462">
        <v>-5.9085378646850604</v>
      </c>
      <c r="V462">
        <v>-5.9338622093200701</v>
      </c>
      <c r="W462">
        <v>-5.7778906822204599</v>
      </c>
      <c r="X462">
        <v>-5.9253683090209996</v>
      </c>
      <c r="Y462">
        <v>-5.6173591613769496</v>
      </c>
      <c r="Z462">
        <v>-5.6732139587402299</v>
      </c>
      <c r="AA462">
        <v>-5.7296271324157697</v>
      </c>
    </row>
    <row r="463" spans="1:27">
      <c r="A463" t="s">
        <v>3</v>
      </c>
      <c r="B463" t="s">
        <v>10</v>
      </c>
      <c r="C463" t="s">
        <v>5</v>
      </c>
      <c r="D463">
        <v>51</v>
      </c>
      <c r="E463" t="s">
        <v>95</v>
      </c>
      <c r="F463">
        <v>-2.4553127288818399</v>
      </c>
      <c r="G463">
        <v>-3.30475997924805</v>
      </c>
      <c r="H463">
        <v>-3.77970170974731</v>
      </c>
      <c r="I463">
        <v>-4.2426695823669398</v>
      </c>
      <c r="J463">
        <v>-4.2364163398742702</v>
      </c>
      <c r="K463">
        <v>-4.25842332839966</v>
      </c>
      <c r="L463">
        <v>-4.3075833320617702</v>
      </c>
      <c r="M463">
        <v>-4.6070857048034703</v>
      </c>
      <c r="N463">
        <v>-4.6660432815551802</v>
      </c>
      <c r="O463">
        <v>-4.6694364547729501</v>
      </c>
      <c r="P463">
        <v>-5.02056837081909</v>
      </c>
      <c r="Q463">
        <v>-5.1211142539978001</v>
      </c>
      <c r="R463">
        <v>-5.1828346252441397</v>
      </c>
      <c r="S463">
        <v>-5.1954884529113796</v>
      </c>
      <c r="T463">
        <v>-5.5658035278320304</v>
      </c>
      <c r="U463">
        <v>-5.7393555641174299</v>
      </c>
      <c r="V463">
        <v>-5.7622056007385298</v>
      </c>
      <c r="W463">
        <v>-5.6864929199218803</v>
      </c>
      <c r="X463">
        <v>-5.8779425621032697</v>
      </c>
      <c r="Y463">
        <v>-5.6146392822265598</v>
      </c>
      <c r="Z463">
        <v>-5.6723303794860804</v>
      </c>
    </row>
    <row r="464" spans="1:27">
      <c r="A464" t="s">
        <v>3</v>
      </c>
      <c r="B464" t="s">
        <v>10</v>
      </c>
      <c r="C464" t="s">
        <v>5</v>
      </c>
      <c r="D464">
        <v>51</v>
      </c>
      <c r="E464" t="s">
        <v>96</v>
      </c>
      <c r="F464">
        <v>-1.98067438602448</v>
      </c>
      <c r="G464">
        <v>-3.3201966285705602</v>
      </c>
      <c r="H464">
        <v>-3.7443556785583501</v>
      </c>
      <c r="I464">
        <v>-4.1765151023864702</v>
      </c>
      <c r="J464">
        <v>-4.1454796791076696</v>
      </c>
      <c r="K464">
        <v>-4.1310801506042498</v>
      </c>
      <c r="L464">
        <v>-4.1711268424987802</v>
      </c>
      <c r="M464">
        <v>-4.4824481010437003</v>
      </c>
      <c r="N464">
        <v>-4.5042433738708496</v>
      </c>
      <c r="O464">
        <v>-4.5445914268493697</v>
      </c>
      <c r="P464">
        <v>-4.94354152679443</v>
      </c>
      <c r="Q464">
        <v>-5.0399751663207999</v>
      </c>
      <c r="R464">
        <v>-5.1684145927429199</v>
      </c>
      <c r="S464">
        <v>-5.1767158508300799</v>
      </c>
      <c r="T464">
        <v>-5.5651774406433097</v>
      </c>
      <c r="U464">
        <v>-5.7318029403686497</v>
      </c>
      <c r="V464">
        <v>-5.7745103836059597</v>
      </c>
      <c r="W464">
        <v>-5.6566243171691903</v>
      </c>
      <c r="X464">
        <v>-5.65618944168091</v>
      </c>
      <c r="Y464">
        <v>-5.33493852615356</v>
      </c>
      <c r="Z464">
        <v>-5.3887825012206996</v>
      </c>
    </row>
    <row r="465" spans="1:27">
      <c r="A465" t="s">
        <v>3</v>
      </c>
      <c r="B465" t="s">
        <v>10</v>
      </c>
      <c r="C465" t="s">
        <v>5</v>
      </c>
      <c r="D465">
        <v>51</v>
      </c>
      <c r="E465" t="s">
        <v>97</v>
      </c>
      <c r="F465">
        <v>-2.69473457336426</v>
      </c>
      <c r="G465">
        <v>-3.3064982891082799</v>
      </c>
      <c r="H465">
        <v>-3.7490401268005402</v>
      </c>
      <c r="I465">
        <v>-4.1184411048889196</v>
      </c>
      <c r="J465">
        <v>-4.0584011077880904</v>
      </c>
      <c r="K465">
        <v>-4.0396461486816397</v>
      </c>
      <c r="L465">
        <v>-4.0578808784484899</v>
      </c>
      <c r="M465">
        <v>-4.3382735252380398</v>
      </c>
      <c r="N465">
        <v>-4.3892083168029803</v>
      </c>
      <c r="O465">
        <v>-4.4082694053649902</v>
      </c>
      <c r="P465">
        <v>-4.83725833892822</v>
      </c>
      <c r="Q465">
        <v>-4.9363961219787598</v>
      </c>
      <c r="R465">
        <v>-5.0089545249939</v>
      </c>
      <c r="S465">
        <v>-5.0240440368652299</v>
      </c>
      <c r="T465">
        <v>-5.4094862937927202</v>
      </c>
      <c r="U465">
        <v>-5.58010005950928</v>
      </c>
      <c r="V465">
        <v>-5.61670017242432</v>
      </c>
      <c r="W465">
        <v>-5.5417337417602504</v>
      </c>
      <c r="X465">
        <v>-5.5468297004699698</v>
      </c>
      <c r="Y465">
        <v>-5.2325639724731401</v>
      </c>
      <c r="Z465">
        <v>-5.2853841781616202</v>
      </c>
    </row>
    <row r="466" spans="1:27">
      <c r="A466" t="s">
        <v>3</v>
      </c>
      <c r="B466" t="s">
        <v>10</v>
      </c>
      <c r="C466" t="s">
        <v>5</v>
      </c>
      <c r="D466">
        <v>51</v>
      </c>
      <c r="E466" t="s">
        <v>98</v>
      </c>
      <c r="F466">
        <v>-2.47005319595337</v>
      </c>
      <c r="G466">
        <v>-3.3349134922027601</v>
      </c>
      <c r="H466">
        <v>-3.7612178325653098</v>
      </c>
      <c r="I466">
        <v>-4.1468563079834002</v>
      </c>
      <c r="J466">
        <v>-4.0126619338989302</v>
      </c>
      <c r="K466">
        <v>-4.0143761634826696</v>
      </c>
      <c r="L466">
        <v>-4.0423078536987296</v>
      </c>
      <c r="M466">
        <v>-4.2638826370239302</v>
      </c>
      <c r="N466">
        <v>-4.3149485588073704</v>
      </c>
      <c r="O466">
        <v>-4.3138499259948704</v>
      </c>
      <c r="P466">
        <v>-4.6747612953186</v>
      </c>
      <c r="Q466">
        <v>-4.74686622619629</v>
      </c>
      <c r="R466">
        <v>-4.8766579627990696</v>
      </c>
      <c r="S466">
        <v>-4.8730578422546396</v>
      </c>
      <c r="T466">
        <v>-5.2422375679016104</v>
      </c>
      <c r="U466">
        <v>-5.4283294677734402</v>
      </c>
      <c r="V466">
        <v>-5.4073767662048304</v>
      </c>
      <c r="W466">
        <v>-5.2939915657043501</v>
      </c>
      <c r="X466">
        <v>-5.3638162612915004</v>
      </c>
      <c r="Y466">
        <v>-5.1170392036437997</v>
      </c>
      <c r="Z466">
        <v>-5.1689896583557102</v>
      </c>
    </row>
    <row r="467" spans="1:27">
      <c r="A467" t="s">
        <v>3</v>
      </c>
      <c r="B467" t="s">
        <v>10</v>
      </c>
      <c r="C467" t="s">
        <v>5</v>
      </c>
      <c r="D467">
        <v>51</v>
      </c>
      <c r="E467" t="s">
        <v>99</v>
      </c>
      <c r="F467">
        <v>-2.5779063701629599</v>
      </c>
      <c r="G467">
        <v>-3.3633286952972399</v>
      </c>
      <c r="H467">
        <v>-3.7826807498931898</v>
      </c>
      <c r="I467">
        <v>-4.1978588104248002</v>
      </c>
      <c r="J467">
        <v>-4.04107713699341</v>
      </c>
      <c r="K467">
        <v>-3.9916672706603999</v>
      </c>
      <c r="L467">
        <v>-4.0707230567932102</v>
      </c>
      <c r="M467">
        <v>-4.24965143203735</v>
      </c>
      <c r="N467">
        <v>-4.3383202552795401</v>
      </c>
      <c r="O467">
        <v>-4.3137617111206099</v>
      </c>
      <c r="P467">
        <v>-4.6362361907959002</v>
      </c>
      <c r="Q467">
        <v>-4.7042350769043004</v>
      </c>
      <c r="R467">
        <v>-4.8065981864929199</v>
      </c>
      <c r="S467">
        <v>-4.7549290657043501</v>
      </c>
      <c r="T467">
        <v>-5.1419343948364302</v>
      </c>
      <c r="U467">
        <v>-5.3345251083373997</v>
      </c>
      <c r="V467">
        <v>-5.3126301765441903</v>
      </c>
      <c r="W467">
        <v>-5.15838670730591</v>
      </c>
      <c r="X467">
        <v>-5.2624826431274396</v>
      </c>
      <c r="Y467">
        <v>-4.9935507774353001</v>
      </c>
      <c r="Z467">
        <v>-5.0441951751709002</v>
      </c>
    </row>
    <row r="468" spans="1:27">
      <c r="A468" t="s">
        <v>3</v>
      </c>
      <c r="B468" t="s">
        <v>10</v>
      </c>
      <c r="C468" t="s">
        <v>5</v>
      </c>
      <c r="D468">
        <v>51</v>
      </c>
      <c r="E468" t="s">
        <v>100</v>
      </c>
      <c r="F468">
        <v>-2.5804202556610099</v>
      </c>
      <c r="G468">
        <v>-3.4303069114685099</v>
      </c>
      <c r="H468">
        <v>-3.8260905742645299</v>
      </c>
      <c r="I468">
        <v>-4.2336754798889196</v>
      </c>
      <c r="J468">
        <v>-4.0844869613647496</v>
      </c>
      <c r="K468">
        <v>-4.0591287612915004</v>
      </c>
      <c r="L468">
        <v>-4.1141328811645499</v>
      </c>
      <c r="M468">
        <v>-4.3045320510864302</v>
      </c>
      <c r="N468">
        <v>-4.4275846481323198</v>
      </c>
      <c r="O468">
        <v>-4.39186763763428</v>
      </c>
      <c r="P468">
        <v>-4.7536125183105504</v>
      </c>
      <c r="Q468">
        <v>-4.8229722976684597</v>
      </c>
      <c r="R468">
        <v>-4.9060835838317898</v>
      </c>
      <c r="S468">
        <v>-4.8294157981872603</v>
      </c>
      <c r="T468">
        <v>-5.2363080978393599</v>
      </c>
      <c r="U468">
        <v>-5.4842576980590803</v>
      </c>
      <c r="V468">
        <v>-5.4213719367981001</v>
      </c>
      <c r="W468">
        <v>-5.26322221755981</v>
      </c>
      <c r="X468">
        <v>-5.3483152389526403</v>
      </c>
      <c r="Y468">
        <v>-5.01501369476318</v>
      </c>
      <c r="Z468">
        <v>-5.0656580924987802</v>
      </c>
    </row>
    <row r="469" spans="1:27">
      <c r="A469" t="s">
        <v>3</v>
      </c>
      <c r="B469" t="s">
        <v>10</v>
      </c>
      <c r="C469" t="s">
        <v>5</v>
      </c>
      <c r="D469">
        <v>51</v>
      </c>
      <c r="E469" t="s">
        <v>101</v>
      </c>
      <c r="F469">
        <v>-2.7270200252532999</v>
      </c>
      <c r="G469">
        <v>-3.4813656806945801</v>
      </c>
      <c r="H469">
        <v>-3.9194524288177499</v>
      </c>
      <c r="I469">
        <v>-4.1235489845275897</v>
      </c>
      <c r="J469">
        <v>-4.2661757469177202</v>
      </c>
      <c r="K469">
        <v>-4.2839984893798801</v>
      </c>
      <c r="L469">
        <v>-4.2997679710388201</v>
      </c>
      <c r="M469">
        <v>-4.54872846603394</v>
      </c>
      <c r="N469">
        <v>-4.6472725868225098</v>
      </c>
      <c r="O469">
        <v>-4.6572718620300302</v>
      </c>
      <c r="P469">
        <v>-5.1187067031860396</v>
      </c>
      <c r="Q469">
        <v>-5.2054195404052699</v>
      </c>
      <c r="R469">
        <v>-5.2568383216857901</v>
      </c>
      <c r="S469">
        <v>-5.51153516769409</v>
      </c>
      <c r="T469">
        <v>-5.6913256645202601</v>
      </c>
      <c r="U469">
        <v>-5.9805526733398402</v>
      </c>
      <c r="V469">
        <v>-6.1089630126953098</v>
      </c>
      <c r="W469">
        <v>-5.9651784896850604</v>
      </c>
      <c r="X469">
        <v>-6.1506972312927202</v>
      </c>
      <c r="Y469">
        <v>-5.7855634689331099</v>
      </c>
      <c r="Z469">
        <v>-5.84310007095337</v>
      </c>
    </row>
    <row r="470" spans="1:27">
      <c r="A470" t="s">
        <v>3</v>
      </c>
      <c r="B470" t="s">
        <v>10</v>
      </c>
      <c r="C470" t="s">
        <v>5</v>
      </c>
      <c r="D470">
        <v>52</v>
      </c>
      <c r="E470" t="s">
        <v>90</v>
      </c>
      <c r="F470">
        <v>-3.2460980415344198</v>
      </c>
      <c r="G470">
        <v>-3.8251967430114702</v>
      </c>
      <c r="H470">
        <v>-4.2436938285827601</v>
      </c>
      <c r="I470">
        <v>-4.4761013984680202</v>
      </c>
      <c r="J470">
        <v>-4.5496749877929696</v>
      </c>
      <c r="K470">
        <v>-4.6080584526062003</v>
      </c>
      <c r="L470">
        <v>-4.7031421661376998</v>
      </c>
      <c r="M470">
        <v>-4.9649281501770002</v>
      </c>
      <c r="N470">
        <v>-5.0261311531066903</v>
      </c>
      <c r="O470">
        <v>-5.1348528861999503</v>
      </c>
      <c r="P470">
        <v>-5.5482254028320304</v>
      </c>
      <c r="Q470">
        <v>-5.6855993270873997</v>
      </c>
      <c r="R470">
        <v>-5.7613115310668901</v>
      </c>
      <c r="S470">
        <v>-5.7562527656555202</v>
      </c>
      <c r="T470">
        <v>-5.9759602546691903</v>
      </c>
      <c r="U470">
        <v>-6.1926808357238796</v>
      </c>
      <c r="V470">
        <v>-6.30641412734985</v>
      </c>
      <c r="W470">
        <v>-6.2501978874206499</v>
      </c>
      <c r="X470">
        <v>-6.3883152008056596</v>
      </c>
      <c r="Y470">
        <v>-6.0456700325012198</v>
      </c>
      <c r="Z470">
        <v>-6.1058073043823198</v>
      </c>
    </row>
    <row r="471" spans="1:27">
      <c r="A471" t="s">
        <v>3</v>
      </c>
      <c r="B471" t="s">
        <v>10</v>
      </c>
      <c r="C471" t="s">
        <v>5</v>
      </c>
      <c r="D471">
        <v>52</v>
      </c>
      <c r="E471" t="s">
        <v>91</v>
      </c>
      <c r="F471">
        <v>-3.5753152370452899</v>
      </c>
      <c r="G471">
        <v>-4.2250285148620597</v>
      </c>
      <c r="H471">
        <v>-4.4978165626525897</v>
      </c>
      <c r="I471">
        <v>-4.6884179115295401</v>
      </c>
      <c r="J471">
        <v>-4.7404460906982404</v>
      </c>
      <c r="K471">
        <v>-4.7721009254455602</v>
      </c>
      <c r="L471">
        <v>-4.9095945358276403</v>
      </c>
      <c r="M471">
        <v>-5.0374855995178196</v>
      </c>
      <c r="N471">
        <v>-5.0854816436767596</v>
      </c>
      <c r="O471">
        <v>-5.3166389465331996</v>
      </c>
      <c r="P471">
        <v>-5.5924406051635698</v>
      </c>
      <c r="Q471">
        <v>-5.7298145294189498</v>
      </c>
      <c r="R471">
        <v>-5.7906608581543004</v>
      </c>
      <c r="S471">
        <v>-500</v>
      </c>
      <c r="T471">
        <v>-500</v>
      </c>
      <c r="U471">
        <v>-500</v>
      </c>
      <c r="V471">
        <v>-500</v>
      </c>
      <c r="W471">
        <v>-500</v>
      </c>
      <c r="X471">
        <v>-500</v>
      </c>
      <c r="Y471">
        <v>-500</v>
      </c>
      <c r="Z471">
        <v>-500</v>
      </c>
    </row>
    <row r="472" spans="1:27">
      <c r="A472" t="s">
        <v>3</v>
      </c>
      <c r="B472" t="s">
        <v>10</v>
      </c>
      <c r="C472" t="s">
        <v>5</v>
      </c>
      <c r="D472">
        <v>52</v>
      </c>
      <c r="E472" t="s">
        <v>92</v>
      </c>
      <c r="F472">
        <v>-3.23620533943176</v>
      </c>
      <c r="G472">
        <v>-3.56131911277771</v>
      </c>
      <c r="H472">
        <v>-4.1764426231384304</v>
      </c>
      <c r="I472">
        <v>-4.6273221969604501</v>
      </c>
      <c r="J472">
        <v>-4.6934671401977504</v>
      </c>
      <c r="K472">
        <v>-4.7229328155517596</v>
      </c>
      <c r="L472">
        <v>-4.7626519203186</v>
      </c>
      <c r="M472">
        <v>-4.8973574638366699</v>
      </c>
      <c r="N472">
        <v>-5.0561661720275897</v>
      </c>
      <c r="O472">
        <v>-5.1148314476013201</v>
      </c>
      <c r="P472">
        <v>-5.3651103973388699</v>
      </c>
      <c r="Q472">
        <v>-5.5543055534362802</v>
      </c>
      <c r="R472">
        <v>-5.6293001174926802</v>
      </c>
      <c r="S472">
        <v>-5.5637049674987802</v>
      </c>
      <c r="T472">
        <v>-5.7588400840759304</v>
      </c>
      <c r="U472">
        <v>-5.9639449119567898</v>
      </c>
      <c r="V472">
        <v>-6.1050777435302699</v>
      </c>
      <c r="W472">
        <v>-6.1742882728576696</v>
      </c>
      <c r="X472">
        <v>-6.2522873878479004</v>
      </c>
      <c r="Y472">
        <v>-6.0521206855773899</v>
      </c>
      <c r="Z472">
        <v>-6.1123232841491699</v>
      </c>
      <c r="AA472">
        <v>-6.1731271743774396</v>
      </c>
    </row>
    <row r="473" spans="1:27">
      <c r="A473" t="s">
        <v>3</v>
      </c>
      <c r="B473" t="s">
        <v>10</v>
      </c>
      <c r="C473" t="s">
        <v>5</v>
      </c>
      <c r="D473">
        <v>52</v>
      </c>
      <c r="E473" t="s">
        <v>93</v>
      </c>
      <c r="F473">
        <v>-2.8647923469543501</v>
      </c>
      <c r="G473">
        <v>-3.5257828235626198</v>
      </c>
      <c r="H473">
        <v>-4.1539220809936497</v>
      </c>
      <c r="I473">
        <v>-4.6716723442077601</v>
      </c>
      <c r="J473">
        <v>-4.69260454177856</v>
      </c>
      <c r="K473">
        <v>-4.7456412315368697</v>
      </c>
      <c r="L473">
        <v>-4.8070015907287598</v>
      </c>
      <c r="M473">
        <v>-4.9417076110839799</v>
      </c>
      <c r="N473">
        <v>-5.0412230491638201</v>
      </c>
      <c r="O473">
        <v>-5.0963878631591797</v>
      </c>
      <c r="P473">
        <v>-5.4094605445861799</v>
      </c>
      <c r="Q473">
        <v>-5.5480623245239302</v>
      </c>
      <c r="R473">
        <v>-5.6209053993225098</v>
      </c>
      <c r="S473">
        <v>-5.54180955886841</v>
      </c>
      <c r="T473">
        <v>-5.7434444427490199</v>
      </c>
      <c r="U473">
        <v>-5.9627108573913601</v>
      </c>
      <c r="V473">
        <v>-6.0856685638427699</v>
      </c>
      <c r="W473">
        <v>-6.0750007629394496</v>
      </c>
      <c r="X473">
        <v>-6.23525094985962</v>
      </c>
      <c r="Y473">
        <v>-6.0472931861877397</v>
      </c>
      <c r="Z473">
        <v>-6.1074471473693803</v>
      </c>
      <c r="AA473">
        <v>-6.1682028770446804</v>
      </c>
    </row>
    <row r="474" spans="1:27">
      <c r="A474" t="s">
        <v>3</v>
      </c>
      <c r="B474" t="s">
        <v>10</v>
      </c>
      <c r="C474" t="s">
        <v>5</v>
      </c>
      <c r="D474">
        <v>52</v>
      </c>
      <c r="E474" t="s">
        <v>94</v>
      </c>
      <c r="F474">
        <v>-2.6266534328460698</v>
      </c>
      <c r="G474">
        <v>-3.3750128746032702</v>
      </c>
      <c r="H474">
        <v>-3.9655611515045202</v>
      </c>
      <c r="I474">
        <v>-4.4880266189575204</v>
      </c>
      <c r="J474">
        <v>-4.3103194236755398</v>
      </c>
      <c r="K474">
        <v>-4.28863573074341</v>
      </c>
      <c r="L474">
        <v>-4.3523054122924796</v>
      </c>
      <c r="M474">
        <v>-4.8253631591796902</v>
      </c>
      <c r="N474">
        <v>-4.9339904785156303</v>
      </c>
      <c r="O474">
        <v>-5.0604085922241202</v>
      </c>
      <c r="P474">
        <v>-5.3176126480102504</v>
      </c>
      <c r="Q474">
        <v>-5.4700593948364302</v>
      </c>
      <c r="R474">
        <v>-5.4711956977844203</v>
      </c>
      <c r="S474">
        <v>-5.3539457321167001</v>
      </c>
      <c r="T474">
        <v>-5.65252780914307</v>
      </c>
      <c r="U474">
        <v>-5.9085378646850604</v>
      </c>
      <c r="V474">
        <v>-5.9338622093200701</v>
      </c>
      <c r="W474">
        <v>-5.7778906822204599</v>
      </c>
      <c r="X474">
        <v>-5.9253683090209996</v>
      </c>
      <c r="Y474">
        <v>-5.6173591613769496</v>
      </c>
      <c r="Z474">
        <v>-5.6732139587402299</v>
      </c>
      <c r="AA474">
        <v>-5.7296271324157697</v>
      </c>
    </row>
    <row r="475" spans="1:27">
      <c r="A475" t="s">
        <v>3</v>
      </c>
      <c r="B475" t="s">
        <v>10</v>
      </c>
      <c r="C475" t="s">
        <v>5</v>
      </c>
      <c r="D475">
        <v>52</v>
      </c>
      <c r="E475" t="s">
        <v>95</v>
      </c>
      <c r="F475">
        <v>-2.4553127288818399</v>
      </c>
      <c r="G475">
        <v>-3.30475997924805</v>
      </c>
      <c r="H475">
        <v>-3.77970170974731</v>
      </c>
      <c r="I475">
        <v>-4.2426695823669398</v>
      </c>
      <c r="J475">
        <v>-4.2364163398742702</v>
      </c>
      <c r="K475">
        <v>-4.25842332839966</v>
      </c>
      <c r="L475">
        <v>-4.3075833320617702</v>
      </c>
      <c r="M475">
        <v>-4.6070857048034703</v>
      </c>
      <c r="N475">
        <v>-4.6660432815551802</v>
      </c>
      <c r="O475">
        <v>-4.6694364547729501</v>
      </c>
      <c r="P475">
        <v>-5.02056837081909</v>
      </c>
      <c r="Q475">
        <v>-5.1211142539978001</v>
      </c>
      <c r="R475">
        <v>-5.1828346252441397</v>
      </c>
      <c r="S475">
        <v>-5.1954884529113796</v>
      </c>
      <c r="T475">
        <v>-5.5658035278320304</v>
      </c>
      <c r="U475">
        <v>-5.7393555641174299</v>
      </c>
      <c r="V475">
        <v>-5.7622056007385298</v>
      </c>
      <c r="W475">
        <v>-5.6864929199218803</v>
      </c>
      <c r="X475">
        <v>-5.8779425621032697</v>
      </c>
      <c r="Y475">
        <v>-5.6146392822265598</v>
      </c>
      <c r="Z475">
        <v>-5.6723303794860804</v>
      </c>
    </row>
    <row r="476" spans="1:27">
      <c r="A476" t="s">
        <v>3</v>
      </c>
      <c r="B476" t="s">
        <v>10</v>
      </c>
      <c r="C476" t="s">
        <v>5</v>
      </c>
      <c r="D476">
        <v>52</v>
      </c>
      <c r="E476" t="s">
        <v>96</v>
      </c>
      <c r="F476">
        <v>-1.98067438602448</v>
      </c>
      <c r="G476">
        <v>-3.3201966285705602</v>
      </c>
      <c r="H476">
        <v>-3.7443556785583501</v>
      </c>
      <c r="I476">
        <v>-4.1765151023864702</v>
      </c>
      <c r="J476">
        <v>-4.1454796791076696</v>
      </c>
      <c r="K476">
        <v>-4.1310801506042498</v>
      </c>
      <c r="L476">
        <v>-4.1711268424987802</v>
      </c>
      <c r="M476">
        <v>-4.4824481010437003</v>
      </c>
      <c r="N476">
        <v>-4.5042433738708496</v>
      </c>
      <c r="O476">
        <v>-4.5445914268493697</v>
      </c>
      <c r="P476">
        <v>-4.94354152679443</v>
      </c>
      <c r="Q476">
        <v>-5.0399751663207999</v>
      </c>
      <c r="R476">
        <v>-5.1684145927429199</v>
      </c>
      <c r="S476">
        <v>-5.1767158508300799</v>
      </c>
      <c r="T476">
        <v>-5.5651774406433097</v>
      </c>
      <c r="U476">
        <v>-5.7318029403686497</v>
      </c>
      <c r="V476">
        <v>-5.7745103836059597</v>
      </c>
      <c r="W476">
        <v>-5.6566243171691903</v>
      </c>
      <c r="X476">
        <v>-5.65618944168091</v>
      </c>
      <c r="Y476">
        <v>-5.33493852615356</v>
      </c>
      <c r="Z476">
        <v>-5.3887825012206996</v>
      </c>
    </row>
    <row r="477" spans="1:27">
      <c r="A477" t="s">
        <v>3</v>
      </c>
      <c r="B477" t="s">
        <v>10</v>
      </c>
      <c r="C477" t="s">
        <v>5</v>
      </c>
      <c r="D477">
        <v>52</v>
      </c>
      <c r="E477" t="s">
        <v>97</v>
      </c>
      <c r="F477">
        <v>-2.69473457336426</v>
      </c>
      <c r="G477">
        <v>-3.3064982891082799</v>
      </c>
      <c r="H477">
        <v>-3.7490401268005402</v>
      </c>
      <c r="I477">
        <v>-4.1184411048889196</v>
      </c>
      <c r="J477">
        <v>-4.0584011077880904</v>
      </c>
      <c r="K477">
        <v>-4.0396461486816397</v>
      </c>
      <c r="L477">
        <v>-4.0578808784484899</v>
      </c>
      <c r="M477">
        <v>-4.3382735252380398</v>
      </c>
      <c r="N477">
        <v>-4.3892083168029803</v>
      </c>
      <c r="O477">
        <v>-4.4082694053649902</v>
      </c>
      <c r="P477">
        <v>-4.83725833892822</v>
      </c>
      <c r="Q477">
        <v>-4.9363961219787598</v>
      </c>
      <c r="R477">
        <v>-5.0089545249939</v>
      </c>
      <c r="S477">
        <v>-5.0240440368652299</v>
      </c>
      <c r="T477">
        <v>-5.4094862937927202</v>
      </c>
      <c r="U477">
        <v>-5.58010005950928</v>
      </c>
      <c r="V477">
        <v>-5.61670017242432</v>
      </c>
      <c r="W477">
        <v>-5.5417337417602504</v>
      </c>
      <c r="X477">
        <v>-5.5468297004699698</v>
      </c>
      <c r="Y477">
        <v>-5.2325639724731401</v>
      </c>
      <c r="Z477">
        <v>-5.2853841781616202</v>
      </c>
    </row>
    <row r="478" spans="1:27">
      <c r="A478" t="s">
        <v>3</v>
      </c>
      <c r="B478" t="s">
        <v>10</v>
      </c>
      <c r="C478" t="s">
        <v>5</v>
      </c>
      <c r="D478">
        <v>52</v>
      </c>
      <c r="E478" t="s">
        <v>98</v>
      </c>
      <c r="F478">
        <v>-2.47005319595337</v>
      </c>
      <c r="G478">
        <v>-3.3349134922027601</v>
      </c>
      <c r="H478">
        <v>-3.7612178325653098</v>
      </c>
      <c r="I478">
        <v>-4.1468563079834002</v>
      </c>
      <c r="J478">
        <v>-4.0126619338989302</v>
      </c>
      <c r="K478">
        <v>-4.0143761634826696</v>
      </c>
      <c r="L478">
        <v>-4.0423078536987296</v>
      </c>
      <c r="M478">
        <v>-4.2638826370239302</v>
      </c>
      <c r="N478">
        <v>-4.3149485588073704</v>
      </c>
      <c r="O478">
        <v>-4.3138499259948704</v>
      </c>
      <c r="P478">
        <v>-4.6747612953186</v>
      </c>
      <c r="Q478">
        <v>-4.74686622619629</v>
      </c>
      <c r="R478">
        <v>-4.8766579627990696</v>
      </c>
      <c r="S478">
        <v>-4.8730578422546396</v>
      </c>
      <c r="T478">
        <v>-5.2422375679016104</v>
      </c>
      <c r="U478">
        <v>-5.4283294677734402</v>
      </c>
      <c r="V478">
        <v>-5.4073767662048304</v>
      </c>
      <c r="W478">
        <v>-5.2939915657043501</v>
      </c>
      <c r="X478">
        <v>-5.3638162612915004</v>
      </c>
      <c r="Y478">
        <v>-5.1170392036437997</v>
      </c>
      <c r="Z478">
        <v>-5.1689896583557102</v>
      </c>
    </row>
    <row r="479" spans="1:27">
      <c r="A479" t="s">
        <v>3</v>
      </c>
      <c r="B479" t="s">
        <v>10</v>
      </c>
      <c r="C479" t="s">
        <v>5</v>
      </c>
      <c r="D479">
        <v>52</v>
      </c>
      <c r="E479" t="s">
        <v>99</v>
      </c>
      <c r="F479">
        <v>-2.5779063701629599</v>
      </c>
      <c r="G479">
        <v>-3.3633286952972399</v>
      </c>
      <c r="H479">
        <v>-3.7826807498931898</v>
      </c>
      <c r="I479">
        <v>-4.1978588104248002</v>
      </c>
      <c r="J479">
        <v>-4.04107713699341</v>
      </c>
      <c r="K479">
        <v>-3.9916672706603999</v>
      </c>
      <c r="L479">
        <v>-4.0707230567932102</v>
      </c>
      <c r="M479">
        <v>-4.24965143203735</v>
      </c>
      <c r="N479">
        <v>-4.3383202552795401</v>
      </c>
      <c r="O479">
        <v>-4.3137617111206099</v>
      </c>
      <c r="P479">
        <v>-4.6362361907959002</v>
      </c>
      <c r="Q479">
        <v>-4.7042350769043004</v>
      </c>
      <c r="R479">
        <v>-4.8065981864929199</v>
      </c>
      <c r="S479">
        <v>-4.7549290657043501</v>
      </c>
      <c r="T479">
        <v>-5.1419343948364302</v>
      </c>
      <c r="U479">
        <v>-5.3345251083373997</v>
      </c>
      <c r="V479">
        <v>-5.3126301765441903</v>
      </c>
      <c r="W479">
        <v>-5.15838670730591</v>
      </c>
      <c r="X479">
        <v>-5.2624826431274396</v>
      </c>
      <c r="Y479">
        <v>-4.9935507774353001</v>
      </c>
      <c r="Z479">
        <v>-5.0441951751709002</v>
      </c>
    </row>
    <row r="480" spans="1:27">
      <c r="A480" t="s">
        <v>3</v>
      </c>
      <c r="B480" t="s">
        <v>10</v>
      </c>
      <c r="C480" t="s">
        <v>5</v>
      </c>
      <c r="D480">
        <v>52</v>
      </c>
      <c r="E480" t="s">
        <v>100</v>
      </c>
      <c r="F480">
        <v>-2.5804202556610099</v>
      </c>
      <c r="G480">
        <v>-3.4303069114685099</v>
      </c>
      <c r="H480">
        <v>-3.8260905742645299</v>
      </c>
      <c r="I480">
        <v>-4.2336754798889196</v>
      </c>
      <c r="J480">
        <v>-4.0844869613647496</v>
      </c>
      <c r="K480">
        <v>-4.0591287612915004</v>
      </c>
      <c r="L480">
        <v>-4.1141328811645499</v>
      </c>
      <c r="M480">
        <v>-4.3045320510864302</v>
      </c>
      <c r="N480">
        <v>-4.4275846481323198</v>
      </c>
      <c r="O480">
        <v>-4.39186763763428</v>
      </c>
      <c r="P480">
        <v>-4.7536125183105504</v>
      </c>
      <c r="Q480">
        <v>-4.8229722976684597</v>
      </c>
      <c r="R480">
        <v>-4.9060835838317898</v>
      </c>
      <c r="S480">
        <v>-4.8294157981872603</v>
      </c>
      <c r="T480">
        <v>-5.2363080978393599</v>
      </c>
      <c r="U480">
        <v>-5.4842576980590803</v>
      </c>
      <c r="V480">
        <v>-5.4213719367981001</v>
      </c>
      <c r="W480">
        <v>-5.26322221755981</v>
      </c>
      <c r="X480">
        <v>-5.3483152389526403</v>
      </c>
      <c r="Y480">
        <v>-5.01501369476318</v>
      </c>
      <c r="Z480">
        <v>-5.0656580924987802</v>
      </c>
    </row>
    <row r="481" spans="1:27">
      <c r="A481" t="s">
        <v>3</v>
      </c>
      <c r="B481" t="s">
        <v>10</v>
      </c>
      <c r="C481" t="s">
        <v>5</v>
      </c>
      <c r="D481">
        <v>52</v>
      </c>
      <c r="E481" t="s">
        <v>101</v>
      </c>
      <c r="F481">
        <v>-2.7270200252532999</v>
      </c>
      <c r="G481">
        <v>-3.4813656806945801</v>
      </c>
      <c r="H481">
        <v>-3.9194524288177499</v>
      </c>
      <c r="I481">
        <v>-4.1235489845275897</v>
      </c>
      <c r="J481">
        <v>-4.2661757469177202</v>
      </c>
      <c r="K481">
        <v>-4.2839984893798801</v>
      </c>
      <c r="L481">
        <v>-4.2997679710388201</v>
      </c>
      <c r="M481">
        <v>-4.54872846603394</v>
      </c>
      <c r="N481">
        <v>-4.6472725868225098</v>
      </c>
      <c r="O481">
        <v>-4.6572718620300302</v>
      </c>
      <c r="P481">
        <v>-5.1187067031860396</v>
      </c>
      <c r="Q481">
        <v>-5.2054195404052699</v>
      </c>
      <c r="R481">
        <v>-5.2568383216857901</v>
      </c>
      <c r="S481">
        <v>-5.51153516769409</v>
      </c>
      <c r="T481">
        <v>-5.6913256645202601</v>
      </c>
      <c r="U481">
        <v>-5.9805526733398402</v>
      </c>
      <c r="V481">
        <v>-6.1089630126953098</v>
      </c>
      <c r="W481">
        <v>-5.9651784896850604</v>
      </c>
      <c r="X481">
        <v>-6.1506972312927202</v>
      </c>
      <c r="Y481">
        <v>-5.7855634689331099</v>
      </c>
      <c r="Z481">
        <v>-5.84310007095337</v>
      </c>
    </row>
    <row r="482" spans="1:27">
      <c r="A482" t="s">
        <v>3</v>
      </c>
      <c r="B482" t="s">
        <v>10</v>
      </c>
      <c r="C482" t="s">
        <v>5</v>
      </c>
      <c r="D482">
        <v>53</v>
      </c>
      <c r="E482" t="s">
        <v>90</v>
      </c>
      <c r="F482">
        <v>-3.2460980415344198</v>
      </c>
      <c r="G482">
        <v>-3.8401565551757799</v>
      </c>
      <c r="H482">
        <v>-4.2436938285827601</v>
      </c>
      <c r="I482">
        <v>-4.4761013984680202</v>
      </c>
      <c r="J482">
        <v>-4.5496749877929696</v>
      </c>
      <c r="K482">
        <v>-4.6080584526062003</v>
      </c>
      <c r="L482">
        <v>-4.7031421661376998</v>
      </c>
      <c r="M482">
        <v>-4.9649281501770002</v>
      </c>
      <c r="N482">
        <v>-5.0342445373535201</v>
      </c>
      <c r="O482">
        <v>-5.1348528861999503</v>
      </c>
      <c r="P482">
        <v>-5.5367288589477504</v>
      </c>
      <c r="Q482">
        <v>-5.6855993270873997</v>
      </c>
      <c r="R482">
        <v>-5.7464456558227504</v>
      </c>
      <c r="S482">
        <v>-5.7417073249816903</v>
      </c>
      <c r="T482">
        <v>-5.9610171318054199</v>
      </c>
      <c r="U482">
        <v>-6.1753768920898402</v>
      </c>
      <c r="V482">
        <v>-6.2931575775146502</v>
      </c>
      <c r="W482">
        <v>-6.2501978874206499</v>
      </c>
      <c r="X482">
        <v>-6.3883152008056596</v>
      </c>
      <c r="Y482">
        <v>-6.0456700325012198</v>
      </c>
      <c r="Z482">
        <v>-6.1058073043823198</v>
      </c>
    </row>
    <row r="483" spans="1:27">
      <c r="A483" t="s">
        <v>3</v>
      </c>
      <c r="B483" t="s">
        <v>10</v>
      </c>
      <c r="C483" t="s">
        <v>5</v>
      </c>
      <c r="D483">
        <v>53</v>
      </c>
      <c r="E483" t="s">
        <v>91</v>
      </c>
      <c r="F483">
        <v>-3.49410080909729</v>
      </c>
      <c r="G483">
        <v>-4.1373033523559597</v>
      </c>
      <c r="H483">
        <v>-4.4978165626525897</v>
      </c>
      <c r="I483">
        <v>-4.6884179115295401</v>
      </c>
      <c r="J483">
        <v>-4.7404460906982404</v>
      </c>
      <c r="K483">
        <v>-4.7721009254455602</v>
      </c>
      <c r="L483">
        <v>-4.9095945358276403</v>
      </c>
      <c r="M483">
        <v>-5.0374855995178196</v>
      </c>
      <c r="N483">
        <v>-5.0854816436767596</v>
      </c>
      <c r="O483">
        <v>-5.2599468231201199</v>
      </c>
      <c r="P483">
        <v>-5.5924406051635698</v>
      </c>
      <c r="Q483">
        <v>-5.7298145294189498</v>
      </c>
      <c r="R483">
        <v>-5.7906608581543004</v>
      </c>
      <c r="S483">
        <v>-500</v>
      </c>
      <c r="T483">
        <v>-500</v>
      </c>
      <c r="U483">
        <v>-500</v>
      </c>
      <c r="V483">
        <v>-500</v>
      </c>
      <c r="W483">
        <v>-500</v>
      </c>
      <c r="X483">
        <v>-500</v>
      </c>
      <c r="Y483">
        <v>-500</v>
      </c>
      <c r="Z483">
        <v>-500</v>
      </c>
    </row>
    <row r="484" spans="1:27">
      <c r="A484" t="s">
        <v>3</v>
      </c>
      <c r="B484" t="s">
        <v>10</v>
      </c>
      <c r="C484" t="s">
        <v>5</v>
      </c>
      <c r="D484">
        <v>53</v>
      </c>
      <c r="E484" t="s">
        <v>92</v>
      </c>
      <c r="F484">
        <v>-3.23620533943176</v>
      </c>
      <c r="G484">
        <v>-3.4307308197021502</v>
      </c>
      <c r="H484">
        <v>-4.1764426231384304</v>
      </c>
      <c r="I484">
        <v>-4.6180977821350098</v>
      </c>
      <c r="J484">
        <v>-4.6631784439086896</v>
      </c>
      <c r="K484">
        <v>-4.7172188758850098</v>
      </c>
      <c r="L484">
        <v>-4.8412141799926802</v>
      </c>
      <c r="M484">
        <v>-4.8664026260376003</v>
      </c>
      <c r="N484">
        <v>-5.05362844467163</v>
      </c>
      <c r="O484">
        <v>-5.1261544227600098</v>
      </c>
      <c r="P484">
        <v>-5.3585243225097701</v>
      </c>
      <c r="Q484">
        <v>-5.5543055534362802</v>
      </c>
      <c r="R484">
        <v>-5.6293001174926802</v>
      </c>
      <c r="S484">
        <v>-5.5637049674987802</v>
      </c>
      <c r="T484">
        <v>-5.7588400840759304</v>
      </c>
      <c r="U484">
        <v>-5.9639449119567898</v>
      </c>
      <c r="V484">
        <v>-6.1050777435302699</v>
      </c>
      <c r="W484">
        <v>-6.1742882728576696</v>
      </c>
      <c r="X484">
        <v>-6.2522873878479004</v>
      </c>
      <c r="Y484">
        <v>-6.0521206855773899</v>
      </c>
      <c r="Z484">
        <v>-6.1123232841491699</v>
      </c>
      <c r="AA484">
        <v>-6.1731271743774396</v>
      </c>
    </row>
    <row r="485" spans="1:27">
      <c r="A485" t="s">
        <v>3</v>
      </c>
      <c r="B485" t="s">
        <v>10</v>
      </c>
      <c r="C485" t="s">
        <v>5</v>
      </c>
      <c r="D485">
        <v>53</v>
      </c>
      <c r="E485" t="s">
        <v>93</v>
      </c>
      <c r="F485">
        <v>-2.8647923469543501</v>
      </c>
      <c r="G485">
        <v>-3.4601566791534402</v>
      </c>
      <c r="H485">
        <v>-4.1085100173950204</v>
      </c>
      <c r="I485">
        <v>-4.6475238800048801</v>
      </c>
      <c r="J485">
        <v>-4.69260454177856</v>
      </c>
      <c r="K485">
        <v>-4.6862931251525897</v>
      </c>
      <c r="L485">
        <v>-4.8070015907287598</v>
      </c>
      <c r="M485">
        <v>-4.9107527732849103</v>
      </c>
      <c r="N485">
        <v>-5.0412230491638201</v>
      </c>
      <c r="O485">
        <v>-5.0963878631591797</v>
      </c>
      <c r="P485">
        <v>-5.3879504203796396</v>
      </c>
      <c r="Q485">
        <v>-5.5480623245239302</v>
      </c>
      <c r="R485">
        <v>-5.6209053993225098</v>
      </c>
      <c r="S485">
        <v>-5.54180955886841</v>
      </c>
      <c r="T485">
        <v>-5.7434444427490199</v>
      </c>
      <c r="U485">
        <v>-5.9627108573913601</v>
      </c>
      <c r="V485">
        <v>-6.0856685638427699</v>
      </c>
      <c r="W485">
        <v>-6.0750007629394496</v>
      </c>
      <c r="X485">
        <v>-6.23525094985962</v>
      </c>
      <c r="Y485">
        <v>-6.0472931861877397</v>
      </c>
      <c r="Z485">
        <v>-6.1074471473693803</v>
      </c>
      <c r="AA485">
        <v>-6.1682028770446804</v>
      </c>
    </row>
    <row r="486" spans="1:27">
      <c r="A486" t="s">
        <v>3</v>
      </c>
      <c r="B486" t="s">
        <v>10</v>
      </c>
      <c r="C486" t="s">
        <v>5</v>
      </c>
      <c r="D486">
        <v>53</v>
      </c>
      <c r="E486" t="s">
        <v>94</v>
      </c>
      <c r="F486">
        <v>-2.6266534328460698</v>
      </c>
      <c r="G486">
        <v>-3.3750128746032702</v>
      </c>
      <c r="H486">
        <v>-3.9655611515045202</v>
      </c>
      <c r="I486">
        <v>-4.5184807777404803</v>
      </c>
      <c r="J486">
        <v>-4.3103194236755398</v>
      </c>
      <c r="K486">
        <v>-4.28863573074341</v>
      </c>
      <c r="L486">
        <v>-4.3523054122924796</v>
      </c>
      <c r="M486">
        <v>-4.8253631591796902</v>
      </c>
      <c r="N486">
        <v>-4.9339904785156303</v>
      </c>
      <c r="O486">
        <v>-5.0604085922241202</v>
      </c>
      <c r="P486">
        <v>-5.3176126480102504</v>
      </c>
      <c r="Q486">
        <v>-5.4700593948364302</v>
      </c>
      <c r="R486">
        <v>-5.4711956977844203</v>
      </c>
      <c r="S486">
        <v>-5.3539457321167001</v>
      </c>
      <c r="T486">
        <v>-5.65252780914307</v>
      </c>
      <c r="U486">
        <v>-5.9085378646850604</v>
      </c>
      <c r="V486">
        <v>-5.9338622093200701</v>
      </c>
      <c r="W486">
        <v>-5.7778906822204599</v>
      </c>
      <c r="X486">
        <v>-5.9253683090209996</v>
      </c>
      <c r="Y486">
        <v>-5.6173591613769496</v>
      </c>
      <c r="Z486">
        <v>-5.6732139587402299</v>
      </c>
      <c r="AA486">
        <v>-5.7296271324157697</v>
      </c>
    </row>
    <row r="487" spans="1:27">
      <c r="A487" t="s">
        <v>3</v>
      </c>
      <c r="B487" t="s">
        <v>10</v>
      </c>
      <c r="C487" t="s">
        <v>5</v>
      </c>
      <c r="D487">
        <v>53</v>
      </c>
      <c r="E487" t="s">
        <v>95</v>
      </c>
      <c r="F487">
        <v>-2.4553127288818399</v>
      </c>
      <c r="G487">
        <v>-3.30475997924805</v>
      </c>
      <c r="H487">
        <v>-3.77970170974731</v>
      </c>
      <c r="I487">
        <v>-4.2426695823669398</v>
      </c>
      <c r="J487">
        <v>-4.2364163398742702</v>
      </c>
      <c r="K487">
        <v>-4.25842332839966</v>
      </c>
      <c r="L487">
        <v>-4.3075833320617702</v>
      </c>
      <c r="M487">
        <v>-4.6070857048034703</v>
      </c>
      <c r="N487">
        <v>-4.6660432815551802</v>
      </c>
      <c r="O487">
        <v>-4.6694364547729501</v>
      </c>
      <c r="P487">
        <v>-5.02056837081909</v>
      </c>
      <c r="Q487">
        <v>-5.1211142539978001</v>
      </c>
      <c r="R487">
        <v>-5.1828346252441397</v>
      </c>
      <c r="S487">
        <v>-5.1515030860900897</v>
      </c>
      <c r="T487">
        <v>-5.5658035278320304</v>
      </c>
      <c r="U487">
        <v>-5.7393555641174299</v>
      </c>
      <c r="V487">
        <v>-5.7622056007385298</v>
      </c>
      <c r="W487">
        <v>-5.6864929199218803</v>
      </c>
      <c r="X487">
        <v>-5.8779425621032697</v>
      </c>
      <c r="Y487">
        <v>-5.5930738449096697</v>
      </c>
      <c r="Z487">
        <v>-5.6506624221801802</v>
      </c>
    </row>
    <row r="488" spans="1:27">
      <c r="A488" t="s">
        <v>3</v>
      </c>
      <c r="B488" t="s">
        <v>10</v>
      </c>
      <c r="C488" t="s">
        <v>5</v>
      </c>
      <c r="D488">
        <v>53</v>
      </c>
      <c r="E488" t="s">
        <v>96</v>
      </c>
      <c r="F488">
        <v>-1.98067438602448</v>
      </c>
      <c r="G488">
        <v>-3.3201966285705602</v>
      </c>
      <c r="H488">
        <v>-3.7443556785583501</v>
      </c>
      <c r="I488">
        <v>-4.1765151023864702</v>
      </c>
      <c r="J488">
        <v>-4.1454796791076696</v>
      </c>
      <c r="K488">
        <v>-4.1310801506042498</v>
      </c>
      <c r="L488">
        <v>-4.1711268424987802</v>
      </c>
      <c r="M488">
        <v>-4.4824481010437003</v>
      </c>
      <c r="N488">
        <v>-4.5042433738708496</v>
      </c>
      <c r="O488">
        <v>-4.5343165397643999</v>
      </c>
      <c r="P488">
        <v>-4.94354152679443</v>
      </c>
      <c r="Q488">
        <v>-5.0399751663207999</v>
      </c>
      <c r="R488">
        <v>-5.1166324615478498</v>
      </c>
      <c r="S488">
        <v>-5.1248965263366699</v>
      </c>
      <c r="T488">
        <v>-5.5116276741027797</v>
      </c>
      <c r="U488">
        <v>-5.67751121520996</v>
      </c>
      <c r="V488">
        <v>-5.7200284004211399</v>
      </c>
      <c r="W488">
        <v>-5.6026673316955602</v>
      </c>
      <c r="X488">
        <v>-5.6450104713439897</v>
      </c>
      <c r="Y488">
        <v>-5.33493852615356</v>
      </c>
      <c r="Z488">
        <v>-5.3887825012206996</v>
      </c>
    </row>
    <row r="489" spans="1:27">
      <c r="A489" t="s">
        <v>3</v>
      </c>
      <c r="B489" t="s">
        <v>10</v>
      </c>
      <c r="C489" t="s">
        <v>5</v>
      </c>
      <c r="D489">
        <v>53</v>
      </c>
      <c r="E489" t="s">
        <v>97</v>
      </c>
      <c r="F489">
        <v>-2.69473457336426</v>
      </c>
      <c r="G489">
        <v>-3.30642461776733</v>
      </c>
      <c r="H489">
        <v>-3.7490401268005402</v>
      </c>
      <c r="I489">
        <v>-4.1183671951293901</v>
      </c>
      <c r="J489">
        <v>-4.0584011077880904</v>
      </c>
      <c r="K489">
        <v>-4.0396461486816397</v>
      </c>
      <c r="L489">
        <v>-4.0578808784484899</v>
      </c>
      <c r="M489">
        <v>-4.3382735252380398</v>
      </c>
      <c r="N489">
        <v>-4.3892083168029803</v>
      </c>
      <c r="O489">
        <v>-4.4082694053649902</v>
      </c>
      <c r="P489">
        <v>-4.83725833892822</v>
      </c>
      <c r="Q489">
        <v>-4.9873714447021502</v>
      </c>
      <c r="R489">
        <v>-5.0089545249939</v>
      </c>
      <c r="S489">
        <v>-5.0240440368652299</v>
      </c>
      <c r="T489">
        <v>-5.4094862937927202</v>
      </c>
      <c r="U489">
        <v>-5.58010005950928</v>
      </c>
      <c r="V489">
        <v>-5.61670017242432</v>
      </c>
      <c r="W489">
        <v>-5.5417337417602504</v>
      </c>
      <c r="X489">
        <v>-5.5468297004699698</v>
      </c>
      <c r="Y489">
        <v>-5.2325639724731401</v>
      </c>
      <c r="Z489">
        <v>-5.2853841781616202</v>
      </c>
    </row>
    <row r="490" spans="1:27">
      <c r="A490" t="s">
        <v>3</v>
      </c>
      <c r="B490" t="s">
        <v>10</v>
      </c>
      <c r="C490" t="s">
        <v>5</v>
      </c>
      <c r="D490">
        <v>53</v>
      </c>
      <c r="E490" t="s">
        <v>98</v>
      </c>
      <c r="F490">
        <v>-2.47005319595337</v>
      </c>
      <c r="G490">
        <v>-3.3349134922027601</v>
      </c>
      <c r="H490">
        <v>-3.7611622810363801</v>
      </c>
      <c r="I490">
        <v>-4.1468563079834002</v>
      </c>
      <c r="J490">
        <v>-4.0126619338989302</v>
      </c>
      <c r="K490">
        <v>-4.0143761634826696</v>
      </c>
      <c r="L490">
        <v>-4.0423078536987296</v>
      </c>
      <c r="M490">
        <v>-4.2638826370239302</v>
      </c>
      <c r="N490">
        <v>-4.3149485588073704</v>
      </c>
      <c r="O490">
        <v>-4.3138499259948704</v>
      </c>
      <c r="P490">
        <v>-4.6747612953186</v>
      </c>
      <c r="Q490">
        <v>-4.74686622619629</v>
      </c>
      <c r="R490">
        <v>-4.8766579627990696</v>
      </c>
      <c r="S490">
        <v>-4.8730578422546396</v>
      </c>
      <c r="T490">
        <v>-5.2422375679016104</v>
      </c>
      <c r="U490">
        <v>-5.4283294677734402</v>
      </c>
      <c r="V490">
        <v>-5.4073767662048304</v>
      </c>
      <c r="W490">
        <v>-5.2939915657043501</v>
      </c>
      <c r="X490">
        <v>-5.3638162612915004</v>
      </c>
      <c r="Y490">
        <v>-5.1170392036437997</v>
      </c>
      <c r="Z490">
        <v>-5.1689896583557102</v>
      </c>
    </row>
    <row r="491" spans="1:27">
      <c r="A491" t="s">
        <v>3</v>
      </c>
      <c r="B491" t="s">
        <v>10</v>
      </c>
      <c r="C491" t="s">
        <v>5</v>
      </c>
      <c r="D491">
        <v>53</v>
      </c>
      <c r="E491" t="s">
        <v>99</v>
      </c>
      <c r="F491">
        <v>-2.5779063701629599</v>
      </c>
      <c r="G491">
        <v>-3.36340236663818</v>
      </c>
      <c r="H491">
        <v>-3.7826807498931898</v>
      </c>
      <c r="I491">
        <v>-4.1978588104248002</v>
      </c>
      <c r="J491">
        <v>-4.0349607467651403</v>
      </c>
      <c r="K491">
        <v>-3.9916672706603999</v>
      </c>
      <c r="L491">
        <v>-4.0707969665527299</v>
      </c>
      <c r="M491">
        <v>-4.24965143203735</v>
      </c>
      <c r="N491">
        <v>-4.3383202552795401</v>
      </c>
      <c r="O491">
        <v>-4.3137617111206099</v>
      </c>
      <c r="P491">
        <v>-4.6362361907959002</v>
      </c>
      <c r="Q491">
        <v>-4.7042350769043004</v>
      </c>
      <c r="R491">
        <v>-4.8065981864929199</v>
      </c>
      <c r="S491">
        <v>-4.7549290657043501</v>
      </c>
      <c r="T491">
        <v>-5.1419343948364302</v>
      </c>
      <c r="U491">
        <v>-5.3345251083373997</v>
      </c>
      <c r="V491">
        <v>-5.3126301765441903</v>
      </c>
      <c r="W491">
        <v>-5.15838670730591</v>
      </c>
      <c r="X491">
        <v>-5.2624826431274396</v>
      </c>
      <c r="Y491">
        <v>-4.9934949874877903</v>
      </c>
      <c r="Z491">
        <v>-5.0441393852233896</v>
      </c>
    </row>
    <row r="492" spans="1:27">
      <c r="A492" t="s">
        <v>3</v>
      </c>
      <c r="B492" t="s">
        <v>10</v>
      </c>
      <c r="C492" t="s">
        <v>5</v>
      </c>
      <c r="D492">
        <v>53</v>
      </c>
      <c r="E492" t="s">
        <v>100</v>
      </c>
      <c r="F492">
        <v>-2.5804202556610099</v>
      </c>
      <c r="G492">
        <v>-3.4303069114685099</v>
      </c>
      <c r="H492">
        <v>-3.8260905742645299</v>
      </c>
      <c r="I492">
        <v>-4.2336754798889196</v>
      </c>
      <c r="J492">
        <v>-4.0783705711364702</v>
      </c>
      <c r="K492">
        <v>-4.0591287612915004</v>
      </c>
      <c r="L492">
        <v>-4.1142067909240696</v>
      </c>
      <c r="M492">
        <v>-4.3045320510864302</v>
      </c>
      <c r="N492">
        <v>-4.4275846481323198</v>
      </c>
      <c r="O492">
        <v>-4.39186763763428</v>
      </c>
      <c r="P492">
        <v>-4.7536125183105504</v>
      </c>
      <c r="Q492">
        <v>-4.8229722976684597</v>
      </c>
      <c r="R492">
        <v>-4.9060835838317898</v>
      </c>
      <c r="S492">
        <v>-4.8294157981872603</v>
      </c>
      <c r="T492">
        <v>-5.2363080978393599</v>
      </c>
      <c r="U492">
        <v>-5.4310684204101598</v>
      </c>
      <c r="V492">
        <v>-5.3684625625610396</v>
      </c>
      <c r="W492">
        <v>-5.2110176086425799</v>
      </c>
      <c r="X492">
        <v>-5.3058924674987802</v>
      </c>
      <c r="Y492">
        <v>-5.01501369476318</v>
      </c>
      <c r="Z492">
        <v>-5.0656580924987802</v>
      </c>
    </row>
    <row r="493" spans="1:27">
      <c r="A493" t="s">
        <v>3</v>
      </c>
      <c r="B493" t="s">
        <v>10</v>
      </c>
      <c r="C493" t="s">
        <v>5</v>
      </c>
      <c r="D493">
        <v>53</v>
      </c>
      <c r="E493" t="s">
        <v>101</v>
      </c>
      <c r="F493">
        <v>-2.6487765312194802</v>
      </c>
      <c r="G493">
        <v>-3.4813656806945801</v>
      </c>
      <c r="H493">
        <v>-3.9194524288177499</v>
      </c>
      <c r="I493">
        <v>-4.1235489845275897</v>
      </c>
      <c r="J493">
        <v>-4.2661757469177202</v>
      </c>
      <c r="K493">
        <v>-4.2839984893798801</v>
      </c>
      <c r="L493">
        <v>-4.2997679710388201</v>
      </c>
      <c r="M493">
        <v>-4.54872846603394</v>
      </c>
      <c r="N493">
        <v>-4.6472725868225098</v>
      </c>
      <c r="O493">
        <v>-4.6572718620300302</v>
      </c>
      <c r="P493">
        <v>-5.1187067031860396</v>
      </c>
      <c r="Q493">
        <v>-5.2054195404052699</v>
      </c>
      <c r="R493">
        <v>-5.2317161560058603</v>
      </c>
      <c r="S493">
        <v>-5.2461733818054199</v>
      </c>
      <c r="T493">
        <v>-5.6104454994201696</v>
      </c>
      <c r="U493">
        <v>-5.9805526733398402</v>
      </c>
      <c r="V493">
        <v>-6.1089630126953098</v>
      </c>
      <c r="W493">
        <v>-5.9651784896850604</v>
      </c>
      <c r="X493">
        <v>-6.1506972312927202</v>
      </c>
      <c r="Y493">
        <v>-5.7855634689331099</v>
      </c>
      <c r="Z493">
        <v>-5.84310007095337</v>
      </c>
    </row>
    <row r="494" spans="1:27">
      <c r="A494" t="s">
        <v>3</v>
      </c>
      <c r="B494" t="s">
        <v>10</v>
      </c>
      <c r="C494" t="s">
        <v>5</v>
      </c>
      <c r="D494">
        <v>54</v>
      </c>
      <c r="E494" t="s">
        <v>90</v>
      </c>
      <c r="F494">
        <v>-3.0488934516906698</v>
      </c>
      <c r="G494">
        <v>-3.8251967430114702</v>
      </c>
      <c r="H494">
        <v>-4.28735303878784</v>
      </c>
      <c r="I494">
        <v>-4.4761013984680202</v>
      </c>
      <c r="J494">
        <v>-4.5496749877929696</v>
      </c>
      <c r="K494">
        <v>-4.6080584526062003</v>
      </c>
      <c r="L494">
        <v>-4.7031421661376998</v>
      </c>
      <c r="M494">
        <v>-4.8878622055053702</v>
      </c>
      <c r="N494">
        <v>-4.9978561401367196</v>
      </c>
      <c r="O494">
        <v>-5.1348528861999503</v>
      </c>
      <c r="P494">
        <v>-5.5507383346557599</v>
      </c>
      <c r="Q494">
        <v>-5.6505870819091797</v>
      </c>
      <c r="R494">
        <v>-5.7194395065307599</v>
      </c>
      <c r="S494">
        <v>-5.7413868904113796</v>
      </c>
      <c r="T494">
        <v>-5.9610171318054199</v>
      </c>
      <c r="U494">
        <v>-6.1604528427123997</v>
      </c>
      <c r="V494">
        <v>-6.2783684730529803</v>
      </c>
      <c r="W494">
        <v>-6.2501978874206499</v>
      </c>
      <c r="X494">
        <v>-6.3883152008056596</v>
      </c>
      <c r="Y494">
        <v>-6.0541214942932102</v>
      </c>
      <c r="Z494">
        <v>-6.1058073043823198</v>
      </c>
    </row>
    <row r="495" spans="1:27">
      <c r="A495" t="s">
        <v>3</v>
      </c>
      <c r="B495" t="s">
        <v>10</v>
      </c>
      <c r="C495" t="s">
        <v>5</v>
      </c>
      <c r="D495">
        <v>54</v>
      </c>
      <c r="E495" t="s">
        <v>91</v>
      </c>
      <c r="F495">
        <v>-3.37143206596375</v>
      </c>
      <c r="G495">
        <v>-3.9914238452911399</v>
      </c>
      <c r="H495">
        <v>-4.4978165626525897</v>
      </c>
      <c r="I495">
        <v>-4.66129446029663</v>
      </c>
      <c r="J495">
        <v>-4.7404460906982404</v>
      </c>
      <c r="K495">
        <v>-4.7721009254455602</v>
      </c>
      <c r="L495">
        <v>-4.9095945358276403</v>
      </c>
      <c r="M495">
        <v>-5.0374855995178196</v>
      </c>
      <c r="N495">
        <v>-5.0342369079589799</v>
      </c>
      <c r="O495">
        <v>-5.1777968406677202</v>
      </c>
      <c r="P495">
        <v>-5.5924406051635698</v>
      </c>
      <c r="Q495">
        <v>-5.69480228424072</v>
      </c>
      <c r="R495">
        <v>-5.7637896537780797</v>
      </c>
      <c r="S495">
        <v>-5.7856020927429199</v>
      </c>
      <c r="T495">
        <v>-6.00531005859375</v>
      </c>
      <c r="U495">
        <v>-6.2048025131225604</v>
      </c>
      <c r="V495">
        <v>-6.3225836753845197</v>
      </c>
      <c r="W495">
        <v>-6.30470991134644</v>
      </c>
      <c r="X495">
        <v>-6.4756517410278303</v>
      </c>
      <c r="Y495">
        <v>-6.1403946876525897</v>
      </c>
      <c r="Z495">
        <v>-6.2014794349670401</v>
      </c>
    </row>
    <row r="496" spans="1:27">
      <c r="A496" t="s">
        <v>3</v>
      </c>
      <c r="B496" t="s">
        <v>10</v>
      </c>
      <c r="C496" t="s">
        <v>5</v>
      </c>
      <c r="D496">
        <v>54</v>
      </c>
      <c r="E496" t="s">
        <v>92</v>
      </c>
      <c r="F496">
        <v>-3.1583633422851598</v>
      </c>
      <c r="G496">
        <v>-3.7608659267425502</v>
      </c>
      <c r="H496">
        <v>-4.1764426231384304</v>
      </c>
      <c r="I496">
        <v>-4.7078123092651403</v>
      </c>
      <c r="J496">
        <v>-4.6934671401977504</v>
      </c>
      <c r="K496">
        <v>-4.7023239135742196</v>
      </c>
      <c r="L496">
        <v>-4.8412141799926802</v>
      </c>
      <c r="M496">
        <v>-4.95790719985962</v>
      </c>
      <c r="N496">
        <v>-4.9765625</v>
      </c>
      <c r="O496">
        <v>-5.0636920928955096</v>
      </c>
      <c r="P496">
        <v>-5.4432687759399396</v>
      </c>
      <c r="Q496">
        <v>-5.5543055534362802</v>
      </c>
      <c r="R496">
        <v>-5.6293001174926802</v>
      </c>
      <c r="S496">
        <v>-5.5637049674987802</v>
      </c>
      <c r="T496">
        <v>-5.7588400840759304</v>
      </c>
      <c r="U496">
        <v>-5.9639449119567898</v>
      </c>
      <c r="V496">
        <v>-6.1050777435302699</v>
      </c>
      <c r="W496">
        <v>-6.1742882728576696</v>
      </c>
      <c r="X496">
        <v>-6.2522873878479004</v>
      </c>
      <c r="Y496">
        <v>-500</v>
      </c>
      <c r="Z496">
        <v>-6.1123232841491699</v>
      </c>
      <c r="AA496">
        <v>-500</v>
      </c>
    </row>
    <row r="497" spans="1:27">
      <c r="A497" t="s">
        <v>3</v>
      </c>
      <c r="B497" t="s">
        <v>10</v>
      </c>
      <c r="C497" t="s">
        <v>5</v>
      </c>
      <c r="D497">
        <v>54</v>
      </c>
      <c r="E497" t="s">
        <v>93</v>
      </c>
      <c r="F497">
        <v>-2.8647923469543501</v>
      </c>
      <c r="G497">
        <v>-3.5257828235626198</v>
      </c>
      <c r="H497">
        <v>-4.1539220809936497</v>
      </c>
      <c r="I497">
        <v>-4.6714000701904297</v>
      </c>
      <c r="J497">
        <v>-4.6737999916076696</v>
      </c>
      <c r="K497">
        <v>-4.6867446899414098</v>
      </c>
      <c r="L497">
        <v>-4.8070015907287598</v>
      </c>
      <c r="M497">
        <v>-4.9431748390197798</v>
      </c>
      <c r="N497">
        <v>-5.0060176849365199</v>
      </c>
      <c r="O497">
        <v>-5.0963878631591797</v>
      </c>
      <c r="P497">
        <v>-5.4278497695922896</v>
      </c>
      <c r="Q497">
        <v>-5.5480623245239302</v>
      </c>
      <c r="R497">
        <v>-5.6209053993225098</v>
      </c>
      <c r="S497">
        <v>-5.54180955886841</v>
      </c>
      <c r="T497">
        <v>-5.7434444427490199</v>
      </c>
      <c r="U497">
        <v>-5.9627108573913601</v>
      </c>
      <c r="V497">
        <v>-6.0856685638427699</v>
      </c>
      <c r="W497">
        <v>-6.0750007629394496</v>
      </c>
      <c r="X497">
        <v>-6.23525094985962</v>
      </c>
      <c r="Y497">
        <v>-6.0472931861877397</v>
      </c>
      <c r="Z497">
        <v>-6.1074471473693803</v>
      </c>
      <c r="AA497">
        <v>-6.1682028770446804</v>
      </c>
    </row>
    <row r="498" spans="1:27">
      <c r="A498" t="s">
        <v>3</v>
      </c>
      <c r="B498" t="s">
        <v>10</v>
      </c>
      <c r="C498" t="s">
        <v>5</v>
      </c>
      <c r="D498">
        <v>54</v>
      </c>
      <c r="E498" t="s">
        <v>94</v>
      </c>
      <c r="F498">
        <v>-2.6266534328460698</v>
      </c>
      <c r="G498">
        <v>-3.47215795516968</v>
      </c>
      <c r="H498">
        <v>-4.0477728843689</v>
      </c>
      <c r="I498">
        <v>-4.5389509201049796</v>
      </c>
      <c r="J498">
        <v>-4.3103194236755398</v>
      </c>
      <c r="K498">
        <v>-4.28863573074341</v>
      </c>
      <c r="L498">
        <v>-4.3523054122924796</v>
      </c>
      <c r="M498">
        <v>-4.8253631591796902</v>
      </c>
      <c r="N498">
        <v>-4.9339904785156303</v>
      </c>
      <c r="O498">
        <v>-5.0817117691040004</v>
      </c>
      <c r="P498">
        <v>-5.3176126480102504</v>
      </c>
      <c r="Q498">
        <v>-5.4700593948364302</v>
      </c>
      <c r="R498">
        <v>-5.4711956977844203</v>
      </c>
      <c r="S498">
        <v>-5.3539457321167001</v>
      </c>
      <c r="T498">
        <v>-5.65252780914307</v>
      </c>
      <c r="U498">
        <v>-5.9085378646850604</v>
      </c>
      <c r="V498">
        <v>-5.9338622093200701</v>
      </c>
      <c r="W498">
        <v>-5.7778906822204599</v>
      </c>
      <c r="X498">
        <v>-5.9253683090209996</v>
      </c>
      <c r="Y498">
        <v>-5.6173591613769496</v>
      </c>
      <c r="Z498">
        <v>-5.6732139587402299</v>
      </c>
      <c r="AA498">
        <v>-5.7296271324157697</v>
      </c>
    </row>
    <row r="499" spans="1:27">
      <c r="A499" t="s">
        <v>3</v>
      </c>
      <c r="B499" t="s">
        <v>10</v>
      </c>
      <c r="C499" t="s">
        <v>5</v>
      </c>
      <c r="D499">
        <v>54</v>
      </c>
      <c r="E499" t="s">
        <v>95</v>
      </c>
      <c r="F499">
        <v>-2.4553127288818399</v>
      </c>
      <c r="G499">
        <v>-3.30475997924805</v>
      </c>
      <c r="H499">
        <v>-3.77970170974731</v>
      </c>
      <c r="I499">
        <v>-4.2426695823669398</v>
      </c>
      <c r="J499">
        <v>-4.2364163398742702</v>
      </c>
      <c r="K499">
        <v>-4.25842332839966</v>
      </c>
      <c r="L499">
        <v>-4.3075833320617702</v>
      </c>
      <c r="M499">
        <v>-4.6070857048034703</v>
      </c>
      <c r="N499">
        <v>-4.6660432815551802</v>
      </c>
      <c r="O499">
        <v>-4.6694364547729501</v>
      </c>
      <c r="P499">
        <v>-5.02056837081909</v>
      </c>
      <c r="Q499">
        <v>-5.1211142539978001</v>
      </c>
      <c r="R499">
        <v>-5.1828346252441397</v>
      </c>
      <c r="S499">
        <v>-5.1515030860900897</v>
      </c>
      <c r="T499">
        <v>-5.5658035278320304</v>
      </c>
      <c r="U499">
        <v>-5.7393555641174299</v>
      </c>
      <c r="V499">
        <v>-5.7622056007385298</v>
      </c>
      <c r="W499">
        <v>-5.6864929199218803</v>
      </c>
      <c r="X499">
        <v>-5.8779425621032697</v>
      </c>
      <c r="Y499">
        <v>-5.5930738449096697</v>
      </c>
      <c r="Z499">
        <v>-5.6506624221801802</v>
      </c>
    </row>
    <row r="500" spans="1:27">
      <c r="A500" t="s">
        <v>3</v>
      </c>
      <c r="B500" t="s">
        <v>10</v>
      </c>
      <c r="C500" t="s">
        <v>5</v>
      </c>
      <c r="D500">
        <v>54</v>
      </c>
      <c r="E500" t="s">
        <v>96</v>
      </c>
      <c r="F500">
        <v>-1.98067438602448</v>
      </c>
      <c r="G500">
        <v>-3.3201966285705602</v>
      </c>
      <c r="H500">
        <v>-3.7443556785583501</v>
      </c>
      <c r="I500">
        <v>-4.1765151023864702</v>
      </c>
      <c r="J500">
        <v>-4.1454796791076696</v>
      </c>
      <c r="K500">
        <v>-4.1310801506042498</v>
      </c>
      <c r="L500">
        <v>-4.1711268424987802</v>
      </c>
      <c r="M500">
        <v>-4.4824481010437003</v>
      </c>
      <c r="N500">
        <v>-4.5042433738708496</v>
      </c>
      <c r="O500">
        <v>-4.5343165397643999</v>
      </c>
      <c r="P500">
        <v>-4.94354152679443</v>
      </c>
      <c r="Q500">
        <v>-5.0399751663207999</v>
      </c>
      <c r="R500">
        <v>-5.1684145927429199</v>
      </c>
      <c r="S500">
        <v>-5.1248965263366699</v>
      </c>
      <c r="T500">
        <v>-5.5651774406433097</v>
      </c>
      <c r="U500">
        <v>-5.7318029403686497</v>
      </c>
      <c r="V500">
        <v>-5.7200284004211399</v>
      </c>
      <c r="W500">
        <v>-5.6566243171691903</v>
      </c>
      <c r="X500">
        <v>-5.65618944168091</v>
      </c>
      <c r="Y500">
        <v>-5.33493852615356</v>
      </c>
      <c r="Z500">
        <v>-5.3887825012206996</v>
      </c>
    </row>
    <row r="501" spans="1:27">
      <c r="A501" t="s">
        <v>3</v>
      </c>
      <c r="B501" t="s">
        <v>10</v>
      </c>
      <c r="C501" t="s">
        <v>5</v>
      </c>
      <c r="D501">
        <v>54</v>
      </c>
      <c r="E501" t="s">
        <v>97</v>
      </c>
      <c r="F501">
        <v>-2.69473457336426</v>
      </c>
      <c r="G501">
        <v>-3.30639624595642</v>
      </c>
      <c r="H501">
        <v>-3.7490401268005402</v>
      </c>
      <c r="I501">
        <v>-4.1183390617370597</v>
      </c>
      <c r="J501">
        <v>-4.0584011077880904</v>
      </c>
      <c r="K501">
        <v>-4.0396461486816397</v>
      </c>
      <c r="L501">
        <v>-4.0578808784484899</v>
      </c>
      <c r="M501">
        <v>-4.3382735252380398</v>
      </c>
      <c r="N501">
        <v>-4.3892083168029803</v>
      </c>
      <c r="O501">
        <v>-4.4082694053649902</v>
      </c>
      <c r="P501">
        <v>-4.83725833892822</v>
      </c>
      <c r="Q501">
        <v>-4.9363961219787598</v>
      </c>
      <c r="R501">
        <v>-5.0089545249939</v>
      </c>
      <c r="S501">
        <v>-5.0240440368652299</v>
      </c>
      <c r="T501">
        <v>-5.4094862937927202</v>
      </c>
      <c r="U501">
        <v>-5.58010005950928</v>
      </c>
      <c r="V501">
        <v>-5.61670017242432</v>
      </c>
      <c r="W501">
        <v>-5.4882884025573704</v>
      </c>
      <c r="X501">
        <v>-5.4933619499206499</v>
      </c>
      <c r="Y501">
        <v>-5.2325639724731401</v>
      </c>
      <c r="Z501">
        <v>-5.2853841781616202</v>
      </c>
    </row>
    <row r="502" spans="1:27">
      <c r="A502" t="s">
        <v>3</v>
      </c>
      <c r="B502" t="s">
        <v>10</v>
      </c>
      <c r="C502" t="s">
        <v>5</v>
      </c>
      <c r="D502">
        <v>54</v>
      </c>
      <c r="E502" t="s">
        <v>98</v>
      </c>
      <c r="F502">
        <v>-2.47005319595337</v>
      </c>
      <c r="G502">
        <v>-3.3349134922027601</v>
      </c>
      <c r="H502">
        <v>-3.76114082336426</v>
      </c>
      <c r="I502">
        <v>-4.1468563079834002</v>
      </c>
      <c r="J502">
        <v>-4.0126619338989302</v>
      </c>
      <c r="K502">
        <v>-4.0143761634826696</v>
      </c>
      <c r="L502">
        <v>-4.0423078536987296</v>
      </c>
      <c r="M502">
        <v>-4.2638826370239302</v>
      </c>
      <c r="N502">
        <v>-4.3149485588073704</v>
      </c>
      <c r="O502">
        <v>-4.3138499259948704</v>
      </c>
      <c r="P502">
        <v>-4.6747612953186</v>
      </c>
      <c r="Q502">
        <v>-4.74686622619629</v>
      </c>
      <c r="R502">
        <v>-4.8766579627990696</v>
      </c>
      <c r="S502">
        <v>-4.8730578422546396</v>
      </c>
      <c r="T502">
        <v>-5.2422375679016104</v>
      </c>
      <c r="U502">
        <v>-5.4283294677734402</v>
      </c>
      <c r="V502">
        <v>-5.4073767662048304</v>
      </c>
      <c r="W502">
        <v>-5.2939915657043501</v>
      </c>
      <c r="X502">
        <v>-5.3638162612915004</v>
      </c>
      <c r="Y502">
        <v>-5.1170392036437997</v>
      </c>
      <c r="Z502">
        <v>-5.1689896583557102</v>
      </c>
    </row>
    <row r="503" spans="1:27">
      <c r="A503" t="s">
        <v>3</v>
      </c>
      <c r="B503" t="s">
        <v>10</v>
      </c>
      <c r="C503" t="s">
        <v>5</v>
      </c>
      <c r="D503">
        <v>54</v>
      </c>
      <c r="E503" t="s">
        <v>99</v>
      </c>
      <c r="F503">
        <v>-2.5779063701629599</v>
      </c>
      <c r="G503">
        <v>-3.3634307384490998</v>
      </c>
      <c r="H503">
        <v>-3.7826807498931898</v>
      </c>
      <c r="I503">
        <v>-4.1978588104248002</v>
      </c>
      <c r="J503">
        <v>-4.0349607467651403</v>
      </c>
      <c r="K503">
        <v>-3.9916672706603999</v>
      </c>
      <c r="L503">
        <v>-4.0708250999450701</v>
      </c>
      <c r="M503">
        <v>-4.24965143203735</v>
      </c>
      <c r="N503">
        <v>-4.3383202552795401</v>
      </c>
      <c r="O503">
        <v>-4.3137617111206099</v>
      </c>
      <c r="P503">
        <v>-4.6362361907959002</v>
      </c>
      <c r="Q503">
        <v>-4.7042350769043004</v>
      </c>
      <c r="R503">
        <v>-4.8065981864929199</v>
      </c>
      <c r="S503">
        <v>-4.7549290657043501</v>
      </c>
      <c r="T503">
        <v>-5.1419343948364302</v>
      </c>
      <c r="U503">
        <v>-5.3345251083373997</v>
      </c>
      <c r="V503">
        <v>-5.3126301765441903</v>
      </c>
      <c r="W503">
        <v>-5.15838670730591</v>
      </c>
      <c r="X503">
        <v>-5.2624826431274396</v>
      </c>
      <c r="Y503">
        <v>-4.9934735298156703</v>
      </c>
      <c r="Z503">
        <v>-5.0371408462524396</v>
      </c>
    </row>
    <row r="504" spans="1:27">
      <c r="A504" t="s">
        <v>3</v>
      </c>
      <c r="B504" t="s">
        <v>10</v>
      </c>
      <c r="C504" t="s">
        <v>5</v>
      </c>
      <c r="D504">
        <v>54</v>
      </c>
      <c r="E504" t="s">
        <v>100</v>
      </c>
      <c r="F504">
        <v>-2.5804202556610099</v>
      </c>
      <c r="G504">
        <v>-3.4068405628204301</v>
      </c>
      <c r="H504">
        <v>-3.8260905742645299</v>
      </c>
      <c r="I504">
        <v>-4.2336754798889196</v>
      </c>
      <c r="J504">
        <v>-4.0783705711364702</v>
      </c>
      <c r="K504">
        <v>-4.0591287612915004</v>
      </c>
      <c r="L504">
        <v>-4.1142349243164098</v>
      </c>
      <c r="M504">
        <v>-4.3045320510864302</v>
      </c>
      <c r="N504">
        <v>-4.4275846481323198</v>
      </c>
      <c r="O504">
        <v>-4.39186763763428</v>
      </c>
      <c r="P504">
        <v>-4.7536125183105504</v>
      </c>
      <c r="Q504">
        <v>-4.8229722976684597</v>
      </c>
      <c r="R504">
        <v>-4.9060835838317898</v>
      </c>
      <c r="S504">
        <v>-4.8294157981872603</v>
      </c>
      <c r="T504">
        <v>-5.2363080978393599</v>
      </c>
      <c r="U504">
        <v>-5.4842576980590803</v>
      </c>
      <c r="V504">
        <v>-5.3684625625610396</v>
      </c>
      <c r="W504">
        <v>-5.2110176086425799</v>
      </c>
      <c r="X504">
        <v>-5.3058924674987802</v>
      </c>
      <c r="Y504">
        <v>-5.01501369476318</v>
      </c>
      <c r="Z504">
        <v>-5.0656580924987802</v>
      </c>
    </row>
    <row r="505" spans="1:27">
      <c r="A505" t="s">
        <v>3</v>
      </c>
      <c r="B505" t="s">
        <v>10</v>
      </c>
      <c r="C505" t="s">
        <v>5</v>
      </c>
      <c r="D505">
        <v>54</v>
      </c>
      <c r="E505" t="s">
        <v>101</v>
      </c>
      <c r="F505">
        <v>-2.6487765312194802</v>
      </c>
      <c r="G505">
        <v>-3.4813656806945801</v>
      </c>
      <c r="H505">
        <v>-3.9194524288177499</v>
      </c>
      <c r="I505">
        <v>-4.1235489845275897</v>
      </c>
      <c r="J505">
        <v>-4.2661757469177202</v>
      </c>
      <c r="K505">
        <v>-4.2839984893798801</v>
      </c>
      <c r="L505">
        <v>-4.2997679710388201</v>
      </c>
      <c r="M505">
        <v>-4.54872846603394</v>
      </c>
      <c r="N505">
        <v>-4.6472725868225098</v>
      </c>
      <c r="O505">
        <v>-4.6572718620300302</v>
      </c>
      <c r="P505">
        <v>-5.1187067031860396</v>
      </c>
      <c r="Q505">
        <v>-5.2054195404052699</v>
      </c>
      <c r="R505">
        <v>-5.2179331779479998</v>
      </c>
      <c r="S505">
        <v>-5.2252626419067401</v>
      </c>
      <c r="T505">
        <v>-5.6104454994201696</v>
      </c>
      <c r="U505">
        <v>-5.9805526733398402</v>
      </c>
      <c r="V505">
        <v>-5.7579331398010298</v>
      </c>
      <c r="W505">
        <v>-5.72696733474731</v>
      </c>
      <c r="X505">
        <v>-5.8595404624939</v>
      </c>
      <c r="Y505">
        <v>-5.7855634689331099</v>
      </c>
      <c r="Z505">
        <v>-5.6400318145751998</v>
      </c>
    </row>
    <row r="506" spans="1:27">
      <c r="A506" t="s">
        <v>3</v>
      </c>
      <c r="B506" t="s">
        <v>11</v>
      </c>
      <c r="C506" t="s">
        <v>5</v>
      </c>
      <c r="D506">
        <v>0</v>
      </c>
      <c r="E506" t="s">
        <v>90</v>
      </c>
      <c r="F506">
        <v>-3.0488934516906698</v>
      </c>
      <c r="G506">
        <v>-3.6521120071411102</v>
      </c>
      <c r="H506">
        <v>-3.7424895763397199</v>
      </c>
      <c r="I506">
        <v>-3.64621877670288</v>
      </c>
      <c r="J506">
        <v>-3.4233348369598402</v>
      </c>
      <c r="K506">
        <v>-3.2026779651641801</v>
      </c>
      <c r="L506">
        <v>-3.0193233489990199</v>
      </c>
      <c r="M506">
        <v>-2.89315986633301</v>
      </c>
      <c r="N506">
        <v>-2.7375228404998802</v>
      </c>
      <c r="O506">
        <v>-2.5979347229003902</v>
      </c>
      <c r="P506">
        <v>-2.58168601989746</v>
      </c>
      <c r="Q506">
        <v>-2.44450807571411</v>
      </c>
      <c r="R506">
        <v>-2.2820689678192099</v>
      </c>
      <c r="S506">
        <v>-2.1264064311981201</v>
      </c>
      <c r="T506">
        <v>-2.0279247760772701</v>
      </c>
      <c r="U506">
        <v>-1.9510688781738299</v>
      </c>
      <c r="V506">
        <v>-1.8304860591888401</v>
      </c>
      <c r="W506">
        <v>-1.6757295131683301</v>
      </c>
      <c r="X506">
        <v>-1.58205926418304</v>
      </c>
      <c r="Y506">
        <v>-1.38295197486877</v>
      </c>
      <c r="Z506">
        <v>-1.2901256084442101</v>
      </c>
    </row>
    <row r="507" spans="1:27">
      <c r="A507" t="s">
        <v>3</v>
      </c>
      <c r="B507" t="s">
        <v>11</v>
      </c>
      <c r="C507" t="s">
        <v>5</v>
      </c>
      <c r="D507">
        <v>0</v>
      </c>
      <c r="E507" t="s">
        <v>91</v>
      </c>
      <c r="F507">
        <v>-3.5753152370452899</v>
      </c>
      <c r="G507">
        <v>-4.0072565078735396</v>
      </c>
      <c r="H507">
        <v>-3.9404468536377002</v>
      </c>
      <c r="I507">
        <v>-3.7939910888671902</v>
      </c>
      <c r="J507">
        <v>-3.5433614253997798</v>
      </c>
      <c r="K507">
        <v>-3.2948226928710902</v>
      </c>
      <c r="L507">
        <v>-3.13108110427856</v>
      </c>
      <c r="M507">
        <v>-2.9674866199493399</v>
      </c>
      <c r="N507">
        <v>-2.7671535015106201</v>
      </c>
      <c r="O507">
        <v>-2.6532793045043901</v>
      </c>
      <c r="P507">
        <v>-2.5963010787963898</v>
      </c>
      <c r="Q507">
        <v>-2.4570868015289302</v>
      </c>
      <c r="R507">
        <v>-2.3997251987457302</v>
      </c>
      <c r="S507">
        <v>-2.3564190864563002</v>
      </c>
      <c r="T507">
        <v>-2.2431128025054901</v>
      </c>
      <c r="U507">
        <v>-2.1184654235839799</v>
      </c>
      <c r="V507">
        <v>-1.97167909145355</v>
      </c>
      <c r="W507">
        <v>-1.93922591209412</v>
      </c>
      <c r="X507">
        <v>-2.07268166542053</v>
      </c>
      <c r="Y507">
        <v>-3.6113915443420401</v>
      </c>
      <c r="Z507">
        <v>-2.5567712783813499</v>
      </c>
    </row>
    <row r="508" spans="1:27">
      <c r="A508" t="s">
        <v>3</v>
      </c>
      <c r="B508" t="s">
        <v>11</v>
      </c>
      <c r="C508" t="s">
        <v>5</v>
      </c>
      <c r="D508">
        <v>0</v>
      </c>
      <c r="E508" t="s">
        <v>92</v>
      </c>
      <c r="F508">
        <v>-3.23620533943176</v>
      </c>
      <c r="G508">
        <v>-3.56131911277771</v>
      </c>
      <c r="H508">
        <v>-3.86142206192017</v>
      </c>
      <c r="I508">
        <v>-3.9800584316253702</v>
      </c>
      <c r="J508">
        <v>-3.7730360031127899</v>
      </c>
      <c r="K508">
        <v>-3.5069952011108398</v>
      </c>
      <c r="L508">
        <v>-3.26661896705627</v>
      </c>
      <c r="M508">
        <v>-3.0926036834716801</v>
      </c>
      <c r="N508">
        <v>-2.9453458786010698</v>
      </c>
      <c r="O508">
        <v>-2.7708947658538801</v>
      </c>
      <c r="P508">
        <v>-2.7177805900573699</v>
      </c>
      <c r="Q508">
        <v>-2.56159591674805</v>
      </c>
      <c r="R508">
        <v>-2.3980679512023899</v>
      </c>
      <c r="S508">
        <v>-2.1892604827880899</v>
      </c>
      <c r="T508">
        <v>-2.09312224388123</v>
      </c>
      <c r="U508">
        <v>-2.0022552013397199</v>
      </c>
      <c r="V508">
        <v>-1.8932294845581099</v>
      </c>
      <c r="W508">
        <v>-1.76858198642731</v>
      </c>
      <c r="X508">
        <v>-1.65425896644592</v>
      </c>
      <c r="Y508">
        <v>-1.47910284996033</v>
      </c>
      <c r="Z508">
        <v>-1.37982285022736</v>
      </c>
      <c r="AA508">
        <v>-1.2872073650360101</v>
      </c>
    </row>
    <row r="509" spans="1:27">
      <c r="A509" t="s">
        <v>3</v>
      </c>
      <c r="B509" t="s">
        <v>11</v>
      </c>
      <c r="C509" t="s">
        <v>5</v>
      </c>
      <c r="D509">
        <v>0</v>
      </c>
      <c r="E509" t="s">
        <v>93</v>
      </c>
      <c r="F509">
        <v>-2.8647923469543501</v>
      </c>
      <c r="G509">
        <v>-3.5257828235626198</v>
      </c>
      <c r="H509">
        <v>-3.8880355358123802</v>
      </c>
      <c r="I509">
        <v>-4.0184807777404803</v>
      </c>
      <c r="J509">
        <v>-3.7474710941314702</v>
      </c>
      <c r="K509">
        <v>-3.5006241798400901</v>
      </c>
      <c r="L509">
        <v>-3.2833480834960902</v>
      </c>
      <c r="M509">
        <v>-3.1110646724700901</v>
      </c>
      <c r="N509">
        <v>-2.9306585788726802</v>
      </c>
      <c r="O509">
        <v>-2.7366421222686799</v>
      </c>
      <c r="P509">
        <v>-2.6922142505645801</v>
      </c>
      <c r="Q509">
        <v>-2.5418467521667498</v>
      </c>
      <c r="R509">
        <v>-2.3787050247192401</v>
      </c>
      <c r="S509">
        <v>-2.1662676334381099</v>
      </c>
      <c r="T509">
        <v>-2.07376337051392</v>
      </c>
      <c r="U509">
        <v>-1.98864269256592</v>
      </c>
      <c r="V509">
        <v>-1.87476813793182</v>
      </c>
      <c r="W509">
        <v>-1.7286690473556501</v>
      </c>
      <c r="X509">
        <v>-1.6388744115829501</v>
      </c>
      <c r="Y509">
        <v>-1.46817898750305</v>
      </c>
      <c r="Z509">
        <v>-1.3696321249008201</v>
      </c>
      <c r="AA509">
        <v>-1.2777005434036299</v>
      </c>
    </row>
    <row r="510" spans="1:27">
      <c r="A510" t="s">
        <v>3</v>
      </c>
      <c r="B510" t="s">
        <v>11</v>
      </c>
      <c r="C510" t="s">
        <v>5</v>
      </c>
      <c r="D510">
        <v>0</v>
      </c>
      <c r="E510" t="s">
        <v>94</v>
      </c>
      <c r="F510">
        <v>-2.6266534328460698</v>
      </c>
      <c r="G510">
        <v>-3.3750128746032702</v>
      </c>
      <c r="H510">
        <v>-3.6207547187805198</v>
      </c>
      <c r="I510">
        <v>-3.8546123504638699</v>
      </c>
      <c r="J510">
        <v>-3.4194874763488801</v>
      </c>
      <c r="K510">
        <v>-3.1426568031311</v>
      </c>
      <c r="L510">
        <v>-2.9459366798400901</v>
      </c>
      <c r="M510">
        <v>-3.01689553260803</v>
      </c>
      <c r="N510">
        <v>-2.8494091033935498</v>
      </c>
      <c r="O510">
        <v>-2.6994068622589098</v>
      </c>
      <c r="P510">
        <v>-2.6201472282409699</v>
      </c>
      <c r="Q510">
        <v>-2.4895868301391602</v>
      </c>
      <c r="R510">
        <v>-2.3000841140747101</v>
      </c>
      <c r="S510">
        <v>-2.0790343284606898</v>
      </c>
      <c r="T510">
        <v>-2.0274803638458301</v>
      </c>
      <c r="U510">
        <v>-1.9575831890106199</v>
      </c>
      <c r="V510">
        <v>-1.81595003604889</v>
      </c>
      <c r="W510">
        <v>-1.63328516483307</v>
      </c>
      <c r="X510">
        <v>-1.5471565723419201</v>
      </c>
      <c r="Y510">
        <v>-1.3548067808151201</v>
      </c>
      <c r="Z510">
        <v>-1.2638646364212001</v>
      </c>
      <c r="AA510">
        <v>-1.17902767658234</v>
      </c>
    </row>
    <row r="511" spans="1:27">
      <c r="A511" t="s">
        <v>3</v>
      </c>
      <c r="B511" t="s">
        <v>11</v>
      </c>
      <c r="C511" t="s">
        <v>5</v>
      </c>
      <c r="D511">
        <v>0</v>
      </c>
      <c r="E511" t="s">
        <v>95</v>
      </c>
      <c r="F511">
        <v>-2.4553127288818399</v>
      </c>
      <c r="G511">
        <v>-3.30475997924805</v>
      </c>
      <c r="H511">
        <v>-3.49127268791199</v>
      </c>
      <c r="I511">
        <v>-3.6198592185974099</v>
      </c>
      <c r="J511">
        <v>-3.3386998176574698</v>
      </c>
      <c r="K511">
        <v>-3.0999436378478999</v>
      </c>
      <c r="L511">
        <v>-2.8964424133300799</v>
      </c>
      <c r="M511">
        <v>-2.8614339828491202</v>
      </c>
      <c r="N511">
        <v>-2.67690181732178</v>
      </c>
      <c r="O511">
        <v>-2.47442579269409</v>
      </c>
      <c r="P511">
        <v>-2.4574747085571298</v>
      </c>
      <c r="Q511">
        <v>-2.3154044151306201</v>
      </c>
      <c r="R511">
        <v>-2.1658492088317902</v>
      </c>
      <c r="S511">
        <v>-2.00420093536377</v>
      </c>
      <c r="T511">
        <v>-1.9832115173339799</v>
      </c>
      <c r="U511">
        <v>-1.88899374008179</v>
      </c>
      <c r="V511">
        <v>-1.75179135799408</v>
      </c>
      <c r="W511">
        <v>-1.6029534339904801</v>
      </c>
      <c r="X511">
        <v>-1.53037977218628</v>
      </c>
      <c r="Y511">
        <v>-1.3452228307723999</v>
      </c>
      <c r="Z511">
        <v>-1.2553362846374501</v>
      </c>
    </row>
    <row r="512" spans="1:27">
      <c r="A512" t="s">
        <v>3</v>
      </c>
      <c r="B512" t="s">
        <v>11</v>
      </c>
      <c r="C512" t="s">
        <v>5</v>
      </c>
      <c r="D512">
        <v>0</v>
      </c>
      <c r="E512" t="s">
        <v>96</v>
      </c>
      <c r="F512">
        <v>-1.98067438602448</v>
      </c>
      <c r="G512">
        <v>-3.2983062267303498</v>
      </c>
      <c r="H512">
        <v>-3.4358208179473899</v>
      </c>
      <c r="I512">
        <v>-3.5399222373962398</v>
      </c>
      <c r="J512">
        <v>-3.24549341201782</v>
      </c>
      <c r="K512">
        <v>-2.9874165058136</v>
      </c>
      <c r="L512">
        <v>-2.7861969470977801</v>
      </c>
      <c r="M512">
        <v>-2.7656672000885001</v>
      </c>
      <c r="N512">
        <v>-2.5670404434204102</v>
      </c>
      <c r="O512">
        <v>-2.38698077201843</v>
      </c>
      <c r="P512">
        <v>-2.4038178920745898</v>
      </c>
      <c r="Q512">
        <v>-2.2636954784393302</v>
      </c>
      <c r="R512">
        <v>-2.1442389488220202</v>
      </c>
      <c r="S512">
        <v>-1.9639353752136199</v>
      </c>
      <c r="T512">
        <v>-1.9509593248367301</v>
      </c>
      <c r="U512">
        <v>-1.85631883144379</v>
      </c>
      <c r="V512">
        <v>-1.7275036573410001</v>
      </c>
      <c r="W512">
        <v>-1.57799053192139</v>
      </c>
      <c r="X512">
        <v>-1.4574619531631501</v>
      </c>
      <c r="Y512">
        <v>-1.26978135108948</v>
      </c>
      <c r="Z512">
        <v>-1.1847219467163099</v>
      </c>
    </row>
    <row r="513" spans="1:27">
      <c r="A513" t="s">
        <v>3</v>
      </c>
      <c r="B513" t="s">
        <v>11</v>
      </c>
      <c r="C513" t="s">
        <v>5</v>
      </c>
      <c r="D513">
        <v>0</v>
      </c>
      <c r="E513" t="s">
        <v>97</v>
      </c>
      <c r="F513">
        <v>-2.69473457336426</v>
      </c>
      <c r="G513">
        <v>-3.3043885231018102</v>
      </c>
      <c r="H513">
        <v>-3.4174385070800799</v>
      </c>
      <c r="I513">
        <v>-3.4617393016815199</v>
      </c>
      <c r="J513">
        <v>-3.15637111663818</v>
      </c>
      <c r="K513">
        <v>-2.9020349979400599</v>
      </c>
      <c r="L513">
        <v>-2.6926808357238801</v>
      </c>
      <c r="M513">
        <v>-2.6590638160705602</v>
      </c>
      <c r="N513">
        <v>-2.4849877357482901</v>
      </c>
      <c r="O513">
        <v>-2.30532646179199</v>
      </c>
      <c r="P513">
        <v>-2.3366293907165501</v>
      </c>
      <c r="Q513">
        <v>-2.2025551795959499</v>
      </c>
      <c r="R513">
        <v>-2.0643823146820099</v>
      </c>
      <c r="S513">
        <v>-1.9125936031341599</v>
      </c>
      <c r="T513">
        <v>-1.9021795988082899</v>
      </c>
      <c r="U513">
        <v>-1.8124405145645099</v>
      </c>
      <c r="V513">
        <v>-1.68511390686035</v>
      </c>
      <c r="W513">
        <v>-1.5209368467330899</v>
      </c>
      <c r="X513">
        <v>-1.40617287158966</v>
      </c>
      <c r="Y513">
        <v>-1.22489273548126</v>
      </c>
      <c r="Z513">
        <v>-1.1543288230896001</v>
      </c>
    </row>
    <row r="514" spans="1:27">
      <c r="A514" t="s">
        <v>3</v>
      </c>
      <c r="B514" t="s">
        <v>11</v>
      </c>
      <c r="C514" t="s">
        <v>5</v>
      </c>
      <c r="D514">
        <v>0</v>
      </c>
      <c r="E514" t="s">
        <v>98</v>
      </c>
      <c r="F514">
        <v>-2.47005319595337</v>
      </c>
      <c r="G514">
        <v>-3.2693750858306898</v>
      </c>
      <c r="H514">
        <v>-3.3904016017913801</v>
      </c>
      <c r="I514">
        <v>-3.4617645740509002</v>
      </c>
      <c r="J514">
        <v>-3.1002223491668701</v>
      </c>
      <c r="K514">
        <v>-2.86486792564392</v>
      </c>
      <c r="L514">
        <v>-2.66466236114502</v>
      </c>
      <c r="M514">
        <v>-2.5962367057800302</v>
      </c>
      <c r="N514">
        <v>-2.4268386363983199</v>
      </c>
      <c r="O514">
        <v>-2.2410755157470699</v>
      </c>
      <c r="P514">
        <v>-2.24324727058411</v>
      </c>
      <c r="Q514">
        <v>-2.10402536392212</v>
      </c>
      <c r="R514">
        <v>-1.9966065883636499</v>
      </c>
      <c r="S514">
        <v>-1.84288418292999</v>
      </c>
      <c r="T514">
        <v>-1.83121538162231</v>
      </c>
      <c r="U514">
        <v>-1.75152015686035</v>
      </c>
      <c r="V514">
        <v>-1.61161696910858</v>
      </c>
      <c r="W514">
        <v>-1.45741987228394</v>
      </c>
      <c r="X514">
        <v>-1.3639597892761199</v>
      </c>
      <c r="Y514">
        <v>-1.2019120454788199</v>
      </c>
      <c r="Z514">
        <v>-1.12146520614624</v>
      </c>
    </row>
    <row r="515" spans="1:27">
      <c r="A515" t="s">
        <v>3</v>
      </c>
      <c r="B515" t="s">
        <v>11</v>
      </c>
      <c r="C515" t="s">
        <v>5</v>
      </c>
      <c r="D515">
        <v>0</v>
      </c>
      <c r="E515" t="s">
        <v>99</v>
      </c>
      <c r="F515">
        <v>-2.5779063701629599</v>
      </c>
      <c r="G515">
        <v>-3.2910339832305899</v>
      </c>
      <c r="H515">
        <v>-3.4098370075225799</v>
      </c>
      <c r="I515">
        <v>-3.4881010055542001</v>
      </c>
      <c r="J515">
        <v>-3.1168048381805402</v>
      </c>
      <c r="K515">
        <v>-2.8298802375793501</v>
      </c>
      <c r="L515">
        <v>-2.6672875881195099</v>
      </c>
      <c r="M515">
        <v>-2.5705111026763898</v>
      </c>
      <c r="N515">
        <v>-2.4238963127136199</v>
      </c>
      <c r="O515">
        <v>-2.2262544631957999</v>
      </c>
      <c r="P515">
        <v>-2.2100927829742401</v>
      </c>
      <c r="Q515">
        <v>-2.0713818073272701</v>
      </c>
      <c r="R515">
        <v>-1.9549481868743901</v>
      </c>
      <c r="S515">
        <v>-1.78635466098785</v>
      </c>
      <c r="T515">
        <v>-1.78433513641357</v>
      </c>
      <c r="U515">
        <v>-1.70990467071533</v>
      </c>
      <c r="V515">
        <v>-1.5729392766952499</v>
      </c>
      <c r="W515">
        <v>-1.4107255935668901</v>
      </c>
      <c r="X515">
        <v>-1.32936894893646</v>
      </c>
      <c r="Y515">
        <v>-1.15745830535889</v>
      </c>
      <c r="Z515">
        <v>-1.0799760818481401</v>
      </c>
    </row>
    <row r="516" spans="1:27">
      <c r="A516" t="s">
        <v>3</v>
      </c>
      <c r="B516" t="s">
        <v>11</v>
      </c>
      <c r="C516" t="s">
        <v>5</v>
      </c>
      <c r="D516">
        <v>0</v>
      </c>
      <c r="E516" t="s">
        <v>100</v>
      </c>
      <c r="F516">
        <v>-2.5804202556610099</v>
      </c>
      <c r="G516">
        <v>-3.3187069892883301</v>
      </c>
      <c r="H516">
        <v>-3.4488871097564702</v>
      </c>
      <c r="I516">
        <v>-3.5241713523864702</v>
      </c>
      <c r="J516">
        <v>-3.1455163955688499</v>
      </c>
      <c r="K516">
        <v>-2.8606553077697798</v>
      </c>
      <c r="L516">
        <v>-2.6957142353057901</v>
      </c>
      <c r="M516">
        <v>-2.59676861763</v>
      </c>
      <c r="N516">
        <v>-2.4574604034423801</v>
      </c>
      <c r="O516">
        <v>-2.251620054245</v>
      </c>
      <c r="P516">
        <v>-2.2511057853698699</v>
      </c>
      <c r="Q516">
        <v>-2.1096632480621298</v>
      </c>
      <c r="R516">
        <v>-1.98225510120392</v>
      </c>
      <c r="S516">
        <v>-1.80266308784485</v>
      </c>
      <c r="T516">
        <v>-1.80510413646698</v>
      </c>
      <c r="U516">
        <v>-1.7293727397918699</v>
      </c>
      <c r="V516">
        <v>-1.5857918262481701</v>
      </c>
      <c r="W516">
        <v>-1.42259728908539</v>
      </c>
      <c r="X516">
        <v>-1.3403347730636599</v>
      </c>
      <c r="Y516">
        <v>-1.1624664068221999</v>
      </c>
      <c r="Z516">
        <v>-1.0846019983291599</v>
      </c>
    </row>
    <row r="517" spans="1:27">
      <c r="A517" t="s">
        <v>3</v>
      </c>
      <c r="B517" t="s">
        <v>11</v>
      </c>
      <c r="C517" t="s">
        <v>5</v>
      </c>
      <c r="D517">
        <v>0</v>
      </c>
      <c r="E517" t="s">
        <v>101</v>
      </c>
      <c r="F517">
        <v>-2.7270200252532999</v>
      </c>
      <c r="G517">
        <v>-3.3458983898162802</v>
      </c>
      <c r="H517">
        <v>-3.4794833660125701</v>
      </c>
      <c r="I517">
        <v>-3.3813238143920898</v>
      </c>
      <c r="J517">
        <v>-3.2313246726989702</v>
      </c>
      <c r="K517">
        <v>-2.9972114562988299</v>
      </c>
      <c r="L517">
        <v>-2.7786850929260298</v>
      </c>
      <c r="M517">
        <v>-2.7152547836303702</v>
      </c>
      <c r="N517">
        <v>-2.56238842010498</v>
      </c>
      <c r="O517">
        <v>-2.3719451427459699</v>
      </c>
      <c r="P517">
        <v>-2.4080171585082999</v>
      </c>
      <c r="Q517">
        <v>-2.26194095611572</v>
      </c>
      <c r="R517">
        <v>-2.1337618827819802</v>
      </c>
      <c r="S517">
        <v>-2.0433869361877401</v>
      </c>
      <c r="T517">
        <v>-1.9490263462066699</v>
      </c>
      <c r="U517">
        <v>-1.89178514480591</v>
      </c>
      <c r="V517">
        <v>-1.7849425077438399</v>
      </c>
      <c r="W517">
        <v>-1.6099280118942301</v>
      </c>
      <c r="X517">
        <v>-1.5333228111267101</v>
      </c>
      <c r="Y517">
        <v>-1.33223593235016</v>
      </c>
      <c r="Z517">
        <v>-1.2428108453750599</v>
      </c>
    </row>
    <row r="518" spans="1:27">
      <c r="A518" t="s">
        <v>3</v>
      </c>
      <c r="B518" t="s">
        <v>11</v>
      </c>
      <c r="C518" t="s">
        <v>5</v>
      </c>
      <c r="D518">
        <v>49</v>
      </c>
      <c r="E518" t="s">
        <v>90</v>
      </c>
      <c r="F518">
        <v>-3.2460980415344198</v>
      </c>
      <c r="G518">
        <v>-3.8251967430114702</v>
      </c>
      <c r="H518">
        <v>-4.2436938285827601</v>
      </c>
      <c r="I518">
        <v>-4.4761013984680202</v>
      </c>
      <c r="J518">
        <v>-4.5496749877929696</v>
      </c>
      <c r="K518">
        <v>-4.6080584526062003</v>
      </c>
      <c r="L518">
        <v>-4.7031421661376998</v>
      </c>
      <c r="M518">
        <v>-4.9649281501770002</v>
      </c>
      <c r="N518">
        <v>-5.0261311531066903</v>
      </c>
      <c r="O518">
        <v>-5.1348528861999503</v>
      </c>
      <c r="P518">
        <v>-5.5482254028320304</v>
      </c>
      <c r="Q518">
        <v>-5.6855993270873997</v>
      </c>
      <c r="R518">
        <v>-5.7613115310668901</v>
      </c>
      <c r="S518">
        <v>-5.7562527656555202</v>
      </c>
      <c r="T518">
        <v>-5.9759602546691903</v>
      </c>
      <c r="U518">
        <v>-6.1926808357238796</v>
      </c>
      <c r="V518">
        <v>-6.30641412734985</v>
      </c>
      <c r="W518">
        <v>-6.2501978874206499</v>
      </c>
      <c r="X518">
        <v>-6.3883152008056596</v>
      </c>
      <c r="Y518">
        <v>-6.0456700325012198</v>
      </c>
      <c r="Z518">
        <v>-6.1058073043823198</v>
      </c>
    </row>
    <row r="519" spans="1:27">
      <c r="A519" t="s">
        <v>3</v>
      </c>
      <c r="B519" t="s">
        <v>11</v>
      </c>
      <c r="C519" t="s">
        <v>5</v>
      </c>
      <c r="D519">
        <v>49</v>
      </c>
      <c r="E519" t="s">
        <v>91</v>
      </c>
      <c r="F519">
        <v>-3.5753152370452899</v>
      </c>
      <c r="G519">
        <v>-4.2250285148620597</v>
      </c>
      <c r="H519">
        <v>-4.4978165626525897</v>
      </c>
      <c r="I519">
        <v>-4.6884179115295401</v>
      </c>
      <c r="J519">
        <v>-4.7404460906982404</v>
      </c>
      <c r="K519">
        <v>-4.7721009254455602</v>
      </c>
      <c r="L519">
        <v>-4.9095945358276403</v>
      </c>
      <c r="M519">
        <v>-5.0374855995178196</v>
      </c>
      <c r="N519">
        <v>-5.0854816436767596</v>
      </c>
      <c r="O519">
        <v>-5.3166389465331996</v>
      </c>
      <c r="P519">
        <v>-5.5924406051635698</v>
      </c>
      <c r="Q519">
        <v>-5.7298145294189498</v>
      </c>
      <c r="R519">
        <v>-5.7906608581543004</v>
      </c>
      <c r="S519">
        <v>-6.0305085182189897</v>
      </c>
      <c r="T519">
        <v>-6.5281000137329102</v>
      </c>
      <c r="U519">
        <v>-6.7863540649414098</v>
      </c>
      <c r="V519">
        <v>-6.8379368782043501</v>
      </c>
      <c r="W519">
        <v>-6.7822618484497097</v>
      </c>
      <c r="X519">
        <v>-7.0119194984436</v>
      </c>
      <c r="Y519">
        <v>-11.8681316375732</v>
      </c>
      <c r="Z519">
        <v>-12.180799484252899</v>
      </c>
    </row>
    <row r="520" spans="1:27">
      <c r="A520" t="s">
        <v>3</v>
      </c>
      <c r="B520" t="s">
        <v>11</v>
      </c>
      <c r="C520" t="s">
        <v>5</v>
      </c>
      <c r="D520">
        <v>49</v>
      </c>
      <c r="E520" t="s">
        <v>92</v>
      </c>
      <c r="F520">
        <v>-3.23620533943176</v>
      </c>
      <c r="G520">
        <v>-3.56131911277771</v>
      </c>
      <c r="H520">
        <v>-4.1764426231384304</v>
      </c>
      <c r="I520">
        <v>-4.6273221969604501</v>
      </c>
      <c r="J520">
        <v>-4.6934671401977504</v>
      </c>
      <c r="K520">
        <v>-4.7229328155517596</v>
      </c>
      <c r="L520">
        <v>-4.7626519203186</v>
      </c>
      <c r="M520">
        <v>-4.8973574638366699</v>
      </c>
      <c r="N520">
        <v>-5.0561661720275897</v>
      </c>
      <c r="O520">
        <v>-5.1148314476013201</v>
      </c>
      <c r="P520">
        <v>-5.3651103973388699</v>
      </c>
      <c r="Q520">
        <v>-5.5543055534362802</v>
      </c>
      <c r="R520">
        <v>-5.6293001174926802</v>
      </c>
      <c r="S520">
        <v>-5.5637049674987802</v>
      </c>
      <c r="T520">
        <v>-5.7588400840759304</v>
      </c>
      <c r="U520">
        <v>-5.9639449119567898</v>
      </c>
      <c r="V520">
        <v>-6.1050777435302699</v>
      </c>
      <c r="W520">
        <v>-6.1742882728576696</v>
      </c>
      <c r="X520">
        <v>-6.2522873878479004</v>
      </c>
      <c r="Y520">
        <v>-6.0521206855773899</v>
      </c>
      <c r="Z520">
        <v>-6.1123232841491699</v>
      </c>
      <c r="AA520">
        <v>-6.1731271743774396</v>
      </c>
    </row>
    <row r="521" spans="1:27">
      <c r="A521" t="s">
        <v>3</v>
      </c>
      <c r="B521" t="s">
        <v>11</v>
      </c>
      <c r="C521" t="s">
        <v>5</v>
      </c>
      <c r="D521">
        <v>49</v>
      </c>
      <c r="E521" t="s">
        <v>93</v>
      </c>
      <c r="F521">
        <v>-2.8647923469543501</v>
      </c>
      <c r="G521">
        <v>-3.5257828235626198</v>
      </c>
      <c r="H521">
        <v>-4.1539220809936497</v>
      </c>
      <c r="I521">
        <v>-4.6716723442077601</v>
      </c>
      <c r="J521">
        <v>-4.69260454177856</v>
      </c>
      <c r="K521">
        <v>-4.7456412315368697</v>
      </c>
      <c r="L521">
        <v>-4.8070015907287598</v>
      </c>
      <c r="M521">
        <v>-4.9417076110839799</v>
      </c>
      <c r="N521">
        <v>-5.0412230491638201</v>
      </c>
      <c r="O521">
        <v>-5.0963878631591797</v>
      </c>
      <c r="P521">
        <v>-5.4094605445861799</v>
      </c>
      <c r="Q521">
        <v>-5.5480623245239302</v>
      </c>
      <c r="R521">
        <v>-5.6209053993225098</v>
      </c>
      <c r="S521">
        <v>-5.54180955886841</v>
      </c>
      <c r="T521">
        <v>-5.7434444427490199</v>
      </c>
      <c r="U521">
        <v>-5.9627108573913601</v>
      </c>
      <c r="V521">
        <v>-6.0856685638427699</v>
      </c>
      <c r="W521">
        <v>-6.0750007629394496</v>
      </c>
      <c r="X521">
        <v>-6.23525094985962</v>
      </c>
      <c r="Y521">
        <v>-6.0472931861877397</v>
      </c>
      <c r="Z521">
        <v>-6.1074471473693803</v>
      </c>
      <c r="AA521">
        <v>-6.1682028770446804</v>
      </c>
    </row>
    <row r="522" spans="1:27">
      <c r="A522" t="s">
        <v>3</v>
      </c>
      <c r="B522" t="s">
        <v>11</v>
      </c>
      <c r="C522" t="s">
        <v>5</v>
      </c>
      <c r="D522">
        <v>49</v>
      </c>
      <c r="E522" t="s">
        <v>94</v>
      </c>
      <c r="F522">
        <v>-2.6266534328460698</v>
      </c>
      <c r="G522">
        <v>-3.3750128746032702</v>
      </c>
      <c r="H522">
        <v>-3.9655611515045202</v>
      </c>
      <c r="I522">
        <v>-4.4880266189575204</v>
      </c>
      <c r="J522">
        <v>-4.3103194236755398</v>
      </c>
      <c r="K522">
        <v>-4.28863573074341</v>
      </c>
      <c r="L522">
        <v>-4.3523054122924796</v>
      </c>
      <c r="M522">
        <v>-4.8253631591796902</v>
      </c>
      <c r="N522">
        <v>-4.9339904785156303</v>
      </c>
      <c r="O522">
        <v>-5.0604085922241202</v>
      </c>
      <c r="P522">
        <v>-5.3176126480102504</v>
      </c>
      <c r="Q522">
        <v>-5.4700593948364302</v>
      </c>
      <c r="R522">
        <v>-5.4711956977844203</v>
      </c>
      <c r="S522">
        <v>-5.3539457321167001</v>
      </c>
      <c r="T522">
        <v>-5.65252780914307</v>
      </c>
      <c r="U522">
        <v>-5.9085378646850604</v>
      </c>
      <c r="V522">
        <v>-5.9338622093200701</v>
      </c>
      <c r="W522">
        <v>-5.7778906822204599</v>
      </c>
      <c r="X522">
        <v>-5.9253683090209996</v>
      </c>
      <c r="Y522">
        <v>-5.6173591613769496</v>
      </c>
      <c r="Z522">
        <v>-5.6732139587402299</v>
      </c>
      <c r="AA522">
        <v>-5.7296271324157697</v>
      </c>
    </row>
    <row r="523" spans="1:27">
      <c r="A523" t="s">
        <v>3</v>
      </c>
      <c r="B523" t="s">
        <v>11</v>
      </c>
      <c r="C523" t="s">
        <v>5</v>
      </c>
      <c r="D523">
        <v>49</v>
      </c>
      <c r="E523" t="s">
        <v>95</v>
      </c>
      <c r="F523">
        <v>-2.4553127288818399</v>
      </c>
      <c r="G523">
        <v>-3.30475997924805</v>
      </c>
      <c r="H523">
        <v>-3.77970170974731</v>
      </c>
      <c r="I523">
        <v>-4.2426695823669398</v>
      </c>
      <c r="J523">
        <v>-4.2364163398742702</v>
      </c>
      <c r="K523">
        <v>-4.25842332839966</v>
      </c>
      <c r="L523">
        <v>-4.3075833320617702</v>
      </c>
      <c r="M523">
        <v>-4.6070857048034703</v>
      </c>
      <c r="N523">
        <v>-4.6660432815551802</v>
      </c>
      <c r="O523">
        <v>-4.6694364547729501</v>
      </c>
      <c r="P523">
        <v>-5.02056837081909</v>
      </c>
      <c r="Q523">
        <v>-5.1211142539978001</v>
      </c>
      <c r="R523">
        <v>-5.1828346252441397</v>
      </c>
      <c r="S523">
        <v>-5.1954884529113796</v>
      </c>
      <c r="T523">
        <v>-5.5658035278320304</v>
      </c>
      <c r="U523">
        <v>-5.7393555641174299</v>
      </c>
      <c r="V523">
        <v>-5.7622056007385298</v>
      </c>
      <c r="W523">
        <v>-5.6864929199218803</v>
      </c>
      <c r="X523">
        <v>-5.8779425621032697</v>
      </c>
      <c r="Y523">
        <v>-5.6146392822265598</v>
      </c>
      <c r="Z523">
        <v>-5.6723303794860804</v>
      </c>
    </row>
    <row r="524" spans="1:27">
      <c r="A524" t="s">
        <v>3</v>
      </c>
      <c r="B524" t="s">
        <v>11</v>
      </c>
      <c r="C524" t="s">
        <v>5</v>
      </c>
      <c r="D524">
        <v>49</v>
      </c>
      <c r="E524" t="s">
        <v>96</v>
      </c>
      <c r="F524">
        <v>-1.98067438602448</v>
      </c>
      <c r="G524">
        <v>-3.3201966285705602</v>
      </c>
      <c r="H524">
        <v>-3.7443556785583501</v>
      </c>
      <c r="I524">
        <v>-4.1765151023864702</v>
      </c>
      <c r="J524">
        <v>-4.1454796791076696</v>
      </c>
      <c r="K524">
        <v>-4.1310801506042498</v>
      </c>
      <c r="L524">
        <v>-4.1711268424987802</v>
      </c>
      <c r="M524">
        <v>-4.4824481010437003</v>
      </c>
      <c r="N524">
        <v>-4.5042433738708496</v>
      </c>
      <c r="O524">
        <v>-4.5445914268493697</v>
      </c>
      <c r="P524">
        <v>-4.94354152679443</v>
      </c>
      <c r="Q524">
        <v>-5.0399751663207999</v>
      </c>
      <c r="R524">
        <v>-5.1684145927429199</v>
      </c>
      <c r="S524">
        <v>-5.1767158508300799</v>
      </c>
      <c r="T524">
        <v>-5.5651774406433097</v>
      </c>
      <c r="U524">
        <v>-5.7318029403686497</v>
      </c>
      <c r="V524">
        <v>-5.7745103836059597</v>
      </c>
      <c r="W524">
        <v>-5.6566243171691903</v>
      </c>
      <c r="X524">
        <v>-5.65618944168091</v>
      </c>
      <c r="Y524">
        <v>-5.33493852615356</v>
      </c>
      <c r="Z524">
        <v>-5.3887825012206996</v>
      </c>
    </row>
    <row r="525" spans="1:27">
      <c r="A525" t="s">
        <v>3</v>
      </c>
      <c r="B525" t="s">
        <v>11</v>
      </c>
      <c r="C525" t="s">
        <v>5</v>
      </c>
      <c r="D525">
        <v>49</v>
      </c>
      <c r="E525" t="s">
        <v>97</v>
      </c>
      <c r="F525">
        <v>-2.69473457336426</v>
      </c>
      <c r="G525">
        <v>-3.3064982891082799</v>
      </c>
      <c r="H525">
        <v>-3.7490401268005402</v>
      </c>
      <c r="I525">
        <v>-4.1184411048889196</v>
      </c>
      <c r="J525">
        <v>-4.0584011077880904</v>
      </c>
      <c r="K525">
        <v>-4.0396461486816397</v>
      </c>
      <c r="L525">
        <v>-4.0578808784484899</v>
      </c>
      <c r="M525">
        <v>-4.3382735252380398</v>
      </c>
      <c r="N525">
        <v>-4.3892083168029803</v>
      </c>
      <c r="O525">
        <v>-4.4082694053649902</v>
      </c>
      <c r="P525">
        <v>-4.83725833892822</v>
      </c>
      <c r="Q525">
        <v>-4.9363961219787598</v>
      </c>
      <c r="R525">
        <v>-5.0089545249939</v>
      </c>
      <c r="S525">
        <v>-5.0240440368652299</v>
      </c>
      <c r="T525">
        <v>-5.4094862937927202</v>
      </c>
      <c r="U525">
        <v>-5.58010005950928</v>
      </c>
      <c r="V525">
        <v>-5.61670017242432</v>
      </c>
      <c r="W525">
        <v>-5.5417337417602504</v>
      </c>
      <c r="X525">
        <v>-5.5468297004699698</v>
      </c>
      <c r="Y525">
        <v>-5.2325639724731401</v>
      </c>
      <c r="Z525">
        <v>-5.2853841781616202</v>
      </c>
    </row>
    <row r="526" spans="1:27">
      <c r="A526" t="s">
        <v>3</v>
      </c>
      <c r="B526" t="s">
        <v>11</v>
      </c>
      <c r="C526" t="s">
        <v>5</v>
      </c>
      <c r="D526">
        <v>49</v>
      </c>
      <c r="E526" t="s">
        <v>98</v>
      </c>
      <c r="F526">
        <v>-2.47005319595337</v>
      </c>
      <c r="G526">
        <v>-3.3349134922027601</v>
      </c>
      <c r="H526">
        <v>-3.7612178325653098</v>
      </c>
      <c r="I526">
        <v>-4.1468563079834002</v>
      </c>
      <c r="J526">
        <v>-4.0126619338989302</v>
      </c>
      <c r="K526">
        <v>-4.0143761634826696</v>
      </c>
      <c r="L526">
        <v>-4.0423078536987296</v>
      </c>
      <c r="M526">
        <v>-4.2638826370239302</v>
      </c>
      <c r="N526">
        <v>-4.3149485588073704</v>
      </c>
      <c r="O526">
        <v>-4.3138499259948704</v>
      </c>
      <c r="P526">
        <v>-4.6747612953186</v>
      </c>
      <c r="Q526">
        <v>-4.74686622619629</v>
      </c>
      <c r="R526">
        <v>-4.8766579627990696</v>
      </c>
      <c r="S526">
        <v>-4.8730578422546396</v>
      </c>
      <c r="T526">
        <v>-5.2422375679016104</v>
      </c>
      <c r="U526">
        <v>-5.4283294677734402</v>
      </c>
      <c r="V526">
        <v>-5.4073767662048304</v>
      </c>
      <c r="W526">
        <v>-5.2939915657043501</v>
      </c>
      <c r="X526">
        <v>-5.3638162612915004</v>
      </c>
      <c r="Y526">
        <v>-5.1170392036437997</v>
      </c>
      <c r="Z526">
        <v>-5.1689896583557102</v>
      </c>
    </row>
    <row r="527" spans="1:27">
      <c r="A527" t="s">
        <v>3</v>
      </c>
      <c r="B527" t="s">
        <v>11</v>
      </c>
      <c r="C527" t="s">
        <v>5</v>
      </c>
      <c r="D527">
        <v>49</v>
      </c>
      <c r="E527" t="s">
        <v>99</v>
      </c>
      <c r="F527">
        <v>-2.5779063701629599</v>
      </c>
      <c r="G527">
        <v>-3.3633286952972399</v>
      </c>
      <c r="H527">
        <v>-3.7826807498931898</v>
      </c>
      <c r="I527">
        <v>-4.1978588104248002</v>
      </c>
      <c r="J527">
        <v>-4.04107713699341</v>
      </c>
      <c r="K527">
        <v>-3.9916672706603999</v>
      </c>
      <c r="L527">
        <v>-4.0707230567932102</v>
      </c>
      <c r="M527">
        <v>-4.24965143203735</v>
      </c>
      <c r="N527">
        <v>-4.3383202552795401</v>
      </c>
      <c r="O527">
        <v>-4.3137617111206099</v>
      </c>
      <c r="P527">
        <v>-4.6362361907959002</v>
      </c>
      <c r="Q527">
        <v>-4.7042350769043004</v>
      </c>
      <c r="R527">
        <v>-4.8065981864929199</v>
      </c>
      <c r="S527">
        <v>-4.7549290657043501</v>
      </c>
      <c r="T527">
        <v>-5.1419343948364302</v>
      </c>
      <c r="U527">
        <v>-5.3345251083373997</v>
      </c>
      <c r="V527">
        <v>-5.3126301765441903</v>
      </c>
      <c r="W527">
        <v>-5.15838670730591</v>
      </c>
      <c r="X527">
        <v>-5.2624826431274396</v>
      </c>
      <c r="Y527">
        <v>-4.9935507774353001</v>
      </c>
      <c r="Z527">
        <v>-5.0441951751709002</v>
      </c>
    </row>
    <row r="528" spans="1:27">
      <c r="A528" t="s">
        <v>3</v>
      </c>
      <c r="B528" t="s">
        <v>11</v>
      </c>
      <c r="C528" t="s">
        <v>5</v>
      </c>
      <c r="D528">
        <v>49</v>
      </c>
      <c r="E528" t="s">
        <v>100</v>
      </c>
      <c r="F528">
        <v>-2.5804202556610099</v>
      </c>
      <c r="G528">
        <v>-3.4303069114685099</v>
      </c>
      <c r="H528">
        <v>-3.8260905742645299</v>
      </c>
      <c r="I528">
        <v>-4.2336754798889196</v>
      </c>
      <c r="J528">
        <v>-4.0844869613647496</v>
      </c>
      <c r="K528">
        <v>-4.0591287612915004</v>
      </c>
      <c r="L528">
        <v>-4.1141328811645499</v>
      </c>
      <c r="M528">
        <v>-4.3045320510864302</v>
      </c>
      <c r="N528">
        <v>-4.4275846481323198</v>
      </c>
      <c r="O528">
        <v>-4.39186763763428</v>
      </c>
      <c r="P528">
        <v>-4.7536125183105504</v>
      </c>
      <c r="Q528">
        <v>-4.8229722976684597</v>
      </c>
      <c r="R528">
        <v>-4.9060835838317898</v>
      </c>
      <c r="S528">
        <v>-4.8294157981872603</v>
      </c>
      <c r="T528">
        <v>-5.2363080978393599</v>
      </c>
      <c r="U528">
        <v>-5.4842576980590803</v>
      </c>
      <c r="V528">
        <v>-5.4213719367981001</v>
      </c>
      <c r="W528">
        <v>-5.26322221755981</v>
      </c>
      <c r="X528">
        <v>-5.3483152389526403</v>
      </c>
      <c r="Y528">
        <v>-5.01501369476318</v>
      </c>
      <c r="Z528">
        <v>-5.0656580924987802</v>
      </c>
    </row>
    <row r="529" spans="1:27">
      <c r="A529" t="s">
        <v>3</v>
      </c>
      <c r="B529" t="s">
        <v>11</v>
      </c>
      <c r="C529" t="s">
        <v>5</v>
      </c>
      <c r="D529">
        <v>49</v>
      </c>
      <c r="E529" t="s">
        <v>101</v>
      </c>
      <c r="F529">
        <v>-2.7270200252532999</v>
      </c>
      <c r="G529">
        <v>-3.4813656806945801</v>
      </c>
      <c r="H529">
        <v>-3.9194524288177499</v>
      </c>
      <c r="I529">
        <v>-4.1235489845275897</v>
      </c>
      <c r="J529">
        <v>-4.2661757469177202</v>
      </c>
      <c r="K529">
        <v>-4.2839984893798801</v>
      </c>
      <c r="L529">
        <v>-4.2997679710388201</v>
      </c>
      <c r="M529">
        <v>-4.54872846603394</v>
      </c>
      <c r="N529">
        <v>-4.6472725868225098</v>
      </c>
      <c r="O529">
        <v>-4.6572718620300302</v>
      </c>
      <c r="P529">
        <v>-5.1187067031860396</v>
      </c>
      <c r="Q529">
        <v>-5.2054195404052699</v>
      </c>
      <c r="R529">
        <v>-5.2568383216857901</v>
      </c>
      <c r="S529">
        <v>-5.51153516769409</v>
      </c>
      <c r="T529">
        <v>-5.6913256645202601</v>
      </c>
      <c r="U529">
        <v>-5.9805526733398402</v>
      </c>
      <c r="V529">
        <v>-6.1089630126953098</v>
      </c>
      <c r="W529">
        <v>-5.9651784896850604</v>
      </c>
      <c r="X529">
        <v>-6.1506972312927202</v>
      </c>
      <c r="Y529">
        <v>-5.7855634689331099</v>
      </c>
      <c r="Z529">
        <v>-5.84310007095337</v>
      </c>
    </row>
    <row r="530" spans="1:27">
      <c r="A530" t="s">
        <v>3</v>
      </c>
      <c r="B530" t="s">
        <v>11</v>
      </c>
      <c r="C530" t="s">
        <v>5</v>
      </c>
      <c r="D530">
        <v>50</v>
      </c>
      <c r="E530" t="s">
        <v>90</v>
      </c>
      <c r="F530">
        <v>-3.2460980415344198</v>
      </c>
      <c r="G530">
        <v>-3.8251967430114702</v>
      </c>
      <c r="H530">
        <v>-4.2436938285827601</v>
      </c>
      <c r="I530">
        <v>-4.4761013984680202</v>
      </c>
      <c r="J530">
        <v>-4.5496749877929696</v>
      </c>
      <c r="K530">
        <v>-4.6080584526062003</v>
      </c>
      <c r="L530">
        <v>-4.7031421661376998</v>
      </c>
      <c r="M530">
        <v>-4.9649281501770002</v>
      </c>
      <c r="N530">
        <v>-5.0261311531066903</v>
      </c>
      <c r="O530">
        <v>-5.1348528861999503</v>
      </c>
      <c r="P530">
        <v>-5.5482254028320304</v>
      </c>
      <c r="Q530">
        <v>-5.6855993270873997</v>
      </c>
      <c r="R530">
        <v>-5.7613115310668901</v>
      </c>
      <c r="S530">
        <v>-5.7562527656555202</v>
      </c>
      <c r="T530">
        <v>-5.9759602546691903</v>
      </c>
      <c r="U530">
        <v>-6.1926808357238796</v>
      </c>
      <c r="V530">
        <v>-6.30641412734985</v>
      </c>
      <c r="W530">
        <v>-6.2501978874206499</v>
      </c>
      <c r="X530">
        <v>-6.3883152008056596</v>
      </c>
      <c r="Y530">
        <v>-6.0456700325012198</v>
      </c>
      <c r="Z530">
        <v>-6.1058073043823198</v>
      </c>
    </row>
    <row r="531" spans="1:27">
      <c r="A531" t="s">
        <v>3</v>
      </c>
      <c r="B531" t="s">
        <v>11</v>
      </c>
      <c r="C531" t="s">
        <v>5</v>
      </c>
      <c r="D531">
        <v>50</v>
      </c>
      <c r="E531" t="s">
        <v>91</v>
      </c>
      <c r="F531">
        <v>-3.5753152370452899</v>
      </c>
      <c r="G531">
        <v>-4.2250285148620597</v>
      </c>
      <c r="H531">
        <v>-4.4978165626525897</v>
      </c>
      <c r="I531">
        <v>-4.6884179115295401</v>
      </c>
      <c r="J531">
        <v>-4.7404460906982404</v>
      </c>
      <c r="K531">
        <v>-4.7721009254455602</v>
      </c>
      <c r="L531">
        <v>-4.9095945358276403</v>
      </c>
      <c r="M531">
        <v>-5.0374855995178196</v>
      </c>
      <c r="N531">
        <v>-5.0854816436767596</v>
      </c>
      <c r="O531">
        <v>-5.3166389465331996</v>
      </c>
      <c r="P531">
        <v>-5.5924406051635698</v>
      </c>
      <c r="Q531">
        <v>-5.7298145294189498</v>
      </c>
      <c r="R531">
        <v>-5.7906608581543004</v>
      </c>
      <c r="S531">
        <v>-6.0305085182189897</v>
      </c>
      <c r="T531">
        <v>-6.5281000137329102</v>
      </c>
      <c r="U531">
        <v>-6.7863540649414098</v>
      </c>
      <c r="V531">
        <v>-6.8379368782043501</v>
      </c>
      <c r="W531">
        <v>-6.7822618484497097</v>
      </c>
      <c r="X531">
        <v>-7.0119194984436</v>
      </c>
      <c r="Y531">
        <v>-11.8681316375732</v>
      </c>
      <c r="Z531">
        <v>-12.180799484252899</v>
      </c>
    </row>
    <row r="532" spans="1:27">
      <c r="A532" t="s">
        <v>3</v>
      </c>
      <c r="B532" t="s">
        <v>11</v>
      </c>
      <c r="C532" t="s">
        <v>5</v>
      </c>
      <c r="D532">
        <v>50</v>
      </c>
      <c r="E532" t="s">
        <v>92</v>
      </c>
      <c r="F532">
        <v>-3.23620533943176</v>
      </c>
      <c r="G532">
        <v>-3.56131911277771</v>
      </c>
      <c r="H532">
        <v>-4.1764426231384304</v>
      </c>
      <c r="I532">
        <v>-4.6273221969604501</v>
      </c>
      <c r="J532">
        <v>-4.6934671401977504</v>
      </c>
      <c r="K532">
        <v>-4.7229328155517596</v>
      </c>
      <c r="L532">
        <v>-4.7626519203186</v>
      </c>
      <c r="M532">
        <v>-4.8973574638366699</v>
      </c>
      <c r="N532">
        <v>-5.0561661720275897</v>
      </c>
      <c r="O532">
        <v>-5.1148314476013201</v>
      </c>
      <c r="P532">
        <v>-5.3651103973388699</v>
      </c>
      <c r="Q532">
        <v>-5.5543055534362802</v>
      </c>
      <c r="R532">
        <v>-5.6293001174926802</v>
      </c>
      <c r="S532">
        <v>-5.5637049674987802</v>
      </c>
      <c r="T532">
        <v>-5.7588400840759304</v>
      </c>
      <c r="U532">
        <v>-5.9639449119567898</v>
      </c>
      <c r="V532">
        <v>-6.1050777435302699</v>
      </c>
      <c r="W532">
        <v>-6.1742882728576696</v>
      </c>
      <c r="X532">
        <v>-6.2522873878479004</v>
      </c>
      <c r="Y532">
        <v>-6.0521206855773899</v>
      </c>
      <c r="Z532">
        <v>-6.1123232841491699</v>
      </c>
      <c r="AA532">
        <v>-6.1731271743774396</v>
      </c>
    </row>
    <row r="533" spans="1:27">
      <c r="A533" t="s">
        <v>3</v>
      </c>
      <c r="B533" t="s">
        <v>11</v>
      </c>
      <c r="C533" t="s">
        <v>5</v>
      </c>
      <c r="D533">
        <v>50</v>
      </c>
      <c r="E533" t="s">
        <v>93</v>
      </c>
      <c r="F533">
        <v>-2.8647923469543501</v>
      </c>
      <c r="G533">
        <v>-3.5257828235626198</v>
      </c>
      <c r="H533">
        <v>-4.1539220809936497</v>
      </c>
      <c r="I533">
        <v>-4.6716723442077601</v>
      </c>
      <c r="J533">
        <v>-4.69260454177856</v>
      </c>
      <c r="K533">
        <v>-4.7456412315368697</v>
      </c>
      <c r="L533">
        <v>-4.8070015907287598</v>
      </c>
      <c r="M533">
        <v>-4.9417076110839799</v>
      </c>
      <c r="N533">
        <v>-5.0412230491638201</v>
      </c>
      <c r="O533">
        <v>-5.0963878631591797</v>
      </c>
      <c r="P533">
        <v>-5.4094605445861799</v>
      </c>
      <c r="Q533">
        <v>-5.5480623245239302</v>
      </c>
      <c r="R533">
        <v>-5.6209053993225098</v>
      </c>
      <c r="S533">
        <v>-5.54180955886841</v>
      </c>
      <c r="T533">
        <v>-5.7434444427490199</v>
      </c>
      <c r="U533">
        <v>-5.9627108573913601</v>
      </c>
      <c r="V533">
        <v>-6.0856685638427699</v>
      </c>
      <c r="W533">
        <v>-6.0750007629394496</v>
      </c>
      <c r="X533">
        <v>-6.23525094985962</v>
      </c>
      <c r="Y533">
        <v>-6.0472931861877397</v>
      </c>
      <c r="Z533">
        <v>-6.1074471473693803</v>
      </c>
      <c r="AA533">
        <v>-6.1682028770446804</v>
      </c>
    </row>
    <row r="534" spans="1:27">
      <c r="A534" t="s">
        <v>3</v>
      </c>
      <c r="B534" t="s">
        <v>11</v>
      </c>
      <c r="C534" t="s">
        <v>5</v>
      </c>
      <c r="D534">
        <v>50</v>
      </c>
      <c r="E534" t="s">
        <v>94</v>
      </c>
      <c r="F534">
        <v>-2.6266534328460698</v>
      </c>
      <c r="G534">
        <v>-3.3750128746032702</v>
      </c>
      <c r="H534">
        <v>-3.9655611515045202</v>
      </c>
      <c r="I534">
        <v>-4.4880266189575204</v>
      </c>
      <c r="J534">
        <v>-4.3103194236755398</v>
      </c>
      <c r="K534">
        <v>-4.28863573074341</v>
      </c>
      <c r="L534">
        <v>-4.3523054122924796</v>
      </c>
      <c r="M534">
        <v>-4.8253631591796902</v>
      </c>
      <c r="N534">
        <v>-4.9339904785156303</v>
      </c>
      <c r="O534">
        <v>-5.0604085922241202</v>
      </c>
      <c r="P534">
        <v>-5.3176126480102504</v>
      </c>
      <c r="Q534">
        <v>-5.4700593948364302</v>
      </c>
      <c r="R534">
        <v>-5.4711956977844203</v>
      </c>
      <c r="S534">
        <v>-5.3539457321167001</v>
      </c>
      <c r="T534">
        <v>-5.65252780914307</v>
      </c>
      <c r="U534">
        <v>-5.9085378646850604</v>
      </c>
      <c r="V534">
        <v>-5.9338622093200701</v>
      </c>
      <c r="W534">
        <v>-5.7778906822204599</v>
      </c>
      <c r="X534">
        <v>-5.9253683090209996</v>
      </c>
      <c r="Y534">
        <v>-5.6173591613769496</v>
      </c>
      <c r="Z534">
        <v>-5.6732139587402299</v>
      </c>
      <c r="AA534">
        <v>-5.7296271324157697</v>
      </c>
    </row>
    <row r="535" spans="1:27">
      <c r="A535" t="s">
        <v>3</v>
      </c>
      <c r="B535" t="s">
        <v>11</v>
      </c>
      <c r="C535" t="s">
        <v>5</v>
      </c>
      <c r="D535">
        <v>50</v>
      </c>
      <c r="E535" t="s">
        <v>95</v>
      </c>
      <c r="F535">
        <v>-2.4553127288818399</v>
      </c>
      <c r="G535">
        <v>-3.30475997924805</v>
      </c>
      <c r="H535">
        <v>-3.77970170974731</v>
      </c>
      <c r="I535">
        <v>-4.2426695823669398</v>
      </c>
      <c r="J535">
        <v>-4.2364163398742702</v>
      </c>
      <c r="K535">
        <v>-4.25842332839966</v>
      </c>
      <c r="L535">
        <v>-4.3075833320617702</v>
      </c>
      <c r="M535">
        <v>-4.6070857048034703</v>
      </c>
      <c r="N535">
        <v>-4.6660432815551802</v>
      </c>
      <c r="O535">
        <v>-4.6694364547729501</v>
      </c>
      <c r="P535">
        <v>-5.02056837081909</v>
      </c>
      <c r="Q535">
        <v>-5.1211142539978001</v>
      </c>
      <c r="R535">
        <v>-5.1828346252441397</v>
      </c>
      <c r="S535">
        <v>-5.1954884529113796</v>
      </c>
      <c r="T535">
        <v>-5.5658035278320304</v>
      </c>
      <c r="U535">
        <v>-5.7393555641174299</v>
      </c>
      <c r="V535">
        <v>-5.7622056007385298</v>
      </c>
      <c r="W535">
        <v>-5.6864929199218803</v>
      </c>
      <c r="X535">
        <v>-5.8779425621032697</v>
      </c>
      <c r="Y535">
        <v>-5.6146392822265598</v>
      </c>
      <c r="Z535">
        <v>-5.6723303794860804</v>
      </c>
    </row>
    <row r="536" spans="1:27">
      <c r="A536" t="s">
        <v>3</v>
      </c>
      <c r="B536" t="s">
        <v>11</v>
      </c>
      <c r="C536" t="s">
        <v>5</v>
      </c>
      <c r="D536">
        <v>50</v>
      </c>
      <c r="E536" t="s">
        <v>96</v>
      </c>
      <c r="F536">
        <v>-1.98067438602448</v>
      </c>
      <c r="G536">
        <v>-3.3201966285705602</v>
      </c>
      <c r="H536">
        <v>-3.7443556785583501</v>
      </c>
      <c r="I536">
        <v>-4.1765151023864702</v>
      </c>
      <c r="J536">
        <v>-4.1454796791076696</v>
      </c>
      <c r="K536">
        <v>-4.1310801506042498</v>
      </c>
      <c r="L536">
        <v>-4.1711268424987802</v>
      </c>
      <c r="M536">
        <v>-4.4824481010437003</v>
      </c>
      <c r="N536">
        <v>-4.5042433738708496</v>
      </c>
      <c r="O536">
        <v>-4.5445914268493697</v>
      </c>
      <c r="P536">
        <v>-4.94354152679443</v>
      </c>
      <c r="Q536">
        <v>-5.0399751663207999</v>
      </c>
      <c r="R536">
        <v>-5.1684145927429199</v>
      </c>
      <c r="S536">
        <v>-5.1767158508300799</v>
      </c>
      <c r="T536">
        <v>-5.5651774406433097</v>
      </c>
      <c r="U536">
        <v>-5.7318029403686497</v>
      </c>
      <c r="V536">
        <v>-5.7745103836059597</v>
      </c>
      <c r="W536">
        <v>-5.6566243171691903</v>
      </c>
      <c r="X536">
        <v>-5.65618944168091</v>
      </c>
      <c r="Y536">
        <v>-5.33493852615356</v>
      </c>
      <c r="Z536">
        <v>-5.3887825012206996</v>
      </c>
    </row>
    <row r="537" spans="1:27">
      <c r="A537" t="s">
        <v>3</v>
      </c>
      <c r="B537" t="s">
        <v>11</v>
      </c>
      <c r="C537" t="s">
        <v>5</v>
      </c>
      <c r="D537">
        <v>50</v>
      </c>
      <c r="E537" t="s">
        <v>97</v>
      </c>
      <c r="F537">
        <v>-2.69473457336426</v>
      </c>
      <c r="G537">
        <v>-3.3064982891082799</v>
      </c>
      <c r="H537">
        <v>-3.7490401268005402</v>
      </c>
      <c r="I537">
        <v>-4.1184411048889196</v>
      </c>
      <c r="J537">
        <v>-4.0584011077880904</v>
      </c>
      <c r="K537">
        <v>-4.0396461486816397</v>
      </c>
      <c r="L537">
        <v>-4.0578808784484899</v>
      </c>
      <c r="M537">
        <v>-4.3382735252380398</v>
      </c>
      <c r="N537">
        <v>-4.3892083168029803</v>
      </c>
      <c r="O537">
        <v>-4.4082694053649902</v>
      </c>
      <c r="P537">
        <v>-4.83725833892822</v>
      </c>
      <c r="Q537">
        <v>-4.9363961219787598</v>
      </c>
      <c r="R537">
        <v>-5.0089545249939</v>
      </c>
      <c r="S537">
        <v>-5.0240440368652299</v>
      </c>
      <c r="T537">
        <v>-5.4094862937927202</v>
      </c>
      <c r="U537">
        <v>-5.58010005950928</v>
      </c>
      <c r="V537">
        <v>-5.61670017242432</v>
      </c>
      <c r="W537">
        <v>-5.5417337417602504</v>
      </c>
      <c r="X537">
        <v>-5.5468297004699698</v>
      </c>
      <c r="Y537">
        <v>-5.2325639724731401</v>
      </c>
      <c r="Z537">
        <v>-5.2853841781616202</v>
      </c>
    </row>
    <row r="538" spans="1:27">
      <c r="A538" t="s">
        <v>3</v>
      </c>
      <c r="B538" t="s">
        <v>11</v>
      </c>
      <c r="C538" t="s">
        <v>5</v>
      </c>
      <c r="D538">
        <v>50</v>
      </c>
      <c r="E538" t="s">
        <v>98</v>
      </c>
      <c r="F538">
        <v>-2.47005319595337</v>
      </c>
      <c r="G538">
        <v>-3.3349134922027601</v>
      </c>
      <c r="H538">
        <v>-3.7612178325653098</v>
      </c>
      <c r="I538">
        <v>-4.1468563079834002</v>
      </c>
      <c r="J538">
        <v>-4.0126619338989302</v>
      </c>
      <c r="K538">
        <v>-4.0143761634826696</v>
      </c>
      <c r="L538">
        <v>-4.0423078536987296</v>
      </c>
      <c r="M538">
        <v>-4.2638826370239302</v>
      </c>
      <c r="N538">
        <v>-4.3149485588073704</v>
      </c>
      <c r="O538">
        <v>-4.3138499259948704</v>
      </c>
      <c r="P538">
        <v>-4.6747612953186</v>
      </c>
      <c r="Q538">
        <v>-4.74686622619629</v>
      </c>
      <c r="R538">
        <v>-4.8766579627990696</v>
      </c>
      <c r="S538">
        <v>-4.8730578422546396</v>
      </c>
      <c r="T538">
        <v>-5.2422375679016104</v>
      </c>
      <c r="U538">
        <v>-5.4283294677734402</v>
      </c>
      <c r="V538">
        <v>-5.4073767662048304</v>
      </c>
      <c r="W538">
        <v>-5.2939915657043501</v>
      </c>
      <c r="X538">
        <v>-5.3638162612915004</v>
      </c>
      <c r="Y538">
        <v>-5.1170392036437997</v>
      </c>
      <c r="Z538">
        <v>-5.1689896583557102</v>
      </c>
    </row>
    <row r="539" spans="1:27">
      <c r="A539" t="s">
        <v>3</v>
      </c>
      <c r="B539" t="s">
        <v>11</v>
      </c>
      <c r="C539" t="s">
        <v>5</v>
      </c>
      <c r="D539">
        <v>50</v>
      </c>
      <c r="E539" t="s">
        <v>99</v>
      </c>
      <c r="F539">
        <v>-2.5779063701629599</v>
      </c>
      <c r="G539">
        <v>-3.3633286952972399</v>
      </c>
      <c r="H539">
        <v>-3.7826807498931898</v>
      </c>
      <c r="I539">
        <v>-4.1978588104248002</v>
      </c>
      <c r="J539">
        <v>-4.04107713699341</v>
      </c>
      <c r="K539">
        <v>-3.9916672706603999</v>
      </c>
      <c r="L539">
        <v>-4.0707230567932102</v>
      </c>
      <c r="M539">
        <v>-4.24965143203735</v>
      </c>
      <c r="N539">
        <v>-4.3383202552795401</v>
      </c>
      <c r="O539">
        <v>-4.3137617111206099</v>
      </c>
      <c r="P539">
        <v>-4.6362361907959002</v>
      </c>
      <c r="Q539">
        <v>-4.7042350769043004</v>
      </c>
      <c r="R539">
        <v>-4.8065981864929199</v>
      </c>
      <c r="S539">
        <v>-4.7549290657043501</v>
      </c>
      <c r="T539">
        <v>-5.1419343948364302</v>
      </c>
      <c r="U539">
        <v>-5.3345251083373997</v>
      </c>
      <c r="V539">
        <v>-5.3126301765441903</v>
      </c>
      <c r="W539">
        <v>-5.15838670730591</v>
      </c>
      <c r="X539">
        <v>-5.2624826431274396</v>
      </c>
      <c r="Y539">
        <v>-4.9935507774353001</v>
      </c>
      <c r="Z539">
        <v>-5.0441951751709002</v>
      </c>
    </row>
    <row r="540" spans="1:27">
      <c r="A540" t="s">
        <v>3</v>
      </c>
      <c r="B540" t="s">
        <v>11</v>
      </c>
      <c r="C540" t="s">
        <v>5</v>
      </c>
      <c r="D540">
        <v>50</v>
      </c>
      <c r="E540" t="s">
        <v>100</v>
      </c>
      <c r="F540">
        <v>-2.5804202556610099</v>
      </c>
      <c r="G540">
        <v>-3.4303069114685099</v>
      </c>
      <c r="H540">
        <v>-3.8260905742645299</v>
      </c>
      <c r="I540">
        <v>-4.2336754798889196</v>
      </c>
      <c r="J540">
        <v>-4.0844869613647496</v>
      </c>
      <c r="K540">
        <v>-4.0591287612915004</v>
      </c>
      <c r="L540">
        <v>-4.1141328811645499</v>
      </c>
      <c r="M540">
        <v>-4.3045320510864302</v>
      </c>
      <c r="N540">
        <v>-4.4275846481323198</v>
      </c>
      <c r="O540">
        <v>-4.39186763763428</v>
      </c>
      <c r="P540">
        <v>-4.7536125183105504</v>
      </c>
      <c r="Q540">
        <v>-4.8229722976684597</v>
      </c>
      <c r="R540">
        <v>-4.9060835838317898</v>
      </c>
      <c r="S540">
        <v>-4.8294157981872603</v>
      </c>
      <c r="T540">
        <v>-5.2363080978393599</v>
      </c>
      <c r="U540">
        <v>-5.4842576980590803</v>
      </c>
      <c r="V540">
        <v>-5.4213719367981001</v>
      </c>
      <c r="W540">
        <v>-5.26322221755981</v>
      </c>
      <c r="X540">
        <v>-5.3483152389526403</v>
      </c>
      <c r="Y540">
        <v>-5.01501369476318</v>
      </c>
      <c r="Z540">
        <v>-5.0656580924987802</v>
      </c>
    </row>
    <row r="541" spans="1:27">
      <c r="A541" t="s">
        <v>3</v>
      </c>
      <c r="B541" t="s">
        <v>11</v>
      </c>
      <c r="C541" t="s">
        <v>5</v>
      </c>
      <c r="D541">
        <v>50</v>
      </c>
      <c r="E541" t="s">
        <v>101</v>
      </c>
      <c r="F541">
        <v>-2.7270200252532999</v>
      </c>
      <c r="G541">
        <v>-3.4813656806945801</v>
      </c>
      <c r="H541">
        <v>-3.9194524288177499</v>
      </c>
      <c r="I541">
        <v>-4.1235489845275897</v>
      </c>
      <c r="J541">
        <v>-4.2661757469177202</v>
      </c>
      <c r="K541">
        <v>-4.2839984893798801</v>
      </c>
      <c r="L541">
        <v>-4.2997679710388201</v>
      </c>
      <c r="M541">
        <v>-4.54872846603394</v>
      </c>
      <c r="N541">
        <v>-4.6472725868225098</v>
      </c>
      <c r="O541">
        <v>-4.6572718620300302</v>
      </c>
      <c r="P541">
        <v>-5.1187067031860396</v>
      </c>
      <c r="Q541">
        <v>-5.2054195404052699</v>
      </c>
      <c r="R541">
        <v>-5.2568383216857901</v>
      </c>
      <c r="S541">
        <v>-5.51153516769409</v>
      </c>
      <c r="T541">
        <v>-5.6913256645202601</v>
      </c>
      <c r="U541">
        <v>-5.9805526733398402</v>
      </c>
      <c r="V541">
        <v>-6.1089630126953098</v>
      </c>
      <c r="W541">
        <v>-5.9651784896850604</v>
      </c>
      <c r="X541">
        <v>-6.1506972312927202</v>
      </c>
      <c r="Y541">
        <v>-5.7855634689331099</v>
      </c>
      <c r="Z541">
        <v>-5.84310007095337</v>
      </c>
    </row>
    <row r="542" spans="1:27">
      <c r="A542" t="s">
        <v>3</v>
      </c>
      <c r="B542" t="s">
        <v>11</v>
      </c>
      <c r="C542" t="s">
        <v>5</v>
      </c>
      <c r="D542">
        <v>51</v>
      </c>
      <c r="E542" t="s">
        <v>90</v>
      </c>
      <c r="F542">
        <v>-3.2460980415344198</v>
      </c>
      <c r="G542">
        <v>-3.8251967430114702</v>
      </c>
      <c r="H542">
        <v>-4.2436938285827601</v>
      </c>
      <c r="I542">
        <v>-4.4761013984680202</v>
      </c>
      <c r="J542">
        <v>-4.5496749877929696</v>
      </c>
      <c r="K542">
        <v>-4.6080584526062003</v>
      </c>
      <c r="L542">
        <v>-4.7031421661376998</v>
      </c>
      <c r="M542">
        <v>-4.9649281501770002</v>
      </c>
      <c r="N542">
        <v>-5.0261311531066903</v>
      </c>
      <c r="O542">
        <v>-5.1348528861999503</v>
      </c>
      <c r="P542">
        <v>-5.5482254028320304</v>
      </c>
      <c r="Q542">
        <v>-5.6855993270873997</v>
      </c>
      <c r="R542">
        <v>-5.7613115310668901</v>
      </c>
      <c r="S542">
        <v>-5.7562527656555202</v>
      </c>
      <c r="T542">
        <v>-5.9759602546691903</v>
      </c>
      <c r="U542">
        <v>-6.1926808357238796</v>
      </c>
      <c r="V542">
        <v>-6.30641412734985</v>
      </c>
      <c r="W542">
        <v>-6.2501978874206499</v>
      </c>
      <c r="X542">
        <v>-6.3883152008056596</v>
      </c>
      <c r="Y542">
        <v>-6.0456700325012198</v>
      </c>
      <c r="Z542">
        <v>-6.1058073043823198</v>
      </c>
    </row>
    <row r="543" spans="1:27">
      <c r="A543" t="s">
        <v>3</v>
      </c>
      <c r="B543" t="s">
        <v>11</v>
      </c>
      <c r="C543" t="s">
        <v>5</v>
      </c>
      <c r="D543">
        <v>51</v>
      </c>
      <c r="E543" t="s">
        <v>91</v>
      </c>
      <c r="F543">
        <v>-3.5753152370452899</v>
      </c>
      <c r="G543">
        <v>-4.2250285148620597</v>
      </c>
      <c r="H543">
        <v>-4.4978165626525897</v>
      </c>
      <c r="I543">
        <v>-4.6884179115295401</v>
      </c>
      <c r="J543">
        <v>-4.7404460906982404</v>
      </c>
      <c r="K543">
        <v>-4.7721009254455602</v>
      </c>
      <c r="L543">
        <v>-4.9095945358276403</v>
      </c>
      <c r="M543">
        <v>-5.0374855995178196</v>
      </c>
      <c r="N543">
        <v>-5.0854816436767596</v>
      </c>
      <c r="O543">
        <v>-5.3166389465331996</v>
      </c>
      <c r="P543">
        <v>-5.5924406051635698</v>
      </c>
      <c r="Q543">
        <v>-5.7298145294189498</v>
      </c>
      <c r="R543">
        <v>-5.7906608581543004</v>
      </c>
      <c r="S543">
        <v>-6.0305085182189897</v>
      </c>
      <c r="T543">
        <v>-6.5281000137329102</v>
      </c>
      <c r="U543">
        <v>-6.7863540649414098</v>
      </c>
      <c r="V543">
        <v>-6.8379368782043501</v>
      </c>
      <c r="W543">
        <v>-6.7822618484497097</v>
      </c>
      <c r="X543">
        <v>-7.0119194984436</v>
      </c>
      <c r="Y543">
        <v>-11.8681316375732</v>
      </c>
      <c r="Z543">
        <v>-12.180799484252899</v>
      </c>
    </row>
    <row r="544" spans="1:27">
      <c r="A544" t="s">
        <v>3</v>
      </c>
      <c r="B544" t="s">
        <v>11</v>
      </c>
      <c r="C544" t="s">
        <v>5</v>
      </c>
      <c r="D544">
        <v>51</v>
      </c>
      <c r="E544" t="s">
        <v>92</v>
      </c>
      <c r="F544">
        <v>-3.23620533943176</v>
      </c>
      <c r="G544">
        <v>-3.56131911277771</v>
      </c>
      <c r="H544">
        <v>-4.1764426231384304</v>
      </c>
      <c r="I544">
        <v>-4.6273221969604501</v>
      </c>
      <c r="J544">
        <v>-4.6934671401977504</v>
      </c>
      <c r="K544">
        <v>-4.7229328155517596</v>
      </c>
      <c r="L544">
        <v>-4.7626519203186</v>
      </c>
      <c r="M544">
        <v>-4.8973574638366699</v>
      </c>
      <c r="N544">
        <v>-5.0561661720275897</v>
      </c>
      <c r="O544">
        <v>-5.1148314476013201</v>
      </c>
      <c r="P544">
        <v>-5.3651103973388699</v>
      </c>
      <c r="Q544">
        <v>-5.5543055534362802</v>
      </c>
      <c r="R544">
        <v>-5.6293001174926802</v>
      </c>
      <c r="S544">
        <v>-5.5637049674987802</v>
      </c>
      <c r="T544">
        <v>-5.7588400840759304</v>
      </c>
      <c r="U544">
        <v>-5.9639449119567898</v>
      </c>
      <c r="V544">
        <v>-6.1050777435302699</v>
      </c>
      <c r="W544">
        <v>-6.1742882728576696</v>
      </c>
      <c r="X544">
        <v>-6.2522873878479004</v>
      </c>
      <c r="Y544">
        <v>-6.0521206855773899</v>
      </c>
      <c r="Z544">
        <v>-6.1123232841491699</v>
      </c>
      <c r="AA544">
        <v>-6.1731271743774396</v>
      </c>
    </row>
    <row r="545" spans="1:27">
      <c r="A545" t="s">
        <v>3</v>
      </c>
      <c r="B545" t="s">
        <v>11</v>
      </c>
      <c r="C545" t="s">
        <v>5</v>
      </c>
      <c r="D545">
        <v>51</v>
      </c>
      <c r="E545" t="s">
        <v>93</v>
      </c>
      <c r="F545">
        <v>-2.8647923469543501</v>
      </c>
      <c r="G545">
        <v>-3.5257828235626198</v>
      </c>
      <c r="H545">
        <v>-4.1539220809936497</v>
      </c>
      <c r="I545">
        <v>-4.6716723442077601</v>
      </c>
      <c r="J545">
        <v>-4.69260454177856</v>
      </c>
      <c r="K545">
        <v>-4.7456412315368697</v>
      </c>
      <c r="L545">
        <v>-4.8070015907287598</v>
      </c>
      <c r="M545">
        <v>-4.9417076110839799</v>
      </c>
      <c r="N545">
        <v>-5.0412230491638201</v>
      </c>
      <c r="O545">
        <v>-5.0963878631591797</v>
      </c>
      <c r="P545">
        <v>-5.4094605445861799</v>
      </c>
      <c r="Q545">
        <v>-5.5480623245239302</v>
      </c>
      <c r="R545">
        <v>-5.6209053993225098</v>
      </c>
      <c r="S545">
        <v>-5.54180955886841</v>
      </c>
      <c r="T545">
        <v>-5.7434444427490199</v>
      </c>
      <c r="U545">
        <v>-5.9627108573913601</v>
      </c>
      <c r="V545">
        <v>-6.0856685638427699</v>
      </c>
      <c r="W545">
        <v>-6.0750007629394496</v>
      </c>
      <c r="X545">
        <v>-6.23525094985962</v>
      </c>
      <c r="Y545">
        <v>-6.0472931861877397</v>
      </c>
      <c r="Z545">
        <v>-6.1074471473693803</v>
      </c>
      <c r="AA545">
        <v>-6.1682028770446804</v>
      </c>
    </row>
    <row r="546" spans="1:27">
      <c r="A546" t="s">
        <v>3</v>
      </c>
      <c r="B546" t="s">
        <v>11</v>
      </c>
      <c r="C546" t="s">
        <v>5</v>
      </c>
      <c r="D546">
        <v>51</v>
      </c>
      <c r="E546" t="s">
        <v>94</v>
      </c>
      <c r="F546">
        <v>-2.6266534328460698</v>
      </c>
      <c r="G546">
        <v>-3.3750128746032702</v>
      </c>
      <c r="H546">
        <v>-3.9655611515045202</v>
      </c>
      <c r="I546">
        <v>-4.4880266189575204</v>
      </c>
      <c r="J546">
        <v>-4.3103194236755398</v>
      </c>
      <c r="K546">
        <v>-4.28863573074341</v>
      </c>
      <c r="L546">
        <v>-4.3523054122924796</v>
      </c>
      <c r="M546">
        <v>-4.8253631591796902</v>
      </c>
      <c r="N546">
        <v>-4.9339904785156303</v>
      </c>
      <c r="O546">
        <v>-5.0604085922241202</v>
      </c>
      <c r="P546">
        <v>-5.3176126480102504</v>
      </c>
      <c r="Q546">
        <v>-5.4700593948364302</v>
      </c>
      <c r="R546">
        <v>-5.4711956977844203</v>
      </c>
      <c r="S546">
        <v>-5.3539457321167001</v>
      </c>
      <c r="T546">
        <v>-5.65252780914307</v>
      </c>
      <c r="U546">
        <v>-5.9085378646850604</v>
      </c>
      <c r="V546">
        <v>-5.9338622093200701</v>
      </c>
      <c r="W546">
        <v>-5.7778906822204599</v>
      </c>
      <c r="X546">
        <v>-5.9253683090209996</v>
      </c>
      <c r="Y546">
        <v>-5.6173591613769496</v>
      </c>
      <c r="Z546">
        <v>-5.6732139587402299</v>
      </c>
      <c r="AA546">
        <v>-5.7296271324157697</v>
      </c>
    </row>
    <row r="547" spans="1:27">
      <c r="A547" t="s">
        <v>3</v>
      </c>
      <c r="B547" t="s">
        <v>11</v>
      </c>
      <c r="C547" t="s">
        <v>5</v>
      </c>
      <c r="D547">
        <v>51</v>
      </c>
      <c r="E547" t="s">
        <v>95</v>
      </c>
      <c r="F547">
        <v>-2.4553127288818399</v>
      </c>
      <c r="G547">
        <v>-3.30475997924805</v>
      </c>
      <c r="H547">
        <v>-3.77970170974731</v>
      </c>
      <c r="I547">
        <v>-4.2426695823669398</v>
      </c>
      <c r="J547">
        <v>-4.2364163398742702</v>
      </c>
      <c r="K547">
        <v>-4.25842332839966</v>
      </c>
      <c r="L547">
        <v>-4.3075833320617702</v>
      </c>
      <c r="M547">
        <v>-4.6070857048034703</v>
      </c>
      <c r="N547">
        <v>-4.6660432815551802</v>
      </c>
      <c r="O547">
        <v>-4.6694364547729501</v>
      </c>
      <c r="P547">
        <v>-5.02056837081909</v>
      </c>
      <c r="Q547">
        <v>-5.1211142539978001</v>
      </c>
      <c r="R547">
        <v>-5.1828346252441397</v>
      </c>
      <c r="S547">
        <v>-5.1954884529113796</v>
      </c>
      <c r="T547">
        <v>-5.5658035278320304</v>
      </c>
      <c r="U547">
        <v>-5.7393555641174299</v>
      </c>
      <c r="V547">
        <v>-5.7622056007385298</v>
      </c>
      <c r="W547">
        <v>-5.6864929199218803</v>
      </c>
      <c r="X547">
        <v>-5.8779425621032697</v>
      </c>
      <c r="Y547">
        <v>-5.6146392822265598</v>
      </c>
      <c r="Z547">
        <v>-5.6723303794860804</v>
      </c>
    </row>
    <row r="548" spans="1:27">
      <c r="A548" t="s">
        <v>3</v>
      </c>
      <c r="B548" t="s">
        <v>11</v>
      </c>
      <c r="C548" t="s">
        <v>5</v>
      </c>
      <c r="D548">
        <v>51</v>
      </c>
      <c r="E548" t="s">
        <v>96</v>
      </c>
      <c r="F548">
        <v>-1.98067438602448</v>
      </c>
      <c r="G548">
        <v>-3.3201966285705602</v>
      </c>
      <c r="H548">
        <v>-3.7443556785583501</v>
      </c>
      <c r="I548">
        <v>-4.1765151023864702</v>
      </c>
      <c r="J548">
        <v>-4.1454796791076696</v>
      </c>
      <c r="K548">
        <v>-4.1310801506042498</v>
      </c>
      <c r="L548">
        <v>-4.1711268424987802</v>
      </c>
      <c r="M548">
        <v>-4.4824481010437003</v>
      </c>
      <c r="N548">
        <v>-4.5042433738708496</v>
      </c>
      <c r="O548">
        <v>-4.5445914268493697</v>
      </c>
      <c r="P548">
        <v>-4.94354152679443</v>
      </c>
      <c r="Q548">
        <v>-5.0399751663207999</v>
      </c>
      <c r="R548">
        <v>-5.1684145927429199</v>
      </c>
      <c r="S548">
        <v>-5.1767158508300799</v>
      </c>
      <c r="T548">
        <v>-5.5651774406433097</v>
      </c>
      <c r="U548">
        <v>-5.7318029403686497</v>
      </c>
      <c r="V548">
        <v>-5.7745103836059597</v>
      </c>
      <c r="W548">
        <v>-5.6566243171691903</v>
      </c>
      <c r="X548">
        <v>-5.65618944168091</v>
      </c>
      <c r="Y548">
        <v>-5.33493852615356</v>
      </c>
      <c r="Z548">
        <v>-5.3887825012206996</v>
      </c>
    </row>
    <row r="549" spans="1:27">
      <c r="A549" t="s">
        <v>3</v>
      </c>
      <c r="B549" t="s">
        <v>11</v>
      </c>
      <c r="C549" t="s">
        <v>5</v>
      </c>
      <c r="D549">
        <v>51</v>
      </c>
      <c r="E549" t="s">
        <v>97</v>
      </c>
      <c r="F549">
        <v>-2.69473457336426</v>
      </c>
      <c r="G549">
        <v>-3.3064982891082799</v>
      </c>
      <c r="H549">
        <v>-3.7490401268005402</v>
      </c>
      <c r="I549">
        <v>-4.1184411048889196</v>
      </c>
      <c r="J549">
        <v>-4.0584011077880904</v>
      </c>
      <c r="K549">
        <v>-4.0396461486816397</v>
      </c>
      <c r="L549">
        <v>-4.0578808784484899</v>
      </c>
      <c r="M549">
        <v>-4.3382735252380398</v>
      </c>
      <c r="N549">
        <v>-4.3892083168029803</v>
      </c>
      <c r="O549">
        <v>-4.4082694053649902</v>
      </c>
      <c r="P549">
        <v>-4.83725833892822</v>
      </c>
      <c r="Q549">
        <v>-4.9363961219787598</v>
      </c>
      <c r="R549">
        <v>-5.0089545249939</v>
      </c>
      <c r="S549">
        <v>-5.0240440368652299</v>
      </c>
      <c r="T549">
        <v>-5.4094862937927202</v>
      </c>
      <c r="U549">
        <v>-5.58010005950928</v>
      </c>
      <c r="V549">
        <v>-5.61670017242432</v>
      </c>
      <c r="W549">
        <v>-5.5417337417602504</v>
      </c>
      <c r="X549">
        <v>-5.5468297004699698</v>
      </c>
      <c r="Y549">
        <v>-5.2325639724731401</v>
      </c>
      <c r="Z549">
        <v>-5.2853841781616202</v>
      </c>
    </row>
    <row r="550" spans="1:27">
      <c r="A550" t="s">
        <v>3</v>
      </c>
      <c r="B550" t="s">
        <v>11</v>
      </c>
      <c r="C550" t="s">
        <v>5</v>
      </c>
      <c r="D550">
        <v>51</v>
      </c>
      <c r="E550" t="s">
        <v>98</v>
      </c>
      <c r="F550">
        <v>-2.47005319595337</v>
      </c>
      <c r="G550">
        <v>-3.3349134922027601</v>
      </c>
      <c r="H550">
        <v>-3.7612178325653098</v>
      </c>
      <c r="I550">
        <v>-4.1468563079834002</v>
      </c>
      <c r="J550">
        <v>-4.0126619338989302</v>
      </c>
      <c r="K550">
        <v>-4.0143761634826696</v>
      </c>
      <c r="L550">
        <v>-4.0423078536987296</v>
      </c>
      <c r="M550">
        <v>-4.2638826370239302</v>
      </c>
      <c r="N550">
        <v>-4.3149485588073704</v>
      </c>
      <c r="O550">
        <v>-4.3138499259948704</v>
      </c>
      <c r="P550">
        <v>-4.6747612953186</v>
      </c>
      <c r="Q550">
        <v>-4.74686622619629</v>
      </c>
      <c r="R550">
        <v>-4.8766579627990696</v>
      </c>
      <c r="S550">
        <v>-4.8730578422546396</v>
      </c>
      <c r="T550">
        <v>-5.2422375679016104</v>
      </c>
      <c r="U550">
        <v>-5.4283294677734402</v>
      </c>
      <c r="V550">
        <v>-5.4073767662048304</v>
      </c>
      <c r="W550">
        <v>-5.2939915657043501</v>
      </c>
      <c r="X550">
        <v>-5.3638162612915004</v>
      </c>
      <c r="Y550">
        <v>-5.1170392036437997</v>
      </c>
      <c r="Z550">
        <v>-5.1689896583557102</v>
      </c>
    </row>
    <row r="551" spans="1:27">
      <c r="A551" t="s">
        <v>3</v>
      </c>
      <c r="B551" t="s">
        <v>11</v>
      </c>
      <c r="C551" t="s">
        <v>5</v>
      </c>
      <c r="D551">
        <v>51</v>
      </c>
      <c r="E551" t="s">
        <v>99</v>
      </c>
      <c r="F551">
        <v>-2.5779063701629599</v>
      </c>
      <c r="G551">
        <v>-3.3633286952972399</v>
      </c>
      <c r="H551">
        <v>-3.7826807498931898</v>
      </c>
      <c r="I551">
        <v>-4.1978588104248002</v>
      </c>
      <c r="J551">
        <v>-4.04107713699341</v>
      </c>
      <c r="K551">
        <v>-3.9916672706603999</v>
      </c>
      <c r="L551">
        <v>-4.0707230567932102</v>
      </c>
      <c r="M551">
        <v>-4.24965143203735</v>
      </c>
      <c r="N551">
        <v>-4.3383202552795401</v>
      </c>
      <c r="O551">
        <v>-4.3137617111206099</v>
      </c>
      <c r="P551">
        <v>-4.6362361907959002</v>
      </c>
      <c r="Q551">
        <v>-4.7042350769043004</v>
      </c>
      <c r="R551">
        <v>-4.8065981864929199</v>
      </c>
      <c r="S551">
        <v>-4.7549290657043501</v>
      </c>
      <c r="T551">
        <v>-5.1419343948364302</v>
      </c>
      <c r="U551">
        <v>-5.3345251083373997</v>
      </c>
      <c r="V551">
        <v>-5.3126301765441903</v>
      </c>
      <c r="W551">
        <v>-5.15838670730591</v>
      </c>
      <c r="X551">
        <v>-5.2624826431274396</v>
      </c>
      <c r="Y551">
        <v>-4.9935507774353001</v>
      </c>
      <c r="Z551">
        <v>-5.0441951751709002</v>
      </c>
    </row>
    <row r="552" spans="1:27">
      <c r="A552" t="s">
        <v>3</v>
      </c>
      <c r="B552" t="s">
        <v>11</v>
      </c>
      <c r="C552" t="s">
        <v>5</v>
      </c>
      <c r="D552">
        <v>51</v>
      </c>
      <c r="E552" t="s">
        <v>100</v>
      </c>
      <c r="F552">
        <v>-2.5804202556610099</v>
      </c>
      <c r="G552">
        <v>-3.4303069114685099</v>
      </c>
      <c r="H552">
        <v>-3.8260905742645299</v>
      </c>
      <c r="I552">
        <v>-4.2336754798889196</v>
      </c>
      <c r="J552">
        <v>-4.0844869613647496</v>
      </c>
      <c r="K552">
        <v>-4.0591287612915004</v>
      </c>
      <c r="L552">
        <v>-4.1141328811645499</v>
      </c>
      <c r="M552">
        <v>-4.3045320510864302</v>
      </c>
      <c r="N552">
        <v>-4.4275846481323198</v>
      </c>
      <c r="O552">
        <v>-4.39186763763428</v>
      </c>
      <c r="P552">
        <v>-4.7536125183105504</v>
      </c>
      <c r="Q552">
        <v>-4.8229722976684597</v>
      </c>
      <c r="R552">
        <v>-4.9060835838317898</v>
      </c>
      <c r="S552">
        <v>-4.8294157981872603</v>
      </c>
      <c r="T552">
        <v>-5.2363080978393599</v>
      </c>
      <c r="U552">
        <v>-5.4842576980590803</v>
      </c>
      <c r="V552">
        <v>-5.4213719367981001</v>
      </c>
      <c r="W552">
        <v>-5.26322221755981</v>
      </c>
      <c r="X552">
        <v>-5.3483152389526403</v>
      </c>
      <c r="Y552">
        <v>-5.01501369476318</v>
      </c>
      <c r="Z552">
        <v>-5.0656580924987802</v>
      </c>
    </row>
    <row r="553" spans="1:27">
      <c r="A553" t="s">
        <v>3</v>
      </c>
      <c r="B553" t="s">
        <v>11</v>
      </c>
      <c r="C553" t="s">
        <v>5</v>
      </c>
      <c r="D553">
        <v>51</v>
      </c>
      <c r="E553" t="s">
        <v>101</v>
      </c>
      <c r="F553">
        <v>-2.7270200252532999</v>
      </c>
      <c r="G553">
        <v>-3.4813656806945801</v>
      </c>
      <c r="H553">
        <v>-3.9194524288177499</v>
      </c>
      <c r="I553">
        <v>-4.1235489845275897</v>
      </c>
      <c r="J553">
        <v>-4.2661757469177202</v>
      </c>
      <c r="K553">
        <v>-4.2839984893798801</v>
      </c>
      <c r="L553">
        <v>-4.2997679710388201</v>
      </c>
      <c r="M553">
        <v>-4.54872846603394</v>
      </c>
      <c r="N553">
        <v>-4.6472725868225098</v>
      </c>
      <c r="O553">
        <v>-4.6572718620300302</v>
      </c>
      <c r="P553">
        <v>-5.1187067031860396</v>
      </c>
      <c r="Q553">
        <v>-5.2054195404052699</v>
      </c>
      <c r="R553">
        <v>-5.2568383216857901</v>
      </c>
      <c r="S553">
        <v>-5.51153516769409</v>
      </c>
      <c r="T553">
        <v>-5.6913256645202601</v>
      </c>
      <c r="U553">
        <v>-5.9805526733398402</v>
      </c>
      <c r="V553">
        <v>-6.1089630126953098</v>
      </c>
      <c r="W553">
        <v>-5.9651784896850604</v>
      </c>
      <c r="X553">
        <v>-6.1506972312927202</v>
      </c>
      <c r="Y553">
        <v>-5.7855634689331099</v>
      </c>
      <c r="Z553">
        <v>-5.84310007095337</v>
      </c>
    </row>
    <row r="554" spans="1:27">
      <c r="A554" t="s">
        <v>3</v>
      </c>
      <c r="B554" t="s">
        <v>11</v>
      </c>
      <c r="C554" t="s">
        <v>5</v>
      </c>
      <c r="D554">
        <v>52</v>
      </c>
      <c r="E554" t="s">
        <v>90</v>
      </c>
      <c r="F554">
        <v>-3.2460980415344198</v>
      </c>
      <c r="G554">
        <v>-3.8251967430114702</v>
      </c>
      <c r="H554">
        <v>-4.2436938285827601</v>
      </c>
      <c r="I554">
        <v>-4.4761013984680202</v>
      </c>
      <c r="J554">
        <v>-4.5496749877929696</v>
      </c>
      <c r="K554">
        <v>-4.6080584526062003</v>
      </c>
      <c r="L554">
        <v>-4.7031421661376998</v>
      </c>
      <c r="M554">
        <v>-4.9649281501770002</v>
      </c>
      <c r="N554">
        <v>-5.0261311531066903</v>
      </c>
      <c r="O554">
        <v>-5.1348528861999503</v>
      </c>
      <c r="P554">
        <v>-5.5482254028320304</v>
      </c>
      <c r="Q554">
        <v>-5.6855993270873997</v>
      </c>
      <c r="R554">
        <v>-5.7613115310668901</v>
      </c>
      <c r="S554">
        <v>-5.7562527656555202</v>
      </c>
      <c r="T554">
        <v>-5.9759602546691903</v>
      </c>
      <c r="U554">
        <v>-6.1926808357238796</v>
      </c>
      <c r="V554">
        <v>-6.30641412734985</v>
      </c>
      <c r="W554">
        <v>-6.2501978874206499</v>
      </c>
      <c r="X554">
        <v>-6.3883152008056596</v>
      </c>
      <c r="Y554">
        <v>-6.0456700325012198</v>
      </c>
      <c r="Z554">
        <v>-6.1058073043823198</v>
      </c>
    </row>
    <row r="555" spans="1:27">
      <c r="A555" t="s">
        <v>3</v>
      </c>
      <c r="B555" t="s">
        <v>11</v>
      </c>
      <c r="C555" t="s">
        <v>5</v>
      </c>
      <c r="D555">
        <v>52</v>
      </c>
      <c r="E555" t="s">
        <v>91</v>
      </c>
      <c r="F555">
        <v>-3.5753152370452899</v>
      </c>
      <c r="G555">
        <v>-4.2250285148620597</v>
      </c>
      <c r="H555">
        <v>-4.4978165626525897</v>
      </c>
      <c r="I555">
        <v>-4.6884179115295401</v>
      </c>
      <c r="J555">
        <v>-4.7404460906982404</v>
      </c>
      <c r="K555">
        <v>-4.7721009254455602</v>
      </c>
      <c r="L555">
        <v>-4.9095945358276403</v>
      </c>
      <c r="M555">
        <v>-5.0374855995178196</v>
      </c>
      <c r="N555">
        <v>-5.0854816436767596</v>
      </c>
      <c r="O555">
        <v>-5.3166389465331996</v>
      </c>
      <c r="P555">
        <v>-5.5924406051635698</v>
      </c>
      <c r="Q555">
        <v>-5.7298145294189498</v>
      </c>
      <c r="R555">
        <v>-5.7906608581543004</v>
      </c>
      <c r="S555">
        <v>-6.0305085182189897</v>
      </c>
      <c r="T555">
        <v>-6.5281000137329102</v>
      </c>
      <c r="U555">
        <v>-6.7863540649414098</v>
      </c>
      <c r="V555">
        <v>-6.8379368782043501</v>
      </c>
      <c r="W555">
        <v>-6.7822618484497097</v>
      </c>
      <c r="X555">
        <v>-7.0119194984436</v>
      </c>
      <c r="Y555">
        <v>-11.8681316375732</v>
      </c>
      <c r="Z555">
        <v>-12.180799484252899</v>
      </c>
    </row>
    <row r="556" spans="1:27">
      <c r="A556" t="s">
        <v>3</v>
      </c>
      <c r="B556" t="s">
        <v>11</v>
      </c>
      <c r="C556" t="s">
        <v>5</v>
      </c>
      <c r="D556">
        <v>52</v>
      </c>
      <c r="E556" t="s">
        <v>92</v>
      </c>
      <c r="F556">
        <v>-3.23620533943176</v>
      </c>
      <c r="G556">
        <v>-3.56131911277771</v>
      </c>
      <c r="H556">
        <v>-4.1764426231384304</v>
      </c>
      <c r="I556">
        <v>-4.6273221969604501</v>
      </c>
      <c r="J556">
        <v>-4.6934671401977504</v>
      </c>
      <c r="K556">
        <v>-4.7229328155517596</v>
      </c>
      <c r="L556">
        <v>-4.7626519203186</v>
      </c>
      <c r="M556">
        <v>-4.8973574638366699</v>
      </c>
      <c r="N556">
        <v>-5.0561661720275897</v>
      </c>
      <c r="O556">
        <v>-5.1148314476013201</v>
      </c>
      <c r="P556">
        <v>-5.3651103973388699</v>
      </c>
      <c r="Q556">
        <v>-5.5543055534362802</v>
      </c>
      <c r="R556">
        <v>-5.6293001174926802</v>
      </c>
      <c r="S556">
        <v>-5.5637049674987802</v>
      </c>
      <c r="T556">
        <v>-5.7588400840759304</v>
      </c>
      <c r="U556">
        <v>-5.9639449119567898</v>
      </c>
      <c r="V556">
        <v>-6.1050777435302699</v>
      </c>
      <c r="W556">
        <v>-6.1742882728576696</v>
      </c>
      <c r="X556">
        <v>-6.2522873878479004</v>
      </c>
      <c r="Y556">
        <v>-6.0521206855773899</v>
      </c>
      <c r="Z556">
        <v>-6.1123232841491699</v>
      </c>
      <c r="AA556">
        <v>-6.1731271743774396</v>
      </c>
    </row>
    <row r="557" spans="1:27">
      <c r="A557" t="s">
        <v>3</v>
      </c>
      <c r="B557" t="s">
        <v>11</v>
      </c>
      <c r="C557" t="s">
        <v>5</v>
      </c>
      <c r="D557">
        <v>52</v>
      </c>
      <c r="E557" t="s">
        <v>93</v>
      </c>
      <c r="F557">
        <v>-2.8647923469543501</v>
      </c>
      <c r="G557">
        <v>-3.5257828235626198</v>
      </c>
      <c r="H557">
        <v>-4.1539220809936497</v>
      </c>
      <c r="I557">
        <v>-4.6716723442077601</v>
      </c>
      <c r="J557">
        <v>-4.69260454177856</v>
      </c>
      <c r="K557">
        <v>-4.7456412315368697</v>
      </c>
      <c r="L557">
        <v>-4.8070015907287598</v>
      </c>
      <c r="M557">
        <v>-4.9417076110839799</v>
      </c>
      <c r="N557">
        <v>-5.0412230491638201</v>
      </c>
      <c r="O557">
        <v>-5.0963878631591797</v>
      </c>
      <c r="P557">
        <v>-5.4094605445861799</v>
      </c>
      <c r="Q557">
        <v>-5.5480623245239302</v>
      </c>
      <c r="R557">
        <v>-5.6209053993225098</v>
      </c>
      <c r="S557">
        <v>-5.54180955886841</v>
      </c>
      <c r="T557">
        <v>-5.7434444427490199</v>
      </c>
      <c r="U557">
        <v>-5.9627108573913601</v>
      </c>
      <c r="V557">
        <v>-6.0856685638427699</v>
      </c>
      <c r="W557">
        <v>-6.0750007629394496</v>
      </c>
      <c r="X557">
        <v>-6.23525094985962</v>
      </c>
      <c r="Y557">
        <v>-6.0472931861877397</v>
      </c>
      <c r="Z557">
        <v>-6.1074471473693803</v>
      </c>
      <c r="AA557">
        <v>-6.1682028770446804</v>
      </c>
    </row>
    <row r="558" spans="1:27">
      <c r="A558" t="s">
        <v>3</v>
      </c>
      <c r="B558" t="s">
        <v>11</v>
      </c>
      <c r="C558" t="s">
        <v>5</v>
      </c>
      <c r="D558">
        <v>52</v>
      </c>
      <c r="E558" t="s">
        <v>94</v>
      </c>
      <c r="F558">
        <v>-2.6266534328460698</v>
      </c>
      <c r="G558">
        <v>-3.3750128746032702</v>
      </c>
      <c r="H558">
        <v>-3.9655611515045202</v>
      </c>
      <c r="I558">
        <v>-4.4880266189575204</v>
      </c>
      <c r="J558">
        <v>-4.3103194236755398</v>
      </c>
      <c r="K558">
        <v>-4.28863573074341</v>
      </c>
      <c r="L558">
        <v>-4.3523054122924796</v>
      </c>
      <c r="M558">
        <v>-4.8253631591796902</v>
      </c>
      <c r="N558">
        <v>-4.9339904785156303</v>
      </c>
      <c r="O558">
        <v>-5.0604085922241202</v>
      </c>
      <c r="P558">
        <v>-5.3176126480102504</v>
      </c>
      <c r="Q558">
        <v>-5.4700593948364302</v>
      </c>
      <c r="R558">
        <v>-5.4711956977844203</v>
      </c>
      <c r="S558">
        <v>-5.3539457321167001</v>
      </c>
      <c r="T558">
        <v>-5.65252780914307</v>
      </c>
      <c r="U558">
        <v>-5.9085378646850604</v>
      </c>
      <c r="V558">
        <v>-5.9338622093200701</v>
      </c>
      <c r="W558">
        <v>-5.7778906822204599</v>
      </c>
      <c r="X558">
        <v>-5.9253683090209996</v>
      </c>
      <c r="Y558">
        <v>-5.6173591613769496</v>
      </c>
      <c r="Z558">
        <v>-5.6732139587402299</v>
      </c>
      <c r="AA558">
        <v>-5.7296271324157697</v>
      </c>
    </row>
    <row r="559" spans="1:27">
      <c r="A559" t="s">
        <v>3</v>
      </c>
      <c r="B559" t="s">
        <v>11</v>
      </c>
      <c r="C559" t="s">
        <v>5</v>
      </c>
      <c r="D559">
        <v>52</v>
      </c>
      <c r="E559" t="s">
        <v>95</v>
      </c>
      <c r="F559">
        <v>-2.4553127288818399</v>
      </c>
      <c r="G559">
        <v>-3.30475997924805</v>
      </c>
      <c r="H559">
        <v>-3.77970170974731</v>
      </c>
      <c r="I559">
        <v>-4.2426695823669398</v>
      </c>
      <c r="J559">
        <v>-4.2364163398742702</v>
      </c>
      <c r="K559">
        <v>-4.25842332839966</v>
      </c>
      <c r="L559">
        <v>-4.3075833320617702</v>
      </c>
      <c r="M559">
        <v>-4.6070857048034703</v>
      </c>
      <c r="N559">
        <v>-4.6660432815551802</v>
      </c>
      <c r="O559">
        <v>-4.6694364547729501</v>
      </c>
      <c r="P559">
        <v>-5.02056837081909</v>
      </c>
      <c r="Q559">
        <v>-5.1211142539978001</v>
      </c>
      <c r="R559">
        <v>-5.1828346252441397</v>
      </c>
      <c r="S559">
        <v>-5.1954884529113796</v>
      </c>
      <c r="T559">
        <v>-5.5658035278320304</v>
      </c>
      <c r="U559">
        <v>-5.7393555641174299</v>
      </c>
      <c r="V559">
        <v>-5.7622056007385298</v>
      </c>
      <c r="W559">
        <v>-5.6864929199218803</v>
      </c>
      <c r="X559">
        <v>-5.8779425621032697</v>
      </c>
      <c r="Y559">
        <v>-5.6146392822265598</v>
      </c>
      <c r="Z559">
        <v>-5.6723303794860804</v>
      </c>
    </row>
    <row r="560" spans="1:27">
      <c r="A560" t="s">
        <v>3</v>
      </c>
      <c r="B560" t="s">
        <v>11</v>
      </c>
      <c r="C560" t="s">
        <v>5</v>
      </c>
      <c r="D560">
        <v>52</v>
      </c>
      <c r="E560" t="s">
        <v>96</v>
      </c>
      <c r="F560">
        <v>-1.98067438602448</v>
      </c>
      <c r="G560">
        <v>-3.3201966285705602</v>
      </c>
      <c r="H560">
        <v>-3.7443556785583501</v>
      </c>
      <c r="I560">
        <v>-4.1765151023864702</v>
      </c>
      <c r="J560">
        <v>-4.1454796791076696</v>
      </c>
      <c r="K560">
        <v>-4.1310801506042498</v>
      </c>
      <c r="L560">
        <v>-4.1711268424987802</v>
      </c>
      <c r="M560">
        <v>-4.4824481010437003</v>
      </c>
      <c r="N560">
        <v>-4.5042433738708496</v>
      </c>
      <c r="O560">
        <v>-4.5445914268493697</v>
      </c>
      <c r="P560">
        <v>-4.94354152679443</v>
      </c>
      <c r="Q560">
        <v>-5.0399751663207999</v>
      </c>
      <c r="R560">
        <v>-5.1684145927429199</v>
      </c>
      <c r="S560">
        <v>-5.1767158508300799</v>
      </c>
      <c r="T560">
        <v>-5.5651774406433097</v>
      </c>
      <c r="U560">
        <v>-5.7318029403686497</v>
      </c>
      <c r="V560">
        <v>-5.7745103836059597</v>
      </c>
      <c r="W560">
        <v>-5.6566243171691903</v>
      </c>
      <c r="X560">
        <v>-5.65618944168091</v>
      </c>
      <c r="Y560">
        <v>-5.33493852615356</v>
      </c>
      <c r="Z560">
        <v>-5.3887825012206996</v>
      </c>
    </row>
    <row r="561" spans="1:27">
      <c r="A561" t="s">
        <v>3</v>
      </c>
      <c r="B561" t="s">
        <v>11</v>
      </c>
      <c r="C561" t="s">
        <v>5</v>
      </c>
      <c r="D561">
        <v>52</v>
      </c>
      <c r="E561" t="s">
        <v>97</v>
      </c>
      <c r="F561">
        <v>-2.69473457336426</v>
      </c>
      <c r="G561">
        <v>-3.3064982891082799</v>
      </c>
      <c r="H561">
        <v>-3.7490401268005402</v>
      </c>
      <c r="I561">
        <v>-4.1184411048889196</v>
      </c>
      <c r="J561">
        <v>-4.0584011077880904</v>
      </c>
      <c r="K561">
        <v>-4.0396461486816397</v>
      </c>
      <c r="L561">
        <v>-4.0578808784484899</v>
      </c>
      <c r="M561">
        <v>-4.3382735252380398</v>
      </c>
      <c r="N561">
        <v>-4.3892083168029803</v>
      </c>
      <c r="O561">
        <v>-4.4082694053649902</v>
      </c>
      <c r="P561">
        <v>-4.83725833892822</v>
      </c>
      <c r="Q561">
        <v>-4.9363961219787598</v>
      </c>
      <c r="R561">
        <v>-5.0089545249939</v>
      </c>
      <c r="S561">
        <v>-5.0240440368652299</v>
      </c>
      <c r="T561">
        <v>-5.4094862937927202</v>
      </c>
      <c r="U561">
        <v>-5.58010005950928</v>
      </c>
      <c r="V561">
        <v>-5.61670017242432</v>
      </c>
      <c r="W561">
        <v>-5.5417337417602504</v>
      </c>
      <c r="X561">
        <v>-5.5468297004699698</v>
      </c>
      <c r="Y561">
        <v>-5.2325639724731401</v>
      </c>
      <c r="Z561">
        <v>-5.2853841781616202</v>
      </c>
    </row>
    <row r="562" spans="1:27">
      <c r="A562" t="s">
        <v>3</v>
      </c>
      <c r="B562" t="s">
        <v>11</v>
      </c>
      <c r="C562" t="s">
        <v>5</v>
      </c>
      <c r="D562">
        <v>52</v>
      </c>
      <c r="E562" t="s">
        <v>98</v>
      </c>
      <c r="F562">
        <v>-2.47005319595337</v>
      </c>
      <c r="G562">
        <v>-3.3349134922027601</v>
      </c>
      <c r="H562">
        <v>-3.7612178325653098</v>
      </c>
      <c r="I562">
        <v>-4.1468563079834002</v>
      </c>
      <c r="J562">
        <v>-4.0126619338989302</v>
      </c>
      <c r="K562">
        <v>-4.0143761634826696</v>
      </c>
      <c r="L562">
        <v>-4.0423078536987296</v>
      </c>
      <c r="M562">
        <v>-4.2638826370239302</v>
      </c>
      <c r="N562">
        <v>-4.3149485588073704</v>
      </c>
      <c r="O562">
        <v>-4.3138499259948704</v>
      </c>
      <c r="P562">
        <v>-4.6747612953186</v>
      </c>
      <c r="Q562">
        <v>-4.74686622619629</v>
      </c>
      <c r="R562">
        <v>-4.8766579627990696</v>
      </c>
      <c r="S562">
        <v>-4.8730578422546396</v>
      </c>
      <c r="T562">
        <v>-5.2422375679016104</v>
      </c>
      <c r="U562">
        <v>-5.4283294677734402</v>
      </c>
      <c r="V562">
        <v>-5.4073767662048304</v>
      </c>
      <c r="W562">
        <v>-5.2939915657043501</v>
      </c>
      <c r="X562">
        <v>-5.3638162612915004</v>
      </c>
      <c r="Y562">
        <v>-5.1170392036437997</v>
      </c>
      <c r="Z562">
        <v>-5.1689896583557102</v>
      </c>
    </row>
    <row r="563" spans="1:27">
      <c r="A563" t="s">
        <v>3</v>
      </c>
      <c r="B563" t="s">
        <v>11</v>
      </c>
      <c r="C563" t="s">
        <v>5</v>
      </c>
      <c r="D563">
        <v>52</v>
      </c>
      <c r="E563" t="s">
        <v>99</v>
      </c>
      <c r="F563">
        <v>-2.5779063701629599</v>
      </c>
      <c r="G563">
        <v>-3.3633286952972399</v>
      </c>
      <c r="H563">
        <v>-3.7826807498931898</v>
      </c>
      <c r="I563">
        <v>-4.1978588104248002</v>
      </c>
      <c r="J563">
        <v>-4.04107713699341</v>
      </c>
      <c r="K563">
        <v>-3.9916672706603999</v>
      </c>
      <c r="L563">
        <v>-4.0707230567932102</v>
      </c>
      <c r="M563">
        <v>-4.24965143203735</v>
      </c>
      <c r="N563">
        <v>-4.3383202552795401</v>
      </c>
      <c r="O563">
        <v>-4.3137617111206099</v>
      </c>
      <c r="P563">
        <v>-4.6362361907959002</v>
      </c>
      <c r="Q563">
        <v>-4.7042350769043004</v>
      </c>
      <c r="R563">
        <v>-4.8065981864929199</v>
      </c>
      <c r="S563">
        <v>-4.7549290657043501</v>
      </c>
      <c r="T563">
        <v>-5.1419343948364302</v>
      </c>
      <c r="U563">
        <v>-5.3345251083373997</v>
      </c>
      <c r="V563">
        <v>-5.3126301765441903</v>
      </c>
      <c r="W563">
        <v>-5.15838670730591</v>
      </c>
      <c r="X563">
        <v>-5.2624826431274396</v>
      </c>
      <c r="Y563">
        <v>-4.9935507774353001</v>
      </c>
      <c r="Z563">
        <v>-5.0441951751709002</v>
      </c>
    </row>
    <row r="564" spans="1:27">
      <c r="A564" t="s">
        <v>3</v>
      </c>
      <c r="B564" t="s">
        <v>11</v>
      </c>
      <c r="C564" t="s">
        <v>5</v>
      </c>
      <c r="D564">
        <v>52</v>
      </c>
      <c r="E564" t="s">
        <v>100</v>
      </c>
      <c r="F564">
        <v>-2.5804202556610099</v>
      </c>
      <c r="G564">
        <v>-3.4303069114685099</v>
      </c>
      <c r="H564">
        <v>-3.8260905742645299</v>
      </c>
      <c r="I564">
        <v>-4.2336754798889196</v>
      </c>
      <c r="J564">
        <v>-4.0844869613647496</v>
      </c>
      <c r="K564">
        <v>-4.0591287612915004</v>
      </c>
      <c r="L564">
        <v>-4.1141328811645499</v>
      </c>
      <c r="M564">
        <v>-4.3045320510864302</v>
      </c>
      <c r="N564">
        <v>-4.4275846481323198</v>
      </c>
      <c r="O564">
        <v>-4.39186763763428</v>
      </c>
      <c r="P564">
        <v>-4.7536125183105504</v>
      </c>
      <c r="Q564">
        <v>-4.8229722976684597</v>
      </c>
      <c r="R564">
        <v>-4.9060835838317898</v>
      </c>
      <c r="S564">
        <v>-4.8294157981872603</v>
      </c>
      <c r="T564">
        <v>-5.2363080978393599</v>
      </c>
      <c r="U564">
        <v>-5.4842576980590803</v>
      </c>
      <c r="V564">
        <v>-5.4213719367981001</v>
      </c>
      <c r="W564">
        <v>-5.26322221755981</v>
      </c>
      <c r="X564">
        <v>-5.3483152389526403</v>
      </c>
      <c r="Y564">
        <v>-5.01501369476318</v>
      </c>
      <c r="Z564">
        <v>-5.0656580924987802</v>
      </c>
    </row>
    <row r="565" spans="1:27">
      <c r="A565" t="s">
        <v>3</v>
      </c>
      <c r="B565" t="s">
        <v>11</v>
      </c>
      <c r="C565" t="s">
        <v>5</v>
      </c>
      <c r="D565">
        <v>52</v>
      </c>
      <c r="E565" t="s">
        <v>101</v>
      </c>
      <c r="F565">
        <v>-2.7270200252532999</v>
      </c>
      <c r="G565">
        <v>-3.4813656806945801</v>
      </c>
      <c r="H565">
        <v>-3.9194524288177499</v>
      </c>
      <c r="I565">
        <v>-4.1235489845275897</v>
      </c>
      <c r="J565">
        <v>-4.2661757469177202</v>
      </c>
      <c r="K565">
        <v>-4.2839984893798801</v>
      </c>
      <c r="L565">
        <v>-4.2997679710388201</v>
      </c>
      <c r="M565">
        <v>-4.54872846603394</v>
      </c>
      <c r="N565">
        <v>-4.6472725868225098</v>
      </c>
      <c r="O565">
        <v>-4.6572718620300302</v>
      </c>
      <c r="P565">
        <v>-5.1187067031860396</v>
      </c>
      <c r="Q565">
        <v>-5.2054195404052699</v>
      </c>
      <c r="R565">
        <v>-5.2568383216857901</v>
      </c>
      <c r="S565">
        <v>-5.51153516769409</v>
      </c>
      <c r="T565">
        <v>-5.6913256645202601</v>
      </c>
      <c r="U565">
        <v>-5.9805526733398402</v>
      </c>
      <c r="V565">
        <v>-6.1089630126953098</v>
      </c>
      <c r="W565">
        <v>-5.9651784896850604</v>
      </c>
      <c r="X565">
        <v>-6.1506972312927202</v>
      </c>
      <c r="Y565">
        <v>-5.7855634689331099</v>
      </c>
      <c r="Z565">
        <v>-5.84310007095337</v>
      </c>
    </row>
    <row r="566" spans="1:27">
      <c r="A566" t="s">
        <v>3</v>
      </c>
      <c r="B566" t="s">
        <v>11</v>
      </c>
      <c r="C566" t="s">
        <v>5</v>
      </c>
      <c r="D566">
        <v>53</v>
      </c>
      <c r="E566" t="s">
        <v>90</v>
      </c>
      <c r="F566">
        <v>-3.2460980415344198</v>
      </c>
      <c r="G566">
        <v>-3.8401565551757799</v>
      </c>
      <c r="H566">
        <v>-4.2436938285827601</v>
      </c>
      <c r="I566">
        <v>-4.4761013984680202</v>
      </c>
      <c r="J566">
        <v>-4.5496749877929696</v>
      </c>
      <c r="K566">
        <v>-4.6080584526062003</v>
      </c>
      <c r="L566">
        <v>-4.7031421661376998</v>
      </c>
      <c r="M566">
        <v>-4.9649281501770002</v>
      </c>
      <c r="N566">
        <v>-5.0342445373535201</v>
      </c>
      <c r="O566">
        <v>-5.1348528861999503</v>
      </c>
      <c r="P566">
        <v>-5.5367288589477504</v>
      </c>
      <c r="Q566">
        <v>-5.6855993270873997</v>
      </c>
      <c r="R566">
        <v>-5.7464456558227504</v>
      </c>
      <c r="S566">
        <v>-5.7417073249816903</v>
      </c>
      <c r="T566">
        <v>-5.9610171318054199</v>
      </c>
      <c r="U566">
        <v>-6.1753768920898402</v>
      </c>
      <c r="V566">
        <v>-6.2931575775146502</v>
      </c>
      <c r="W566">
        <v>-6.2501978874206499</v>
      </c>
      <c r="X566">
        <v>-6.3883152008056596</v>
      </c>
      <c r="Y566">
        <v>-6.0456700325012198</v>
      </c>
      <c r="Z566">
        <v>-6.1058073043823198</v>
      </c>
    </row>
    <row r="567" spans="1:27">
      <c r="A567" t="s">
        <v>3</v>
      </c>
      <c r="B567" t="s">
        <v>11</v>
      </c>
      <c r="C567" t="s">
        <v>5</v>
      </c>
      <c r="D567">
        <v>53</v>
      </c>
      <c r="E567" t="s">
        <v>91</v>
      </c>
      <c r="F567">
        <v>-3.49410080909729</v>
      </c>
      <c r="G567">
        <v>-4.1373033523559597</v>
      </c>
      <c r="H567">
        <v>-4.4978165626525897</v>
      </c>
      <c r="I567">
        <v>-4.6884179115295401</v>
      </c>
      <c r="J567">
        <v>-4.7404460906982404</v>
      </c>
      <c r="K567">
        <v>-4.7721009254455602</v>
      </c>
      <c r="L567">
        <v>-4.9095945358276403</v>
      </c>
      <c r="M567">
        <v>-5.0374855995178196</v>
      </c>
      <c r="N567">
        <v>-5.0854816436767596</v>
      </c>
      <c r="O567">
        <v>-5.2599468231201199</v>
      </c>
      <c r="P567">
        <v>-5.5924406051635698</v>
      </c>
      <c r="Q567">
        <v>-5.7298145294189498</v>
      </c>
      <c r="R567">
        <v>-5.7906608581543004</v>
      </c>
      <c r="S567">
        <v>-5.7856020927429199</v>
      </c>
      <c r="T567">
        <v>-6.00531005859375</v>
      </c>
      <c r="U567">
        <v>-6.2048025131225604</v>
      </c>
      <c r="V567">
        <v>-6.3225836753845197</v>
      </c>
      <c r="W567">
        <v>-6.30470991134644</v>
      </c>
      <c r="X567">
        <v>-6.4756517410278303</v>
      </c>
      <c r="Y567">
        <v>-6.1403946876525897</v>
      </c>
      <c r="Z567">
        <v>-6.2014794349670401</v>
      </c>
    </row>
    <row r="568" spans="1:27">
      <c r="A568" t="s">
        <v>3</v>
      </c>
      <c r="B568" t="s">
        <v>11</v>
      </c>
      <c r="C568" t="s">
        <v>5</v>
      </c>
      <c r="D568">
        <v>53</v>
      </c>
      <c r="E568" t="s">
        <v>92</v>
      </c>
      <c r="F568">
        <v>-3.23620533943176</v>
      </c>
      <c r="G568">
        <v>-3.4307308197021502</v>
      </c>
      <c r="H568">
        <v>-4.1764426231384304</v>
      </c>
      <c r="I568">
        <v>-4.6180977821350098</v>
      </c>
      <c r="J568">
        <v>-4.6631784439086896</v>
      </c>
      <c r="K568">
        <v>-4.7172188758850098</v>
      </c>
      <c r="L568">
        <v>-4.8412141799926802</v>
      </c>
      <c r="M568">
        <v>-4.8664026260376003</v>
      </c>
      <c r="N568">
        <v>-5.05362844467163</v>
      </c>
      <c r="O568">
        <v>-5.1261544227600098</v>
      </c>
      <c r="P568">
        <v>-5.3585243225097701</v>
      </c>
      <c r="Q568">
        <v>-5.5543055534362802</v>
      </c>
      <c r="R568">
        <v>-5.6293001174926802</v>
      </c>
      <c r="S568">
        <v>-5.5637049674987802</v>
      </c>
      <c r="T568">
        <v>-5.7588400840759304</v>
      </c>
      <c r="U568">
        <v>-5.9639449119567898</v>
      </c>
      <c r="V568">
        <v>-6.1050777435302699</v>
      </c>
      <c r="W568">
        <v>-6.1742882728576696</v>
      </c>
      <c r="X568">
        <v>-6.2522873878479004</v>
      </c>
      <c r="Y568">
        <v>-6.0521206855773899</v>
      </c>
      <c r="Z568">
        <v>-6.1123232841491699</v>
      </c>
      <c r="AA568">
        <v>-6.1731271743774396</v>
      </c>
    </row>
    <row r="569" spans="1:27">
      <c r="A569" t="s">
        <v>3</v>
      </c>
      <c r="B569" t="s">
        <v>11</v>
      </c>
      <c r="C569" t="s">
        <v>5</v>
      </c>
      <c r="D569">
        <v>53</v>
      </c>
      <c r="E569" t="s">
        <v>93</v>
      </c>
      <c r="F569">
        <v>-2.8647923469543501</v>
      </c>
      <c r="G569">
        <v>-3.4601566791534402</v>
      </c>
      <c r="H569">
        <v>-4.1085100173950204</v>
      </c>
      <c r="I569">
        <v>-4.6475238800048801</v>
      </c>
      <c r="J569">
        <v>-4.69260454177856</v>
      </c>
      <c r="K569">
        <v>-4.6862931251525897</v>
      </c>
      <c r="L569">
        <v>-4.8070015907287598</v>
      </c>
      <c r="M569">
        <v>-4.9107527732849103</v>
      </c>
      <c r="N569">
        <v>-5.0412230491638201</v>
      </c>
      <c r="O569">
        <v>-5.0963878631591797</v>
      </c>
      <c r="P569">
        <v>-5.3879504203796396</v>
      </c>
      <c r="Q569">
        <v>-5.5480623245239302</v>
      </c>
      <c r="R569">
        <v>-5.6209053993225098</v>
      </c>
      <c r="S569">
        <v>-5.54180955886841</v>
      </c>
      <c r="T569">
        <v>-5.7434444427490199</v>
      </c>
      <c r="U569">
        <v>-5.9627108573913601</v>
      </c>
      <c r="V569">
        <v>-6.0856685638427699</v>
      </c>
      <c r="W569">
        <v>-6.0750007629394496</v>
      </c>
      <c r="X569">
        <v>-6.23525094985962</v>
      </c>
      <c r="Y569">
        <v>-6.0472931861877397</v>
      </c>
      <c r="Z569">
        <v>-6.1074471473693803</v>
      </c>
      <c r="AA569">
        <v>-6.1682028770446804</v>
      </c>
    </row>
    <row r="570" spans="1:27">
      <c r="A570" t="s">
        <v>3</v>
      </c>
      <c r="B570" t="s">
        <v>11</v>
      </c>
      <c r="C570" t="s">
        <v>5</v>
      </c>
      <c r="D570">
        <v>53</v>
      </c>
      <c r="E570" t="s">
        <v>94</v>
      </c>
      <c r="F570">
        <v>-2.6266534328460698</v>
      </c>
      <c r="G570">
        <v>-3.3750128746032702</v>
      </c>
      <c r="H570">
        <v>-3.9655611515045202</v>
      </c>
      <c r="I570">
        <v>-4.5184807777404803</v>
      </c>
      <c r="J570">
        <v>-4.3103194236755398</v>
      </c>
      <c r="K570">
        <v>-4.28863573074341</v>
      </c>
      <c r="L570">
        <v>-4.3523054122924796</v>
      </c>
      <c r="M570">
        <v>-4.8253631591796902</v>
      </c>
      <c r="N570">
        <v>-4.9339904785156303</v>
      </c>
      <c r="O570">
        <v>-5.0604085922241202</v>
      </c>
      <c r="P570">
        <v>-5.3176126480102504</v>
      </c>
      <c r="Q570">
        <v>-5.4700593948364302</v>
      </c>
      <c r="R570">
        <v>-5.4711956977844203</v>
      </c>
      <c r="S570">
        <v>-5.3539457321167001</v>
      </c>
      <c r="T570">
        <v>-5.65252780914307</v>
      </c>
      <c r="U570">
        <v>-5.9085378646850604</v>
      </c>
      <c r="V570">
        <v>-5.9338622093200701</v>
      </c>
      <c r="W570">
        <v>-5.7778906822204599</v>
      </c>
      <c r="X570">
        <v>-5.9253683090209996</v>
      </c>
      <c r="Y570">
        <v>-5.6173591613769496</v>
      </c>
      <c r="Z570">
        <v>-5.6732139587402299</v>
      </c>
      <c r="AA570">
        <v>-5.7296271324157697</v>
      </c>
    </row>
    <row r="571" spans="1:27">
      <c r="A571" t="s">
        <v>3</v>
      </c>
      <c r="B571" t="s">
        <v>11</v>
      </c>
      <c r="C571" t="s">
        <v>5</v>
      </c>
      <c r="D571">
        <v>53</v>
      </c>
      <c r="E571" t="s">
        <v>95</v>
      </c>
      <c r="F571">
        <v>-2.4553127288818399</v>
      </c>
      <c r="G571">
        <v>-3.30475997924805</v>
      </c>
      <c r="H571">
        <v>-3.77970170974731</v>
      </c>
      <c r="I571">
        <v>-4.2426695823669398</v>
      </c>
      <c r="J571">
        <v>-4.2364163398742702</v>
      </c>
      <c r="K571">
        <v>-4.25842332839966</v>
      </c>
      <c r="L571">
        <v>-4.3075833320617702</v>
      </c>
      <c r="M571">
        <v>-4.6070857048034703</v>
      </c>
      <c r="N571">
        <v>-4.6660432815551802</v>
      </c>
      <c r="O571">
        <v>-4.6694364547729501</v>
      </c>
      <c r="P571">
        <v>-5.02056837081909</v>
      </c>
      <c r="Q571">
        <v>-5.1211142539978001</v>
      </c>
      <c r="R571">
        <v>-5.1828346252441397</v>
      </c>
      <c r="S571">
        <v>-5.1515030860900897</v>
      </c>
      <c r="T571">
        <v>-5.5658035278320304</v>
      </c>
      <c r="U571">
        <v>-5.7393555641174299</v>
      </c>
      <c r="V571">
        <v>-5.7622056007385298</v>
      </c>
      <c r="W571">
        <v>-5.6864929199218803</v>
      </c>
      <c r="X571">
        <v>-5.8779425621032697</v>
      </c>
      <c r="Y571">
        <v>-5.5930738449096697</v>
      </c>
      <c r="Z571">
        <v>-5.6506624221801802</v>
      </c>
    </row>
    <row r="572" spans="1:27">
      <c r="A572" t="s">
        <v>3</v>
      </c>
      <c r="B572" t="s">
        <v>11</v>
      </c>
      <c r="C572" t="s">
        <v>5</v>
      </c>
      <c r="D572">
        <v>53</v>
      </c>
      <c r="E572" t="s">
        <v>96</v>
      </c>
      <c r="F572">
        <v>-1.98067438602448</v>
      </c>
      <c r="G572">
        <v>-3.3201966285705602</v>
      </c>
      <c r="H572">
        <v>-3.7443556785583501</v>
      </c>
      <c r="I572">
        <v>-4.1765151023864702</v>
      </c>
      <c r="J572">
        <v>-4.1454796791076696</v>
      </c>
      <c r="K572">
        <v>-4.1310801506042498</v>
      </c>
      <c r="L572">
        <v>-4.1711268424987802</v>
      </c>
      <c r="M572">
        <v>-4.4824481010437003</v>
      </c>
      <c r="N572">
        <v>-4.5042433738708496</v>
      </c>
      <c r="O572">
        <v>-4.5343165397643999</v>
      </c>
      <c r="P572">
        <v>-4.94354152679443</v>
      </c>
      <c r="Q572">
        <v>-5.0399751663207999</v>
      </c>
      <c r="R572">
        <v>-5.1166324615478498</v>
      </c>
      <c r="S572">
        <v>-5.1248965263366699</v>
      </c>
      <c r="T572">
        <v>-5.5116276741027797</v>
      </c>
      <c r="U572">
        <v>-5.67751121520996</v>
      </c>
      <c r="V572">
        <v>-5.7200284004211399</v>
      </c>
      <c r="W572">
        <v>-5.6026673316955602</v>
      </c>
      <c r="X572">
        <v>-5.6450104713439897</v>
      </c>
      <c r="Y572">
        <v>-5.33493852615356</v>
      </c>
      <c r="Z572">
        <v>-5.3887825012206996</v>
      </c>
    </row>
    <row r="573" spans="1:27">
      <c r="A573" t="s">
        <v>3</v>
      </c>
      <c r="B573" t="s">
        <v>11</v>
      </c>
      <c r="C573" t="s">
        <v>5</v>
      </c>
      <c r="D573">
        <v>53</v>
      </c>
      <c r="E573" t="s">
        <v>97</v>
      </c>
      <c r="F573">
        <v>-2.69473457336426</v>
      </c>
      <c r="G573">
        <v>-3.30642461776733</v>
      </c>
      <c r="H573">
        <v>-3.7490401268005402</v>
      </c>
      <c r="I573">
        <v>-4.1183671951293901</v>
      </c>
      <c r="J573">
        <v>-4.0584011077880904</v>
      </c>
      <c r="K573">
        <v>-4.0396461486816397</v>
      </c>
      <c r="L573">
        <v>-4.0578808784484899</v>
      </c>
      <c r="M573">
        <v>-4.3382735252380398</v>
      </c>
      <c r="N573">
        <v>-4.3892083168029803</v>
      </c>
      <c r="O573">
        <v>-4.4082694053649902</v>
      </c>
      <c r="P573">
        <v>-4.83725833892822</v>
      </c>
      <c r="Q573">
        <v>-4.9873714447021502</v>
      </c>
      <c r="R573">
        <v>-5.0089545249939</v>
      </c>
      <c r="S573">
        <v>-5.0240440368652299</v>
      </c>
      <c r="T573">
        <v>-5.4094862937927202</v>
      </c>
      <c r="U573">
        <v>-5.58010005950928</v>
      </c>
      <c r="V573">
        <v>-5.61670017242432</v>
      </c>
      <c r="W573">
        <v>-5.5417337417602504</v>
      </c>
      <c r="X573">
        <v>-5.5468297004699698</v>
      </c>
      <c r="Y573">
        <v>-5.2325639724731401</v>
      </c>
      <c r="Z573">
        <v>-5.2853841781616202</v>
      </c>
    </row>
    <row r="574" spans="1:27">
      <c r="A574" t="s">
        <v>3</v>
      </c>
      <c r="B574" t="s">
        <v>11</v>
      </c>
      <c r="C574" t="s">
        <v>5</v>
      </c>
      <c r="D574">
        <v>53</v>
      </c>
      <c r="E574" t="s">
        <v>98</v>
      </c>
      <c r="F574">
        <v>-2.47005319595337</v>
      </c>
      <c r="G574">
        <v>-3.3349134922027601</v>
      </c>
      <c r="H574">
        <v>-3.7611622810363801</v>
      </c>
      <c r="I574">
        <v>-4.1468563079834002</v>
      </c>
      <c r="J574">
        <v>-4.0126619338989302</v>
      </c>
      <c r="K574">
        <v>-4.0143761634826696</v>
      </c>
      <c r="L574">
        <v>-4.0423078536987296</v>
      </c>
      <c r="M574">
        <v>-4.2638826370239302</v>
      </c>
      <c r="N574">
        <v>-4.3149485588073704</v>
      </c>
      <c r="O574">
        <v>-4.3138499259948704</v>
      </c>
      <c r="P574">
        <v>-4.6747612953186</v>
      </c>
      <c r="Q574">
        <v>-4.74686622619629</v>
      </c>
      <c r="R574">
        <v>-4.8766579627990696</v>
      </c>
      <c r="S574">
        <v>-4.8730578422546396</v>
      </c>
      <c r="T574">
        <v>-5.2422375679016104</v>
      </c>
      <c r="U574">
        <v>-5.4283294677734402</v>
      </c>
      <c r="V574">
        <v>-5.4073767662048304</v>
      </c>
      <c r="W574">
        <v>-5.2939915657043501</v>
      </c>
      <c r="X574">
        <v>-5.3638162612915004</v>
      </c>
      <c r="Y574">
        <v>-5.1170392036437997</v>
      </c>
      <c r="Z574">
        <v>-5.1689896583557102</v>
      </c>
    </row>
    <row r="575" spans="1:27">
      <c r="A575" t="s">
        <v>3</v>
      </c>
      <c r="B575" t="s">
        <v>11</v>
      </c>
      <c r="C575" t="s">
        <v>5</v>
      </c>
      <c r="D575">
        <v>53</v>
      </c>
      <c r="E575" t="s">
        <v>99</v>
      </c>
      <c r="F575">
        <v>-2.5779063701629599</v>
      </c>
      <c r="G575">
        <v>-3.36340236663818</v>
      </c>
      <c r="H575">
        <v>-3.7826807498931898</v>
      </c>
      <c r="I575">
        <v>-4.1978588104248002</v>
      </c>
      <c r="J575">
        <v>-4.0349607467651403</v>
      </c>
      <c r="K575">
        <v>-3.9916672706603999</v>
      </c>
      <c r="L575">
        <v>-4.0707969665527299</v>
      </c>
      <c r="M575">
        <v>-4.24965143203735</v>
      </c>
      <c r="N575">
        <v>-4.3383202552795401</v>
      </c>
      <c r="O575">
        <v>-4.3137617111206099</v>
      </c>
      <c r="P575">
        <v>-4.6362361907959002</v>
      </c>
      <c r="Q575">
        <v>-4.7042350769043004</v>
      </c>
      <c r="R575">
        <v>-4.8065981864929199</v>
      </c>
      <c r="S575">
        <v>-4.7549290657043501</v>
      </c>
      <c r="T575">
        <v>-5.1419343948364302</v>
      </c>
      <c r="U575">
        <v>-5.3345251083373997</v>
      </c>
      <c r="V575">
        <v>-5.3126301765441903</v>
      </c>
      <c r="W575">
        <v>-5.15838670730591</v>
      </c>
      <c r="X575">
        <v>-5.2624826431274396</v>
      </c>
      <c r="Y575">
        <v>-4.9934949874877903</v>
      </c>
      <c r="Z575">
        <v>-5.0441393852233896</v>
      </c>
    </row>
    <row r="576" spans="1:27">
      <c r="A576" t="s">
        <v>3</v>
      </c>
      <c r="B576" t="s">
        <v>11</v>
      </c>
      <c r="C576" t="s">
        <v>5</v>
      </c>
      <c r="D576">
        <v>53</v>
      </c>
      <c r="E576" t="s">
        <v>100</v>
      </c>
      <c r="F576">
        <v>-2.5804202556610099</v>
      </c>
      <c r="G576">
        <v>-3.4303069114685099</v>
      </c>
      <c r="H576">
        <v>-3.8260905742645299</v>
      </c>
      <c r="I576">
        <v>-4.2336754798889196</v>
      </c>
      <c r="J576">
        <v>-4.0783705711364702</v>
      </c>
      <c r="K576">
        <v>-4.0591287612915004</v>
      </c>
      <c r="L576">
        <v>-4.1142067909240696</v>
      </c>
      <c r="M576">
        <v>-4.3045320510864302</v>
      </c>
      <c r="N576">
        <v>-4.4275846481323198</v>
      </c>
      <c r="O576">
        <v>-4.39186763763428</v>
      </c>
      <c r="P576">
        <v>-4.7536125183105504</v>
      </c>
      <c r="Q576">
        <v>-4.8229722976684597</v>
      </c>
      <c r="R576">
        <v>-4.9060835838317898</v>
      </c>
      <c r="S576">
        <v>-4.8294157981872603</v>
      </c>
      <c r="T576">
        <v>-5.2363080978393599</v>
      </c>
      <c r="U576">
        <v>-5.4310684204101598</v>
      </c>
      <c r="V576">
        <v>-5.3684625625610396</v>
      </c>
      <c r="W576">
        <v>-5.2110176086425799</v>
      </c>
      <c r="X576">
        <v>-5.3058924674987802</v>
      </c>
      <c r="Y576">
        <v>-5.01501369476318</v>
      </c>
      <c r="Z576">
        <v>-5.0656580924987802</v>
      </c>
    </row>
    <row r="577" spans="1:27">
      <c r="A577" t="s">
        <v>3</v>
      </c>
      <c r="B577" t="s">
        <v>11</v>
      </c>
      <c r="C577" t="s">
        <v>5</v>
      </c>
      <c r="D577">
        <v>53</v>
      </c>
      <c r="E577" t="s">
        <v>101</v>
      </c>
      <c r="F577">
        <v>-2.6487765312194802</v>
      </c>
      <c r="G577">
        <v>-3.4813656806945801</v>
      </c>
      <c r="H577">
        <v>-3.9194524288177499</v>
      </c>
      <c r="I577">
        <v>-4.1235489845275897</v>
      </c>
      <c r="J577">
        <v>-4.2661757469177202</v>
      </c>
      <c r="K577">
        <v>-4.2839984893798801</v>
      </c>
      <c r="L577">
        <v>-4.2997679710388201</v>
      </c>
      <c r="M577">
        <v>-4.54872846603394</v>
      </c>
      <c r="N577">
        <v>-4.6472725868225098</v>
      </c>
      <c r="O577">
        <v>-4.6572718620300302</v>
      </c>
      <c r="P577">
        <v>-5.1187067031860396</v>
      </c>
      <c r="Q577">
        <v>-5.2054195404052699</v>
      </c>
      <c r="R577">
        <v>-5.2317161560058603</v>
      </c>
      <c r="S577">
        <v>-5.2461733818054199</v>
      </c>
      <c r="T577">
        <v>-5.6104454994201696</v>
      </c>
      <c r="U577">
        <v>-5.9805526733398402</v>
      </c>
      <c r="V577">
        <v>-6.1089630126953098</v>
      </c>
      <c r="W577">
        <v>-5.9651784896850604</v>
      </c>
      <c r="X577">
        <v>-6.1506972312927202</v>
      </c>
      <c r="Y577">
        <v>-5.7855634689331099</v>
      </c>
      <c r="Z577">
        <v>-5.84310007095337</v>
      </c>
    </row>
    <row r="578" spans="1:27">
      <c r="A578" t="s">
        <v>3</v>
      </c>
      <c r="B578" t="s">
        <v>11</v>
      </c>
      <c r="C578" t="s">
        <v>5</v>
      </c>
      <c r="D578">
        <v>54</v>
      </c>
      <c r="E578" t="s">
        <v>90</v>
      </c>
      <c r="F578">
        <v>-3.0488934516906698</v>
      </c>
      <c r="G578">
        <v>-3.8251967430114702</v>
      </c>
      <c r="H578">
        <v>-4.28735303878784</v>
      </c>
      <c r="I578">
        <v>-4.4761013984680202</v>
      </c>
      <c r="J578">
        <v>-4.5496749877929696</v>
      </c>
      <c r="K578">
        <v>-4.6080584526062003</v>
      </c>
      <c r="L578">
        <v>-4.7031421661376998</v>
      </c>
      <c r="M578">
        <v>-4.8878622055053702</v>
      </c>
      <c r="N578">
        <v>-4.9978561401367196</v>
      </c>
      <c r="O578">
        <v>-5.1348528861999503</v>
      </c>
      <c r="P578">
        <v>-5.5507383346557599</v>
      </c>
      <c r="Q578">
        <v>-5.6505870819091797</v>
      </c>
      <c r="R578">
        <v>-5.7194395065307599</v>
      </c>
      <c r="S578">
        <v>-5.7413868904113796</v>
      </c>
      <c r="T578">
        <v>-5.9610171318054199</v>
      </c>
      <c r="U578">
        <v>-6.1604528427123997</v>
      </c>
      <c r="V578">
        <v>-6.2783684730529803</v>
      </c>
      <c r="W578">
        <v>-6.2501978874206499</v>
      </c>
      <c r="X578">
        <v>-6.3883152008056596</v>
      </c>
      <c r="Y578">
        <v>-6.0541214942932102</v>
      </c>
      <c r="Z578">
        <v>-6.1058073043823198</v>
      </c>
    </row>
    <row r="579" spans="1:27">
      <c r="A579" t="s">
        <v>3</v>
      </c>
      <c r="B579" t="s">
        <v>11</v>
      </c>
      <c r="C579" t="s">
        <v>5</v>
      </c>
      <c r="D579">
        <v>54</v>
      </c>
      <c r="E579" t="s">
        <v>91</v>
      </c>
      <c r="F579">
        <v>-3.37143206596375</v>
      </c>
      <c r="G579">
        <v>-3.9914238452911399</v>
      </c>
      <c r="H579">
        <v>-4.4978165626525897</v>
      </c>
      <c r="I579">
        <v>-4.66129446029663</v>
      </c>
      <c r="J579">
        <v>-4.7404460906982404</v>
      </c>
      <c r="K579">
        <v>-4.7721009254455602</v>
      </c>
      <c r="L579">
        <v>-4.9095945358276403</v>
      </c>
      <c r="M579">
        <v>-5.0374855995178196</v>
      </c>
      <c r="N579">
        <v>-5.0342369079589799</v>
      </c>
      <c r="O579">
        <v>-5.1777968406677202</v>
      </c>
      <c r="P579">
        <v>-5.5924406051635698</v>
      </c>
      <c r="Q579">
        <v>-5.69480228424072</v>
      </c>
      <c r="R579">
        <v>-5.7637896537780797</v>
      </c>
      <c r="S579">
        <v>-5.7856020927429199</v>
      </c>
      <c r="T579">
        <v>-6.00531005859375</v>
      </c>
      <c r="U579">
        <v>-6.2048025131225604</v>
      </c>
      <c r="V579">
        <v>-6.3225836753845197</v>
      </c>
      <c r="W579">
        <v>-6.30470991134644</v>
      </c>
      <c r="X579">
        <v>-6.4756517410278303</v>
      </c>
      <c r="Y579">
        <v>-6.1403946876525897</v>
      </c>
      <c r="Z579">
        <v>-6.2014794349670401</v>
      </c>
    </row>
    <row r="580" spans="1:27">
      <c r="A580" t="s">
        <v>3</v>
      </c>
      <c r="B580" t="s">
        <v>11</v>
      </c>
      <c r="C580" t="s">
        <v>5</v>
      </c>
      <c r="D580">
        <v>54</v>
      </c>
      <c r="E580" t="s">
        <v>92</v>
      </c>
      <c r="F580">
        <v>-3.1583633422851598</v>
      </c>
      <c r="G580">
        <v>-3.7608659267425502</v>
      </c>
      <c r="H580">
        <v>-4.1764426231384304</v>
      </c>
      <c r="I580">
        <v>-4.7078123092651403</v>
      </c>
      <c r="J580">
        <v>-4.6934671401977504</v>
      </c>
      <c r="K580">
        <v>-4.7023239135742196</v>
      </c>
      <c r="L580">
        <v>-4.8412141799926802</v>
      </c>
      <c r="M580">
        <v>-4.95790719985962</v>
      </c>
      <c r="N580">
        <v>-4.9765625</v>
      </c>
      <c r="O580">
        <v>-5.0636920928955096</v>
      </c>
      <c r="P580">
        <v>-5.4432687759399396</v>
      </c>
      <c r="Q580">
        <v>-5.5543055534362802</v>
      </c>
      <c r="R580">
        <v>-5.6293001174926802</v>
      </c>
      <c r="S580">
        <v>-5.5637049674987802</v>
      </c>
      <c r="T580">
        <v>-5.7588400840759304</v>
      </c>
      <c r="U580">
        <v>-5.9639449119567898</v>
      </c>
      <c r="V580">
        <v>-6.1050777435302699</v>
      </c>
      <c r="W580">
        <v>-6.1742882728576696</v>
      </c>
      <c r="X580">
        <v>-6.2522873878479004</v>
      </c>
      <c r="Y580">
        <v>-6.7763404846191397</v>
      </c>
      <c r="Z580">
        <v>-6.1123232841491699</v>
      </c>
      <c r="AA580">
        <v>-500</v>
      </c>
    </row>
    <row r="581" spans="1:27">
      <c r="A581" t="s">
        <v>3</v>
      </c>
      <c r="B581" t="s">
        <v>11</v>
      </c>
      <c r="C581" t="s">
        <v>5</v>
      </c>
      <c r="D581">
        <v>54</v>
      </c>
      <c r="E581" t="s">
        <v>93</v>
      </c>
      <c r="F581">
        <v>-2.8647923469543501</v>
      </c>
      <c r="G581">
        <v>-3.5257828235626198</v>
      </c>
      <c r="H581">
        <v>-4.1539220809936497</v>
      </c>
      <c r="I581">
        <v>-4.6714000701904297</v>
      </c>
      <c r="J581">
        <v>-4.6737999916076696</v>
      </c>
      <c r="K581">
        <v>-4.6867446899414098</v>
      </c>
      <c r="L581">
        <v>-4.8070015907287598</v>
      </c>
      <c r="M581">
        <v>-4.9431748390197798</v>
      </c>
      <c r="N581">
        <v>-5.0060176849365199</v>
      </c>
      <c r="O581">
        <v>-5.0963878631591797</v>
      </c>
      <c r="P581">
        <v>-5.4278497695922896</v>
      </c>
      <c r="Q581">
        <v>-5.5480623245239302</v>
      </c>
      <c r="R581">
        <v>-5.6209053993225098</v>
      </c>
      <c r="S581">
        <v>-5.54180955886841</v>
      </c>
      <c r="T581">
        <v>-5.7434444427490199</v>
      </c>
      <c r="U581">
        <v>-5.9627108573913601</v>
      </c>
      <c r="V581">
        <v>-6.0856685638427699</v>
      </c>
      <c r="W581">
        <v>-6.0750007629394496</v>
      </c>
      <c r="X581">
        <v>-6.23525094985962</v>
      </c>
      <c r="Y581">
        <v>-6.0472931861877397</v>
      </c>
      <c r="Z581">
        <v>-6.1074471473693803</v>
      </c>
      <c r="AA581">
        <v>-6.1682028770446804</v>
      </c>
    </row>
    <row r="582" spans="1:27">
      <c r="A582" t="s">
        <v>3</v>
      </c>
      <c r="B582" t="s">
        <v>11</v>
      </c>
      <c r="C582" t="s">
        <v>5</v>
      </c>
      <c r="D582">
        <v>54</v>
      </c>
      <c r="E582" t="s">
        <v>94</v>
      </c>
      <c r="F582">
        <v>-2.6266534328460698</v>
      </c>
      <c r="G582">
        <v>-3.47215795516968</v>
      </c>
      <c r="H582">
        <v>-4.0477728843689</v>
      </c>
      <c r="I582">
        <v>-4.5389509201049796</v>
      </c>
      <c r="J582">
        <v>-4.3103194236755398</v>
      </c>
      <c r="K582">
        <v>-4.28863573074341</v>
      </c>
      <c r="L582">
        <v>-4.3523054122924796</v>
      </c>
      <c r="M582">
        <v>-4.8253631591796902</v>
      </c>
      <c r="N582">
        <v>-4.9339904785156303</v>
      </c>
      <c r="O582">
        <v>-5.0817117691040004</v>
      </c>
      <c r="P582">
        <v>-5.3176126480102504</v>
      </c>
      <c r="Q582">
        <v>-5.4700593948364302</v>
      </c>
      <c r="R582">
        <v>-5.4711956977844203</v>
      </c>
      <c r="S582">
        <v>-5.3539457321167001</v>
      </c>
      <c r="T582">
        <v>-5.65252780914307</v>
      </c>
      <c r="U582">
        <v>-5.9085378646850604</v>
      </c>
      <c r="V582">
        <v>-5.9338622093200701</v>
      </c>
      <c r="W582">
        <v>-5.7778906822204599</v>
      </c>
      <c r="X582">
        <v>-5.9253683090209996</v>
      </c>
      <c r="Y582">
        <v>-5.6173591613769496</v>
      </c>
      <c r="Z582">
        <v>-5.6732139587402299</v>
      </c>
      <c r="AA582">
        <v>-5.7296271324157697</v>
      </c>
    </row>
    <row r="583" spans="1:27">
      <c r="A583" t="s">
        <v>3</v>
      </c>
      <c r="B583" t="s">
        <v>11</v>
      </c>
      <c r="C583" t="s">
        <v>5</v>
      </c>
      <c r="D583">
        <v>54</v>
      </c>
      <c r="E583" t="s">
        <v>95</v>
      </c>
      <c r="F583">
        <v>-2.4553127288818399</v>
      </c>
      <c r="G583">
        <v>-3.30475997924805</v>
      </c>
      <c r="H583">
        <v>-3.77970170974731</v>
      </c>
      <c r="I583">
        <v>-4.2426695823669398</v>
      </c>
      <c r="J583">
        <v>-4.2364163398742702</v>
      </c>
      <c r="K583">
        <v>-4.25842332839966</v>
      </c>
      <c r="L583">
        <v>-4.3075833320617702</v>
      </c>
      <c r="M583">
        <v>-4.6070857048034703</v>
      </c>
      <c r="N583">
        <v>-4.6660432815551802</v>
      </c>
      <c r="O583">
        <v>-4.6694364547729501</v>
      </c>
      <c r="P583">
        <v>-5.02056837081909</v>
      </c>
      <c r="Q583">
        <v>-5.1211142539978001</v>
      </c>
      <c r="R583">
        <v>-5.1828346252441397</v>
      </c>
      <c r="S583">
        <v>-5.1515030860900897</v>
      </c>
      <c r="T583">
        <v>-5.5658035278320304</v>
      </c>
      <c r="U583">
        <v>-5.7393555641174299</v>
      </c>
      <c r="V583">
        <v>-5.7622056007385298</v>
      </c>
      <c r="W583">
        <v>-5.6864929199218803</v>
      </c>
      <c r="X583">
        <v>-5.8779425621032697</v>
      </c>
      <c r="Y583">
        <v>-5.5930738449096697</v>
      </c>
      <c r="Z583">
        <v>-5.6506624221801802</v>
      </c>
    </row>
    <row r="584" spans="1:27">
      <c r="A584" t="s">
        <v>3</v>
      </c>
      <c r="B584" t="s">
        <v>11</v>
      </c>
      <c r="C584" t="s">
        <v>5</v>
      </c>
      <c r="D584">
        <v>54</v>
      </c>
      <c r="E584" t="s">
        <v>96</v>
      </c>
      <c r="F584">
        <v>-1.98067438602448</v>
      </c>
      <c r="G584">
        <v>-3.3201966285705602</v>
      </c>
      <c r="H584">
        <v>-3.7443556785583501</v>
      </c>
      <c r="I584">
        <v>-4.1765151023864702</v>
      </c>
      <c r="J584">
        <v>-4.1454796791076696</v>
      </c>
      <c r="K584">
        <v>-4.1310801506042498</v>
      </c>
      <c r="L584">
        <v>-4.1711268424987802</v>
      </c>
      <c r="M584">
        <v>-4.4824481010437003</v>
      </c>
      <c r="N584">
        <v>-4.5042433738708496</v>
      </c>
      <c r="O584">
        <v>-4.5343165397643999</v>
      </c>
      <c r="P584">
        <v>-4.94354152679443</v>
      </c>
      <c r="Q584">
        <v>-5.0399751663207999</v>
      </c>
      <c r="R584">
        <v>-5.1684145927429199</v>
      </c>
      <c r="S584">
        <v>-5.1248965263366699</v>
      </c>
      <c r="T584">
        <v>-5.5651774406433097</v>
      </c>
      <c r="U584">
        <v>-5.7318029403686497</v>
      </c>
      <c r="V584">
        <v>-5.7200284004211399</v>
      </c>
      <c r="W584">
        <v>-5.6566243171691903</v>
      </c>
      <c r="X584">
        <v>-5.65618944168091</v>
      </c>
      <c r="Y584">
        <v>-5.33493852615356</v>
      </c>
      <c r="Z584">
        <v>-5.3887825012206996</v>
      </c>
    </row>
    <row r="585" spans="1:27">
      <c r="A585" t="s">
        <v>3</v>
      </c>
      <c r="B585" t="s">
        <v>11</v>
      </c>
      <c r="C585" t="s">
        <v>5</v>
      </c>
      <c r="D585">
        <v>54</v>
      </c>
      <c r="E585" t="s">
        <v>97</v>
      </c>
      <c r="F585">
        <v>-2.69473457336426</v>
      </c>
      <c r="G585">
        <v>-3.30639624595642</v>
      </c>
      <c r="H585">
        <v>-3.7490401268005402</v>
      </c>
      <c r="I585">
        <v>-4.1183390617370597</v>
      </c>
      <c r="J585">
        <v>-4.0584011077880904</v>
      </c>
      <c r="K585">
        <v>-4.0396461486816397</v>
      </c>
      <c r="L585">
        <v>-4.0578808784484899</v>
      </c>
      <c r="M585">
        <v>-4.3382735252380398</v>
      </c>
      <c r="N585">
        <v>-4.3892083168029803</v>
      </c>
      <c r="O585">
        <v>-4.4082694053649902</v>
      </c>
      <c r="P585">
        <v>-4.83725833892822</v>
      </c>
      <c r="Q585">
        <v>-4.9363961219787598</v>
      </c>
      <c r="R585">
        <v>-5.0089545249939</v>
      </c>
      <c r="S585">
        <v>-5.0240440368652299</v>
      </c>
      <c r="T585">
        <v>-5.4094862937927202</v>
      </c>
      <c r="U585">
        <v>-5.58010005950928</v>
      </c>
      <c r="V585">
        <v>-5.61670017242432</v>
      </c>
      <c r="W585">
        <v>-5.4882884025573704</v>
      </c>
      <c r="X585">
        <v>-5.4933619499206499</v>
      </c>
      <c r="Y585">
        <v>-5.2325639724731401</v>
      </c>
      <c r="Z585">
        <v>-5.2853841781616202</v>
      </c>
    </row>
    <row r="586" spans="1:27">
      <c r="A586" t="s">
        <v>3</v>
      </c>
      <c r="B586" t="s">
        <v>11</v>
      </c>
      <c r="C586" t="s">
        <v>5</v>
      </c>
      <c r="D586">
        <v>54</v>
      </c>
      <c r="E586" t="s">
        <v>98</v>
      </c>
      <c r="F586">
        <v>-2.47005319595337</v>
      </c>
      <c r="G586">
        <v>-3.3349134922027601</v>
      </c>
      <c r="H586">
        <v>-3.76114082336426</v>
      </c>
      <c r="I586">
        <v>-4.1468563079834002</v>
      </c>
      <c r="J586">
        <v>-4.0126619338989302</v>
      </c>
      <c r="K586">
        <v>-4.0143761634826696</v>
      </c>
      <c r="L586">
        <v>-4.0423078536987296</v>
      </c>
      <c r="M586">
        <v>-4.2638826370239302</v>
      </c>
      <c r="N586">
        <v>-4.3149485588073704</v>
      </c>
      <c r="O586">
        <v>-4.3138499259948704</v>
      </c>
      <c r="P586">
        <v>-4.6747612953186</v>
      </c>
      <c r="Q586">
        <v>-4.74686622619629</v>
      </c>
      <c r="R586">
        <v>-4.8766579627990696</v>
      </c>
      <c r="S586">
        <v>-4.8730578422546396</v>
      </c>
      <c r="T586">
        <v>-5.2422375679016104</v>
      </c>
      <c r="U586">
        <v>-5.4283294677734402</v>
      </c>
      <c r="V586">
        <v>-5.4073767662048304</v>
      </c>
      <c r="W586">
        <v>-5.2939915657043501</v>
      </c>
      <c r="X586">
        <v>-5.3638162612915004</v>
      </c>
      <c r="Y586">
        <v>-5.1170392036437997</v>
      </c>
      <c r="Z586">
        <v>-5.1689896583557102</v>
      </c>
    </row>
    <row r="587" spans="1:27">
      <c r="A587" t="s">
        <v>3</v>
      </c>
      <c r="B587" t="s">
        <v>11</v>
      </c>
      <c r="C587" t="s">
        <v>5</v>
      </c>
      <c r="D587">
        <v>54</v>
      </c>
      <c r="E587" t="s">
        <v>99</v>
      </c>
      <c r="F587">
        <v>-2.5779063701629599</v>
      </c>
      <c r="G587">
        <v>-3.3634307384490998</v>
      </c>
      <c r="H587">
        <v>-3.7826807498931898</v>
      </c>
      <c r="I587">
        <v>-4.1978588104248002</v>
      </c>
      <c r="J587">
        <v>-4.0349607467651403</v>
      </c>
      <c r="K587">
        <v>-3.9916672706603999</v>
      </c>
      <c r="L587">
        <v>-4.0708250999450701</v>
      </c>
      <c r="M587">
        <v>-4.24965143203735</v>
      </c>
      <c r="N587">
        <v>-4.3383202552795401</v>
      </c>
      <c r="O587">
        <v>-4.3137617111206099</v>
      </c>
      <c r="P587">
        <v>-4.6362361907959002</v>
      </c>
      <c r="Q587">
        <v>-4.7042350769043004</v>
      </c>
      <c r="R587">
        <v>-4.8065981864929199</v>
      </c>
      <c r="S587">
        <v>-4.7549290657043501</v>
      </c>
      <c r="T587">
        <v>-5.1419343948364302</v>
      </c>
      <c r="U587">
        <v>-5.3345251083373997</v>
      </c>
      <c r="V587">
        <v>-5.3126301765441903</v>
      </c>
      <c r="W587">
        <v>-5.15838670730591</v>
      </c>
      <c r="X587">
        <v>-5.2624826431274396</v>
      </c>
      <c r="Y587">
        <v>-4.9934735298156703</v>
      </c>
      <c r="Z587">
        <v>-5.0371408462524396</v>
      </c>
    </row>
    <row r="588" spans="1:27">
      <c r="A588" t="s">
        <v>3</v>
      </c>
      <c r="B588" t="s">
        <v>11</v>
      </c>
      <c r="C588" t="s">
        <v>5</v>
      </c>
      <c r="D588">
        <v>54</v>
      </c>
      <c r="E588" t="s">
        <v>100</v>
      </c>
      <c r="F588">
        <v>-2.5804202556610099</v>
      </c>
      <c r="G588">
        <v>-3.4068405628204301</v>
      </c>
      <c r="H588">
        <v>-3.8260905742645299</v>
      </c>
      <c r="I588">
        <v>-4.2336754798889196</v>
      </c>
      <c r="J588">
        <v>-4.0783705711364702</v>
      </c>
      <c r="K588">
        <v>-4.0591287612915004</v>
      </c>
      <c r="L588">
        <v>-4.1142349243164098</v>
      </c>
      <c r="M588">
        <v>-4.3045320510864302</v>
      </c>
      <c r="N588">
        <v>-4.4275846481323198</v>
      </c>
      <c r="O588">
        <v>-4.39186763763428</v>
      </c>
      <c r="P588">
        <v>-4.7536125183105504</v>
      </c>
      <c r="Q588">
        <v>-4.8229722976684597</v>
      </c>
      <c r="R588">
        <v>-4.9060835838317898</v>
      </c>
      <c r="S588">
        <v>-4.8294157981872603</v>
      </c>
      <c r="T588">
        <v>-5.2363080978393599</v>
      </c>
      <c r="U588">
        <v>-5.4842576980590803</v>
      </c>
      <c r="V588">
        <v>-5.3684625625610396</v>
      </c>
      <c r="W588">
        <v>-5.2110176086425799</v>
      </c>
      <c r="X588">
        <v>-5.3058924674987802</v>
      </c>
      <c r="Y588">
        <v>-5.01501369476318</v>
      </c>
      <c r="Z588">
        <v>-5.0656580924987802</v>
      </c>
    </row>
    <row r="589" spans="1:27">
      <c r="A589" t="s">
        <v>3</v>
      </c>
      <c r="B589" t="s">
        <v>11</v>
      </c>
      <c r="C589" t="s">
        <v>5</v>
      </c>
      <c r="D589">
        <v>54</v>
      </c>
      <c r="E589" t="s">
        <v>101</v>
      </c>
      <c r="F589">
        <v>-2.6487765312194802</v>
      </c>
      <c r="G589">
        <v>-3.4813656806945801</v>
      </c>
      <c r="H589">
        <v>-3.9194524288177499</v>
      </c>
      <c r="I589">
        <v>-4.1235489845275897</v>
      </c>
      <c r="J589">
        <v>-4.2661757469177202</v>
      </c>
      <c r="K589">
        <v>-4.2839984893798801</v>
      </c>
      <c r="L589">
        <v>-4.2997679710388201</v>
      </c>
      <c r="M589">
        <v>-4.54872846603394</v>
      </c>
      <c r="N589">
        <v>-4.6472725868225098</v>
      </c>
      <c r="O589">
        <v>-4.6572718620300302</v>
      </c>
      <c r="P589">
        <v>-5.1187067031860396</v>
      </c>
      <c r="Q589">
        <v>-5.2054195404052699</v>
      </c>
      <c r="R589">
        <v>-5.2179331779479998</v>
      </c>
      <c r="S589">
        <v>-5.2252626419067401</v>
      </c>
      <c r="T589">
        <v>-5.6104454994201696</v>
      </c>
      <c r="U589">
        <v>-5.9805526733398402</v>
      </c>
      <c r="V589">
        <v>-5.7579331398010298</v>
      </c>
      <c r="W589">
        <v>-5.72696733474731</v>
      </c>
      <c r="X589">
        <v>-5.8595404624939</v>
      </c>
      <c r="Y589">
        <v>-5.7855634689331099</v>
      </c>
      <c r="Z589">
        <v>-5.6400318145751998</v>
      </c>
    </row>
    <row r="590" spans="1:27">
      <c r="A590" t="s">
        <v>3</v>
      </c>
      <c r="B590" t="s">
        <v>12</v>
      </c>
      <c r="C590" t="s">
        <v>5</v>
      </c>
      <c r="D590">
        <v>0</v>
      </c>
      <c r="E590" t="s">
        <v>90</v>
      </c>
      <c r="F590">
        <v>-2.9730432033538801</v>
      </c>
      <c r="G590">
        <v>-3.5673065185546902</v>
      </c>
      <c r="H590">
        <v>-3.6590046882629399</v>
      </c>
      <c r="I590">
        <v>-3.63029932975769</v>
      </c>
      <c r="J590">
        <v>-3.4085319042205802</v>
      </c>
      <c r="K590">
        <v>-3.18893265724182</v>
      </c>
      <c r="L590">
        <v>-3.0065183639526398</v>
      </c>
      <c r="M590">
        <v>-2.8811469078064</v>
      </c>
      <c r="N590">
        <v>-2.7263109683990501</v>
      </c>
      <c r="O590">
        <v>-2.5979347229003902</v>
      </c>
      <c r="P590">
        <v>-2.58168601989746</v>
      </c>
      <c r="Q590">
        <v>-2.44450807571411</v>
      </c>
      <c r="R590">
        <v>-2.2820689678192099</v>
      </c>
      <c r="S590">
        <v>-2.1264064311981201</v>
      </c>
      <c r="T590">
        <v>-2.0279247760772701</v>
      </c>
      <c r="U590">
        <v>-1.9510688781738299</v>
      </c>
      <c r="V590">
        <v>-1.8304860591888401</v>
      </c>
      <c r="W590">
        <v>-1.6757295131683301</v>
      </c>
      <c r="X590">
        <v>-1.58205926418304</v>
      </c>
      <c r="Y590">
        <v>-1.38295197486877</v>
      </c>
      <c r="Z590">
        <v>-1.2901256084442101</v>
      </c>
    </row>
    <row r="591" spans="1:27">
      <c r="A591" t="s">
        <v>3</v>
      </c>
      <c r="B591" t="s">
        <v>12</v>
      </c>
      <c r="C591" t="s">
        <v>5</v>
      </c>
      <c r="D591">
        <v>0</v>
      </c>
      <c r="E591" t="s">
        <v>91</v>
      </c>
      <c r="F591">
        <v>-3.49410080909729</v>
      </c>
      <c r="G591">
        <v>-3.9851033687591602</v>
      </c>
      <c r="H591">
        <v>-3.9875459671020499</v>
      </c>
      <c r="I591">
        <v>-4.0520062446594203</v>
      </c>
      <c r="J591">
        <v>-3.8079493045806898</v>
      </c>
      <c r="K591">
        <v>-3.5987343788146999</v>
      </c>
      <c r="L591">
        <v>-3.4176564216613801</v>
      </c>
      <c r="M591">
        <v>-3.2504065036773699</v>
      </c>
      <c r="N591">
        <v>-3.08833909034729</v>
      </c>
      <c r="O591">
        <v>-2.9260911941528298</v>
      </c>
      <c r="P591">
        <v>-2.8934369087219198</v>
      </c>
      <c r="Q591">
        <v>-2.7246060371398899</v>
      </c>
      <c r="R591">
        <v>-2.5621268749237101</v>
      </c>
      <c r="S591">
        <v>-2.3564190864563002</v>
      </c>
      <c r="T591">
        <v>-2.2431128025054901</v>
      </c>
      <c r="U591">
        <v>-120.173057556152</v>
      </c>
      <c r="V591">
        <v>-500</v>
      </c>
      <c r="W591">
        <v>-500</v>
      </c>
      <c r="X591">
        <v>-500</v>
      </c>
      <c r="Y591">
        <v>-500</v>
      </c>
      <c r="Z591">
        <v>-500</v>
      </c>
    </row>
    <row r="592" spans="1:27">
      <c r="A592" t="s">
        <v>3</v>
      </c>
      <c r="B592" t="s">
        <v>12</v>
      </c>
      <c r="C592" t="s">
        <v>5</v>
      </c>
      <c r="D592">
        <v>0</v>
      </c>
      <c r="E592" t="s">
        <v>92</v>
      </c>
      <c r="F592">
        <v>-3.5521802902221702</v>
      </c>
      <c r="G592">
        <v>-3.7910399436950701</v>
      </c>
      <c r="H592">
        <v>-4.1506094932556197</v>
      </c>
      <c r="I592">
        <v>-4.2859673500061</v>
      </c>
      <c r="J592">
        <v>-4.0483021736145002</v>
      </c>
      <c r="K592">
        <v>-3.8248376846313499</v>
      </c>
      <c r="L592">
        <v>-3.6227657794952401</v>
      </c>
      <c r="M592">
        <v>-3.4375433921814</v>
      </c>
      <c r="N592">
        <v>-3.26834273338318</v>
      </c>
      <c r="O592">
        <v>-3.11551094055176</v>
      </c>
      <c r="P592">
        <v>-3.04348564147949</v>
      </c>
      <c r="Q592">
        <v>-2.88299608230591</v>
      </c>
      <c r="R592">
        <v>-2.6928794384002699</v>
      </c>
      <c r="S592">
        <v>-2.4733705520629901</v>
      </c>
      <c r="T592">
        <v>-2.3336853981018102</v>
      </c>
      <c r="U592">
        <v>-2.2167530059814502</v>
      </c>
      <c r="V592">
        <v>-2.0759637355804399</v>
      </c>
      <c r="W592">
        <v>-1.9202840328216599</v>
      </c>
      <c r="X592">
        <v>-1.7838999032974201</v>
      </c>
      <c r="Y592">
        <v>-1.6560978889465301</v>
      </c>
      <c r="Z592">
        <v>-1.58700406551361</v>
      </c>
      <c r="AA592">
        <v>-1.4997633695602399</v>
      </c>
    </row>
    <row r="593" spans="1:27">
      <c r="A593" t="s">
        <v>3</v>
      </c>
      <c r="B593" t="s">
        <v>12</v>
      </c>
      <c r="C593" t="s">
        <v>5</v>
      </c>
      <c r="D593">
        <v>0</v>
      </c>
      <c r="E593" t="s">
        <v>93</v>
      </c>
      <c r="F593">
        <v>-3.1875994205474898</v>
      </c>
      <c r="G593">
        <v>-3.44194531440735</v>
      </c>
      <c r="H593">
        <v>-3.8008289337158199</v>
      </c>
      <c r="I593">
        <v>-4.00132083892822</v>
      </c>
      <c r="J593">
        <v>-3.73155736923218</v>
      </c>
      <c r="K593">
        <v>-3.5006241798400901</v>
      </c>
      <c r="L593">
        <v>-3.2833480834960902</v>
      </c>
      <c r="M593">
        <v>-3.1110646724700901</v>
      </c>
      <c r="N593">
        <v>-2.9306585788726802</v>
      </c>
      <c r="O593">
        <v>-2.7366421222686799</v>
      </c>
      <c r="P593">
        <v>-2.6922142505645801</v>
      </c>
      <c r="Q593">
        <v>-2.5418467521667498</v>
      </c>
      <c r="R593">
        <v>-2.3787050247192401</v>
      </c>
      <c r="S593">
        <v>-2.1662676334381099</v>
      </c>
      <c r="T593">
        <v>-2.07376337051392</v>
      </c>
      <c r="U593">
        <v>-1.98864269256592</v>
      </c>
      <c r="V593">
        <v>-1.87476813793182</v>
      </c>
      <c r="W593">
        <v>-1.7286690473556501</v>
      </c>
      <c r="X593">
        <v>-1.6388744115829501</v>
      </c>
      <c r="Y593">
        <v>-1.46817898750305</v>
      </c>
      <c r="Z593">
        <v>-1.5626181364059399</v>
      </c>
      <c r="AA593">
        <v>-1.47670650482178</v>
      </c>
    </row>
    <row r="594" spans="1:27">
      <c r="A594" t="s">
        <v>3</v>
      </c>
      <c r="B594" t="s">
        <v>12</v>
      </c>
      <c r="C594" t="s">
        <v>5</v>
      </c>
      <c r="D594">
        <v>0</v>
      </c>
      <c r="E594" t="s">
        <v>94</v>
      </c>
      <c r="F594">
        <v>-2.5578358173370401</v>
      </c>
      <c r="G594">
        <v>-3.29370141029358</v>
      </c>
      <c r="H594">
        <v>-3.53814792633057</v>
      </c>
      <c r="I594">
        <v>-3.77082467079163</v>
      </c>
      <c r="J594">
        <v>-3.4194874763488801</v>
      </c>
      <c r="K594">
        <v>-3.1426568031311</v>
      </c>
      <c r="L594">
        <v>-2.9459366798400901</v>
      </c>
      <c r="M594">
        <v>-3.0042891502380402</v>
      </c>
      <c r="N594">
        <v>-2.7925021648407</v>
      </c>
      <c r="O594">
        <v>-2.6464700698852499</v>
      </c>
      <c r="P594">
        <v>-2.5698533058166499</v>
      </c>
      <c r="Q594">
        <v>-2.4426546096801798</v>
      </c>
      <c r="R594">
        <v>-2.2911252975463898</v>
      </c>
      <c r="S594">
        <v>-2.07084012031555</v>
      </c>
      <c r="T594">
        <v>-2.0197212696075399</v>
      </c>
      <c r="U594">
        <v>-1.9502652883529701</v>
      </c>
      <c r="V594">
        <v>-1.80917680263519</v>
      </c>
      <c r="W594">
        <v>-1.6271071434021001</v>
      </c>
      <c r="X594">
        <v>-1.54138159751892</v>
      </c>
      <c r="Y594">
        <v>-1.34960448741913</v>
      </c>
      <c r="Z594">
        <v>-1.2590372562408401</v>
      </c>
      <c r="AA594">
        <v>-1.17902767658234</v>
      </c>
    </row>
    <row r="595" spans="1:27">
      <c r="A595" t="s">
        <v>3</v>
      </c>
      <c r="B595" t="s">
        <v>12</v>
      </c>
      <c r="C595" t="s">
        <v>5</v>
      </c>
      <c r="D595">
        <v>0</v>
      </c>
      <c r="E595" t="s">
        <v>95</v>
      </c>
      <c r="F595">
        <v>-2.3893487453460698</v>
      </c>
      <c r="G595">
        <v>-3.2246036529540998</v>
      </c>
      <c r="H595">
        <v>-3.4109697341918901</v>
      </c>
      <c r="I595">
        <v>-3.5594604015350302</v>
      </c>
      <c r="J595">
        <v>-3.29086518287659</v>
      </c>
      <c r="K595">
        <v>-3.0335047245025599</v>
      </c>
      <c r="L595">
        <v>-2.8500733375549299</v>
      </c>
      <c r="M595">
        <v>-2.8027651309967001</v>
      </c>
      <c r="N595">
        <v>-2.6229305267334002</v>
      </c>
      <c r="O595">
        <v>-2.4252886772155802</v>
      </c>
      <c r="P595">
        <v>-2.40993404388428</v>
      </c>
      <c r="Q595">
        <v>-2.2714095115661599</v>
      </c>
      <c r="R595">
        <v>-2.1658492088317902</v>
      </c>
      <c r="S595">
        <v>-2.00420093536377</v>
      </c>
      <c r="T595">
        <v>-1.9492388963699301</v>
      </c>
      <c r="U595">
        <v>-1.87395584583282</v>
      </c>
      <c r="V595">
        <v>-1.74515545368195</v>
      </c>
      <c r="W595">
        <v>-1.59685087203979</v>
      </c>
      <c r="X595">
        <v>-1.5246545076370199</v>
      </c>
      <c r="Y595">
        <v>-1.3400559425353999</v>
      </c>
      <c r="Z595">
        <v>-1.2505410909652701</v>
      </c>
    </row>
    <row r="596" spans="1:27">
      <c r="A596" t="s">
        <v>3</v>
      </c>
      <c r="B596" t="s">
        <v>12</v>
      </c>
      <c r="C596" t="s">
        <v>5</v>
      </c>
      <c r="D596">
        <v>0</v>
      </c>
      <c r="E596" t="s">
        <v>96</v>
      </c>
      <c r="F596">
        <v>-1.94916987419128</v>
      </c>
      <c r="G596">
        <v>-3.2458181381225599</v>
      </c>
      <c r="H596">
        <v>-3.4229593276977499</v>
      </c>
      <c r="I596">
        <v>-3.5244400501251198</v>
      </c>
      <c r="J596">
        <v>-3.2827355861663801</v>
      </c>
      <c r="K596">
        <v>-3.0265150070190399</v>
      </c>
      <c r="L596">
        <v>-2.8273773193359402</v>
      </c>
      <c r="M596">
        <v>-2.75486159324646</v>
      </c>
      <c r="N596">
        <v>-2.5575973987579301</v>
      </c>
      <c r="O596">
        <v>-2.3787209987640399</v>
      </c>
      <c r="P596">
        <v>-2.3943753242492698</v>
      </c>
      <c r="Q596">
        <v>-2.25503706932068</v>
      </c>
      <c r="R596">
        <v>-2.1692709922790501</v>
      </c>
      <c r="S596">
        <v>-2.0131304264068599</v>
      </c>
      <c r="T596">
        <v>-1.9658613204956099</v>
      </c>
      <c r="U596">
        <v>-1.8877199888229399</v>
      </c>
      <c r="V596">
        <v>-1.7671370506286599</v>
      </c>
      <c r="W596">
        <v>-1.62613093852997</v>
      </c>
      <c r="X596">
        <v>-1.5495480298996001</v>
      </c>
      <c r="Y596">
        <v>-1.35538506507874</v>
      </c>
      <c r="Z596">
        <v>-1.26473701000214</v>
      </c>
    </row>
    <row r="597" spans="1:27">
      <c r="A597" t="s">
        <v>3</v>
      </c>
      <c r="B597" t="s">
        <v>12</v>
      </c>
      <c r="C597" t="s">
        <v>5</v>
      </c>
      <c r="D597">
        <v>0</v>
      </c>
      <c r="E597" t="s">
        <v>97</v>
      </c>
      <c r="F597">
        <v>-2.6513404846191402</v>
      </c>
      <c r="G597">
        <v>-3.2517831325531001</v>
      </c>
      <c r="H597">
        <v>-3.4046094417571999</v>
      </c>
      <c r="I597">
        <v>-3.4807655811309801</v>
      </c>
      <c r="J597">
        <v>-3.24382352828979</v>
      </c>
      <c r="K597">
        <v>-2.9878902435302699</v>
      </c>
      <c r="L597">
        <v>-2.7767090797424299</v>
      </c>
      <c r="M597">
        <v>-2.6494121551513699</v>
      </c>
      <c r="N597">
        <v>-2.4764049053192099</v>
      </c>
      <c r="O597">
        <v>-2.3317110538482702</v>
      </c>
      <c r="P597">
        <v>-2.3747477531433101</v>
      </c>
      <c r="Q597">
        <v>-2.25248026847839</v>
      </c>
      <c r="R597">
        <v>-2.1171452999114999</v>
      </c>
      <c r="S597">
        <v>-1.9818043708801301</v>
      </c>
      <c r="T597">
        <v>-1.92885446548462</v>
      </c>
      <c r="U597">
        <v>-1.8530086278915401</v>
      </c>
      <c r="V597">
        <v>-1.7246844768524201</v>
      </c>
      <c r="W597">
        <v>-1.5969268083572401</v>
      </c>
      <c r="X597">
        <v>-1.5158214569091799</v>
      </c>
      <c r="Y597">
        <v>-1.3264354467392001</v>
      </c>
      <c r="Z597">
        <v>-1.23772740364075</v>
      </c>
    </row>
    <row r="598" spans="1:27">
      <c r="A598" t="s">
        <v>3</v>
      </c>
      <c r="B598" t="s">
        <v>12</v>
      </c>
      <c r="C598" t="s">
        <v>5</v>
      </c>
      <c r="D598">
        <v>0</v>
      </c>
      <c r="E598" t="s">
        <v>98</v>
      </c>
      <c r="F598">
        <v>-2.4304001331329301</v>
      </c>
      <c r="G598">
        <v>-3.2173368930816699</v>
      </c>
      <c r="H598">
        <v>-3.3777122497558598</v>
      </c>
      <c r="I598">
        <v>-3.42883396148682</v>
      </c>
      <c r="J598">
        <v>-3.18198585510254</v>
      </c>
      <c r="K598">
        <v>-2.85480833053589</v>
      </c>
      <c r="L598">
        <v>-2.6558971405029301</v>
      </c>
      <c r="M598">
        <v>-2.5872035026550302</v>
      </c>
      <c r="N598">
        <v>-2.41882395744324</v>
      </c>
      <c r="O598">
        <v>-2.2343275547027601</v>
      </c>
      <c r="P598">
        <v>-2.2355089187622101</v>
      </c>
      <c r="Q598">
        <v>-2.1519224643707302</v>
      </c>
      <c r="R598">
        <v>-2.0439002513885498</v>
      </c>
      <c r="S598">
        <v>-1.83741354942322</v>
      </c>
      <c r="T598">
        <v>-1.8250874280929601</v>
      </c>
      <c r="U598">
        <v>-1.74560475349426</v>
      </c>
      <c r="V598">
        <v>-1.6390798091888401</v>
      </c>
      <c r="W598">
        <v>-1.51944696903229</v>
      </c>
      <c r="X598">
        <v>-1.4537758827209499</v>
      </c>
      <c r="Y598">
        <v>-1.2000088691711399</v>
      </c>
      <c r="Z598">
        <v>-1.1991720199585001</v>
      </c>
    </row>
    <row r="599" spans="1:27">
      <c r="A599" t="s">
        <v>3</v>
      </c>
      <c r="B599" t="s">
        <v>12</v>
      </c>
      <c r="C599" t="s">
        <v>5</v>
      </c>
      <c r="D599">
        <v>0</v>
      </c>
      <c r="E599" t="s">
        <v>99</v>
      </c>
      <c r="F599">
        <v>-2.5364573001861599</v>
      </c>
      <c r="G599">
        <v>-3.23861908912659</v>
      </c>
      <c r="H599">
        <v>-3.3897552490234402</v>
      </c>
      <c r="I599">
        <v>-3.47270607948303</v>
      </c>
      <c r="J599">
        <v>-3.1230230331420898</v>
      </c>
      <c r="K599">
        <v>-2.8399033546447798</v>
      </c>
      <c r="L599">
        <v>-2.6660506725311302</v>
      </c>
      <c r="M599">
        <v>-2.5331504344940199</v>
      </c>
      <c r="N599">
        <v>-2.3892381191253702</v>
      </c>
      <c r="O599">
        <v>-2.2248072624206499</v>
      </c>
      <c r="P599">
        <v>-2.2193620204925502</v>
      </c>
      <c r="Q599">
        <v>-2.0986409187316899</v>
      </c>
      <c r="R599">
        <v>-1.9826701879501301</v>
      </c>
      <c r="S599">
        <v>-1.82696557044983</v>
      </c>
      <c r="T599">
        <v>-1.77944195270538</v>
      </c>
      <c r="U599">
        <v>-1.71617591381073</v>
      </c>
      <c r="V599">
        <v>-1.58720195293427</v>
      </c>
      <c r="W599">
        <v>-1.4561800956726101</v>
      </c>
      <c r="X599">
        <v>-1.4028191566467301</v>
      </c>
      <c r="Y599">
        <v>-1.23379743099213</v>
      </c>
      <c r="Z599">
        <v>-1.15129947662354</v>
      </c>
    </row>
    <row r="600" spans="1:27">
      <c r="A600" t="s">
        <v>3</v>
      </c>
      <c r="B600" t="s">
        <v>12</v>
      </c>
      <c r="C600" t="s">
        <v>5</v>
      </c>
      <c r="D600">
        <v>0</v>
      </c>
      <c r="E600" t="s">
        <v>100</v>
      </c>
      <c r="F600">
        <v>-2.53892946243286</v>
      </c>
      <c r="G600">
        <v>-3.2658157348632799</v>
      </c>
      <c r="H600">
        <v>-3.39454197883606</v>
      </c>
      <c r="I600">
        <v>-3.4790127277374299</v>
      </c>
      <c r="J600">
        <v>-3.1361954212188698</v>
      </c>
      <c r="K600">
        <v>-2.8881065845489502</v>
      </c>
      <c r="L600">
        <v>-2.6915469169616699</v>
      </c>
      <c r="M600">
        <v>-2.5773270130157502</v>
      </c>
      <c r="N600">
        <v>-2.4487850666046098</v>
      </c>
      <c r="O600">
        <v>-2.2444705963134801</v>
      </c>
      <c r="P600">
        <v>-2.2430117130279501</v>
      </c>
      <c r="Q600">
        <v>-2.1269435882568399</v>
      </c>
      <c r="R600">
        <v>-2.03013968467712</v>
      </c>
      <c r="S600">
        <v>-1.8467555046081501</v>
      </c>
      <c r="T600">
        <v>-1.8078362941741899</v>
      </c>
      <c r="U600">
        <v>-1.7441953420639</v>
      </c>
      <c r="V600">
        <v>-1.6192154884338399</v>
      </c>
      <c r="W600">
        <v>-1.4754778146743801</v>
      </c>
      <c r="X600">
        <v>-1.42870593070984</v>
      </c>
      <c r="Y600">
        <v>-1.24291396141052</v>
      </c>
      <c r="Z600">
        <v>-1.1598029136657699</v>
      </c>
    </row>
    <row r="601" spans="1:27">
      <c r="A601" t="s">
        <v>3</v>
      </c>
      <c r="B601" t="s">
        <v>12</v>
      </c>
      <c r="C601" t="s">
        <v>5</v>
      </c>
      <c r="D601">
        <v>0</v>
      </c>
      <c r="E601" t="s">
        <v>101</v>
      </c>
      <c r="F601">
        <v>-2.6830883026122998</v>
      </c>
      <c r="G601">
        <v>-3.2925388813018799</v>
      </c>
      <c r="H601">
        <v>-3.46301245689392</v>
      </c>
      <c r="I601">
        <v>-3.3813238143920898</v>
      </c>
      <c r="J601">
        <v>-3.2313246726989702</v>
      </c>
      <c r="K601">
        <v>-2.9972114562988299</v>
      </c>
      <c r="L601">
        <v>-2.7786850929260298</v>
      </c>
      <c r="M601">
        <v>-2.7152547836303702</v>
      </c>
      <c r="N601">
        <v>-2.56238842010498</v>
      </c>
      <c r="O601">
        <v>-2.3719451427459699</v>
      </c>
      <c r="P601">
        <v>-2.4080171585082999</v>
      </c>
      <c r="Q601">
        <v>-2.25288605690002</v>
      </c>
      <c r="R601">
        <v>-2.1253190040588401</v>
      </c>
      <c r="S601">
        <v>-2.0354595184326199</v>
      </c>
      <c r="T601">
        <v>-1.94159460067749</v>
      </c>
      <c r="U601">
        <v>-1.8847579956054701</v>
      </c>
      <c r="V601">
        <v>-1.7783849239349401</v>
      </c>
      <c r="W601">
        <v>-1.6039396524429299</v>
      </c>
      <c r="X601">
        <v>-1.52770936489105</v>
      </c>
      <c r="Y601">
        <v>-1.3272001743316699</v>
      </c>
      <c r="Z601">
        <v>-1.23813772201538</v>
      </c>
    </row>
    <row r="602" spans="1:27">
      <c r="A602" t="s">
        <v>3</v>
      </c>
      <c r="B602" t="s">
        <v>12</v>
      </c>
      <c r="C602" t="s">
        <v>5</v>
      </c>
      <c r="D602">
        <v>49</v>
      </c>
      <c r="E602" t="s">
        <v>90</v>
      </c>
      <c r="F602">
        <v>-3.1669631004333501</v>
      </c>
      <c r="G602">
        <v>-3.7363722324371298</v>
      </c>
      <c r="H602">
        <v>-4.1490283012390101</v>
      </c>
      <c r="I602">
        <v>-4.4565587043762198</v>
      </c>
      <c r="J602">
        <v>-4.5300016403198198</v>
      </c>
      <c r="K602">
        <v>-4.6080584526062003</v>
      </c>
      <c r="L602">
        <v>-4.7031421661376998</v>
      </c>
      <c r="M602">
        <v>-4.9649281501770002</v>
      </c>
      <c r="N602">
        <v>-5.0261311531066903</v>
      </c>
      <c r="O602">
        <v>-5.1348528861999503</v>
      </c>
      <c r="P602">
        <v>-5.5482254028320304</v>
      </c>
      <c r="Q602">
        <v>-5.6855993270873997</v>
      </c>
      <c r="R602">
        <v>-5.7613115310668901</v>
      </c>
      <c r="S602">
        <v>-5.7562527656555202</v>
      </c>
      <c r="T602">
        <v>-5.9759602546691903</v>
      </c>
      <c r="U602">
        <v>-6.1926808357238796</v>
      </c>
      <c r="V602">
        <v>-6.30641412734985</v>
      </c>
      <c r="W602">
        <v>-6.2501978874206499</v>
      </c>
      <c r="X602">
        <v>-6.3883152008056596</v>
      </c>
      <c r="Y602">
        <v>-6.0456700325012198</v>
      </c>
      <c r="Z602">
        <v>-6.9702320098876998</v>
      </c>
    </row>
    <row r="603" spans="1:27">
      <c r="A603" t="s">
        <v>3</v>
      </c>
      <c r="B603" t="s">
        <v>12</v>
      </c>
      <c r="C603" t="s">
        <v>5</v>
      </c>
      <c r="D603">
        <v>49</v>
      </c>
      <c r="E603" t="s">
        <v>91</v>
      </c>
      <c r="F603">
        <v>-3.49410080909729</v>
      </c>
      <c r="G603">
        <v>-4.2016716003418004</v>
      </c>
      <c r="H603">
        <v>-4.5515775680542001</v>
      </c>
      <c r="I603">
        <v>-5.0072598457336399</v>
      </c>
      <c r="J603">
        <v>-5.09442234039307</v>
      </c>
      <c r="K603">
        <v>-5.2122755050659197</v>
      </c>
      <c r="L603">
        <v>-5.3589501380920401</v>
      </c>
      <c r="M603">
        <v>-5.5177593231201199</v>
      </c>
      <c r="N603">
        <v>-5.6757569313049299</v>
      </c>
      <c r="O603">
        <v>-5.8218417167663601</v>
      </c>
      <c r="P603">
        <v>-6.2324724197387704</v>
      </c>
      <c r="Q603">
        <v>-6.3536577224731401</v>
      </c>
      <c r="R603">
        <v>-6.4683642387390101</v>
      </c>
      <c r="S603">
        <v>-500</v>
      </c>
      <c r="T603">
        <v>-500</v>
      </c>
      <c r="U603">
        <v>-500</v>
      </c>
      <c r="V603">
        <v>-500</v>
      </c>
      <c r="W603">
        <v>-500</v>
      </c>
      <c r="X603">
        <v>-500</v>
      </c>
      <c r="Y603">
        <v>-500</v>
      </c>
      <c r="Z603">
        <v>-500</v>
      </c>
    </row>
    <row r="604" spans="1:27">
      <c r="A604" t="s">
        <v>3</v>
      </c>
      <c r="B604" t="s">
        <v>12</v>
      </c>
      <c r="C604" t="s">
        <v>5</v>
      </c>
      <c r="D604">
        <v>49</v>
      </c>
      <c r="E604" t="s">
        <v>92</v>
      </c>
      <c r="F604">
        <v>-3.5521802902221702</v>
      </c>
      <c r="G604">
        <v>-3.7910399436950701</v>
      </c>
      <c r="H604">
        <v>-4.4052157402038601</v>
      </c>
      <c r="I604">
        <v>-4.9246792793273899</v>
      </c>
      <c r="J604">
        <v>-5.0358843803405797</v>
      </c>
      <c r="K604">
        <v>-5.1509771347045898</v>
      </c>
      <c r="L604">
        <v>-5.2819051742553702</v>
      </c>
      <c r="M604">
        <v>-5.4259066581726101</v>
      </c>
      <c r="N604">
        <v>-5.5850296020507804</v>
      </c>
      <c r="O604">
        <v>-5.76369380950928</v>
      </c>
      <c r="P604">
        <v>-6.09560251235962</v>
      </c>
      <c r="Q604">
        <v>-6.2511968612670898</v>
      </c>
      <c r="R604">
        <v>-6.32134962081909</v>
      </c>
      <c r="S604">
        <v>-6.2857322692871103</v>
      </c>
      <c r="T604">
        <v>-6.4207053184509304</v>
      </c>
      <c r="U604">
        <v>-6.6028509140014604</v>
      </c>
      <c r="V604">
        <v>-6.6943387985229501</v>
      </c>
      <c r="W604">
        <v>-6.7038946151733398</v>
      </c>
      <c r="X604">
        <v>-6.7422666549682599</v>
      </c>
      <c r="Y604">
        <v>-6.7763404846191397</v>
      </c>
      <c r="Z604">
        <v>-7.0300922393798801</v>
      </c>
      <c r="AA604">
        <v>-7.1924929618835396</v>
      </c>
    </row>
    <row r="605" spans="1:27">
      <c r="A605" t="s">
        <v>3</v>
      </c>
      <c r="B605" t="s">
        <v>12</v>
      </c>
      <c r="C605" t="s">
        <v>5</v>
      </c>
      <c r="D605">
        <v>49</v>
      </c>
      <c r="E605" t="s">
        <v>93</v>
      </c>
      <c r="F605">
        <v>-3.1875994205474898</v>
      </c>
      <c r="G605">
        <v>-3.5257828235626198</v>
      </c>
      <c r="H605">
        <v>-4.1539220809936497</v>
      </c>
      <c r="I605">
        <v>-4.6716723442077601</v>
      </c>
      <c r="J605">
        <v>-4.69260454177856</v>
      </c>
      <c r="K605">
        <v>-4.7456412315368697</v>
      </c>
      <c r="L605">
        <v>-4.8070015907287598</v>
      </c>
      <c r="M605">
        <v>-4.9417076110839799</v>
      </c>
      <c r="N605">
        <v>-5.0412230491638201</v>
      </c>
      <c r="O605">
        <v>-5.0963878631591797</v>
      </c>
      <c r="P605">
        <v>-5.4094605445861799</v>
      </c>
      <c r="Q605">
        <v>-5.5480623245239302</v>
      </c>
      <c r="R605">
        <v>-5.6209053993225098</v>
      </c>
      <c r="S605">
        <v>-5.54180955886841</v>
      </c>
      <c r="T605">
        <v>-5.7434444427490199</v>
      </c>
      <c r="U605">
        <v>-5.9627108573913601</v>
      </c>
      <c r="V605">
        <v>-6.0856685638427699</v>
      </c>
      <c r="W605">
        <v>-6.6117792129516602</v>
      </c>
      <c r="X605">
        <v>-6.7286548614501998</v>
      </c>
      <c r="Y605">
        <v>-6.7165832519531303</v>
      </c>
      <c r="Z605">
        <v>-6.9680080413818404</v>
      </c>
      <c r="AA605">
        <v>-7.1289196014404297</v>
      </c>
    </row>
    <row r="606" spans="1:27">
      <c r="A606" t="s">
        <v>3</v>
      </c>
      <c r="B606" t="s">
        <v>12</v>
      </c>
      <c r="C606" t="s">
        <v>5</v>
      </c>
      <c r="D606">
        <v>49</v>
      </c>
      <c r="E606" t="s">
        <v>94</v>
      </c>
      <c r="F606">
        <v>-2.5578358173370401</v>
      </c>
      <c r="G606">
        <v>-3.29370141029358</v>
      </c>
      <c r="H606">
        <v>-3.87552833557129</v>
      </c>
      <c r="I606">
        <v>-4.3904700279235804</v>
      </c>
      <c r="J606">
        <v>-4.3103194236755398</v>
      </c>
      <c r="K606">
        <v>-4.28863573074341</v>
      </c>
      <c r="L606">
        <v>-4.3523054122924796</v>
      </c>
      <c r="M606">
        <v>-4.8052000999450701</v>
      </c>
      <c r="N606">
        <v>-4.8354511260986301</v>
      </c>
      <c r="O606">
        <v>-4.9611711502075204</v>
      </c>
      <c r="P606">
        <v>-5.2155408859252903</v>
      </c>
      <c r="Q606">
        <v>-5.3669414520263699</v>
      </c>
      <c r="R606">
        <v>-5.4498848915100098</v>
      </c>
      <c r="S606">
        <v>-5.3328433036804199</v>
      </c>
      <c r="T606">
        <v>-5.6308956146240199</v>
      </c>
      <c r="U606">
        <v>-5.8864502906799299</v>
      </c>
      <c r="V606">
        <v>-5.9117298126220703</v>
      </c>
      <c r="W606">
        <v>-5.7560353279113796</v>
      </c>
      <c r="X606">
        <v>-5.9032511711120597</v>
      </c>
      <c r="Y606">
        <v>-5.5957889556884801</v>
      </c>
      <c r="Z606">
        <v>-5.6515445709228498</v>
      </c>
      <c r="AA606">
        <v>-5.7296271324157697</v>
      </c>
    </row>
    <row r="607" spans="1:27">
      <c r="A607" t="s">
        <v>3</v>
      </c>
      <c r="B607" t="s">
        <v>12</v>
      </c>
      <c r="C607" t="s">
        <v>5</v>
      </c>
      <c r="D607">
        <v>49</v>
      </c>
      <c r="E607" t="s">
        <v>95</v>
      </c>
      <c r="F607">
        <v>-2.3893487453460698</v>
      </c>
      <c r="G607">
        <v>-3.2246036529540998</v>
      </c>
      <c r="H607">
        <v>-3.6927645206451398</v>
      </c>
      <c r="I607">
        <v>-4.1718788146972701</v>
      </c>
      <c r="J607">
        <v>-4.17571973800659</v>
      </c>
      <c r="K607">
        <v>-4.1671552658081099</v>
      </c>
      <c r="L607">
        <v>-4.2386236190795898</v>
      </c>
      <c r="M607">
        <v>-4.5126252174377397</v>
      </c>
      <c r="N607">
        <v>-4.5719671249389604</v>
      </c>
      <c r="O607">
        <v>-4.5767111778259304</v>
      </c>
      <c r="P607">
        <v>-4.9234437942504901</v>
      </c>
      <c r="Q607">
        <v>-5.0238080024719203</v>
      </c>
      <c r="R607">
        <v>-5.1828346252441397</v>
      </c>
      <c r="S607">
        <v>-5.1954884529113796</v>
      </c>
      <c r="T607">
        <v>-5.4704608917236301</v>
      </c>
      <c r="U607">
        <v>-5.69366550445557</v>
      </c>
      <c r="V607">
        <v>-5.74037790298462</v>
      </c>
      <c r="W607">
        <v>-5.6864929199218803</v>
      </c>
      <c r="X607">
        <v>-5.8779425621032697</v>
      </c>
      <c r="Y607">
        <v>-5.5930738449096697</v>
      </c>
      <c r="Z607">
        <v>-5.6506624221801802</v>
      </c>
    </row>
    <row r="608" spans="1:27">
      <c r="A608" t="s">
        <v>3</v>
      </c>
      <c r="B608" t="s">
        <v>12</v>
      </c>
      <c r="C608" t="s">
        <v>5</v>
      </c>
      <c r="D608">
        <v>49</v>
      </c>
      <c r="E608" t="s">
        <v>96</v>
      </c>
      <c r="F608">
        <v>-1.94916987419128</v>
      </c>
      <c r="G608">
        <v>-3.2673602104186998</v>
      </c>
      <c r="H608">
        <v>-3.7303390502929701</v>
      </c>
      <c r="I608">
        <v>-4.1582489013671902</v>
      </c>
      <c r="J608">
        <v>-4.1930494308471697</v>
      </c>
      <c r="K608">
        <v>-4.1851468086242702</v>
      </c>
      <c r="L608">
        <v>-4.2327766418456996</v>
      </c>
      <c r="M608">
        <v>-4.4649348258972203</v>
      </c>
      <c r="N608">
        <v>-4.4876742362976101</v>
      </c>
      <c r="O608">
        <v>-4.5186257362365696</v>
      </c>
      <c r="P608">
        <v>-4.9241223335266104</v>
      </c>
      <c r="Q608">
        <v>-5.0206980705261204</v>
      </c>
      <c r="R608">
        <v>-5.2287511825561497</v>
      </c>
      <c r="S608">
        <v>-5.2532711029052699</v>
      </c>
      <c r="T608">
        <v>-5.5537271499633798</v>
      </c>
      <c r="U608">
        <v>-5.7735509872436497</v>
      </c>
      <c r="V608">
        <v>-5.8512601852417001</v>
      </c>
      <c r="W608">
        <v>-5.8291935920715297</v>
      </c>
      <c r="X608">
        <v>-6.0135612487793004</v>
      </c>
      <c r="Y608">
        <v>-5.6945991516113299</v>
      </c>
      <c r="Z608">
        <v>-5.7527360916137704</v>
      </c>
    </row>
    <row r="609" spans="1:27">
      <c r="A609" t="s">
        <v>3</v>
      </c>
      <c r="B609" t="s">
        <v>12</v>
      </c>
      <c r="C609" t="s">
        <v>5</v>
      </c>
      <c r="D609">
        <v>49</v>
      </c>
      <c r="E609" t="s">
        <v>97</v>
      </c>
      <c r="F609">
        <v>-2.6513404846191402</v>
      </c>
      <c r="G609">
        <v>-3.2538900375366202</v>
      </c>
      <c r="H609">
        <v>-3.7349662780761701</v>
      </c>
      <c r="I609">
        <v>-4.1339755058288601</v>
      </c>
      <c r="J609">
        <v>-4.1708455085754403</v>
      </c>
      <c r="K609">
        <v>-4.1591567993164098</v>
      </c>
      <c r="L609">
        <v>-4.1845116615295401</v>
      </c>
      <c r="M609">
        <v>-4.3225269317626998</v>
      </c>
      <c r="N609">
        <v>-4.3740482330322301</v>
      </c>
      <c r="O609">
        <v>-4.45872259140015</v>
      </c>
      <c r="P609">
        <v>-4.9161705970764196</v>
      </c>
      <c r="Q609">
        <v>-5.0482888221740696</v>
      </c>
      <c r="R609">
        <v>-5.1369771957397496</v>
      </c>
      <c r="S609">
        <v>-5.2058482170104998</v>
      </c>
      <c r="T609">
        <v>-5.4853448867797896</v>
      </c>
      <c r="U609">
        <v>-5.7050004005432102</v>
      </c>
      <c r="V609">
        <v>-5.7485942840576199</v>
      </c>
      <c r="W609">
        <v>-5.7624979019165004</v>
      </c>
      <c r="X609">
        <v>-5.9217157363891602</v>
      </c>
      <c r="Y609">
        <v>-5.6099553108215297</v>
      </c>
      <c r="Z609">
        <v>-5.6672453880310103</v>
      </c>
    </row>
    <row r="610" spans="1:27">
      <c r="A610" t="s">
        <v>3</v>
      </c>
      <c r="B610" t="s">
        <v>12</v>
      </c>
      <c r="C610" t="s">
        <v>5</v>
      </c>
      <c r="D610">
        <v>49</v>
      </c>
      <c r="E610" t="s">
        <v>98</v>
      </c>
      <c r="F610">
        <v>-2.4304001331329301</v>
      </c>
      <c r="G610">
        <v>-3.28183197975159</v>
      </c>
      <c r="H610">
        <v>-3.7469947338104199</v>
      </c>
      <c r="I610">
        <v>-4.09932565689087</v>
      </c>
      <c r="J610">
        <v>-4.1184892654418901</v>
      </c>
      <c r="K610">
        <v>-4.0002803802490199</v>
      </c>
      <c r="L610">
        <v>-4.0290112495422399</v>
      </c>
      <c r="M610">
        <v>-4.2490472793579102</v>
      </c>
      <c r="N610">
        <v>-4.30069828033447</v>
      </c>
      <c r="O610">
        <v>-4.3008604049682599</v>
      </c>
      <c r="P610">
        <v>-4.6586346626281703</v>
      </c>
      <c r="Q610">
        <v>-4.8549265861511204</v>
      </c>
      <c r="R610">
        <v>-4.9921708106994602</v>
      </c>
      <c r="S610">
        <v>-4.8585920333862296</v>
      </c>
      <c r="T610">
        <v>-5.2246952056884801</v>
      </c>
      <c r="U610">
        <v>-5.4099960327148402</v>
      </c>
      <c r="V610">
        <v>-5.4995212554931596</v>
      </c>
      <c r="W610">
        <v>-5.5193014144897496</v>
      </c>
      <c r="X610">
        <v>-5.7170209884643599</v>
      </c>
      <c r="Y610">
        <v>-5.1089367866516104</v>
      </c>
      <c r="Z610">
        <v>-5.5271511077880904</v>
      </c>
    </row>
    <row r="611" spans="1:27">
      <c r="A611" t="s">
        <v>3</v>
      </c>
      <c r="B611" t="s">
        <v>12</v>
      </c>
      <c r="C611" t="s">
        <v>5</v>
      </c>
      <c r="D611">
        <v>49</v>
      </c>
      <c r="E611" t="s">
        <v>99</v>
      </c>
      <c r="F611">
        <v>-2.5364573001861599</v>
      </c>
      <c r="G611">
        <v>-3.3097739219665501</v>
      </c>
      <c r="H611">
        <v>-3.7681946754455602</v>
      </c>
      <c r="I611">
        <v>-4.1793313026428196</v>
      </c>
      <c r="J611">
        <v>-4.0690002441406303</v>
      </c>
      <c r="K611">
        <v>-4.0058054924011204</v>
      </c>
      <c r="L611">
        <v>-4.0712561607360804</v>
      </c>
      <c r="M611">
        <v>-4.1878852844238299</v>
      </c>
      <c r="N611">
        <v>-4.2762885093689</v>
      </c>
      <c r="O611">
        <v>-4.3109569549560502</v>
      </c>
      <c r="P611">
        <v>-4.6556811332702601</v>
      </c>
      <c r="Q611">
        <v>-4.7661418914794904</v>
      </c>
      <c r="R611">
        <v>-4.8747577667236301</v>
      </c>
      <c r="S611">
        <v>-4.8630270957946804</v>
      </c>
      <c r="T611">
        <v>-5.1278338432312003</v>
      </c>
      <c r="U611">
        <v>-5.3540902137756303</v>
      </c>
      <c r="V611">
        <v>-5.3608026504516602</v>
      </c>
      <c r="W611">
        <v>-5.3245940208435103</v>
      </c>
      <c r="X611">
        <v>-5.55324506759644</v>
      </c>
      <c r="Y611">
        <v>-5.2876505851745597</v>
      </c>
      <c r="Z611">
        <v>-5.3417181968689</v>
      </c>
    </row>
    <row r="612" spans="1:27">
      <c r="A612" t="s">
        <v>3</v>
      </c>
      <c r="B612" t="s">
        <v>12</v>
      </c>
      <c r="C612" t="s">
        <v>5</v>
      </c>
      <c r="D612">
        <v>49</v>
      </c>
      <c r="E612" t="s">
        <v>100</v>
      </c>
      <c r="F612">
        <v>-2.53892946243286</v>
      </c>
      <c r="G612">
        <v>-3.3756370544433598</v>
      </c>
      <c r="H612">
        <v>-3.7985601425170898</v>
      </c>
      <c r="I612">
        <v>-4.2147092819213903</v>
      </c>
      <c r="J612">
        <v>-4.11328172683716</v>
      </c>
      <c r="K612">
        <v>-4.1008353233337402</v>
      </c>
      <c r="L612">
        <v>-4.1374692916870099</v>
      </c>
      <c r="M612">
        <v>-4.2891983985900897</v>
      </c>
      <c r="N612">
        <v>-4.4119548797607404</v>
      </c>
      <c r="O612">
        <v>-4.3779225349426296</v>
      </c>
      <c r="P612">
        <v>-4.7365202903747603</v>
      </c>
      <c r="Q612">
        <v>-4.8624777793884304</v>
      </c>
      <c r="R612">
        <v>-5.02459812164307</v>
      </c>
      <c r="S612">
        <v>-4.9483289718627903</v>
      </c>
      <c r="T612">
        <v>-5.2442336082458496</v>
      </c>
      <c r="U612">
        <v>-5.4776186943054199</v>
      </c>
      <c r="V612">
        <v>-5.5052251815795898</v>
      </c>
      <c r="W612">
        <v>-5.4309635162353498</v>
      </c>
      <c r="X612">
        <v>-5.6932573318481401</v>
      </c>
      <c r="Y612">
        <v>-5.3620738983154297</v>
      </c>
      <c r="Z612">
        <v>-5.4168853759765598</v>
      </c>
    </row>
    <row r="613" spans="1:27">
      <c r="A613" t="s">
        <v>3</v>
      </c>
      <c r="B613" t="s">
        <v>12</v>
      </c>
      <c r="C613" t="s">
        <v>5</v>
      </c>
      <c r="D613">
        <v>49</v>
      </c>
      <c r="E613" t="s">
        <v>101</v>
      </c>
      <c r="F613">
        <v>-2.6830883026122998</v>
      </c>
      <c r="G613">
        <v>-3.4258456230163601</v>
      </c>
      <c r="H613">
        <v>-3.9008986949920699</v>
      </c>
      <c r="I613">
        <v>-4.1235489845275897</v>
      </c>
      <c r="J613">
        <v>-4.2661757469177202</v>
      </c>
      <c r="K613">
        <v>-4.2839984893798801</v>
      </c>
      <c r="L613">
        <v>-4.2997679710388201</v>
      </c>
      <c r="M613">
        <v>-4.54872846603394</v>
      </c>
      <c r="N613">
        <v>-4.6472725868225098</v>
      </c>
      <c r="O613">
        <v>-4.6572718620300302</v>
      </c>
      <c r="P613">
        <v>-5.1187067031860396</v>
      </c>
      <c r="Q613">
        <v>-5.1845812797546396</v>
      </c>
      <c r="R613">
        <v>-5.2359085083007804</v>
      </c>
      <c r="S613">
        <v>-5.4901528358459499</v>
      </c>
      <c r="T613">
        <v>-5.6696243286132804</v>
      </c>
      <c r="U613">
        <v>-5.9583373069763201</v>
      </c>
      <c r="V613">
        <v>-6.0865197181701696</v>
      </c>
      <c r="W613">
        <v>-5.9429907798767099</v>
      </c>
      <c r="X613">
        <v>-6.1281800270080602</v>
      </c>
      <c r="Y613">
        <v>-5.7636947631835902</v>
      </c>
      <c r="Z613">
        <v>-5.8211288452148402</v>
      </c>
    </row>
    <row r="614" spans="1:27">
      <c r="A614" t="s">
        <v>3</v>
      </c>
      <c r="B614" t="s">
        <v>12</v>
      </c>
      <c r="C614" t="s">
        <v>5</v>
      </c>
      <c r="D614">
        <v>50</v>
      </c>
      <c r="E614" t="s">
        <v>90</v>
      </c>
      <c r="F614">
        <v>-3.1669631004333501</v>
      </c>
      <c r="G614">
        <v>-3.7363722324371298</v>
      </c>
      <c r="H614">
        <v>-4.1490283012390101</v>
      </c>
      <c r="I614">
        <v>-4.4565587043762198</v>
      </c>
      <c r="J614">
        <v>-4.5300016403198198</v>
      </c>
      <c r="K614">
        <v>-4.6080584526062003</v>
      </c>
      <c r="L614">
        <v>-4.7031421661376998</v>
      </c>
      <c r="M614">
        <v>-4.9649281501770002</v>
      </c>
      <c r="N614">
        <v>-5.0261311531066903</v>
      </c>
      <c r="O614">
        <v>-5.1348528861999503</v>
      </c>
      <c r="P614">
        <v>-5.5482254028320304</v>
      </c>
      <c r="Q614">
        <v>-5.6855993270873997</v>
      </c>
      <c r="R614">
        <v>-5.7613115310668901</v>
      </c>
      <c r="S614">
        <v>-5.7562527656555202</v>
      </c>
      <c r="T614">
        <v>-5.9759602546691903</v>
      </c>
      <c r="U614">
        <v>-6.1926808357238796</v>
      </c>
      <c r="V614">
        <v>-6.30641412734985</v>
      </c>
      <c r="W614">
        <v>-6.2501978874206499</v>
      </c>
      <c r="X614">
        <v>-6.3883152008056596</v>
      </c>
      <c r="Y614">
        <v>-6.0456700325012198</v>
      </c>
      <c r="Z614">
        <v>-6.9702320098876998</v>
      </c>
    </row>
    <row r="615" spans="1:27">
      <c r="A615" t="s">
        <v>3</v>
      </c>
      <c r="B615" t="s">
        <v>12</v>
      </c>
      <c r="C615" t="s">
        <v>5</v>
      </c>
      <c r="D615">
        <v>50</v>
      </c>
      <c r="E615" t="s">
        <v>91</v>
      </c>
      <c r="F615">
        <v>-3.49410080909729</v>
      </c>
      <c r="G615">
        <v>-4.2016716003418004</v>
      </c>
      <c r="H615">
        <v>-4.5515775680542001</v>
      </c>
      <c r="I615">
        <v>-5.0072598457336399</v>
      </c>
      <c r="J615">
        <v>-5.09442234039307</v>
      </c>
      <c r="K615">
        <v>-5.2122755050659197</v>
      </c>
      <c r="L615">
        <v>-5.3589501380920401</v>
      </c>
      <c r="M615">
        <v>-5.5177593231201199</v>
      </c>
      <c r="N615">
        <v>-5.6757569313049299</v>
      </c>
      <c r="O615">
        <v>-5.8218417167663601</v>
      </c>
      <c r="P615">
        <v>-6.2324724197387704</v>
      </c>
      <c r="Q615">
        <v>-6.3536577224731401</v>
      </c>
      <c r="R615">
        <v>-6.4683642387390101</v>
      </c>
      <c r="S615">
        <v>-500</v>
      </c>
      <c r="T615">
        <v>-500</v>
      </c>
      <c r="U615">
        <v>-500</v>
      </c>
      <c r="V615">
        <v>-500</v>
      </c>
      <c r="W615">
        <v>-500</v>
      </c>
      <c r="X615">
        <v>-500</v>
      </c>
      <c r="Y615">
        <v>-500</v>
      </c>
      <c r="Z615">
        <v>-500</v>
      </c>
    </row>
    <row r="616" spans="1:27">
      <c r="A616" t="s">
        <v>3</v>
      </c>
      <c r="B616" t="s">
        <v>12</v>
      </c>
      <c r="C616" t="s">
        <v>5</v>
      </c>
      <c r="D616">
        <v>50</v>
      </c>
      <c r="E616" t="s">
        <v>92</v>
      </c>
      <c r="F616">
        <v>-3.5521802902221702</v>
      </c>
      <c r="G616">
        <v>-3.7910399436950701</v>
      </c>
      <c r="H616">
        <v>-4.4052157402038601</v>
      </c>
      <c r="I616">
        <v>-4.9246792793273899</v>
      </c>
      <c r="J616">
        <v>-5.0358843803405797</v>
      </c>
      <c r="K616">
        <v>-5.1509771347045898</v>
      </c>
      <c r="L616">
        <v>-5.2819051742553702</v>
      </c>
      <c r="M616">
        <v>-5.4259066581726101</v>
      </c>
      <c r="N616">
        <v>-5.5850296020507804</v>
      </c>
      <c r="O616">
        <v>-5.76369380950928</v>
      </c>
      <c r="P616">
        <v>-6.09560251235962</v>
      </c>
      <c r="Q616">
        <v>-6.2511968612670898</v>
      </c>
      <c r="R616">
        <v>-6.32134962081909</v>
      </c>
      <c r="S616">
        <v>-6.2857322692871103</v>
      </c>
      <c r="T616">
        <v>-6.4207053184509304</v>
      </c>
      <c r="U616">
        <v>-6.6028509140014604</v>
      </c>
      <c r="V616">
        <v>-6.6943387985229501</v>
      </c>
      <c r="W616">
        <v>-6.7038946151733398</v>
      </c>
      <c r="X616">
        <v>-6.7422666549682599</v>
      </c>
      <c r="Y616">
        <v>-6.7763404846191397</v>
      </c>
      <c r="Z616">
        <v>-7.0300922393798801</v>
      </c>
      <c r="AA616">
        <v>-7.1924929618835396</v>
      </c>
    </row>
    <row r="617" spans="1:27">
      <c r="A617" t="s">
        <v>3</v>
      </c>
      <c r="B617" t="s">
        <v>12</v>
      </c>
      <c r="C617" t="s">
        <v>5</v>
      </c>
      <c r="D617">
        <v>50</v>
      </c>
      <c r="E617" t="s">
        <v>93</v>
      </c>
      <c r="F617">
        <v>-3.1875994205474898</v>
      </c>
      <c r="G617">
        <v>-3.5257828235626198</v>
      </c>
      <c r="H617">
        <v>-4.1539220809936497</v>
      </c>
      <c r="I617">
        <v>-4.6716723442077601</v>
      </c>
      <c r="J617">
        <v>-4.69260454177856</v>
      </c>
      <c r="K617">
        <v>-4.7456412315368697</v>
      </c>
      <c r="L617">
        <v>-4.8070015907287598</v>
      </c>
      <c r="M617">
        <v>-4.9417076110839799</v>
      </c>
      <c r="N617">
        <v>-5.0412230491638201</v>
      </c>
      <c r="O617">
        <v>-5.0963878631591797</v>
      </c>
      <c r="P617">
        <v>-5.4094605445861799</v>
      </c>
      <c r="Q617">
        <v>-5.5480623245239302</v>
      </c>
      <c r="R617">
        <v>-5.6209053993225098</v>
      </c>
      <c r="S617">
        <v>-5.54180955886841</v>
      </c>
      <c r="T617">
        <v>-5.7434444427490199</v>
      </c>
      <c r="U617">
        <v>-5.9627108573913601</v>
      </c>
      <c r="V617">
        <v>-6.0856685638427699</v>
      </c>
      <c r="W617">
        <v>-6.6117792129516602</v>
      </c>
      <c r="X617">
        <v>-6.7286548614501998</v>
      </c>
      <c r="Y617">
        <v>-6.7165832519531303</v>
      </c>
      <c r="Z617">
        <v>-6.9680080413818404</v>
      </c>
      <c r="AA617">
        <v>-7.1289196014404297</v>
      </c>
    </row>
    <row r="618" spans="1:27">
      <c r="A618" t="s">
        <v>3</v>
      </c>
      <c r="B618" t="s">
        <v>12</v>
      </c>
      <c r="C618" t="s">
        <v>5</v>
      </c>
      <c r="D618">
        <v>50</v>
      </c>
      <c r="E618" t="s">
        <v>94</v>
      </c>
      <c r="F618">
        <v>-2.5578358173370401</v>
      </c>
      <c r="G618">
        <v>-3.29370141029358</v>
      </c>
      <c r="H618">
        <v>-3.87552833557129</v>
      </c>
      <c r="I618">
        <v>-4.3904700279235804</v>
      </c>
      <c r="J618">
        <v>-4.3103194236755398</v>
      </c>
      <c r="K618">
        <v>-4.28863573074341</v>
      </c>
      <c r="L618">
        <v>-4.3523054122924796</v>
      </c>
      <c r="M618">
        <v>-4.8052000999450701</v>
      </c>
      <c r="N618">
        <v>-4.8354511260986301</v>
      </c>
      <c r="O618">
        <v>-4.9611711502075204</v>
      </c>
      <c r="P618">
        <v>-5.2155408859252903</v>
      </c>
      <c r="Q618">
        <v>-5.3669414520263699</v>
      </c>
      <c r="R618">
        <v>-5.4498848915100098</v>
      </c>
      <c r="S618">
        <v>-5.3328433036804199</v>
      </c>
      <c r="T618">
        <v>-5.6308956146240199</v>
      </c>
      <c r="U618">
        <v>-5.8864502906799299</v>
      </c>
      <c r="V618">
        <v>-5.9117298126220703</v>
      </c>
      <c r="W618">
        <v>-5.7560353279113796</v>
      </c>
      <c r="X618">
        <v>-5.9032511711120597</v>
      </c>
      <c r="Y618">
        <v>-5.5957889556884801</v>
      </c>
      <c r="Z618">
        <v>-5.6515445709228498</v>
      </c>
      <c r="AA618">
        <v>-5.7296271324157697</v>
      </c>
    </row>
    <row r="619" spans="1:27">
      <c r="A619" t="s">
        <v>3</v>
      </c>
      <c r="B619" t="s">
        <v>12</v>
      </c>
      <c r="C619" t="s">
        <v>5</v>
      </c>
      <c r="D619">
        <v>50</v>
      </c>
      <c r="E619" t="s">
        <v>95</v>
      </c>
      <c r="F619">
        <v>-2.3893487453460698</v>
      </c>
      <c r="G619">
        <v>-3.2246036529540998</v>
      </c>
      <c r="H619">
        <v>-3.6927645206451398</v>
      </c>
      <c r="I619">
        <v>-4.1718788146972701</v>
      </c>
      <c r="J619">
        <v>-4.17571973800659</v>
      </c>
      <c r="K619">
        <v>-4.1671552658081099</v>
      </c>
      <c r="L619">
        <v>-4.2386236190795898</v>
      </c>
      <c r="M619">
        <v>-4.5126252174377397</v>
      </c>
      <c r="N619">
        <v>-4.5719671249389604</v>
      </c>
      <c r="O619">
        <v>-4.5767111778259304</v>
      </c>
      <c r="P619">
        <v>-4.9234437942504901</v>
      </c>
      <c r="Q619">
        <v>-5.0238080024719203</v>
      </c>
      <c r="R619">
        <v>-5.1828346252441397</v>
      </c>
      <c r="S619">
        <v>-5.1954884529113796</v>
      </c>
      <c r="T619">
        <v>-5.4704608917236301</v>
      </c>
      <c r="U619">
        <v>-5.69366550445557</v>
      </c>
      <c r="V619">
        <v>-5.74037790298462</v>
      </c>
      <c r="W619">
        <v>-5.6864929199218803</v>
      </c>
      <c r="X619">
        <v>-5.8779425621032697</v>
      </c>
      <c r="Y619">
        <v>-5.5930738449096697</v>
      </c>
      <c r="Z619">
        <v>-5.6506624221801802</v>
      </c>
    </row>
    <row r="620" spans="1:27">
      <c r="A620" t="s">
        <v>3</v>
      </c>
      <c r="B620" t="s">
        <v>12</v>
      </c>
      <c r="C620" t="s">
        <v>5</v>
      </c>
      <c r="D620">
        <v>50</v>
      </c>
      <c r="E620" t="s">
        <v>96</v>
      </c>
      <c r="F620">
        <v>-1.94916987419128</v>
      </c>
      <c r="G620">
        <v>-3.2673602104186998</v>
      </c>
      <c r="H620">
        <v>-3.7303390502929701</v>
      </c>
      <c r="I620">
        <v>-4.1582489013671902</v>
      </c>
      <c r="J620">
        <v>-4.1930494308471697</v>
      </c>
      <c r="K620">
        <v>-4.1851468086242702</v>
      </c>
      <c r="L620">
        <v>-4.2327766418456996</v>
      </c>
      <c r="M620">
        <v>-4.4649348258972203</v>
      </c>
      <c r="N620">
        <v>-4.4876742362976101</v>
      </c>
      <c r="O620">
        <v>-4.5186257362365696</v>
      </c>
      <c r="P620">
        <v>-4.9241223335266104</v>
      </c>
      <c r="Q620">
        <v>-5.0206980705261204</v>
      </c>
      <c r="R620">
        <v>-5.2287511825561497</v>
      </c>
      <c r="S620">
        <v>-5.2532711029052699</v>
      </c>
      <c r="T620">
        <v>-5.5537271499633798</v>
      </c>
      <c r="U620">
        <v>-5.7735509872436497</v>
      </c>
      <c r="V620">
        <v>-5.8512601852417001</v>
      </c>
      <c r="W620">
        <v>-5.8291935920715297</v>
      </c>
      <c r="X620">
        <v>-6.0135612487793004</v>
      </c>
      <c r="Y620">
        <v>-5.6945991516113299</v>
      </c>
      <c r="Z620">
        <v>-5.7527360916137704</v>
      </c>
    </row>
    <row r="621" spans="1:27">
      <c r="A621" t="s">
        <v>3</v>
      </c>
      <c r="B621" t="s">
        <v>12</v>
      </c>
      <c r="C621" t="s">
        <v>5</v>
      </c>
      <c r="D621">
        <v>50</v>
      </c>
      <c r="E621" t="s">
        <v>97</v>
      </c>
      <c r="F621">
        <v>-2.6513404846191402</v>
      </c>
      <c r="G621">
        <v>-3.2538900375366202</v>
      </c>
      <c r="H621">
        <v>-3.7349662780761701</v>
      </c>
      <c r="I621">
        <v>-4.1339755058288601</v>
      </c>
      <c r="J621">
        <v>-4.1708455085754403</v>
      </c>
      <c r="K621">
        <v>-4.1591567993164098</v>
      </c>
      <c r="L621">
        <v>-4.1845116615295401</v>
      </c>
      <c r="M621">
        <v>-4.3225269317626998</v>
      </c>
      <c r="N621">
        <v>-4.3740482330322301</v>
      </c>
      <c r="O621">
        <v>-4.45872259140015</v>
      </c>
      <c r="P621">
        <v>-4.9161705970764196</v>
      </c>
      <c r="Q621">
        <v>-5.0482888221740696</v>
      </c>
      <c r="R621">
        <v>-5.1369771957397496</v>
      </c>
      <c r="S621">
        <v>-5.2058482170104998</v>
      </c>
      <c r="T621">
        <v>-5.4853448867797896</v>
      </c>
      <c r="U621">
        <v>-5.7050004005432102</v>
      </c>
      <c r="V621">
        <v>-5.7485942840576199</v>
      </c>
      <c r="W621">
        <v>-5.7624979019165004</v>
      </c>
      <c r="X621">
        <v>-5.9217157363891602</v>
      </c>
      <c r="Y621">
        <v>-5.6099553108215297</v>
      </c>
      <c r="Z621">
        <v>-5.6672453880310103</v>
      </c>
    </row>
    <row r="622" spans="1:27">
      <c r="A622" t="s">
        <v>3</v>
      </c>
      <c r="B622" t="s">
        <v>12</v>
      </c>
      <c r="C622" t="s">
        <v>5</v>
      </c>
      <c r="D622">
        <v>50</v>
      </c>
      <c r="E622" t="s">
        <v>98</v>
      </c>
      <c r="F622">
        <v>-2.4304001331329301</v>
      </c>
      <c r="G622">
        <v>-3.28183197975159</v>
      </c>
      <c r="H622">
        <v>-3.7469947338104199</v>
      </c>
      <c r="I622">
        <v>-4.09932565689087</v>
      </c>
      <c r="J622">
        <v>-4.1184892654418901</v>
      </c>
      <c r="K622">
        <v>-4.0002803802490199</v>
      </c>
      <c r="L622">
        <v>-4.0290112495422399</v>
      </c>
      <c r="M622">
        <v>-4.2490472793579102</v>
      </c>
      <c r="N622">
        <v>-4.30069828033447</v>
      </c>
      <c r="O622">
        <v>-4.3008604049682599</v>
      </c>
      <c r="P622">
        <v>-4.6586346626281703</v>
      </c>
      <c r="Q622">
        <v>-4.8549265861511204</v>
      </c>
      <c r="R622">
        <v>-4.9921708106994602</v>
      </c>
      <c r="S622">
        <v>-4.8585920333862296</v>
      </c>
      <c r="T622">
        <v>-5.2246952056884801</v>
      </c>
      <c r="U622">
        <v>-5.4099960327148402</v>
      </c>
      <c r="V622">
        <v>-5.4995212554931596</v>
      </c>
      <c r="W622">
        <v>-5.5193014144897496</v>
      </c>
      <c r="X622">
        <v>-5.7170209884643599</v>
      </c>
      <c r="Y622">
        <v>-5.1089367866516104</v>
      </c>
      <c r="Z622">
        <v>-5.5271511077880904</v>
      </c>
    </row>
    <row r="623" spans="1:27">
      <c r="A623" t="s">
        <v>3</v>
      </c>
      <c r="B623" t="s">
        <v>12</v>
      </c>
      <c r="C623" t="s">
        <v>5</v>
      </c>
      <c r="D623">
        <v>50</v>
      </c>
      <c r="E623" t="s">
        <v>99</v>
      </c>
      <c r="F623">
        <v>-2.5364573001861599</v>
      </c>
      <c r="G623">
        <v>-3.3097739219665501</v>
      </c>
      <c r="H623">
        <v>-3.7681946754455602</v>
      </c>
      <c r="I623">
        <v>-4.1793313026428196</v>
      </c>
      <c r="J623">
        <v>-4.0690002441406303</v>
      </c>
      <c r="K623">
        <v>-4.0058054924011204</v>
      </c>
      <c r="L623">
        <v>-4.0712561607360804</v>
      </c>
      <c r="M623">
        <v>-4.1878852844238299</v>
      </c>
      <c r="N623">
        <v>-4.2762885093689</v>
      </c>
      <c r="O623">
        <v>-4.3109569549560502</v>
      </c>
      <c r="P623">
        <v>-4.6556811332702601</v>
      </c>
      <c r="Q623">
        <v>-4.7661418914794904</v>
      </c>
      <c r="R623">
        <v>-4.8747577667236301</v>
      </c>
      <c r="S623">
        <v>-4.8630270957946804</v>
      </c>
      <c r="T623">
        <v>-5.1278338432312003</v>
      </c>
      <c r="U623">
        <v>-5.3540902137756303</v>
      </c>
      <c r="V623">
        <v>-5.3608026504516602</v>
      </c>
      <c r="W623">
        <v>-5.3245940208435103</v>
      </c>
      <c r="X623">
        <v>-5.55324506759644</v>
      </c>
      <c r="Y623">
        <v>-5.2876505851745597</v>
      </c>
      <c r="Z623">
        <v>-5.3417181968689</v>
      </c>
    </row>
    <row r="624" spans="1:27">
      <c r="A624" t="s">
        <v>3</v>
      </c>
      <c r="B624" t="s">
        <v>12</v>
      </c>
      <c r="C624" t="s">
        <v>5</v>
      </c>
      <c r="D624">
        <v>50</v>
      </c>
      <c r="E624" t="s">
        <v>100</v>
      </c>
      <c r="F624">
        <v>-2.53892946243286</v>
      </c>
      <c r="G624">
        <v>-3.3756370544433598</v>
      </c>
      <c r="H624">
        <v>-3.7985601425170898</v>
      </c>
      <c r="I624">
        <v>-4.2147092819213903</v>
      </c>
      <c r="J624">
        <v>-4.11328172683716</v>
      </c>
      <c r="K624">
        <v>-4.1008353233337402</v>
      </c>
      <c r="L624">
        <v>-4.1374692916870099</v>
      </c>
      <c r="M624">
        <v>-4.2891983985900897</v>
      </c>
      <c r="N624">
        <v>-4.4119548797607404</v>
      </c>
      <c r="O624">
        <v>-4.3779225349426296</v>
      </c>
      <c r="P624">
        <v>-4.7365202903747603</v>
      </c>
      <c r="Q624">
        <v>-4.8624777793884304</v>
      </c>
      <c r="R624">
        <v>-5.02459812164307</v>
      </c>
      <c r="S624">
        <v>-4.9483289718627903</v>
      </c>
      <c r="T624">
        <v>-5.2442336082458496</v>
      </c>
      <c r="U624">
        <v>-5.4776186943054199</v>
      </c>
      <c r="V624">
        <v>-5.5052251815795898</v>
      </c>
      <c r="W624">
        <v>-5.4309635162353498</v>
      </c>
      <c r="X624">
        <v>-5.6932573318481401</v>
      </c>
      <c r="Y624">
        <v>-5.3620738983154297</v>
      </c>
      <c r="Z624">
        <v>-5.4168853759765598</v>
      </c>
    </row>
    <row r="625" spans="1:27">
      <c r="A625" t="s">
        <v>3</v>
      </c>
      <c r="B625" t="s">
        <v>12</v>
      </c>
      <c r="C625" t="s">
        <v>5</v>
      </c>
      <c r="D625">
        <v>50</v>
      </c>
      <c r="E625" t="s">
        <v>101</v>
      </c>
      <c r="F625">
        <v>-2.6830883026122998</v>
      </c>
      <c r="G625">
        <v>-3.4258456230163601</v>
      </c>
      <c r="H625">
        <v>-3.9008986949920699</v>
      </c>
      <c r="I625">
        <v>-4.1235489845275897</v>
      </c>
      <c r="J625">
        <v>-4.2661757469177202</v>
      </c>
      <c r="K625">
        <v>-4.2839984893798801</v>
      </c>
      <c r="L625">
        <v>-4.2997679710388201</v>
      </c>
      <c r="M625">
        <v>-4.54872846603394</v>
      </c>
      <c r="N625">
        <v>-4.6472725868225098</v>
      </c>
      <c r="O625">
        <v>-4.6572718620300302</v>
      </c>
      <c r="P625">
        <v>-5.1187067031860396</v>
      </c>
      <c r="Q625">
        <v>-5.1845812797546396</v>
      </c>
      <c r="R625">
        <v>-5.2359085083007804</v>
      </c>
      <c r="S625">
        <v>-5.4901528358459499</v>
      </c>
      <c r="T625">
        <v>-5.6696243286132804</v>
      </c>
      <c r="U625">
        <v>-5.9583373069763201</v>
      </c>
      <c r="V625">
        <v>-6.0865197181701696</v>
      </c>
      <c r="W625">
        <v>-5.9429907798767099</v>
      </c>
      <c r="X625">
        <v>-6.1281800270080602</v>
      </c>
      <c r="Y625">
        <v>-5.7636947631835902</v>
      </c>
      <c r="Z625">
        <v>-5.8211288452148402</v>
      </c>
    </row>
    <row r="626" spans="1:27">
      <c r="A626" t="s">
        <v>3</v>
      </c>
      <c r="B626" t="s">
        <v>12</v>
      </c>
      <c r="C626" t="s">
        <v>5</v>
      </c>
      <c r="D626">
        <v>51</v>
      </c>
      <c r="E626" t="s">
        <v>90</v>
      </c>
      <c r="F626">
        <v>-3.1669631004333501</v>
      </c>
      <c r="G626">
        <v>-3.7363722324371298</v>
      </c>
      <c r="H626">
        <v>-4.1490283012390101</v>
      </c>
      <c r="I626">
        <v>-4.4565587043762198</v>
      </c>
      <c r="J626">
        <v>-4.5300016403198198</v>
      </c>
      <c r="K626">
        <v>-4.6080584526062003</v>
      </c>
      <c r="L626">
        <v>-4.7031421661376998</v>
      </c>
      <c r="M626">
        <v>-4.9649281501770002</v>
      </c>
      <c r="N626">
        <v>-5.0261311531066903</v>
      </c>
      <c r="O626">
        <v>-5.1348528861999503</v>
      </c>
      <c r="P626">
        <v>-5.5482254028320304</v>
      </c>
      <c r="Q626">
        <v>-5.6855993270873997</v>
      </c>
      <c r="R626">
        <v>-5.7613115310668901</v>
      </c>
      <c r="S626">
        <v>-5.7562527656555202</v>
      </c>
      <c r="T626">
        <v>-5.9759602546691903</v>
      </c>
      <c r="U626">
        <v>-6.1926808357238796</v>
      </c>
      <c r="V626">
        <v>-6.30641412734985</v>
      </c>
      <c r="W626">
        <v>-6.2501978874206499</v>
      </c>
      <c r="X626">
        <v>-6.3883152008056596</v>
      </c>
      <c r="Y626">
        <v>-6.0456700325012198</v>
      </c>
      <c r="Z626">
        <v>-6.9702320098876998</v>
      </c>
    </row>
    <row r="627" spans="1:27">
      <c r="A627" t="s">
        <v>3</v>
      </c>
      <c r="B627" t="s">
        <v>12</v>
      </c>
      <c r="C627" t="s">
        <v>5</v>
      </c>
      <c r="D627">
        <v>51</v>
      </c>
      <c r="E627" t="s">
        <v>91</v>
      </c>
      <c r="F627">
        <v>-3.49410080909729</v>
      </c>
      <c r="G627">
        <v>-4.2016716003418004</v>
      </c>
      <c r="H627">
        <v>-4.5515775680542001</v>
      </c>
      <c r="I627">
        <v>-5.0072598457336399</v>
      </c>
      <c r="J627">
        <v>-5.09442234039307</v>
      </c>
      <c r="K627">
        <v>-5.2122755050659197</v>
      </c>
      <c r="L627">
        <v>-5.3589501380920401</v>
      </c>
      <c r="M627">
        <v>-5.5177593231201199</v>
      </c>
      <c r="N627">
        <v>-5.6757569313049299</v>
      </c>
      <c r="O627">
        <v>-5.8218417167663601</v>
      </c>
      <c r="P627">
        <v>-6.2324724197387704</v>
      </c>
      <c r="Q627">
        <v>-6.3536577224731401</v>
      </c>
      <c r="R627">
        <v>-6.4683642387390101</v>
      </c>
      <c r="S627">
        <v>-500</v>
      </c>
      <c r="T627">
        <v>-500</v>
      </c>
      <c r="U627">
        <v>-500</v>
      </c>
      <c r="V627">
        <v>-500</v>
      </c>
      <c r="W627">
        <v>-500</v>
      </c>
      <c r="X627">
        <v>-500</v>
      </c>
      <c r="Y627">
        <v>-500</v>
      </c>
      <c r="Z627">
        <v>-500</v>
      </c>
    </row>
    <row r="628" spans="1:27">
      <c r="A628" t="s">
        <v>3</v>
      </c>
      <c r="B628" t="s">
        <v>12</v>
      </c>
      <c r="C628" t="s">
        <v>5</v>
      </c>
      <c r="D628">
        <v>51</v>
      </c>
      <c r="E628" t="s">
        <v>92</v>
      </c>
      <c r="F628">
        <v>-3.5521802902221702</v>
      </c>
      <c r="G628">
        <v>-3.7910399436950701</v>
      </c>
      <c r="H628">
        <v>-4.4052157402038601</v>
      </c>
      <c r="I628">
        <v>-4.9246792793273899</v>
      </c>
      <c r="J628">
        <v>-5.0358843803405797</v>
      </c>
      <c r="K628">
        <v>-5.1509771347045898</v>
      </c>
      <c r="L628">
        <v>-5.2819051742553702</v>
      </c>
      <c r="M628">
        <v>-5.4259066581726101</v>
      </c>
      <c r="N628">
        <v>-5.5850296020507804</v>
      </c>
      <c r="O628">
        <v>-5.76369380950928</v>
      </c>
      <c r="P628">
        <v>-6.09560251235962</v>
      </c>
      <c r="Q628">
        <v>-6.2511968612670898</v>
      </c>
      <c r="R628">
        <v>-6.32134962081909</v>
      </c>
      <c r="S628">
        <v>-6.2857322692871103</v>
      </c>
      <c r="T628">
        <v>-6.4207053184509304</v>
      </c>
      <c r="U628">
        <v>-6.6028509140014604</v>
      </c>
      <c r="V628">
        <v>-6.6943387985229501</v>
      </c>
      <c r="W628">
        <v>-6.7038946151733398</v>
      </c>
      <c r="X628">
        <v>-6.7422666549682599</v>
      </c>
      <c r="Y628">
        <v>-6.7763404846191397</v>
      </c>
      <c r="Z628">
        <v>-7.0300922393798801</v>
      </c>
      <c r="AA628">
        <v>-7.1924929618835396</v>
      </c>
    </row>
    <row r="629" spans="1:27">
      <c r="A629" t="s">
        <v>3</v>
      </c>
      <c r="B629" t="s">
        <v>12</v>
      </c>
      <c r="C629" t="s">
        <v>5</v>
      </c>
      <c r="D629">
        <v>51</v>
      </c>
      <c r="E629" t="s">
        <v>93</v>
      </c>
      <c r="F629">
        <v>-3.1875994205474898</v>
      </c>
      <c r="G629">
        <v>-3.5257828235626198</v>
      </c>
      <c r="H629">
        <v>-4.1539220809936497</v>
      </c>
      <c r="I629">
        <v>-4.6716723442077601</v>
      </c>
      <c r="J629">
        <v>-4.69260454177856</v>
      </c>
      <c r="K629">
        <v>-4.7456412315368697</v>
      </c>
      <c r="L629">
        <v>-4.8070015907287598</v>
      </c>
      <c r="M629">
        <v>-4.9417076110839799</v>
      </c>
      <c r="N629">
        <v>-5.0412230491638201</v>
      </c>
      <c r="O629">
        <v>-5.0963878631591797</v>
      </c>
      <c r="P629">
        <v>-5.4094605445861799</v>
      </c>
      <c r="Q629">
        <v>-5.5480623245239302</v>
      </c>
      <c r="R629">
        <v>-5.6209053993225098</v>
      </c>
      <c r="S629">
        <v>-5.54180955886841</v>
      </c>
      <c r="T629">
        <v>-5.7434444427490199</v>
      </c>
      <c r="U629">
        <v>-5.9627108573913601</v>
      </c>
      <c r="V629">
        <v>-6.0856685638427699</v>
      </c>
      <c r="W629">
        <v>-6.6117792129516602</v>
      </c>
      <c r="X629">
        <v>-6.7286548614501998</v>
      </c>
      <c r="Y629">
        <v>-6.7165832519531303</v>
      </c>
      <c r="Z629">
        <v>-6.9680080413818404</v>
      </c>
      <c r="AA629">
        <v>-7.1289196014404297</v>
      </c>
    </row>
    <row r="630" spans="1:27">
      <c r="A630" t="s">
        <v>3</v>
      </c>
      <c r="B630" t="s">
        <v>12</v>
      </c>
      <c r="C630" t="s">
        <v>5</v>
      </c>
      <c r="D630">
        <v>51</v>
      </c>
      <c r="E630" t="s">
        <v>94</v>
      </c>
      <c r="F630">
        <v>-2.5578358173370401</v>
      </c>
      <c r="G630">
        <v>-3.29370141029358</v>
      </c>
      <c r="H630">
        <v>-3.87552833557129</v>
      </c>
      <c r="I630">
        <v>-4.3904700279235804</v>
      </c>
      <c r="J630">
        <v>-4.3103194236755398</v>
      </c>
      <c r="K630">
        <v>-4.28863573074341</v>
      </c>
      <c r="L630">
        <v>-4.3523054122924796</v>
      </c>
      <c r="M630">
        <v>-4.8052000999450701</v>
      </c>
      <c r="N630">
        <v>-4.8354511260986301</v>
      </c>
      <c r="O630">
        <v>-4.9611711502075204</v>
      </c>
      <c r="P630">
        <v>-5.2155408859252903</v>
      </c>
      <c r="Q630">
        <v>-5.3669414520263699</v>
      </c>
      <c r="R630">
        <v>-5.4498848915100098</v>
      </c>
      <c r="S630">
        <v>-5.3328433036804199</v>
      </c>
      <c r="T630">
        <v>-5.6308956146240199</v>
      </c>
      <c r="U630">
        <v>-5.8864502906799299</v>
      </c>
      <c r="V630">
        <v>-5.9117298126220703</v>
      </c>
      <c r="W630">
        <v>-5.7560353279113796</v>
      </c>
      <c r="X630">
        <v>-5.9032511711120597</v>
      </c>
      <c r="Y630">
        <v>-5.5957889556884801</v>
      </c>
      <c r="Z630">
        <v>-5.6515445709228498</v>
      </c>
      <c r="AA630">
        <v>-5.7296271324157697</v>
      </c>
    </row>
    <row r="631" spans="1:27">
      <c r="A631" t="s">
        <v>3</v>
      </c>
      <c r="B631" t="s">
        <v>12</v>
      </c>
      <c r="C631" t="s">
        <v>5</v>
      </c>
      <c r="D631">
        <v>51</v>
      </c>
      <c r="E631" t="s">
        <v>95</v>
      </c>
      <c r="F631">
        <v>-2.3893487453460698</v>
      </c>
      <c r="G631">
        <v>-3.2246036529540998</v>
      </c>
      <c r="H631">
        <v>-3.6927645206451398</v>
      </c>
      <c r="I631">
        <v>-4.1718788146972701</v>
      </c>
      <c r="J631">
        <v>-4.17571973800659</v>
      </c>
      <c r="K631">
        <v>-4.1671552658081099</v>
      </c>
      <c r="L631">
        <v>-4.2386236190795898</v>
      </c>
      <c r="M631">
        <v>-4.5126252174377397</v>
      </c>
      <c r="N631">
        <v>-4.5719671249389604</v>
      </c>
      <c r="O631">
        <v>-4.5767111778259304</v>
      </c>
      <c r="P631">
        <v>-4.9234437942504901</v>
      </c>
      <c r="Q631">
        <v>-5.0238080024719203</v>
      </c>
      <c r="R631">
        <v>-5.1828346252441397</v>
      </c>
      <c r="S631">
        <v>-5.1954884529113796</v>
      </c>
      <c r="T631">
        <v>-5.4704608917236301</v>
      </c>
      <c r="U631">
        <v>-5.69366550445557</v>
      </c>
      <c r="V631">
        <v>-5.74037790298462</v>
      </c>
      <c r="W631">
        <v>-5.6864929199218803</v>
      </c>
      <c r="X631">
        <v>-5.8779425621032697</v>
      </c>
      <c r="Y631">
        <v>-5.5930738449096697</v>
      </c>
      <c r="Z631">
        <v>-5.6506624221801802</v>
      </c>
    </row>
    <row r="632" spans="1:27">
      <c r="A632" t="s">
        <v>3</v>
      </c>
      <c r="B632" t="s">
        <v>12</v>
      </c>
      <c r="C632" t="s">
        <v>5</v>
      </c>
      <c r="D632">
        <v>51</v>
      </c>
      <c r="E632" t="s">
        <v>96</v>
      </c>
      <c r="F632">
        <v>-1.94916987419128</v>
      </c>
      <c r="G632">
        <v>-3.2673602104186998</v>
      </c>
      <c r="H632">
        <v>-3.7303390502929701</v>
      </c>
      <c r="I632">
        <v>-4.1582489013671902</v>
      </c>
      <c r="J632">
        <v>-4.1930494308471697</v>
      </c>
      <c r="K632">
        <v>-4.1851468086242702</v>
      </c>
      <c r="L632">
        <v>-4.2327766418456996</v>
      </c>
      <c r="M632">
        <v>-4.4649348258972203</v>
      </c>
      <c r="N632">
        <v>-4.4876742362976101</v>
      </c>
      <c r="O632">
        <v>-4.5186257362365696</v>
      </c>
      <c r="P632">
        <v>-4.9241223335266104</v>
      </c>
      <c r="Q632">
        <v>-5.0206980705261204</v>
      </c>
      <c r="R632">
        <v>-5.2287511825561497</v>
      </c>
      <c r="S632">
        <v>-5.2532711029052699</v>
      </c>
      <c r="T632">
        <v>-5.5537271499633798</v>
      </c>
      <c r="U632">
        <v>-5.7735509872436497</v>
      </c>
      <c r="V632">
        <v>-5.8512601852417001</v>
      </c>
      <c r="W632">
        <v>-5.8291935920715297</v>
      </c>
      <c r="X632">
        <v>-6.0135612487793004</v>
      </c>
      <c r="Y632">
        <v>-5.6945991516113299</v>
      </c>
      <c r="Z632">
        <v>-5.7527360916137704</v>
      </c>
    </row>
    <row r="633" spans="1:27">
      <c r="A633" t="s">
        <v>3</v>
      </c>
      <c r="B633" t="s">
        <v>12</v>
      </c>
      <c r="C633" t="s">
        <v>5</v>
      </c>
      <c r="D633">
        <v>51</v>
      </c>
      <c r="E633" t="s">
        <v>97</v>
      </c>
      <c r="F633">
        <v>-2.6513404846191402</v>
      </c>
      <c r="G633">
        <v>-3.2538900375366202</v>
      </c>
      <c r="H633">
        <v>-3.7349662780761701</v>
      </c>
      <c r="I633">
        <v>-4.1339755058288601</v>
      </c>
      <c r="J633">
        <v>-4.1708455085754403</v>
      </c>
      <c r="K633">
        <v>-4.1591567993164098</v>
      </c>
      <c r="L633">
        <v>-4.1845116615295401</v>
      </c>
      <c r="M633">
        <v>-4.3225269317626998</v>
      </c>
      <c r="N633">
        <v>-4.3740482330322301</v>
      </c>
      <c r="O633">
        <v>-4.45872259140015</v>
      </c>
      <c r="P633">
        <v>-4.9161705970764196</v>
      </c>
      <c r="Q633">
        <v>-5.0482888221740696</v>
      </c>
      <c r="R633">
        <v>-5.1369771957397496</v>
      </c>
      <c r="S633">
        <v>-5.2058482170104998</v>
      </c>
      <c r="T633">
        <v>-5.4853448867797896</v>
      </c>
      <c r="U633">
        <v>-5.7050004005432102</v>
      </c>
      <c r="V633">
        <v>-5.7485942840576199</v>
      </c>
      <c r="W633">
        <v>-5.7624979019165004</v>
      </c>
      <c r="X633">
        <v>-5.9217157363891602</v>
      </c>
      <c r="Y633">
        <v>-5.6099553108215297</v>
      </c>
      <c r="Z633">
        <v>-5.6672453880310103</v>
      </c>
    </row>
    <row r="634" spans="1:27">
      <c r="A634" t="s">
        <v>3</v>
      </c>
      <c r="B634" t="s">
        <v>12</v>
      </c>
      <c r="C634" t="s">
        <v>5</v>
      </c>
      <c r="D634">
        <v>51</v>
      </c>
      <c r="E634" t="s">
        <v>98</v>
      </c>
      <c r="F634">
        <v>-2.4304001331329301</v>
      </c>
      <c r="G634">
        <v>-3.28183197975159</v>
      </c>
      <c r="H634">
        <v>-3.7469947338104199</v>
      </c>
      <c r="I634">
        <v>-4.09932565689087</v>
      </c>
      <c r="J634">
        <v>-4.1184892654418901</v>
      </c>
      <c r="K634">
        <v>-4.0002803802490199</v>
      </c>
      <c r="L634">
        <v>-4.0290112495422399</v>
      </c>
      <c r="M634">
        <v>-4.2490472793579102</v>
      </c>
      <c r="N634">
        <v>-4.30069828033447</v>
      </c>
      <c r="O634">
        <v>-4.3008604049682599</v>
      </c>
      <c r="P634">
        <v>-4.6586346626281703</v>
      </c>
      <c r="Q634">
        <v>-4.8549265861511204</v>
      </c>
      <c r="R634">
        <v>-4.9921708106994602</v>
      </c>
      <c r="S634">
        <v>-4.8585920333862296</v>
      </c>
      <c r="T634">
        <v>-5.2246952056884801</v>
      </c>
      <c r="U634">
        <v>-5.4099960327148402</v>
      </c>
      <c r="V634">
        <v>-5.4995212554931596</v>
      </c>
      <c r="W634">
        <v>-5.5193014144897496</v>
      </c>
      <c r="X634">
        <v>-5.7170209884643599</v>
      </c>
      <c r="Y634">
        <v>-5.1089367866516104</v>
      </c>
      <c r="Z634">
        <v>-5.5271511077880904</v>
      </c>
    </row>
    <row r="635" spans="1:27">
      <c r="A635" t="s">
        <v>3</v>
      </c>
      <c r="B635" t="s">
        <v>12</v>
      </c>
      <c r="C635" t="s">
        <v>5</v>
      </c>
      <c r="D635">
        <v>51</v>
      </c>
      <c r="E635" t="s">
        <v>99</v>
      </c>
      <c r="F635">
        <v>-2.5364573001861599</v>
      </c>
      <c r="G635">
        <v>-3.3097739219665501</v>
      </c>
      <c r="H635">
        <v>-3.7681946754455602</v>
      </c>
      <c r="I635">
        <v>-4.1793313026428196</v>
      </c>
      <c r="J635">
        <v>-4.0690002441406303</v>
      </c>
      <c r="K635">
        <v>-4.0058054924011204</v>
      </c>
      <c r="L635">
        <v>-4.0712561607360804</v>
      </c>
      <c r="M635">
        <v>-4.1878852844238299</v>
      </c>
      <c r="N635">
        <v>-4.2762885093689</v>
      </c>
      <c r="O635">
        <v>-4.3109569549560502</v>
      </c>
      <c r="P635">
        <v>-4.6556811332702601</v>
      </c>
      <c r="Q635">
        <v>-4.7661418914794904</v>
      </c>
      <c r="R635">
        <v>-4.8747577667236301</v>
      </c>
      <c r="S635">
        <v>-4.8630270957946804</v>
      </c>
      <c r="T635">
        <v>-5.1278338432312003</v>
      </c>
      <c r="U635">
        <v>-5.3540902137756303</v>
      </c>
      <c r="V635">
        <v>-5.3608026504516602</v>
      </c>
      <c r="W635">
        <v>-5.3245940208435103</v>
      </c>
      <c r="X635">
        <v>-5.55324506759644</v>
      </c>
      <c r="Y635">
        <v>-5.2876505851745597</v>
      </c>
      <c r="Z635">
        <v>-5.3417181968689</v>
      </c>
    </row>
    <row r="636" spans="1:27">
      <c r="A636" t="s">
        <v>3</v>
      </c>
      <c r="B636" t="s">
        <v>12</v>
      </c>
      <c r="C636" t="s">
        <v>5</v>
      </c>
      <c r="D636">
        <v>51</v>
      </c>
      <c r="E636" t="s">
        <v>100</v>
      </c>
      <c r="F636">
        <v>-2.53892946243286</v>
      </c>
      <c r="G636">
        <v>-3.3756370544433598</v>
      </c>
      <c r="H636">
        <v>-3.7985601425170898</v>
      </c>
      <c r="I636">
        <v>-4.2147092819213903</v>
      </c>
      <c r="J636">
        <v>-4.11328172683716</v>
      </c>
      <c r="K636">
        <v>-4.1008353233337402</v>
      </c>
      <c r="L636">
        <v>-4.1374692916870099</v>
      </c>
      <c r="M636">
        <v>-4.2891983985900897</v>
      </c>
      <c r="N636">
        <v>-4.4119548797607404</v>
      </c>
      <c r="O636">
        <v>-4.3779225349426296</v>
      </c>
      <c r="P636">
        <v>-4.7365202903747603</v>
      </c>
      <c r="Q636">
        <v>-4.8624777793884304</v>
      </c>
      <c r="R636">
        <v>-5.02459812164307</v>
      </c>
      <c r="S636">
        <v>-4.9483289718627903</v>
      </c>
      <c r="T636">
        <v>-5.2442336082458496</v>
      </c>
      <c r="U636">
        <v>-5.4776186943054199</v>
      </c>
      <c r="V636">
        <v>-5.5052251815795898</v>
      </c>
      <c r="W636">
        <v>-5.4309635162353498</v>
      </c>
      <c r="X636">
        <v>-5.6932573318481401</v>
      </c>
      <c r="Y636">
        <v>-5.3620738983154297</v>
      </c>
      <c r="Z636">
        <v>-5.4168853759765598</v>
      </c>
    </row>
    <row r="637" spans="1:27">
      <c r="A637" t="s">
        <v>3</v>
      </c>
      <c r="B637" t="s">
        <v>12</v>
      </c>
      <c r="C637" t="s">
        <v>5</v>
      </c>
      <c r="D637">
        <v>51</v>
      </c>
      <c r="E637" t="s">
        <v>101</v>
      </c>
      <c r="F637">
        <v>-2.6830883026122998</v>
      </c>
      <c r="G637">
        <v>-3.4258456230163601</v>
      </c>
      <c r="H637">
        <v>-3.9008986949920699</v>
      </c>
      <c r="I637">
        <v>-4.1235489845275897</v>
      </c>
      <c r="J637">
        <v>-4.2661757469177202</v>
      </c>
      <c r="K637">
        <v>-4.2839984893798801</v>
      </c>
      <c r="L637">
        <v>-4.2997679710388201</v>
      </c>
      <c r="M637">
        <v>-4.54872846603394</v>
      </c>
      <c r="N637">
        <v>-4.6472725868225098</v>
      </c>
      <c r="O637">
        <v>-4.6572718620300302</v>
      </c>
      <c r="P637">
        <v>-5.1187067031860396</v>
      </c>
      <c r="Q637">
        <v>-5.1845812797546396</v>
      </c>
      <c r="R637">
        <v>-5.2359085083007804</v>
      </c>
      <c r="S637">
        <v>-5.4901528358459499</v>
      </c>
      <c r="T637">
        <v>-5.6696243286132804</v>
      </c>
      <c r="U637">
        <v>-5.9583373069763201</v>
      </c>
      <c r="V637">
        <v>-6.0865197181701696</v>
      </c>
      <c r="W637">
        <v>-5.9429907798767099</v>
      </c>
      <c r="X637">
        <v>-6.1281800270080602</v>
      </c>
      <c r="Y637">
        <v>-5.7636947631835902</v>
      </c>
      <c r="Z637">
        <v>-5.8211288452148402</v>
      </c>
    </row>
    <row r="638" spans="1:27">
      <c r="A638" t="s">
        <v>3</v>
      </c>
      <c r="B638" t="s">
        <v>12</v>
      </c>
      <c r="C638" t="s">
        <v>5</v>
      </c>
      <c r="D638">
        <v>52</v>
      </c>
      <c r="E638" t="s">
        <v>90</v>
      </c>
      <c r="F638">
        <v>-3.1669631004333501</v>
      </c>
      <c r="G638">
        <v>-3.7363722324371298</v>
      </c>
      <c r="H638">
        <v>-4.1490283012390101</v>
      </c>
      <c r="I638">
        <v>-4.4565587043762198</v>
      </c>
      <c r="J638">
        <v>-4.5300016403198198</v>
      </c>
      <c r="K638">
        <v>-4.6080584526062003</v>
      </c>
      <c r="L638">
        <v>-4.7031421661376998</v>
      </c>
      <c r="M638">
        <v>-4.9649281501770002</v>
      </c>
      <c r="N638">
        <v>-5.0261311531066903</v>
      </c>
      <c r="O638">
        <v>-5.1348528861999503</v>
      </c>
      <c r="P638">
        <v>-5.5482254028320304</v>
      </c>
      <c r="Q638">
        <v>-5.6855993270873997</v>
      </c>
      <c r="R638">
        <v>-5.7613115310668901</v>
      </c>
      <c r="S638">
        <v>-5.7562527656555202</v>
      </c>
      <c r="T638">
        <v>-5.9759602546691903</v>
      </c>
      <c r="U638">
        <v>-6.1926808357238796</v>
      </c>
      <c r="V638">
        <v>-6.30641412734985</v>
      </c>
      <c r="W638">
        <v>-6.2501978874206499</v>
      </c>
      <c r="X638">
        <v>-6.3883152008056596</v>
      </c>
      <c r="Y638">
        <v>-6.0456700325012198</v>
      </c>
      <c r="Z638">
        <v>-6.9702320098876998</v>
      </c>
    </row>
    <row r="639" spans="1:27">
      <c r="A639" t="s">
        <v>3</v>
      </c>
      <c r="B639" t="s">
        <v>12</v>
      </c>
      <c r="C639" t="s">
        <v>5</v>
      </c>
      <c r="D639">
        <v>52</v>
      </c>
      <c r="E639" t="s">
        <v>91</v>
      </c>
      <c r="F639">
        <v>-3.49410080909729</v>
      </c>
      <c r="G639">
        <v>-4.2016716003418004</v>
      </c>
      <c r="H639">
        <v>-4.5515775680542001</v>
      </c>
      <c r="I639">
        <v>-5.0072598457336399</v>
      </c>
      <c r="J639">
        <v>-5.09442234039307</v>
      </c>
      <c r="K639">
        <v>-5.2122755050659197</v>
      </c>
      <c r="L639">
        <v>-5.3589501380920401</v>
      </c>
      <c r="M639">
        <v>-5.5177593231201199</v>
      </c>
      <c r="N639">
        <v>-5.6757569313049299</v>
      </c>
      <c r="O639">
        <v>-5.8218417167663601</v>
      </c>
      <c r="P639">
        <v>-6.2324724197387704</v>
      </c>
      <c r="Q639">
        <v>-6.3536577224731401</v>
      </c>
      <c r="R639">
        <v>-6.4683642387390101</v>
      </c>
      <c r="S639">
        <v>-500</v>
      </c>
      <c r="T639">
        <v>-500</v>
      </c>
      <c r="U639">
        <v>-500</v>
      </c>
      <c r="V639">
        <v>-500</v>
      </c>
      <c r="W639">
        <v>-500</v>
      </c>
      <c r="X639">
        <v>-500</v>
      </c>
      <c r="Y639">
        <v>-500</v>
      </c>
      <c r="Z639">
        <v>-500</v>
      </c>
    </row>
    <row r="640" spans="1:27">
      <c r="A640" t="s">
        <v>3</v>
      </c>
      <c r="B640" t="s">
        <v>12</v>
      </c>
      <c r="C640" t="s">
        <v>5</v>
      </c>
      <c r="D640">
        <v>52</v>
      </c>
      <c r="E640" t="s">
        <v>92</v>
      </c>
      <c r="F640">
        <v>-3.5521802902221702</v>
      </c>
      <c r="G640">
        <v>-3.7910399436950701</v>
      </c>
      <c r="H640">
        <v>-4.4052157402038601</v>
      </c>
      <c r="I640">
        <v>-4.9246792793273899</v>
      </c>
      <c r="J640">
        <v>-5.0358843803405797</v>
      </c>
      <c r="K640">
        <v>-5.1509771347045898</v>
      </c>
      <c r="L640">
        <v>-5.2819051742553702</v>
      </c>
      <c r="M640">
        <v>-5.4259066581726101</v>
      </c>
      <c r="N640">
        <v>-5.5850296020507804</v>
      </c>
      <c r="O640">
        <v>-5.76369380950928</v>
      </c>
      <c r="P640">
        <v>-6.09560251235962</v>
      </c>
      <c r="Q640">
        <v>-6.2511968612670898</v>
      </c>
      <c r="R640">
        <v>-6.32134962081909</v>
      </c>
      <c r="S640">
        <v>-6.2857322692871103</v>
      </c>
      <c r="T640">
        <v>-6.4207053184509304</v>
      </c>
      <c r="U640">
        <v>-6.6028509140014604</v>
      </c>
      <c r="V640">
        <v>-6.6943387985229501</v>
      </c>
      <c r="W640">
        <v>-6.7038946151733398</v>
      </c>
      <c r="X640">
        <v>-6.7422666549682599</v>
      </c>
      <c r="Y640">
        <v>-6.7763404846191397</v>
      </c>
      <c r="Z640">
        <v>-7.0300922393798801</v>
      </c>
      <c r="AA640">
        <v>-7.1924929618835396</v>
      </c>
    </row>
    <row r="641" spans="1:27">
      <c r="A641" t="s">
        <v>3</v>
      </c>
      <c r="B641" t="s">
        <v>12</v>
      </c>
      <c r="C641" t="s">
        <v>5</v>
      </c>
      <c r="D641">
        <v>52</v>
      </c>
      <c r="E641" t="s">
        <v>93</v>
      </c>
      <c r="F641">
        <v>-3.1875994205474898</v>
      </c>
      <c r="G641">
        <v>-3.5257828235626198</v>
      </c>
      <c r="H641">
        <v>-4.1539220809936497</v>
      </c>
      <c r="I641">
        <v>-4.6716723442077601</v>
      </c>
      <c r="J641">
        <v>-4.69260454177856</v>
      </c>
      <c r="K641">
        <v>-4.7456412315368697</v>
      </c>
      <c r="L641">
        <v>-4.8070015907287598</v>
      </c>
      <c r="M641">
        <v>-4.9417076110839799</v>
      </c>
      <c r="N641">
        <v>-5.0412230491638201</v>
      </c>
      <c r="O641">
        <v>-5.0963878631591797</v>
      </c>
      <c r="P641">
        <v>-5.4094605445861799</v>
      </c>
      <c r="Q641">
        <v>-5.5480623245239302</v>
      </c>
      <c r="R641">
        <v>-5.6209053993225098</v>
      </c>
      <c r="S641">
        <v>-5.54180955886841</v>
      </c>
      <c r="T641">
        <v>-5.7434444427490199</v>
      </c>
      <c r="U641">
        <v>-5.9627108573913601</v>
      </c>
      <c r="V641">
        <v>-6.0856685638427699</v>
      </c>
      <c r="W641">
        <v>-6.6117792129516602</v>
      </c>
      <c r="X641">
        <v>-6.7286548614501998</v>
      </c>
      <c r="Y641">
        <v>-6.7165832519531303</v>
      </c>
      <c r="Z641">
        <v>-6.9680080413818404</v>
      </c>
      <c r="AA641">
        <v>-7.1289196014404297</v>
      </c>
    </row>
    <row r="642" spans="1:27">
      <c r="A642" t="s">
        <v>3</v>
      </c>
      <c r="B642" t="s">
        <v>12</v>
      </c>
      <c r="C642" t="s">
        <v>5</v>
      </c>
      <c r="D642">
        <v>52</v>
      </c>
      <c r="E642" t="s">
        <v>94</v>
      </c>
      <c r="F642">
        <v>-2.5578358173370401</v>
      </c>
      <c r="G642">
        <v>-3.29370141029358</v>
      </c>
      <c r="H642">
        <v>-3.87552833557129</v>
      </c>
      <c r="I642">
        <v>-4.3904700279235804</v>
      </c>
      <c r="J642">
        <v>-4.3103194236755398</v>
      </c>
      <c r="K642">
        <v>-4.28863573074341</v>
      </c>
      <c r="L642">
        <v>-4.3523054122924796</v>
      </c>
      <c r="M642">
        <v>-4.8052000999450701</v>
      </c>
      <c r="N642">
        <v>-4.8354511260986301</v>
      </c>
      <c r="O642">
        <v>-4.9611711502075204</v>
      </c>
      <c r="P642">
        <v>-5.2155408859252903</v>
      </c>
      <c r="Q642">
        <v>-5.3669414520263699</v>
      </c>
      <c r="R642">
        <v>-5.4498848915100098</v>
      </c>
      <c r="S642">
        <v>-5.3328433036804199</v>
      </c>
      <c r="T642">
        <v>-5.6308956146240199</v>
      </c>
      <c r="U642">
        <v>-5.8864502906799299</v>
      </c>
      <c r="V642">
        <v>-5.9117298126220703</v>
      </c>
      <c r="W642">
        <v>-5.7560353279113796</v>
      </c>
      <c r="X642">
        <v>-5.9032511711120597</v>
      </c>
      <c r="Y642">
        <v>-5.5957889556884801</v>
      </c>
      <c r="Z642">
        <v>-5.6515445709228498</v>
      </c>
      <c r="AA642">
        <v>-5.7296271324157697</v>
      </c>
    </row>
    <row r="643" spans="1:27">
      <c r="A643" t="s">
        <v>3</v>
      </c>
      <c r="B643" t="s">
        <v>12</v>
      </c>
      <c r="C643" t="s">
        <v>5</v>
      </c>
      <c r="D643">
        <v>52</v>
      </c>
      <c r="E643" t="s">
        <v>95</v>
      </c>
      <c r="F643">
        <v>-2.3893487453460698</v>
      </c>
      <c r="G643">
        <v>-3.2246036529540998</v>
      </c>
      <c r="H643">
        <v>-3.6927645206451398</v>
      </c>
      <c r="I643">
        <v>-4.1718788146972701</v>
      </c>
      <c r="J643">
        <v>-4.17571973800659</v>
      </c>
      <c r="K643">
        <v>-4.1671552658081099</v>
      </c>
      <c r="L643">
        <v>-4.2386236190795898</v>
      </c>
      <c r="M643">
        <v>-4.5126252174377397</v>
      </c>
      <c r="N643">
        <v>-4.5719671249389604</v>
      </c>
      <c r="O643">
        <v>-4.5767111778259304</v>
      </c>
      <c r="P643">
        <v>-4.9234437942504901</v>
      </c>
      <c r="Q643">
        <v>-5.0238080024719203</v>
      </c>
      <c r="R643">
        <v>-5.1828346252441397</v>
      </c>
      <c r="S643">
        <v>-5.1954884529113796</v>
      </c>
      <c r="T643">
        <v>-5.4704608917236301</v>
      </c>
      <c r="U643">
        <v>-5.69366550445557</v>
      </c>
      <c r="V643">
        <v>-5.74037790298462</v>
      </c>
      <c r="W643">
        <v>-5.6864929199218803</v>
      </c>
      <c r="X643">
        <v>-5.8779425621032697</v>
      </c>
      <c r="Y643">
        <v>-5.5930738449096697</v>
      </c>
      <c r="Z643">
        <v>-5.6506624221801802</v>
      </c>
    </row>
    <row r="644" spans="1:27">
      <c r="A644" t="s">
        <v>3</v>
      </c>
      <c r="B644" t="s">
        <v>12</v>
      </c>
      <c r="C644" t="s">
        <v>5</v>
      </c>
      <c r="D644">
        <v>52</v>
      </c>
      <c r="E644" t="s">
        <v>96</v>
      </c>
      <c r="F644">
        <v>-1.94916987419128</v>
      </c>
      <c r="G644">
        <v>-3.2673602104186998</v>
      </c>
      <c r="H644">
        <v>-3.7303390502929701</v>
      </c>
      <c r="I644">
        <v>-4.1582489013671902</v>
      </c>
      <c r="J644">
        <v>-4.1930494308471697</v>
      </c>
      <c r="K644">
        <v>-4.1851468086242702</v>
      </c>
      <c r="L644">
        <v>-4.2327766418456996</v>
      </c>
      <c r="M644">
        <v>-4.4649348258972203</v>
      </c>
      <c r="N644">
        <v>-4.4876742362976101</v>
      </c>
      <c r="O644">
        <v>-4.5186257362365696</v>
      </c>
      <c r="P644">
        <v>-4.9241223335266104</v>
      </c>
      <c r="Q644">
        <v>-5.0206980705261204</v>
      </c>
      <c r="R644">
        <v>-5.2287511825561497</v>
      </c>
      <c r="S644">
        <v>-5.2532711029052699</v>
      </c>
      <c r="T644">
        <v>-5.5537271499633798</v>
      </c>
      <c r="U644">
        <v>-5.7735509872436497</v>
      </c>
      <c r="V644">
        <v>-5.8512601852417001</v>
      </c>
      <c r="W644">
        <v>-5.8291935920715297</v>
      </c>
      <c r="X644">
        <v>-6.0135612487793004</v>
      </c>
      <c r="Y644">
        <v>-5.6945991516113299</v>
      </c>
      <c r="Z644">
        <v>-5.7527360916137704</v>
      </c>
    </row>
    <row r="645" spans="1:27">
      <c r="A645" t="s">
        <v>3</v>
      </c>
      <c r="B645" t="s">
        <v>12</v>
      </c>
      <c r="C645" t="s">
        <v>5</v>
      </c>
      <c r="D645">
        <v>52</v>
      </c>
      <c r="E645" t="s">
        <v>97</v>
      </c>
      <c r="F645">
        <v>-2.6513404846191402</v>
      </c>
      <c r="G645">
        <v>-3.2538900375366202</v>
      </c>
      <c r="H645">
        <v>-3.7349662780761701</v>
      </c>
      <c r="I645">
        <v>-4.1339755058288601</v>
      </c>
      <c r="J645">
        <v>-4.1708455085754403</v>
      </c>
      <c r="K645">
        <v>-4.1591567993164098</v>
      </c>
      <c r="L645">
        <v>-4.1845116615295401</v>
      </c>
      <c r="M645">
        <v>-4.3225269317626998</v>
      </c>
      <c r="N645">
        <v>-4.3740482330322301</v>
      </c>
      <c r="O645">
        <v>-4.45872259140015</v>
      </c>
      <c r="P645">
        <v>-4.9161705970764196</v>
      </c>
      <c r="Q645">
        <v>-5.0482888221740696</v>
      </c>
      <c r="R645">
        <v>-5.1369771957397496</v>
      </c>
      <c r="S645">
        <v>-5.2058482170104998</v>
      </c>
      <c r="T645">
        <v>-5.4853448867797896</v>
      </c>
      <c r="U645">
        <v>-5.7050004005432102</v>
      </c>
      <c r="V645">
        <v>-5.7485942840576199</v>
      </c>
      <c r="W645">
        <v>-5.7624979019165004</v>
      </c>
      <c r="X645">
        <v>-5.9217157363891602</v>
      </c>
      <c r="Y645">
        <v>-5.6099553108215297</v>
      </c>
      <c r="Z645">
        <v>-5.6672453880310103</v>
      </c>
    </row>
    <row r="646" spans="1:27">
      <c r="A646" t="s">
        <v>3</v>
      </c>
      <c r="B646" t="s">
        <v>12</v>
      </c>
      <c r="C646" t="s">
        <v>5</v>
      </c>
      <c r="D646">
        <v>52</v>
      </c>
      <c r="E646" t="s">
        <v>98</v>
      </c>
      <c r="F646">
        <v>-2.4304001331329301</v>
      </c>
      <c r="G646">
        <v>-3.28183197975159</v>
      </c>
      <c r="H646">
        <v>-3.7469947338104199</v>
      </c>
      <c r="I646">
        <v>-4.09932565689087</v>
      </c>
      <c r="J646">
        <v>-4.1184892654418901</v>
      </c>
      <c r="K646">
        <v>-4.0002803802490199</v>
      </c>
      <c r="L646">
        <v>-4.0290112495422399</v>
      </c>
      <c r="M646">
        <v>-4.2490472793579102</v>
      </c>
      <c r="N646">
        <v>-4.30069828033447</v>
      </c>
      <c r="O646">
        <v>-4.3008604049682599</v>
      </c>
      <c r="P646">
        <v>-4.6586346626281703</v>
      </c>
      <c r="Q646">
        <v>-4.8549265861511204</v>
      </c>
      <c r="R646">
        <v>-4.9921708106994602</v>
      </c>
      <c r="S646">
        <v>-4.8585920333862296</v>
      </c>
      <c r="T646">
        <v>-5.2246952056884801</v>
      </c>
      <c r="U646">
        <v>-5.4099960327148402</v>
      </c>
      <c r="V646">
        <v>-5.4995212554931596</v>
      </c>
      <c r="W646">
        <v>-5.5193014144897496</v>
      </c>
      <c r="X646">
        <v>-5.7170209884643599</v>
      </c>
      <c r="Y646">
        <v>-5.1089367866516104</v>
      </c>
      <c r="Z646">
        <v>-5.5271511077880904</v>
      </c>
    </row>
    <row r="647" spans="1:27">
      <c r="A647" t="s">
        <v>3</v>
      </c>
      <c r="B647" t="s">
        <v>12</v>
      </c>
      <c r="C647" t="s">
        <v>5</v>
      </c>
      <c r="D647">
        <v>52</v>
      </c>
      <c r="E647" t="s">
        <v>99</v>
      </c>
      <c r="F647">
        <v>-2.5364573001861599</v>
      </c>
      <c r="G647">
        <v>-3.3097739219665501</v>
      </c>
      <c r="H647">
        <v>-3.7681946754455602</v>
      </c>
      <c r="I647">
        <v>-4.1793313026428196</v>
      </c>
      <c r="J647">
        <v>-4.0690002441406303</v>
      </c>
      <c r="K647">
        <v>-4.0058054924011204</v>
      </c>
      <c r="L647">
        <v>-4.0712561607360804</v>
      </c>
      <c r="M647">
        <v>-4.1878852844238299</v>
      </c>
      <c r="N647">
        <v>-4.2762885093689</v>
      </c>
      <c r="O647">
        <v>-4.3109569549560502</v>
      </c>
      <c r="P647">
        <v>-4.6556811332702601</v>
      </c>
      <c r="Q647">
        <v>-4.7661418914794904</v>
      </c>
      <c r="R647">
        <v>-4.8747577667236301</v>
      </c>
      <c r="S647">
        <v>-4.8630270957946804</v>
      </c>
      <c r="T647">
        <v>-5.1278338432312003</v>
      </c>
      <c r="U647">
        <v>-5.3540902137756303</v>
      </c>
      <c r="V647">
        <v>-5.3608026504516602</v>
      </c>
      <c r="W647">
        <v>-5.3245940208435103</v>
      </c>
      <c r="X647">
        <v>-5.55324506759644</v>
      </c>
      <c r="Y647">
        <v>-5.2876505851745597</v>
      </c>
      <c r="Z647">
        <v>-5.3417181968689</v>
      </c>
    </row>
    <row r="648" spans="1:27">
      <c r="A648" t="s">
        <v>3</v>
      </c>
      <c r="B648" t="s">
        <v>12</v>
      </c>
      <c r="C648" t="s">
        <v>5</v>
      </c>
      <c r="D648">
        <v>52</v>
      </c>
      <c r="E648" t="s">
        <v>100</v>
      </c>
      <c r="F648">
        <v>-2.53892946243286</v>
      </c>
      <c r="G648">
        <v>-3.3756370544433598</v>
      </c>
      <c r="H648">
        <v>-3.7985601425170898</v>
      </c>
      <c r="I648">
        <v>-4.2147092819213903</v>
      </c>
      <c r="J648">
        <v>-4.11328172683716</v>
      </c>
      <c r="K648">
        <v>-4.1008353233337402</v>
      </c>
      <c r="L648">
        <v>-4.1374692916870099</v>
      </c>
      <c r="M648">
        <v>-4.2891983985900897</v>
      </c>
      <c r="N648">
        <v>-4.4119548797607404</v>
      </c>
      <c r="O648">
        <v>-4.3779225349426296</v>
      </c>
      <c r="P648">
        <v>-4.7365202903747603</v>
      </c>
      <c r="Q648">
        <v>-4.8624777793884304</v>
      </c>
      <c r="R648">
        <v>-5.02459812164307</v>
      </c>
      <c r="S648">
        <v>-4.9483289718627903</v>
      </c>
      <c r="T648">
        <v>-5.2442336082458496</v>
      </c>
      <c r="U648">
        <v>-5.4776186943054199</v>
      </c>
      <c r="V648">
        <v>-5.5052251815795898</v>
      </c>
      <c r="W648">
        <v>-5.4309635162353498</v>
      </c>
      <c r="X648">
        <v>-5.6932573318481401</v>
      </c>
      <c r="Y648">
        <v>-5.3620738983154297</v>
      </c>
      <c r="Z648">
        <v>-5.4168853759765598</v>
      </c>
    </row>
    <row r="649" spans="1:27">
      <c r="A649" t="s">
        <v>3</v>
      </c>
      <c r="B649" t="s">
        <v>12</v>
      </c>
      <c r="C649" t="s">
        <v>5</v>
      </c>
      <c r="D649">
        <v>52</v>
      </c>
      <c r="E649" t="s">
        <v>101</v>
      </c>
      <c r="F649">
        <v>-2.6830883026122998</v>
      </c>
      <c r="G649">
        <v>-3.4258456230163601</v>
      </c>
      <c r="H649">
        <v>-3.9008986949920699</v>
      </c>
      <c r="I649">
        <v>-4.1235489845275897</v>
      </c>
      <c r="J649">
        <v>-4.2661757469177202</v>
      </c>
      <c r="K649">
        <v>-4.2839984893798801</v>
      </c>
      <c r="L649">
        <v>-4.2997679710388201</v>
      </c>
      <c r="M649">
        <v>-4.54872846603394</v>
      </c>
      <c r="N649">
        <v>-4.6472725868225098</v>
      </c>
      <c r="O649">
        <v>-4.6572718620300302</v>
      </c>
      <c r="P649">
        <v>-5.1187067031860396</v>
      </c>
      <c r="Q649">
        <v>-5.1845812797546396</v>
      </c>
      <c r="R649">
        <v>-5.2359085083007804</v>
      </c>
      <c r="S649">
        <v>-5.4901528358459499</v>
      </c>
      <c r="T649">
        <v>-5.6696243286132804</v>
      </c>
      <c r="U649">
        <v>-5.9583373069763201</v>
      </c>
      <c r="V649">
        <v>-6.0865197181701696</v>
      </c>
      <c r="W649">
        <v>-5.9429907798767099</v>
      </c>
      <c r="X649">
        <v>-6.1281800270080602</v>
      </c>
      <c r="Y649">
        <v>-5.7636947631835902</v>
      </c>
      <c r="Z649">
        <v>-5.8211288452148402</v>
      </c>
    </row>
    <row r="650" spans="1:27">
      <c r="A650" t="s">
        <v>3</v>
      </c>
      <c r="B650" t="s">
        <v>12</v>
      </c>
      <c r="C650" t="s">
        <v>5</v>
      </c>
      <c r="D650">
        <v>53</v>
      </c>
      <c r="E650" t="s">
        <v>90</v>
      </c>
      <c r="F650">
        <v>-3.1669631004333501</v>
      </c>
      <c r="G650">
        <v>-3.7510828971862802</v>
      </c>
      <c r="H650">
        <v>-4.1490283012390101</v>
      </c>
      <c r="I650">
        <v>-4.4565587043762198</v>
      </c>
      <c r="J650">
        <v>-4.5300016403198198</v>
      </c>
      <c r="K650">
        <v>-4.5882816314697301</v>
      </c>
      <c r="L650">
        <v>-4.7031421661376998</v>
      </c>
      <c r="M650">
        <v>-4.9445171356201199</v>
      </c>
      <c r="N650">
        <v>-5.0342445373535201</v>
      </c>
      <c r="O650">
        <v>-5.1348528861999503</v>
      </c>
      <c r="P650">
        <v>-5.5153017044067401</v>
      </c>
      <c r="Q650">
        <v>-5.6855993270873997</v>
      </c>
      <c r="R650">
        <v>-5.7464456558227504</v>
      </c>
      <c r="S650">
        <v>-5.7417073249816903</v>
      </c>
      <c r="T650">
        <v>-5.9610171318054199</v>
      </c>
      <c r="U650">
        <v>-6.1753768920898402</v>
      </c>
      <c r="V650">
        <v>-6.2931575775146502</v>
      </c>
      <c r="W650">
        <v>-6.2501978874206499</v>
      </c>
      <c r="X650">
        <v>-6.3883152008056596</v>
      </c>
      <c r="Y650">
        <v>-6.0456700325012198</v>
      </c>
      <c r="Z650">
        <v>-6.1058073043823198</v>
      </c>
    </row>
    <row r="651" spans="1:27">
      <c r="A651" t="s">
        <v>3</v>
      </c>
      <c r="B651" t="s">
        <v>12</v>
      </c>
      <c r="C651" t="s">
        <v>5</v>
      </c>
      <c r="D651">
        <v>53</v>
      </c>
      <c r="E651" t="s">
        <v>91</v>
      </c>
      <c r="F651">
        <v>-3.49410080909729</v>
      </c>
      <c r="G651">
        <v>-4.2016716003418004</v>
      </c>
      <c r="H651">
        <v>-4.5515775680542001</v>
      </c>
      <c r="I651">
        <v>-5.0072598457336399</v>
      </c>
      <c r="J651">
        <v>-5.09442234039307</v>
      </c>
      <c r="K651">
        <v>-5.2122755050659197</v>
      </c>
      <c r="L651">
        <v>-5.3589501380920401</v>
      </c>
      <c r="M651">
        <v>-5.5177593231201199</v>
      </c>
      <c r="N651">
        <v>-5.6757569313049299</v>
      </c>
      <c r="O651">
        <v>-5.8218417167663601</v>
      </c>
      <c r="P651">
        <v>-6.2324724197387704</v>
      </c>
      <c r="Q651">
        <v>-6.3536577224731401</v>
      </c>
      <c r="R651">
        <v>-6.4683642387390101</v>
      </c>
      <c r="S651">
        <v>-500</v>
      </c>
      <c r="T651">
        <v>-500</v>
      </c>
      <c r="U651">
        <v>-500</v>
      </c>
      <c r="V651">
        <v>-500</v>
      </c>
      <c r="W651">
        <v>-500</v>
      </c>
      <c r="X651">
        <v>-500</v>
      </c>
      <c r="Y651">
        <v>-500</v>
      </c>
      <c r="Z651">
        <v>-500</v>
      </c>
    </row>
    <row r="652" spans="1:27">
      <c r="A652" t="s">
        <v>3</v>
      </c>
      <c r="B652" t="s">
        <v>12</v>
      </c>
      <c r="C652" t="s">
        <v>5</v>
      </c>
      <c r="D652">
        <v>53</v>
      </c>
      <c r="E652" t="s">
        <v>92</v>
      </c>
      <c r="F652">
        <v>-3.5521802902221702</v>
      </c>
      <c r="G652">
        <v>-3.7910399436950701</v>
      </c>
      <c r="H652">
        <v>-4.4052157402038601</v>
      </c>
      <c r="I652">
        <v>-4.9246792793273899</v>
      </c>
      <c r="J652">
        <v>-5.0358843803405797</v>
      </c>
      <c r="K652">
        <v>-5.1509771347045898</v>
      </c>
      <c r="L652">
        <v>-5.2819051742553702</v>
      </c>
      <c r="M652">
        <v>-5.4259066581726101</v>
      </c>
      <c r="N652">
        <v>-5.5850296020507804</v>
      </c>
      <c r="O652">
        <v>-5.76369380950928</v>
      </c>
      <c r="P652">
        <v>-6.09560251235962</v>
      </c>
      <c r="Q652">
        <v>-6.2511968612670898</v>
      </c>
      <c r="R652">
        <v>-6.32134962081909</v>
      </c>
      <c r="S652">
        <v>-6.2857322692871103</v>
      </c>
      <c r="T652">
        <v>-6.4207053184509304</v>
      </c>
      <c r="U652">
        <v>-6.6028509140014604</v>
      </c>
      <c r="V652">
        <v>-6.6943387985229501</v>
      </c>
      <c r="W652">
        <v>-6.7038946151733398</v>
      </c>
      <c r="X652">
        <v>-6.7422666549682599</v>
      </c>
      <c r="Y652">
        <v>-6.7763404846191397</v>
      </c>
      <c r="Z652">
        <v>-7.0300922393798801</v>
      </c>
      <c r="AA652">
        <v>-7.1924929618835396</v>
      </c>
    </row>
    <row r="653" spans="1:27">
      <c r="A653" t="s">
        <v>3</v>
      </c>
      <c r="B653" t="s">
        <v>12</v>
      </c>
      <c r="C653" t="s">
        <v>5</v>
      </c>
      <c r="D653">
        <v>53</v>
      </c>
      <c r="E653" t="s">
        <v>93</v>
      </c>
      <c r="F653">
        <v>-2.7920083999633798</v>
      </c>
      <c r="G653">
        <v>-3.77099561691284</v>
      </c>
      <c r="H653">
        <v>-4.0160961151123002</v>
      </c>
      <c r="I653">
        <v>-4.5473108291626003</v>
      </c>
      <c r="J653">
        <v>-4.6726770401001003</v>
      </c>
      <c r="K653">
        <v>-4.6862931251525897</v>
      </c>
      <c r="L653">
        <v>-4.7868714332580602</v>
      </c>
      <c r="M653">
        <v>-4.9107527732849103</v>
      </c>
      <c r="N653">
        <v>-5.0412230491638201</v>
      </c>
      <c r="O653">
        <v>-5.0963878631591797</v>
      </c>
      <c r="P653">
        <v>-5.3879504203796396</v>
      </c>
      <c r="Q653">
        <v>-5.5480623245239302</v>
      </c>
      <c r="R653">
        <v>-5.5993289947509801</v>
      </c>
      <c r="S653">
        <v>-5.54180955886841</v>
      </c>
      <c r="T653">
        <v>-5.7434444427490199</v>
      </c>
      <c r="U653">
        <v>-5.9627108573913601</v>
      </c>
      <c r="V653">
        <v>-6.0856685638427699</v>
      </c>
      <c r="W653">
        <v>-6.6117792129516602</v>
      </c>
      <c r="X653">
        <v>-6.7286548614501998</v>
      </c>
      <c r="Y653">
        <v>-6.7165832519531303</v>
      </c>
      <c r="Z653">
        <v>-6.9680080413818404</v>
      </c>
      <c r="AA653">
        <v>-7.1289196014404297</v>
      </c>
    </row>
    <row r="654" spans="1:27">
      <c r="A654" t="s">
        <v>3</v>
      </c>
      <c r="B654" t="s">
        <v>12</v>
      </c>
      <c r="C654" t="s">
        <v>5</v>
      </c>
      <c r="D654">
        <v>53</v>
      </c>
      <c r="E654" t="s">
        <v>94</v>
      </c>
      <c r="F654">
        <v>-2.5578358173370401</v>
      </c>
      <c r="G654">
        <v>-3.2936866283416699</v>
      </c>
      <c r="H654">
        <v>-3.87552833557129</v>
      </c>
      <c r="I654">
        <v>-4.4204173088073704</v>
      </c>
      <c r="J654">
        <v>-4.2169370651245099</v>
      </c>
      <c r="K654">
        <v>-4.1968650817871103</v>
      </c>
      <c r="L654">
        <v>-4.3523054122924796</v>
      </c>
      <c r="M654">
        <v>-4.7272667884826696</v>
      </c>
      <c r="N654">
        <v>-4.91363430023193</v>
      </c>
      <c r="O654">
        <v>-5.0398283004760698</v>
      </c>
      <c r="P654">
        <v>-5.2965750694274902</v>
      </c>
      <c r="Q654">
        <v>-5.3669414520263699</v>
      </c>
      <c r="R654">
        <v>-5.4498848915100098</v>
      </c>
      <c r="S654">
        <v>-5.2558832168579102</v>
      </c>
      <c r="T654">
        <v>-5.5511240959167498</v>
      </c>
      <c r="U654">
        <v>-5.8045501708984402</v>
      </c>
      <c r="V654">
        <v>-5.8311834335327104</v>
      </c>
      <c r="W654">
        <v>-5.6795926094055202</v>
      </c>
      <c r="X654">
        <v>-5.8264503479003897</v>
      </c>
      <c r="Y654">
        <v>-5.5254626274108896</v>
      </c>
      <c r="Z654">
        <v>-5.5823349952697798</v>
      </c>
      <c r="AA654">
        <v>-5.6398148536682102</v>
      </c>
    </row>
    <row r="655" spans="1:27">
      <c r="A655" t="s">
        <v>3</v>
      </c>
      <c r="B655" t="s">
        <v>12</v>
      </c>
      <c r="C655" t="s">
        <v>5</v>
      </c>
      <c r="D655">
        <v>53</v>
      </c>
      <c r="E655" t="s">
        <v>95</v>
      </c>
      <c r="F655">
        <v>-2.3893487453460698</v>
      </c>
      <c r="G655">
        <v>-3.2246036529540998</v>
      </c>
      <c r="H655">
        <v>-3.6927645206451398</v>
      </c>
      <c r="I655">
        <v>-4.1718788146972701</v>
      </c>
      <c r="J655">
        <v>-4.17571973800659</v>
      </c>
      <c r="K655">
        <v>-4.1671552658081099</v>
      </c>
      <c r="L655">
        <v>-4.2167849540710396</v>
      </c>
      <c r="M655">
        <v>-4.5126252174377397</v>
      </c>
      <c r="N655">
        <v>-4.5719671249389604</v>
      </c>
      <c r="O655">
        <v>-4.5767111778259304</v>
      </c>
      <c r="P655">
        <v>-4.9234437942504901</v>
      </c>
      <c r="Q655">
        <v>-5.0238080024719203</v>
      </c>
      <c r="R655">
        <v>-5.1828346252441397</v>
      </c>
      <c r="S655">
        <v>-5.1954884529113796</v>
      </c>
      <c r="T655">
        <v>-5.4704608917236301</v>
      </c>
      <c r="U655">
        <v>-5.69366550445557</v>
      </c>
      <c r="V655">
        <v>-5.74037790298462</v>
      </c>
      <c r="W655">
        <v>-5.6864929199218803</v>
      </c>
      <c r="X655">
        <v>-5.8779425621032697</v>
      </c>
      <c r="Y655">
        <v>-5.5930738449096697</v>
      </c>
      <c r="Z655">
        <v>-5.6506624221801802</v>
      </c>
    </row>
    <row r="656" spans="1:27">
      <c r="A656" t="s">
        <v>3</v>
      </c>
      <c r="B656" t="s">
        <v>12</v>
      </c>
      <c r="C656" t="s">
        <v>5</v>
      </c>
      <c r="D656">
        <v>53</v>
      </c>
      <c r="E656" t="s">
        <v>96</v>
      </c>
      <c r="F656">
        <v>-1.94916987419128</v>
      </c>
      <c r="G656">
        <v>-3.2673602104186998</v>
      </c>
      <c r="H656">
        <v>-3.7303390502929701</v>
      </c>
      <c r="I656">
        <v>-4.1582489013671902</v>
      </c>
      <c r="J656">
        <v>-4.1930494308471697</v>
      </c>
      <c r="K656">
        <v>-4.1851468086242702</v>
      </c>
      <c r="L656">
        <v>-4.2327766418456996</v>
      </c>
      <c r="M656">
        <v>-4.4649348258972203</v>
      </c>
      <c r="N656">
        <v>-4.4876742362976101</v>
      </c>
      <c r="O656">
        <v>-4.5186257362365696</v>
      </c>
      <c r="P656">
        <v>-4.9241223335266104</v>
      </c>
      <c r="Q656">
        <v>-5.0206980705261204</v>
      </c>
      <c r="R656">
        <v>-5.2287511825561497</v>
      </c>
      <c r="S656">
        <v>-5.2532711029052699</v>
      </c>
      <c r="T656">
        <v>-5.5537271499633798</v>
      </c>
      <c r="U656">
        <v>-5.7735509872436497</v>
      </c>
      <c r="V656">
        <v>-5.8512601852417001</v>
      </c>
      <c r="W656">
        <v>-5.8291935920715297</v>
      </c>
      <c r="X656">
        <v>-6.0135612487793004</v>
      </c>
      <c r="Y656">
        <v>-5.6945991516113299</v>
      </c>
      <c r="Z656">
        <v>-5.7527360916137704</v>
      </c>
    </row>
    <row r="657" spans="1:27">
      <c r="A657" t="s">
        <v>3</v>
      </c>
      <c r="B657" t="s">
        <v>12</v>
      </c>
      <c r="C657" t="s">
        <v>5</v>
      </c>
      <c r="D657">
        <v>53</v>
      </c>
      <c r="E657" t="s">
        <v>97</v>
      </c>
      <c r="F657">
        <v>-2.6513404846191402</v>
      </c>
      <c r="G657">
        <v>-3.2538175582885698</v>
      </c>
      <c r="H657">
        <v>-3.7349662780761701</v>
      </c>
      <c r="I657">
        <v>-4.1339755058288601</v>
      </c>
      <c r="J657">
        <v>-4.1708455085754403</v>
      </c>
      <c r="K657">
        <v>-4.1591567993164098</v>
      </c>
      <c r="L657">
        <v>-4.1845116615295401</v>
      </c>
      <c r="M657">
        <v>-4.3225269317626998</v>
      </c>
      <c r="N657">
        <v>-4.3740482330322301</v>
      </c>
      <c r="O657">
        <v>-4.45872259140015</v>
      </c>
      <c r="P657">
        <v>-4.9161705970764196</v>
      </c>
      <c r="Q657">
        <v>-5.0482888221740696</v>
      </c>
      <c r="R657">
        <v>-5.1369771957397496</v>
      </c>
      <c r="S657">
        <v>-5.2058482170104998</v>
      </c>
      <c r="T657">
        <v>-5.4853448867797896</v>
      </c>
      <c r="U657">
        <v>-5.7050004005432102</v>
      </c>
      <c r="V657">
        <v>-5.7485942840576199</v>
      </c>
      <c r="W657">
        <v>-5.7624979019165004</v>
      </c>
      <c r="X657">
        <v>-5.9217157363891602</v>
      </c>
      <c r="Y657">
        <v>-5.6099553108215297</v>
      </c>
      <c r="Z657">
        <v>-5.6672453880310103</v>
      </c>
    </row>
    <row r="658" spans="1:27">
      <c r="A658" t="s">
        <v>3</v>
      </c>
      <c r="B658" t="s">
        <v>12</v>
      </c>
      <c r="C658" t="s">
        <v>5</v>
      </c>
      <c r="D658">
        <v>53</v>
      </c>
      <c r="E658" t="s">
        <v>98</v>
      </c>
      <c r="F658">
        <v>-2.4304001331329301</v>
      </c>
      <c r="G658">
        <v>-3.28183197975159</v>
      </c>
      <c r="H658">
        <v>-3.7469398975372301</v>
      </c>
      <c r="I658">
        <v>-4.09932565689087</v>
      </c>
      <c r="J658">
        <v>-4.1184892654418901</v>
      </c>
      <c r="K658">
        <v>-4.0002803802490199</v>
      </c>
      <c r="L658">
        <v>-4.1163496971130398</v>
      </c>
      <c r="M658">
        <v>-4.2490472793579102</v>
      </c>
      <c r="N658">
        <v>-4.30069828033447</v>
      </c>
      <c r="O658">
        <v>-4.3008604049682599</v>
      </c>
      <c r="P658">
        <v>-4.7443366050720197</v>
      </c>
      <c r="Q658">
        <v>-4.8549265861511204</v>
      </c>
      <c r="R658">
        <v>-4.9921708106994602</v>
      </c>
      <c r="S658">
        <v>-4.8585920333862296</v>
      </c>
      <c r="T658">
        <v>-5.2246952056884801</v>
      </c>
      <c r="U658">
        <v>-5.4099960327148402</v>
      </c>
      <c r="V658">
        <v>-5.4995212554931596</v>
      </c>
      <c r="W658">
        <v>-5.5193014144897496</v>
      </c>
      <c r="X658">
        <v>-5.7170209884643599</v>
      </c>
      <c r="Y658">
        <v>-5.1089367866516104</v>
      </c>
      <c r="Z658">
        <v>-5.5271511077880904</v>
      </c>
    </row>
    <row r="659" spans="1:27">
      <c r="A659" t="s">
        <v>3</v>
      </c>
      <c r="B659" t="s">
        <v>12</v>
      </c>
      <c r="C659" t="s">
        <v>5</v>
      </c>
      <c r="D659">
        <v>53</v>
      </c>
      <c r="E659" t="s">
        <v>99</v>
      </c>
      <c r="F659">
        <v>-2.5364573001861599</v>
      </c>
      <c r="G659">
        <v>-3.30984663963318</v>
      </c>
      <c r="H659">
        <v>-3.7681946754455602</v>
      </c>
      <c r="I659">
        <v>-4.1793313026428196</v>
      </c>
      <c r="J659">
        <v>-4.0690002441406303</v>
      </c>
      <c r="K659">
        <v>-4.0058054924011204</v>
      </c>
      <c r="L659">
        <v>-4.0712561607360804</v>
      </c>
      <c r="M659">
        <v>-4.1878852844238299</v>
      </c>
      <c r="N659">
        <v>-4.2762885093689</v>
      </c>
      <c r="O659">
        <v>-4.3109569549560502</v>
      </c>
      <c r="P659">
        <v>-4.6556811332702601</v>
      </c>
      <c r="Q659">
        <v>-4.7661418914794904</v>
      </c>
      <c r="R659">
        <v>-4.8747577667236301</v>
      </c>
      <c r="S659">
        <v>-4.8630270957946804</v>
      </c>
      <c r="T659">
        <v>-5.1278338432312003</v>
      </c>
      <c r="U659">
        <v>-5.3540902137756303</v>
      </c>
      <c r="V659">
        <v>-5.3608026504516602</v>
      </c>
      <c r="W659">
        <v>-5.3245940208435103</v>
      </c>
      <c r="X659">
        <v>-5.55324506759644</v>
      </c>
      <c r="Y659">
        <v>-5.2876505851745597</v>
      </c>
      <c r="Z659">
        <v>-5.3417181968689</v>
      </c>
    </row>
    <row r="660" spans="1:27">
      <c r="A660" t="s">
        <v>3</v>
      </c>
      <c r="B660" t="s">
        <v>12</v>
      </c>
      <c r="C660" t="s">
        <v>5</v>
      </c>
      <c r="D660">
        <v>53</v>
      </c>
      <c r="E660" t="s">
        <v>100</v>
      </c>
      <c r="F660">
        <v>-2.53892946243286</v>
      </c>
      <c r="G660">
        <v>-3.3756370544433598</v>
      </c>
      <c r="H660">
        <v>-3.7985601425170898</v>
      </c>
      <c r="I660">
        <v>-4.2147092819213903</v>
      </c>
      <c r="J660">
        <v>-4.11328172683716</v>
      </c>
      <c r="K660">
        <v>-4.1008353233337402</v>
      </c>
      <c r="L660">
        <v>-4.1374692916870099</v>
      </c>
      <c r="M660">
        <v>-4.2891983985900897</v>
      </c>
      <c r="N660">
        <v>-4.4119548797607404</v>
      </c>
      <c r="O660">
        <v>-4.3779225349426296</v>
      </c>
      <c r="P660">
        <v>-4.7365202903747603</v>
      </c>
      <c r="Q660">
        <v>-4.8624777793884304</v>
      </c>
      <c r="R660">
        <v>-4.88980960845947</v>
      </c>
      <c r="S660">
        <v>-4.8154845237731898</v>
      </c>
      <c r="T660">
        <v>-5.2188382148742702</v>
      </c>
      <c r="U660">
        <v>-5.41270208358765</v>
      </c>
      <c r="V660">
        <v>-5.3523969650268599</v>
      </c>
      <c r="W660">
        <v>-5.1984605789184597</v>
      </c>
      <c r="X660">
        <v>-5.2837643623352104</v>
      </c>
      <c r="Y660">
        <v>-4.9576883316040004</v>
      </c>
      <c r="Z660">
        <v>-5.00921630859375</v>
      </c>
    </row>
    <row r="661" spans="1:27">
      <c r="A661" t="s">
        <v>3</v>
      </c>
      <c r="B661" t="s">
        <v>12</v>
      </c>
      <c r="C661" t="s">
        <v>5</v>
      </c>
      <c r="D661">
        <v>53</v>
      </c>
      <c r="E661" t="s">
        <v>101</v>
      </c>
      <c r="F661">
        <v>-2.6487765312194802</v>
      </c>
      <c r="G661">
        <v>-3.46359014511108</v>
      </c>
      <c r="H661">
        <v>-3.9008986949920699</v>
      </c>
      <c r="I661">
        <v>-4.1235489845275897</v>
      </c>
      <c r="J661">
        <v>-4.2661757469177202</v>
      </c>
      <c r="K661">
        <v>-4.2839984893798801</v>
      </c>
      <c r="L661">
        <v>-4.2997679710388201</v>
      </c>
      <c r="M661">
        <v>-4.4819827079772896</v>
      </c>
      <c r="N661">
        <v>-4.6472725868225098</v>
      </c>
      <c r="O661">
        <v>-4.6572718620300302</v>
      </c>
      <c r="P661">
        <v>-5.1187067031860396</v>
      </c>
      <c r="Q661">
        <v>-5.1845812797546396</v>
      </c>
      <c r="R661">
        <v>-5.2317161560058603</v>
      </c>
      <c r="S661">
        <v>-5.2252626419067401</v>
      </c>
      <c r="T661">
        <v>-5.5888876914978001</v>
      </c>
      <c r="U661">
        <v>-5.9583373069763201</v>
      </c>
      <c r="V661">
        <v>-6.0865197181701696</v>
      </c>
      <c r="W661">
        <v>-5.9429907798767099</v>
      </c>
      <c r="X661">
        <v>-6.1281800270080602</v>
      </c>
      <c r="Y661">
        <v>-5.7636947631835902</v>
      </c>
      <c r="Z661">
        <v>-5.8211288452148402</v>
      </c>
    </row>
    <row r="662" spans="1:27">
      <c r="A662" t="s">
        <v>3</v>
      </c>
      <c r="B662" t="s">
        <v>12</v>
      </c>
      <c r="C662" t="s">
        <v>5</v>
      </c>
      <c r="D662">
        <v>54</v>
      </c>
      <c r="E662" t="s">
        <v>90</v>
      </c>
      <c r="F662">
        <v>-2.9730432033538801</v>
      </c>
      <c r="G662">
        <v>-3.7363722324371298</v>
      </c>
      <c r="H662">
        <v>-4.1919608116149902</v>
      </c>
      <c r="I662">
        <v>-4.4565587043762198</v>
      </c>
      <c r="J662">
        <v>-4.5300016403198198</v>
      </c>
      <c r="K662">
        <v>-4.6080584526062003</v>
      </c>
      <c r="L662">
        <v>-4.7031421661376998</v>
      </c>
      <c r="M662">
        <v>-4.8878622055053702</v>
      </c>
      <c r="N662">
        <v>-4.9978561401367196</v>
      </c>
      <c r="O662">
        <v>-5.1348528861999503</v>
      </c>
      <c r="P662">
        <v>-5.5507383346557599</v>
      </c>
      <c r="Q662">
        <v>-5.6505870819091797</v>
      </c>
      <c r="R662">
        <v>-5.7194395065307599</v>
      </c>
      <c r="S662">
        <v>-5.7413868904113796</v>
      </c>
      <c r="T662">
        <v>-5.9610171318054199</v>
      </c>
      <c r="U662">
        <v>-6.1604528427123997</v>
      </c>
      <c r="V662">
        <v>-6.2783684730529803</v>
      </c>
      <c r="W662">
        <v>-6.2501978874206499</v>
      </c>
      <c r="X662">
        <v>-6.3883152008056596</v>
      </c>
      <c r="Y662">
        <v>-6.0541214942932102</v>
      </c>
      <c r="Z662">
        <v>-6.1058073043823198</v>
      </c>
    </row>
    <row r="663" spans="1:27">
      <c r="A663" t="s">
        <v>3</v>
      </c>
      <c r="B663" t="s">
        <v>12</v>
      </c>
      <c r="C663" t="s">
        <v>5</v>
      </c>
      <c r="D663">
        <v>54</v>
      </c>
      <c r="E663" t="s">
        <v>91</v>
      </c>
      <c r="F663">
        <v>-3.49410080909729</v>
      </c>
      <c r="G663">
        <v>-4.2016716003418004</v>
      </c>
      <c r="H663">
        <v>-4.5515775680542001</v>
      </c>
      <c r="I663">
        <v>-5.0072598457336399</v>
      </c>
      <c r="J663">
        <v>-5.09442234039307</v>
      </c>
      <c r="K663">
        <v>-4.7520322799682599</v>
      </c>
      <c r="L663">
        <v>-4.88928174972534</v>
      </c>
      <c r="M663">
        <v>-5.5177593231201199</v>
      </c>
      <c r="N663">
        <v>-5.6757569313049299</v>
      </c>
      <c r="O663">
        <v>-5.8218417167663601</v>
      </c>
      <c r="P663">
        <v>-6.2324724197387704</v>
      </c>
      <c r="Q663">
        <v>-6.3536577224731401</v>
      </c>
      <c r="R663">
        <v>-6.4683642387390101</v>
      </c>
      <c r="S663">
        <v>-6.4405083656311</v>
      </c>
      <c r="T663">
        <v>-6.6373157501220703</v>
      </c>
      <c r="U663">
        <v>-6.7863540649414098</v>
      </c>
      <c r="V663">
        <v>-6.8379368782043501</v>
      </c>
      <c r="W663">
        <v>-500</v>
      </c>
      <c r="X663">
        <v>-500</v>
      </c>
      <c r="Y663">
        <v>-500</v>
      </c>
      <c r="Z663">
        <v>-500</v>
      </c>
    </row>
    <row r="664" spans="1:27">
      <c r="A664" t="s">
        <v>3</v>
      </c>
      <c r="B664" t="s">
        <v>12</v>
      </c>
      <c r="C664" t="s">
        <v>5</v>
      </c>
      <c r="D664">
        <v>54</v>
      </c>
      <c r="E664" t="s">
        <v>92</v>
      </c>
      <c r="F664">
        <v>-3.5521802902221702</v>
      </c>
      <c r="G664">
        <v>-3.67464971542358</v>
      </c>
      <c r="H664">
        <v>-4.4052157402038601</v>
      </c>
      <c r="I664">
        <v>-4.9246792793273899</v>
      </c>
      <c r="J664">
        <v>-5.0358843803405797</v>
      </c>
      <c r="K664">
        <v>-5.1509771347045898</v>
      </c>
      <c r="L664">
        <v>-5.2819051742553702</v>
      </c>
      <c r="M664">
        <v>-5.4259066581726101</v>
      </c>
      <c r="N664">
        <v>-4.9765625</v>
      </c>
      <c r="O664">
        <v>-5.76369380950928</v>
      </c>
      <c r="P664">
        <v>-6.09560251235962</v>
      </c>
      <c r="Q664">
        <v>-6.2511968612670898</v>
      </c>
      <c r="R664">
        <v>-6.32134962081909</v>
      </c>
      <c r="S664">
        <v>-5.5637049674987802</v>
      </c>
      <c r="T664">
        <v>-5.7588400840759304</v>
      </c>
      <c r="U664">
        <v>-6.6028509140014604</v>
      </c>
      <c r="V664">
        <v>-6.6943387985229501</v>
      </c>
      <c r="W664">
        <v>-6.7038946151733398</v>
      </c>
      <c r="X664">
        <v>-6.7422666549682599</v>
      </c>
      <c r="Y664">
        <v>-6.7763404846191397</v>
      </c>
      <c r="Z664">
        <v>-7.0300922393798801</v>
      </c>
      <c r="AA664">
        <v>-7.1924929618835396</v>
      </c>
    </row>
    <row r="665" spans="1:27">
      <c r="A665" t="s">
        <v>3</v>
      </c>
      <c r="B665" t="s">
        <v>12</v>
      </c>
      <c r="C665" t="s">
        <v>5</v>
      </c>
      <c r="D665">
        <v>54</v>
      </c>
      <c r="E665" t="s">
        <v>93</v>
      </c>
      <c r="F665">
        <v>-2.7920083999633798</v>
      </c>
      <c r="G665">
        <v>-3.44194531440735</v>
      </c>
      <c r="H665">
        <v>-4.1539220809936497</v>
      </c>
      <c r="I665">
        <v>-4.6714000701904297</v>
      </c>
      <c r="J665">
        <v>-4.6737999916076696</v>
      </c>
      <c r="K665">
        <v>-4.6668276786804199</v>
      </c>
      <c r="L665">
        <v>-4.7868714332580602</v>
      </c>
      <c r="M665">
        <v>-4.9431748390197798</v>
      </c>
      <c r="N665">
        <v>-5.0060176849365199</v>
      </c>
      <c r="O665">
        <v>-5.0963878631591797</v>
      </c>
      <c r="P665">
        <v>-5.4278497695922896</v>
      </c>
      <c r="Q665">
        <v>-5.5266151428222701</v>
      </c>
      <c r="R665">
        <v>-5.5993289947509801</v>
      </c>
      <c r="S665">
        <v>-5.54180955886841</v>
      </c>
      <c r="T665">
        <v>-5.7434444427490199</v>
      </c>
      <c r="U665">
        <v>-5.9627108573913601</v>
      </c>
      <c r="V665">
        <v>-6.0856685638427699</v>
      </c>
      <c r="W665">
        <v>-6.6117792129516602</v>
      </c>
      <c r="X665">
        <v>-6.7286548614501998</v>
      </c>
      <c r="Y665">
        <v>-6.0249595642089799</v>
      </c>
      <c r="Z665">
        <v>-6.1074471473693803</v>
      </c>
      <c r="AA665">
        <v>-6.1682028770446804</v>
      </c>
    </row>
    <row r="666" spans="1:27">
      <c r="A666" t="s">
        <v>3</v>
      </c>
      <c r="B666" t="s">
        <v>12</v>
      </c>
      <c r="C666" t="s">
        <v>5</v>
      </c>
      <c r="D666">
        <v>54</v>
      </c>
      <c r="E666" t="s">
        <v>94</v>
      </c>
      <c r="F666">
        <v>-2.5578358173370401</v>
      </c>
      <c r="G666">
        <v>-3.3892135620117201</v>
      </c>
      <c r="H666">
        <v>-3.95637083053589</v>
      </c>
      <c r="I666">
        <v>-4.4405465126037598</v>
      </c>
      <c r="J666">
        <v>-4.2507958412170401</v>
      </c>
      <c r="K666">
        <v>-4.23400831222534</v>
      </c>
      <c r="L666">
        <v>-4.2798094749450701</v>
      </c>
      <c r="M666">
        <v>-4.7272667884826696</v>
      </c>
      <c r="N666">
        <v>-4.8354511260986301</v>
      </c>
      <c r="O666">
        <v>-4.9821195602417001</v>
      </c>
      <c r="P666">
        <v>-5.2155408859252903</v>
      </c>
      <c r="Q666">
        <v>-5.3669414520263699</v>
      </c>
      <c r="R666">
        <v>-5.3695964813232404</v>
      </c>
      <c r="S666">
        <v>-5.2558832168579102</v>
      </c>
      <c r="T666">
        <v>-5.6308956146240199</v>
      </c>
      <c r="U666">
        <v>-5.8864502906799299</v>
      </c>
      <c r="V666">
        <v>-5.8311834335327104</v>
      </c>
      <c r="W666">
        <v>-5.7560353279113796</v>
      </c>
      <c r="X666">
        <v>-5.8264503479003897</v>
      </c>
      <c r="Y666">
        <v>-5.5254626274108896</v>
      </c>
      <c r="Z666">
        <v>-5.5823349952697798</v>
      </c>
      <c r="AA666">
        <v>-5.7078576087951696</v>
      </c>
    </row>
    <row r="667" spans="1:27">
      <c r="A667" t="s">
        <v>3</v>
      </c>
      <c r="B667" t="s">
        <v>12</v>
      </c>
      <c r="C667" t="s">
        <v>5</v>
      </c>
      <c r="D667">
        <v>54</v>
      </c>
      <c r="E667" t="s">
        <v>95</v>
      </c>
      <c r="F667">
        <v>-2.3893487453460698</v>
      </c>
      <c r="G667">
        <v>-3.2246036529540998</v>
      </c>
      <c r="H667">
        <v>-3.6927645206451398</v>
      </c>
      <c r="I667">
        <v>-4.1491999626159703</v>
      </c>
      <c r="J667">
        <v>-4.17571973800659</v>
      </c>
      <c r="K667">
        <v>-4.1671552658081099</v>
      </c>
      <c r="L667">
        <v>-4.2167849540710396</v>
      </c>
      <c r="M667">
        <v>-4.5126252174377397</v>
      </c>
      <c r="N667">
        <v>-4.5719671249389604</v>
      </c>
      <c r="O667">
        <v>-4.5767111778259304</v>
      </c>
      <c r="P667">
        <v>-4.9234437942504901</v>
      </c>
      <c r="Q667">
        <v>-5.0238080024719203</v>
      </c>
      <c r="R667">
        <v>-5.1828346252441397</v>
      </c>
      <c r="S667">
        <v>-5.1515030860900897</v>
      </c>
      <c r="T667">
        <v>-5.4658441543579102</v>
      </c>
      <c r="U667">
        <v>-5.6889128684997603</v>
      </c>
      <c r="V667">
        <v>-5.74037790298462</v>
      </c>
      <c r="W667">
        <v>-5.6864929199218803</v>
      </c>
      <c r="X667">
        <v>-5.8779425621032697</v>
      </c>
      <c r="Y667">
        <v>-5.5930738449096697</v>
      </c>
      <c r="Z667">
        <v>-5.6506624221801802</v>
      </c>
    </row>
    <row r="668" spans="1:27">
      <c r="A668" t="s">
        <v>3</v>
      </c>
      <c r="B668" t="s">
        <v>12</v>
      </c>
      <c r="C668" t="s">
        <v>5</v>
      </c>
      <c r="D668">
        <v>54</v>
      </c>
      <c r="E668" t="s">
        <v>96</v>
      </c>
      <c r="F668">
        <v>-1.94916987419128</v>
      </c>
      <c r="G668">
        <v>-3.2673602104186998</v>
      </c>
      <c r="H668">
        <v>-3.7303390502929701</v>
      </c>
      <c r="I668">
        <v>-4.1582489013671902</v>
      </c>
      <c r="J668">
        <v>-4.1930494308471697</v>
      </c>
      <c r="K668">
        <v>-4.1851468086242702</v>
      </c>
      <c r="L668">
        <v>-4.2327766418456996</v>
      </c>
      <c r="M668">
        <v>-4.4649348258972203</v>
      </c>
      <c r="N668">
        <v>-4.4876742362976101</v>
      </c>
      <c r="O668">
        <v>-4.5186257362365696</v>
      </c>
      <c r="P668">
        <v>-4.9241223335266104</v>
      </c>
      <c r="Q668">
        <v>-5.0206980705261204</v>
      </c>
      <c r="R668">
        <v>-5.2287511825561497</v>
      </c>
      <c r="S668">
        <v>-5.2532711029052699</v>
      </c>
      <c r="T668">
        <v>-5.5537271499633798</v>
      </c>
      <c r="U668">
        <v>-5.7735509872436497</v>
      </c>
      <c r="V668">
        <v>-5.8512601852417001</v>
      </c>
      <c r="W668">
        <v>-5.8291935920715297</v>
      </c>
      <c r="X668">
        <v>-6.0135612487793004</v>
      </c>
      <c r="Y668">
        <v>-5.6945991516113299</v>
      </c>
      <c r="Z668">
        <v>-5.7527360916137704</v>
      </c>
    </row>
    <row r="669" spans="1:27">
      <c r="A669" t="s">
        <v>3</v>
      </c>
      <c r="B669" t="s">
        <v>12</v>
      </c>
      <c r="C669" t="s">
        <v>5</v>
      </c>
      <c r="D669">
        <v>54</v>
      </c>
      <c r="E669" t="s">
        <v>97</v>
      </c>
      <c r="F669">
        <v>-2.6513404846191402</v>
      </c>
      <c r="G669">
        <v>-3.2537896633148198</v>
      </c>
      <c r="H669">
        <v>-3.7349662780761701</v>
      </c>
      <c r="I669">
        <v>-4.1339755058288601</v>
      </c>
      <c r="J669">
        <v>-4.0426573753356898</v>
      </c>
      <c r="K669">
        <v>-4.1591567993164098</v>
      </c>
      <c r="L669">
        <v>-4.1845116615295401</v>
      </c>
      <c r="M669">
        <v>-4.3225269317626998</v>
      </c>
      <c r="N669">
        <v>-4.3740482330322301</v>
      </c>
      <c r="O669">
        <v>-4.45872259140015</v>
      </c>
      <c r="P669">
        <v>-4.8191413879394496</v>
      </c>
      <c r="Q669">
        <v>-5.0482888221740696</v>
      </c>
      <c r="R669">
        <v>-5.1369771957397496</v>
      </c>
      <c r="S669">
        <v>-5.2058482170104998</v>
      </c>
      <c r="T669">
        <v>-5.4853448867797896</v>
      </c>
      <c r="U669">
        <v>-5.7050004005432102</v>
      </c>
      <c r="V669">
        <v>-5.7485942840576199</v>
      </c>
      <c r="W669">
        <v>-5.4723348617553702</v>
      </c>
      <c r="X669">
        <v>-5.9217157363891602</v>
      </c>
      <c r="Y669">
        <v>-5.6099553108215297</v>
      </c>
      <c r="Z669">
        <v>-5.6672453880310103</v>
      </c>
    </row>
    <row r="670" spans="1:27">
      <c r="A670" t="s">
        <v>3</v>
      </c>
      <c r="B670" t="s">
        <v>12</v>
      </c>
      <c r="C670" t="s">
        <v>5</v>
      </c>
      <c r="D670">
        <v>54</v>
      </c>
      <c r="E670" t="s">
        <v>98</v>
      </c>
      <c r="F670">
        <v>-2.4304001331329301</v>
      </c>
      <c r="G670">
        <v>-3.28183197975159</v>
      </c>
      <c r="H670">
        <v>-3.7469186782836901</v>
      </c>
      <c r="I670">
        <v>-4.09932565689087</v>
      </c>
      <c r="J670">
        <v>-4.1184892654418901</v>
      </c>
      <c r="K670">
        <v>-4.0810656547546396</v>
      </c>
      <c r="L670">
        <v>-4.1163496971130398</v>
      </c>
      <c r="M670">
        <v>-4.2490472793579102</v>
      </c>
      <c r="N670">
        <v>-4.30069828033447</v>
      </c>
      <c r="O670">
        <v>-4.3593397140502903</v>
      </c>
      <c r="P670">
        <v>-4.7443366050720197</v>
      </c>
      <c r="Q670">
        <v>-4.8549265861511204</v>
      </c>
      <c r="R670">
        <v>-4.9921708106994602</v>
      </c>
      <c r="S670">
        <v>-5.0336833000183097</v>
      </c>
      <c r="T670">
        <v>-5.28572797775269</v>
      </c>
      <c r="U670">
        <v>-5.50345659255981</v>
      </c>
      <c r="V670">
        <v>-5.4995212554931596</v>
      </c>
      <c r="W670">
        <v>-5.5193014144897496</v>
      </c>
      <c r="X670">
        <v>-5.7170209884643599</v>
      </c>
      <c r="Y670">
        <v>-5.4712476730346697</v>
      </c>
      <c r="Z670">
        <v>-5.5271511077880904</v>
      </c>
    </row>
    <row r="671" spans="1:27">
      <c r="A671" t="s">
        <v>3</v>
      </c>
      <c r="B671" t="s">
        <v>12</v>
      </c>
      <c r="C671" t="s">
        <v>5</v>
      </c>
      <c r="D671">
        <v>54</v>
      </c>
      <c r="E671" t="s">
        <v>99</v>
      </c>
      <c r="F671">
        <v>-2.5364573001861599</v>
      </c>
      <c r="G671">
        <v>-3.30987453460693</v>
      </c>
      <c r="H671">
        <v>-3.7681946754455602</v>
      </c>
      <c r="I671">
        <v>-4.1793313026428196</v>
      </c>
      <c r="J671">
        <v>-4.0690002441406303</v>
      </c>
      <c r="K671">
        <v>-4.0058054924011204</v>
      </c>
      <c r="L671">
        <v>-4.0712561607360804</v>
      </c>
      <c r="M671">
        <v>-4.1878852844238299</v>
      </c>
      <c r="N671">
        <v>-4.2762885093689</v>
      </c>
      <c r="O671">
        <v>-4.3109569549560502</v>
      </c>
      <c r="P671">
        <v>-4.6556811332702601</v>
      </c>
      <c r="Q671">
        <v>-4.7661418914794904</v>
      </c>
      <c r="R671">
        <v>-4.8747577667236301</v>
      </c>
      <c r="S671">
        <v>-4.8630270957946804</v>
      </c>
      <c r="T671">
        <v>-5.1278338432312003</v>
      </c>
      <c r="U671">
        <v>-5.3540902137756303</v>
      </c>
      <c r="V671">
        <v>-5.3608026504516602</v>
      </c>
      <c r="W671">
        <v>-5.3245940208435103</v>
      </c>
      <c r="X671">
        <v>-5.55324506759644</v>
      </c>
      <c r="Y671">
        <v>-5.2876505851745597</v>
      </c>
      <c r="Z671">
        <v>-5.3417181968689</v>
      </c>
    </row>
    <row r="672" spans="1:27">
      <c r="A672" t="s">
        <v>3</v>
      </c>
      <c r="B672" t="s">
        <v>12</v>
      </c>
      <c r="C672" t="s">
        <v>5</v>
      </c>
      <c r="D672">
        <v>54</v>
      </c>
      <c r="E672" t="s">
        <v>100</v>
      </c>
      <c r="F672">
        <v>-2.53892946243286</v>
      </c>
      <c r="G672">
        <v>-3.35256147384644</v>
      </c>
      <c r="H672">
        <v>-3.7985601425170898</v>
      </c>
      <c r="I672">
        <v>-4.2147092819213903</v>
      </c>
      <c r="J672">
        <v>-4.11328172683716</v>
      </c>
      <c r="K672">
        <v>-4.1008353233337402</v>
      </c>
      <c r="L672">
        <v>-4.1374692916870099</v>
      </c>
      <c r="M672">
        <v>-4.2891983985900897</v>
      </c>
      <c r="N672">
        <v>-4.4119548797607404</v>
      </c>
      <c r="O672">
        <v>-4.3779225349426296</v>
      </c>
      <c r="P672">
        <v>-4.7365202903747603</v>
      </c>
      <c r="Q672">
        <v>-4.8624777793884304</v>
      </c>
      <c r="R672">
        <v>-5.02459812164307</v>
      </c>
      <c r="S672">
        <v>-4.9483289718627903</v>
      </c>
      <c r="T672">
        <v>-5.2442336082458496</v>
      </c>
      <c r="U672">
        <v>-5.41270208358765</v>
      </c>
      <c r="V672">
        <v>-5.5052251815795898</v>
      </c>
      <c r="W672">
        <v>-5.4309635162353498</v>
      </c>
      <c r="X672">
        <v>-5.6932573318481401</v>
      </c>
      <c r="Y672">
        <v>-5.3620738983154297</v>
      </c>
      <c r="Z672">
        <v>-5.4168853759765598</v>
      </c>
    </row>
    <row r="673" spans="1:27">
      <c r="A673" t="s">
        <v>3</v>
      </c>
      <c r="B673" t="s">
        <v>12</v>
      </c>
      <c r="C673" t="s">
        <v>5</v>
      </c>
      <c r="D673">
        <v>54</v>
      </c>
      <c r="E673" t="s">
        <v>101</v>
      </c>
      <c r="F673">
        <v>-2.6061475276946999</v>
      </c>
      <c r="G673">
        <v>-3.4258456230163601</v>
      </c>
      <c r="H673">
        <v>-3.9008986949920699</v>
      </c>
      <c r="I673">
        <v>-4.1235489845275897</v>
      </c>
      <c r="J673">
        <v>-4.2661757469177202</v>
      </c>
      <c r="K673">
        <v>-4.2507414817810103</v>
      </c>
      <c r="L673">
        <v>-4.2997679710388201</v>
      </c>
      <c r="M673">
        <v>-4.54872846603394</v>
      </c>
      <c r="N673">
        <v>-4.6472725868225098</v>
      </c>
      <c r="O673">
        <v>-4.6572718620300302</v>
      </c>
      <c r="P673">
        <v>-5.1187067031860396</v>
      </c>
      <c r="Q673">
        <v>-5.1845812797546396</v>
      </c>
      <c r="R673">
        <v>-5.2179331779479998</v>
      </c>
      <c r="S673">
        <v>-5.2252626419067401</v>
      </c>
      <c r="T673">
        <v>-5.5888876914978001</v>
      </c>
      <c r="U673">
        <v>-5.9583373069763201</v>
      </c>
      <c r="V673">
        <v>-5.8467149734497097</v>
      </c>
      <c r="W673">
        <v>-5.72696733474731</v>
      </c>
      <c r="X673">
        <v>-5.9508614540100098</v>
      </c>
      <c r="Y673">
        <v>-5.7636947631835902</v>
      </c>
      <c r="Z673">
        <v>-5.6400318145751998</v>
      </c>
    </row>
    <row r="674" spans="1:27">
      <c r="A674" t="s">
        <v>3</v>
      </c>
      <c r="B674" t="s">
        <v>13</v>
      </c>
      <c r="C674" t="s">
        <v>5</v>
      </c>
      <c r="D674">
        <v>0</v>
      </c>
      <c r="E674" t="s">
        <v>90</v>
      </c>
      <c r="F674">
        <v>-3.0488934516906698</v>
      </c>
      <c r="G674">
        <v>-3.6521120071411102</v>
      </c>
      <c r="H674">
        <v>-3.7424895763397199</v>
      </c>
      <c r="I674">
        <v>-3.64621877670288</v>
      </c>
      <c r="J674">
        <v>-3.4233348369598402</v>
      </c>
      <c r="K674">
        <v>-3.2026779651641801</v>
      </c>
      <c r="L674">
        <v>-3.0193233489990199</v>
      </c>
      <c r="M674">
        <v>-2.89315986633301</v>
      </c>
      <c r="N674">
        <v>-2.7375228404998802</v>
      </c>
      <c r="O674">
        <v>-2.5979347229003902</v>
      </c>
      <c r="P674">
        <v>-2.58168601989746</v>
      </c>
      <c r="Q674">
        <v>-2.44450807571411</v>
      </c>
      <c r="R674">
        <v>-2.2820689678192099</v>
      </c>
      <c r="S674">
        <v>-2.1264064311981201</v>
      </c>
      <c r="T674">
        <v>-2.0279247760772701</v>
      </c>
      <c r="U674">
        <v>-1.9510688781738299</v>
      </c>
      <c r="V674">
        <v>-1.8304860591888401</v>
      </c>
      <c r="W674">
        <v>-1.6757295131683301</v>
      </c>
      <c r="X674">
        <v>-1.58205926418304</v>
      </c>
      <c r="Y674">
        <v>-1.38295197486877</v>
      </c>
      <c r="Z674">
        <v>-1.2901256084442101</v>
      </c>
    </row>
    <row r="675" spans="1:27">
      <c r="A675" t="s">
        <v>3</v>
      </c>
      <c r="B675" t="s">
        <v>13</v>
      </c>
      <c r="C675" t="s">
        <v>5</v>
      </c>
      <c r="D675">
        <v>0</v>
      </c>
      <c r="E675" t="s">
        <v>91</v>
      </c>
      <c r="F675">
        <v>-3.5753152370452899</v>
      </c>
      <c r="G675">
        <v>-4.0072565078735396</v>
      </c>
      <c r="H675">
        <v>-3.9404468536377002</v>
      </c>
      <c r="I675">
        <v>-3.7939910888671902</v>
      </c>
      <c r="J675">
        <v>-3.5433614253997798</v>
      </c>
      <c r="K675">
        <v>-3.2948226928710902</v>
      </c>
      <c r="L675">
        <v>-3.13108110427856</v>
      </c>
      <c r="M675">
        <v>-2.9674866199493399</v>
      </c>
      <c r="N675">
        <v>-2.7671535015106201</v>
      </c>
      <c r="O675">
        <v>-2.6532793045043901</v>
      </c>
      <c r="P675">
        <v>-2.5963010787963898</v>
      </c>
      <c r="Q675">
        <v>-2.4570868015289302</v>
      </c>
      <c r="R675">
        <v>-2.3997251987457302</v>
      </c>
      <c r="S675">
        <v>-2.3564190864563002</v>
      </c>
      <c r="T675">
        <v>-2.2431128025054901</v>
      </c>
      <c r="U675">
        <v>-2.1184654235839799</v>
      </c>
      <c r="V675">
        <v>-1.97167909145355</v>
      </c>
      <c r="W675">
        <v>-1.93922591209412</v>
      </c>
      <c r="X675">
        <v>-2.07268166542053</v>
      </c>
      <c r="Y675">
        <v>-3.6113915443420401</v>
      </c>
      <c r="Z675">
        <v>-2.5567712783813499</v>
      </c>
    </row>
    <row r="676" spans="1:27">
      <c r="A676" t="s">
        <v>3</v>
      </c>
      <c r="B676" t="s">
        <v>13</v>
      </c>
      <c r="C676" t="s">
        <v>5</v>
      </c>
      <c r="D676">
        <v>0</v>
      </c>
      <c r="E676" t="s">
        <v>92</v>
      </c>
      <c r="F676">
        <v>-3.23620533943176</v>
      </c>
      <c r="G676">
        <v>-3.56131911277771</v>
      </c>
      <c r="H676">
        <v>-3.86142206192017</v>
      </c>
      <c r="I676">
        <v>-3.9800584316253702</v>
      </c>
      <c r="J676">
        <v>-3.7730360031127899</v>
      </c>
      <c r="K676">
        <v>-3.5069952011108398</v>
      </c>
      <c r="L676">
        <v>-3.26661896705627</v>
      </c>
      <c r="M676">
        <v>-3.0926036834716801</v>
      </c>
      <c r="N676">
        <v>-2.9453458786010698</v>
      </c>
      <c r="O676">
        <v>-2.7708947658538801</v>
      </c>
      <c r="P676">
        <v>-2.7177805900573699</v>
      </c>
      <c r="Q676">
        <v>-2.56159591674805</v>
      </c>
      <c r="R676">
        <v>-2.3980679512023899</v>
      </c>
      <c r="S676">
        <v>-2.1892604827880899</v>
      </c>
      <c r="T676">
        <v>-2.09312224388123</v>
      </c>
      <c r="U676">
        <v>-2.0022552013397199</v>
      </c>
      <c r="V676">
        <v>-1.8932294845581099</v>
      </c>
      <c r="W676">
        <v>-1.76858198642731</v>
      </c>
      <c r="X676">
        <v>-1.65425896644592</v>
      </c>
      <c r="Y676">
        <v>-1.47910284996033</v>
      </c>
      <c r="Z676">
        <v>-1.37982285022736</v>
      </c>
      <c r="AA676">
        <v>-1.2872073650360101</v>
      </c>
    </row>
    <row r="677" spans="1:27">
      <c r="A677" t="s">
        <v>3</v>
      </c>
      <c r="B677" t="s">
        <v>13</v>
      </c>
      <c r="C677" t="s">
        <v>5</v>
      </c>
      <c r="D677">
        <v>0</v>
      </c>
      <c r="E677" t="s">
        <v>93</v>
      </c>
      <c r="F677">
        <v>-2.8647923469543501</v>
      </c>
      <c r="G677">
        <v>-3.5257828235626198</v>
      </c>
      <c r="H677">
        <v>-3.8880355358123802</v>
      </c>
      <c r="I677">
        <v>-4.0184807777404803</v>
      </c>
      <c r="J677">
        <v>-3.7474710941314702</v>
      </c>
      <c r="K677">
        <v>-3.5006241798400901</v>
      </c>
      <c r="L677">
        <v>-3.2833480834960902</v>
      </c>
      <c r="M677">
        <v>-3.1110646724700901</v>
      </c>
      <c r="N677">
        <v>-2.9306585788726802</v>
      </c>
      <c r="O677">
        <v>-2.7366421222686799</v>
      </c>
      <c r="P677">
        <v>-2.6922142505645801</v>
      </c>
      <c r="Q677">
        <v>-2.5418467521667498</v>
      </c>
      <c r="R677">
        <v>-2.3787050247192401</v>
      </c>
      <c r="S677">
        <v>-2.1662676334381099</v>
      </c>
      <c r="T677">
        <v>-2.07376337051392</v>
      </c>
      <c r="U677">
        <v>-1.98864269256592</v>
      </c>
      <c r="V677">
        <v>-1.87476813793182</v>
      </c>
      <c r="W677">
        <v>-1.7286690473556501</v>
      </c>
      <c r="X677">
        <v>-1.6388744115829501</v>
      </c>
      <c r="Y677">
        <v>-1.46817898750305</v>
      </c>
      <c r="Z677">
        <v>-1.3696321249008201</v>
      </c>
      <c r="AA677">
        <v>-1.2777005434036299</v>
      </c>
    </row>
    <row r="678" spans="1:27">
      <c r="A678" t="s">
        <v>3</v>
      </c>
      <c r="B678" t="s">
        <v>13</v>
      </c>
      <c r="C678" t="s">
        <v>5</v>
      </c>
      <c r="D678">
        <v>0</v>
      </c>
      <c r="E678" t="s">
        <v>94</v>
      </c>
      <c r="F678">
        <v>-2.6266534328460698</v>
      </c>
      <c r="G678">
        <v>-3.3750128746032702</v>
      </c>
      <c r="H678">
        <v>-3.6207547187805198</v>
      </c>
      <c r="I678">
        <v>-3.8546123504638699</v>
      </c>
      <c r="J678">
        <v>-3.4194874763488801</v>
      </c>
      <c r="K678">
        <v>-3.1426568031311</v>
      </c>
      <c r="L678">
        <v>-2.9459366798400901</v>
      </c>
      <c r="M678">
        <v>-3.01689553260803</v>
      </c>
      <c r="N678">
        <v>-2.8494091033935498</v>
      </c>
      <c r="O678">
        <v>-2.6994068622589098</v>
      </c>
      <c r="P678">
        <v>-2.6201472282409699</v>
      </c>
      <c r="Q678">
        <v>-2.4895868301391602</v>
      </c>
      <c r="R678">
        <v>-2.3000841140747101</v>
      </c>
      <c r="S678">
        <v>-2.0790343284606898</v>
      </c>
      <c r="T678">
        <v>-2.0274803638458301</v>
      </c>
      <c r="U678">
        <v>-1.9575831890106199</v>
      </c>
      <c r="V678">
        <v>-1.81595003604889</v>
      </c>
      <c r="W678">
        <v>-1.63328516483307</v>
      </c>
      <c r="X678">
        <v>-1.5471565723419201</v>
      </c>
      <c r="Y678">
        <v>-1.3548067808151201</v>
      </c>
      <c r="Z678">
        <v>-1.2638646364212001</v>
      </c>
      <c r="AA678">
        <v>-1.17902767658234</v>
      </c>
    </row>
    <row r="679" spans="1:27">
      <c r="A679" t="s">
        <v>3</v>
      </c>
      <c r="B679" t="s">
        <v>13</v>
      </c>
      <c r="C679" t="s">
        <v>5</v>
      </c>
      <c r="D679">
        <v>0</v>
      </c>
      <c r="E679" t="s">
        <v>95</v>
      </c>
      <c r="F679">
        <v>-2.4553127288818399</v>
      </c>
      <c r="G679">
        <v>-3.30475997924805</v>
      </c>
      <c r="H679">
        <v>-3.49127268791199</v>
      </c>
      <c r="I679">
        <v>-3.6198592185974099</v>
      </c>
      <c r="J679">
        <v>-3.3386998176574698</v>
      </c>
      <c r="K679">
        <v>-3.0999436378478999</v>
      </c>
      <c r="L679">
        <v>-2.8964424133300799</v>
      </c>
      <c r="M679">
        <v>-2.8614339828491202</v>
      </c>
      <c r="N679">
        <v>-2.67690181732178</v>
      </c>
      <c r="O679">
        <v>-2.47442579269409</v>
      </c>
      <c r="P679">
        <v>-2.4574747085571298</v>
      </c>
      <c r="Q679">
        <v>-2.3154044151306201</v>
      </c>
      <c r="R679">
        <v>-2.1658492088317902</v>
      </c>
      <c r="S679">
        <v>-2.00420093536377</v>
      </c>
      <c r="T679">
        <v>-1.9832115173339799</v>
      </c>
      <c r="U679">
        <v>-1.88899374008179</v>
      </c>
      <c r="V679">
        <v>-1.75179135799408</v>
      </c>
      <c r="W679">
        <v>-1.6029534339904801</v>
      </c>
      <c r="X679">
        <v>-1.53037977218628</v>
      </c>
      <c r="Y679">
        <v>-1.3452228307723999</v>
      </c>
      <c r="Z679">
        <v>-1.2553362846374501</v>
      </c>
    </row>
    <row r="680" spans="1:27">
      <c r="A680" t="s">
        <v>3</v>
      </c>
      <c r="B680" t="s">
        <v>13</v>
      </c>
      <c r="C680" t="s">
        <v>5</v>
      </c>
      <c r="D680">
        <v>0</v>
      </c>
      <c r="E680" t="s">
        <v>96</v>
      </c>
      <c r="F680">
        <v>-1.98067438602448</v>
      </c>
      <c r="G680">
        <v>-3.2983062267303498</v>
      </c>
      <c r="H680">
        <v>-3.4358208179473899</v>
      </c>
      <c r="I680">
        <v>-3.5399222373962398</v>
      </c>
      <c r="J680">
        <v>-3.24549341201782</v>
      </c>
      <c r="K680">
        <v>-2.9874165058136</v>
      </c>
      <c r="L680">
        <v>-2.7861969470977801</v>
      </c>
      <c r="M680">
        <v>-2.7656672000885001</v>
      </c>
      <c r="N680">
        <v>-2.5670404434204102</v>
      </c>
      <c r="O680">
        <v>-2.38698077201843</v>
      </c>
      <c r="P680">
        <v>-2.4038178920745898</v>
      </c>
      <c r="Q680">
        <v>-2.2636954784393302</v>
      </c>
      <c r="R680">
        <v>-2.1442389488220202</v>
      </c>
      <c r="S680">
        <v>-1.9639353752136199</v>
      </c>
      <c r="T680">
        <v>-1.9509593248367301</v>
      </c>
      <c r="U680">
        <v>-1.85631883144379</v>
      </c>
      <c r="V680">
        <v>-1.7275036573410001</v>
      </c>
      <c r="W680">
        <v>-1.57799053192139</v>
      </c>
      <c r="X680">
        <v>-1.4574619531631501</v>
      </c>
      <c r="Y680">
        <v>-1.26978135108948</v>
      </c>
      <c r="Z680">
        <v>-1.1847219467163099</v>
      </c>
    </row>
    <row r="681" spans="1:27">
      <c r="A681" t="s">
        <v>3</v>
      </c>
      <c r="B681" t="s">
        <v>13</v>
      </c>
      <c r="C681" t="s">
        <v>5</v>
      </c>
      <c r="D681">
        <v>0</v>
      </c>
      <c r="E681" t="s">
        <v>97</v>
      </c>
      <c r="F681">
        <v>-2.69473457336426</v>
      </c>
      <c r="G681">
        <v>-3.3043885231018102</v>
      </c>
      <c r="H681">
        <v>-3.4174385070800799</v>
      </c>
      <c r="I681">
        <v>-3.4617393016815199</v>
      </c>
      <c r="J681">
        <v>-3.15637111663818</v>
      </c>
      <c r="K681">
        <v>-2.9020349979400599</v>
      </c>
      <c r="L681">
        <v>-2.6926808357238801</v>
      </c>
      <c r="M681">
        <v>-2.6590638160705602</v>
      </c>
      <c r="N681">
        <v>-2.4849877357482901</v>
      </c>
      <c r="O681">
        <v>-2.30532646179199</v>
      </c>
      <c r="P681">
        <v>-2.3366293907165501</v>
      </c>
      <c r="Q681">
        <v>-2.2025551795959499</v>
      </c>
      <c r="R681">
        <v>-2.0643823146820099</v>
      </c>
      <c r="S681">
        <v>-1.9125936031341599</v>
      </c>
      <c r="T681">
        <v>-1.9021795988082899</v>
      </c>
      <c r="U681">
        <v>-1.8124405145645099</v>
      </c>
      <c r="V681">
        <v>-1.68511390686035</v>
      </c>
      <c r="W681">
        <v>-1.5209368467330899</v>
      </c>
      <c r="X681">
        <v>-1.40617287158966</v>
      </c>
      <c r="Y681">
        <v>-1.22489273548126</v>
      </c>
      <c r="Z681">
        <v>-1.1543288230896001</v>
      </c>
    </row>
    <row r="682" spans="1:27">
      <c r="A682" t="s">
        <v>3</v>
      </c>
      <c r="B682" t="s">
        <v>13</v>
      </c>
      <c r="C682" t="s">
        <v>5</v>
      </c>
      <c r="D682">
        <v>0</v>
      </c>
      <c r="E682" t="s">
        <v>98</v>
      </c>
      <c r="F682">
        <v>-2.47005319595337</v>
      </c>
      <c r="G682">
        <v>-3.2693750858306898</v>
      </c>
      <c r="H682">
        <v>-3.3904016017913801</v>
      </c>
      <c r="I682">
        <v>-3.4617645740509002</v>
      </c>
      <c r="J682">
        <v>-3.1002223491668701</v>
      </c>
      <c r="K682">
        <v>-2.86486792564392</v>
      </c>
      <c r="L682">
        <v>-2.66466236114502</v>
      </c>
      <c r="M682">
        <v>-2.5962367057800302</v>
      </c>
      <c r="N682">
        <v>-2.4268386363983199</v>
      </c>
      <c r="O682">
        <v>-2.2410755157470699</v>
      </c>
      <c r="P682">
        <v>-2.24324727058411</v>
      </c>
      <c r="Q682">
        <v>-2.10402536392212</v>
      </c>
      <c r="R682">
        <v>-1.9966065883636499</v>
      </c>
      <c r="S682">
        <v>-1.84288418292999</v>
      </c>
      <c r="T682">
        <v>-1.83121538162231</v>
      </c>
      <c r="U682">
        <v>-1.75152015686035</v>
      </c>
      <c r="V682">
        <v>-1.61161696910858</v>
      </c>
      <c r="W682">
        <v>-1.45741987228394</v>
      </c>
      <c r="X682">
        <v>-1.3639597892761199</v>
      </c>
      <c r="Y682">
        <v>-1.2019120454788199</v>
      </c>
      <c r="Z682">
        <v>-1.12146520614624</v>
      </c>
    </row>
    <row r="683" spans="1:27">
      <c r="A683" t="s">
        <v>3</v>
      </c>
      <c r="B683" t="s">
        <v>13</v>
      </c>
      <c r="C683" t="s">
        <v>5</v>
      </c>
      <c r="D683">
        <v>0</v>
      </c>
      <c r="E683" t="s">
        <v>99</v>
      </c>
      <c r="F683">
        <v>-2.5779063701629599</v>
      </c>
      <c r="G683">
        <v>-3.2910339832305899</v>
      </c>
      <c r="H683">
        <v>-3.4098370075225799</v>
      </c>
      <c r="I683">
        <v>-3.4881010055542001</v>
      </c>
      <c r="J683">
        <v>-3.1168048381805402</v>
      </c>
      <c r="K683">
        <v>-2.8298802375793501</v>
      </c>
      <c r="L683">
        <v>-2.6672875881195099</v>
      </c>
      <c r="M683">
        <v>-2.5705111026763898</v>
      </c>
      <c r="N683">
        <v>-2.4238963127136199</v>
      </c>
      <c r="O683">
        <v>-2.2262544631957999</v>
      </c>
      <c r="P683">
        <v>-2.2100927829742401</v>
      </c>
      <c r="Q683">
        <v>-2.0713818073272701</v>
      </c>
      <c r="R683">
        <v>-1.9549481868743901</v>
      </c>
      <c r="S683">
        <v>-1.78635466098785</v>
      </c>
      <c r="T683">
        <v>-1.78433513641357</v>
      </c>
      <c r="U683">
        <v>-1.70990467071533</v>
      </c>
      <c r="V683">
        <v>-1.5729392766952499</v>
      </c>
      <c r="W683">
        <v>-1.4107255935668901</v>
      </c>
      <c r="X683">
        <v>-1.32936894893646</v>
      </c>
      <c r="Y683">
        <v>-1.15745830535889</v>
      </c>
      <c r="Z683">
        <v>-1.0799760818481401</v>
      </c>
    </row>
    <row r="684" spans="1:27">
      <c r="A684" t="s">
        <v>3</v>
      </c>
      <c r="B684" t="s">
        <v>13</v>
      </c>
      <c r="C684" t="s">
        <v>5</v>
      </c>
      <c r="D684">
        <v>0</v>
      </c>
      <c r="E684" t="s">
        <v>100</v>
      </c>
      <c r="F684">
        <v>-2.5804202556610099</v>
      </c>
      <c r="G684">
        <v>-3.3187069892883301</v>
      </c>
      <c r="H684">
        <v>-3.4488871097564702</v>
      </c>
      <c r="I684">
        <v>-3.5241713523864702</v>
      </c>
      <c r="J684">
        <v>-3.1455163955688499</v>
      </c>
      <c r="K684">
        <v>-2.8606553077697798</v>
      </c>
      <c r="L684">
        <v>-2.6957142353057901</v>
      </c>
      <c r="M684">
        <v>-2.59676861763</v>
      </c>
      <c r="N684">
        <v>-2.4574604034423801</v>
      </c>
      <c r="O684">
        <v>-2.251620054245</v>
      </c>
      <c r="P684">
        <v>-2.2511057853698699</v>
      </c>
      <c r="Q684">
        <v>-2.1096632480621298</v>
      </c>
      <c r="R684">
        <v>-1.98225510120392</v>
      </c>
      <c r="S684">
        <v>-1.80266308784485</v>
      </c>
      <c r="T684">
        <v>-1.80510413646698</v>
      </c>
      <c r="U684">
        <v>-1.7293727397918699</v>
      </c>
      <c r="V684">
        <v>-1.5857918262481701</v>
      </c>
      <c r="W684">
        <v>-1.42259728908539</v>
      </c>
      <c r="X684">
        <v>-1.3403347730636599</v>
      </c>
      <c r="Y684">
        <v>-1.1624664068221999</v>
      </c>
      <c r="Z684">
        <v>-1.0846019983291599</v>
      </c>
    </row>
    <row r="685" spans="1:27">
      <c r="A685" t="s">
        <v>3</v>
      </c>
      <c r="B685" t="s">
        <v>13</v>
      </c>
      <c r="C685" t="s">
        <v>5</v>
      </c>
      <c r="D685">
        <v>0</v>
      </c>
      <c r="E685" t="s">
        <v>101</v>
      </c>
      <c r="F685">
        <v>-2.7270200252532999</v>
      </c>
      <c r="G685">
        <v>-3.3458983898162802</v>
      </c>
      <c r="H685">
        <v>-3.4794833660125701</v>
      </c>
      <c r="I685">
        <v>-3.3813238143920898</v>
      </c>
      <c r="J685">
        <v>-3.2313246726989702</v>
      </c>
      <c r="K685">
        <v>-2.9972114562988299</v>
      </c>
      <c r="L685">
        <v>-2.7786850929260298</v>
      </c>
      <c r="M685">
        <v>-2.7152547836303702</v>
      </c>
      <c r="N685">
        <v>-2.56238842010498</v>
      </c>
      <c r="O685">
        <v>-2.3719451427459699</v>
      </c>
      <c r="P685">
        <v>-2.4080171585082999</v>
      </c>
      <c r="Q685">
        <v>-2.26194095611572</v>
      </c>
      <c r="R685">
        <v>-2.1337618827819802</v>
      </c>
      <c r="S685">
        <v>-2.0433869361877401</v>
      </c>
      <c r="T685">
        <v>-1.9490263462066699</v>
      </c>
      <c r="U685">
        <v>-1.89178514480591</v>
      </c>
      <c r="V685">
        <v>-1.7849425077438399</v>
      </c>
      <c r="W685">
        <v>-1.6099280118942301</v>
      </c>
      <c r="X685">
        <v>-1.5333228111267101</v>
      </c>
      <c r="Y685">
        <v>-1.33223593235016</v>
      </c>
      <c r="Z685">
        <v>-1.2428108453750599</v>
      </c>
    </row>
    <row r="686" spans="1:27">
      <c r="A686" t="s">
        <v>3</v>
      </c>
      <c r="B686" t="s">
        <v>13</v>
      </c>
      <c r="C686" t="s">
        <v>5</v>
      </c>
      <c r="D686">
        <v>49</v>
      </c>
      <c r="E686" t="s">
        <v>90</v>
      </c>
      <c r="F686">
        <v>-3.2460980415344198</v>
      </c>
      <c r="G686">
        <v>-3.8251967430114702</v>
      </c>
      <c r="H686">
        <v>-4.2436938285827601</v>
      </c>
      <c r="I686">
        <v>-4.4761013984680202</v>
      </c>
      <c r="J686">
        <v>-4.5496749877929696</v>
      </c>
      <c r="K686">
        <v>-4.6080584526062003</v>
      </c>
      <c r="L686">
        <v>-4.7031421661376998</v>
      </c>
      <c r="M686">
        <v>-4.9649281501770002</v>
      </c>
      <c r="N686">
        <v>-5.0261311531066903</v>
      </c>
      <c r="O686">
        <v>-5.1348528861999503</v>
      </c>
      <c r="P686">
        <v>-5.5482254028320304</v>
      </c>
      <c r="Q686">
        <v>-5.6855993270873997</v>
      </c>
      <c r="R686">
        <v>-5.7613115310668901</v>
      </c>
      <c r="S686">
        <v>-5.7562527656555202</v>
      </c>
      <c r="T686">
        <v>-5.9759602546691903</v>
      </c>
      <c r="U686">
        <v>-6.1926808357238796</v>
      </c>
      <c r="V686">
        <v>-6.30641412734985</v>
      </c>
      <c r="W686">
        <v>-6.2501978874206499</v>
      </c>
      <c r="X686">
        <v>-6.3883152008056596</v>
      </c>
      <c r="Y686">
        <v>-6.0456700325012198</v>
      </c>
      <c r="Z686">
        <v>-6.1058073043823198</v>
      </c>
    </row>
    <row r="687" spans="1:27">
      <c r="A687" t="s">
        <v>3</v>
      </c>
      <c r="B687" t="s">
        <v>13</v>
      </c>
      <c r="C687" t="s">
        <v>5</v>
      </c>
      <c r="D687">
        <v>49</v>
      </c>
      <c r="E687" t="s">
        <v>91</v>
      </c>
      <c r="F687">
        <v>-3.5753152370452899</v>
      </c>
      <c r="G687">
        <v>-4.2250285148620597</v>
      </c>
      <c r="H687">
        <v>-4.4978165626525897</v>
      </c>
      <c r="I687">
        <v>-4.6884179115295401</v>
      </c>
      <c r="J687">
        <v>-4.7404460906982404</v>
      </c>
      <c r="K687">
        <v>-4.7721009254455602</v>
      </c>
      <c r="L687">
        <v>-4.9095945358276403</v>
      </c>
      <c r="M687">
        <v>-5.0374855995178196</v>
      </c>
      <c r="N687">
        <v>-5.0854816436767596</v>
      </c>
      <c r="O687">
        <v>-5.3166389465331996</v>
      </c>
      <c r="P687">
        <v>-5.5924406051635698</v>
      </c>
      <c r="Q687">
        <v>-5.7298145294189498</v>
      </c>
      <c r="R687">
        <v>-5.7906608581543004</v>
      </c>
      <c r="S687">
        <v>-6.0305085182189897</v>
      </c>
      <c r="T687">
        <v>-6.5281000137329102</v>
      </c>
      <c r="U687">
        <v>-6.7863540649414098</v>
      </c>
      <c r="V687">
        <v>-6.8379368782043501</v>
      </c>
      <c r="W687">
        <v>-6.7822618484497097</v>
      </c>
      <c r="X687">
        <v>-7.0119194984436</v>
      </c>
      <c r="Y687">
        <v>-11.8681316375732</v>
      </c>
      <c r="Z687">
        <v>-12.180799484252899</v>
      </c>
    </row>
    <row r="688" spans="1:27">
      <c r="A688" t="s">
        <v>3</v>
      </c>
      <c r="B688" t="s">
        <v>13</v>
      </c>
      <c r="C688" t="s">
        <v>5</v>
      </c>
      <c r="D688">
        <v>49</v>
      </c>
      <c r="E688" t="s">
        <v>92</v>
      </c>
      <c r="F688">
        <v>-3.23620533943176</v>
      </c>
      <c r="G688">
        <v>-3.56131911277771</v>
      </c>
      <c r="H688">
        <v>-4.1764426231384304</v>
      </c>
      <c r="I688">
        <v>-4.6273221969604501</v>
      </c>
      <c r="J688">
        <v>-4.6934671401977504</v>
      </c>
      <c r="K688">
        <v>-4.7229328155517596</v>
      </c>
      <c r="L688">
        <v>-4.7626519203186</v>
      </c>
      <c r="M688">
        <v>-4.8973574638366699</v>
      </c>
      <c r="N688">
        <v>-5.0561661720275897</v>
      </c>
      <c r="O688">
        <v>-5.1148314476013201</v>
      </c>
      <c r="P688">
        <v>-5.3651103973388699</v>
      </c>
      <c r="Q688">
        <v>-5.5543055534362802</v>
      </c>
      <c r="R688">
        <v>-5.6293001174926802</v>
      </c>
      <c r="S688">
        <v>-5.5637049674987802</v>
      </c>
      <c r="T688">
        <v>-5.7588400840759304</v>
      </c>
      <c r="U688">
        <v>-5.9639449119567898</v>
      </c>
      <c r="V688">
        <v>-6.1050777435302699</v>
      </c>
      <c r="W688">
        <v>-6.1742882728576696</v>
      </c>
      <c r="X688">
        <v>-6.2522873878479004</v>
      </c>
      <c r="Y688">
        <v>-6.0521206855773899</v>
      </c>
      <c r="Z688">
        <v>-6.1123232841491699</v>
      </c>
      <c r="AA688">
        <v>-6.1731271743774396</v>
      </c>
    </row>
    <row r="689" spans="1:27">
      <c r="A689" t="s">
        <v>3</v>
      </c>
      <c r="B689" t="s">
        <v>13</v>
      </c>
      <c r="C689" t="s">
        <v>5</v>
      </c>
      <c r="D689">
        <v>49</v>
      </c>
      <c r="E689" t="s">
        <v>93</v>
      </c>
      <c r="F689">
        <v>-2.8647923469543501</v>
      </c>
      <c r="G689">
        <v>-3.5257828235626198</v>
      </c>
      <c r="H689">
        <v>-4.1539220809936497</v>
      </c>
      <c r="I689">
        <v>-4.6716723442077601</v>
      </c>
      <c r="J689">
        <v>-4.69260454177856</v>
      </c>
      <c r="K689">
        <v>-4.7456412315368697</v>
      </c>
      <c r="L689">
        <v>-4.8070015907287598</v>
      </c>
      <c r="M689">
        <v>-4.9417076110839799</v>
      </c>
      <c r="N689">
        <v>-5.0412230491638201</v>
      </c>
      <c r="O689">
        <v>-5.0963878631591797</v>
      </c>
      <c r="P689">
        <v>-5.4094605445861799</v>
      </c>
      <c r="Q689">
        <v>-5.5480623245239302</v>
      </c>
      <c r="R689">
        <v>-5.6209053993225098</v>
      </c>
      <c r="S689">
        <v>-5.54180955886841</v>
      </c>
      <c r="T689">
        <v>-5.7434444427490199</v>
      </c>
      <c r="U689">
        <v>-5.9627108573913601</v>
      </c>
      <c r="V689">
        <v>-6.0856685638427699</v>
      </c>
      <c r="W689">
        <v>-6.0750007629394496</v>
      </c>
      <c r="X689">
        <v>-6.23525094985962</v>
      </c>
      <c r="Y689">
        <v>-6.0472931861877397</v>
      </c>
      <c r="Z689">
        <v>-6.1074471473693803</v>
      </c>
      <c r="AA689">
        <v>-6.1682028770446804</v>
      </c>
    </row>
    <row r="690" spans="1:27">
      <c r="A690" t="s">
        <v>3</v>
      </c>
      <c r="B690" t="s">
        <v>13</v>
      </c>
      <c r="C690" t="s">
        <v>5</v>
      </c>
      <c r="D690">
        <v>49</v>
      </c>
      <c r="E690" t="s">
        <v>94</v>
      </c>
      <c r="F690">
        <v>-2.6266534328460698</v>
      </c>
      <c r="G690">
        <v>-3.3750128746032702</v>
      </c>
      <c r="H690">
        <v>-3.9655611515045202</v>
      </c>
      <c r="I690">
        <v>-4.4880266189575204</v>
      </c>
      <c r="J690">
        <v>-4.3103194236755398</v>
      </c>
      <c r="K690">
        <v>-4.28863573074341</v>
      </c>
      <c r="L690">
        <v>-4.3523054122924796</v>
      </c>
      <c r="M690">
        <v>-4.8253631591796902</v>
      </c>
      <c r="N690">
        <v>-4.9339904785156303</v>
      </c>
      <c r="O690">
        <v>-5.0604085922241202</v>
      </c>
      <c r="P690">
        <v>-5.3176126480102504</v>
      </c>
      <c r="Q690">
        <v>-5.4700593948364302</v>
      </c>
      <c r="R690">
        <v>-5.4711956977844203</v>
      </c>
      <c r="S690">
        <v>-5.3539457321167001</v>
      </c>
      <c r="T690">
        <v>-5.65252780914307</v>
      </c>
      <c r="U690">
        <v>-5.9085378646850604</v>
      </c>
      <c r="V690">
        <v>-5.9338622093200701</v>
      </c>
      <c r="W690">
        <v>-5.7778906822204599</v>
      </c>
      <c r="X690">
        <v>-5.9253683090209996</v>
      </c>
      <c r="Y690">
        <v>-5.6173591613769496</v>
      </c>
      <c r="Z690">
        <v>-5.6732139587402299</v>
      </c>
      <c r="AA690">
        <v>-5.7296271324157697</v>
      </c>
    </row>
    <row r="691" spans="1:27">
      <c r="A691" t="s">
        <v>3</v>
      </c>
      <c r="B691" t="s">
        <v>13</v>
      </c>
      <c r="C691" t="s">
        <v>5</v>
      </c>
      <c r="D691">
        <v>49</v>
      </c>
      <c r="E691" t="s">
        <v>95</v>
      </c>
      <c r="F691">
        <v>-2.4553127288818399</v>
      </c>
      <c r="G691">
        <v>-3.30475997924805</v>
      </c>
      <c r="H691">
        <v>-3.77970170974731</v>
      </c>
      <c r="I691">
        <v>-4.2426695823669398</v>
      </c>
      <c r="J691">
        <v>-4.2364163398742702</v>
      </c>
      <c r="K691">
        <v>-4.25842332839966</v>
      </c>
      <c r="L691">
        <v>-4.3075833320617702</v>
      </c>
      <c r="M691">
        <v>-4.6070857048034703</v>
      </c>
      <c r="N691">
        <v>-4.6660432815551802</v>
      </c>
      <c r="O691">
        <v>-4.6694364547729501</v>
      </c>
      <c r="P691">
        <v>-5.02056837081909</v>
      </c>
      <c r="Q691">
        <v>-5.1211142539978001</v>
      </c>
      <c r="R691">
        <v>-5.1828346252441397</v>
      </c>
      <c r="S691">
        <v>-5.1954884529113796</v>
      </c>
      <c r="T691">
        <v>-5.5658035278320304</v>
      </c>
      <c r="U691">
        <v>-5.7393555641174299</v>
      </c>
      <c r="V691">
        <v>-5.7622056007385298</v>
      </c>
      <c r="W691">
        <v>-5.6864929199218803</v>
      </c>
      <c r="X691">
        <v>-5.8779425621032697</v>
      </c>
      <c r="Y691">
        <v>-5.6146392822265598</v>
      </c>
      <c r="Z691">
        <v>-5.6723303794860804</v>
      </c>
    </row>
    <row r="692" spans="1:27">
      <c r="A692" t="s">
        <v>3</v>
      </c>
      <c r="B692" t="s">
        <v>13</v>
      </c>
      <c r="C692" t="s">
        <v>5</v>
      </c>
      <c r="D692">
        <v>49</v>
      </c>
      <c r="E692" t="s">
        <v>96</v>
      </c>
      <c r="F692">
        <v>-1.98067438602448</v>
      </c>
      <c r="G692">
        <v>-3.3201966285705602</v>
      </c>
      <c r="H692">
        <v>-3.7443556785583501</v>
      </c>
      <c r="I692">
        <v>-4.1765151023864702</v>
      </c>
      <c r="J692">
        <v>-4.1454796791076696</v>
      </c>
      <c r="K692">
        <v>-4.1310801506042498</v>
      </c>
      <c r="L692">
        <v>-4.1711268424987802</v>
      </c>
      <c r="M692">
        <v>-4.4824481010437003</v>
      </c>
      <c r="N692">
        <v>-4.5042433738708496</v>
      </c>
      <c r="O692">
        <v>-4.5445914268493697</v>
      </c>
      <c r="P692">
        <v>-4.94354152679443</v>
      </c>
      <c r="Q692">
        <v>-5.0399751663207999</v>
      </c>
      <c r="R692">
        <v>-5.1684145927429199</v>
      </c>
      <c r="S692">
        <v>-5.1767158508300799</v>
      </c>
      <c r="T692">
        <v>-5.5651774406433097</v>
      </c>
      <c r="U692">
        <v>-5.7318029403686497</v>
      </c>
      <c r="V692">
        <v>-5.7745103836059597</v>
      </c>
      <c r="W692">
        <v>-5.6566243171691903</v>
      </c>
      <c r="X692">
        <v>-5.65618944168091</v>
      </c>
      <c r="Y692">
        <v>-5.33493852615356</v>
      </c>
      <c r="Z692">
        <v>-5.3887825012206996</v>
      </c>
    </row>
    <row r="693" spans="1:27">
      <c r="A693" t="s">
        <v>3</v>
      </c>
      <c r="B693" t="s">
        <v>13</v>
      </c>
      <c r="C693" t="s">
        <v>5</v>
      </c>
      <c r="D693">
        <v>49</v>
      </c>
      <c r="E693" t="s">
        <v>97</v>
      </c>
      <c r="F693">
        <v>-2.69473457336426</v>
      </c>
      <c r="G693">
        <v>-3.3064982891082799</v>
      </c>
      <c r="H693">
        <v>-3.7490401268005402</v>
      </c>
      <c r="I693">
        <v>-4.1184411048889196</v>
      </c>
      <c r="J693">
        <v>-4.0584011077880904</v>
      </c>
      <c r="K693">
        <v>-4.0396461486816397</v>
      </c>
      <c r="L693">
        <v>-4.0578808784484899</v>
      </c>
      <c r="M693">
        <v>-4.3382735252380398</v>
      </c>
      <c r="N693">
        <v>-4.3892083168029803</v>
      </c>
      <c r="O693">
        <v>-4.4082694053649902</v>
      </c>
      <c r="P693">
        <v>-4.83725833892822</v>
      </c>
      <c r="Q693">
        <v>-4.9363961219787598</v>
      </c>
      <c r="R693">
        <v>-5.0089545249939</v>
      </c>
      <c r="S693">
        <v>-5.0240440368652299</v>
      </c>
      <c r="T693">
        <v>-5.4094862937927202</v>
      </c>
      <c r="U693">
        <v>-5.58010005950928</v>
      </c>
      <c r="V693">
        <v>-5.61670017242432</v>
      </c>
      <c r="W693">
        <v>-5.5417337417602504</v>
      </c>
      <c r="X693">
        <v>-5.5468297004699698</v>
      </c>
      <c r="Y693">
        <v>-5.2325639724731401</v>
      </c>
      <c r="Z693">
        <v>-5.2853841781616202</v>
      </c>
    </row>
    <row r="694" spans="1:27">
      <c r="A694" t="s">
        <v>3</v>
      </c>
      <c r="B694" t="s">
        <v>13</v>
      </c>
      <c r="C694" t="s">
        <v>5</v>
      </c>
      <c r="D694">
        <v>49</v>
      </c>
      <c r="E694" t="s">
        <v>98</v>
      </c>
      <c r="F694">
        <v>-2.47005319595337</v>
      </c>
      <c r="G694">
        <v>-3.3349134922027601</v>
      </c>
      <c r="H694">
        <v>-3.7612178325653098</v>
      </c>
      <c r="I694">
        <v>-4.1468563079834002</v>
      </c>
      <c r="J694">
        <v>-4.0126619338989302</v>
      </c>
      <c r="K694">
        <v>-4.0143761634826696</v>
      </c>
      <c r="L694">
        <v>-4.0423078536987296</v>
      </c>
      <c r="M694">
        <v>-4.2638826370239302</v>
      </c>
      <c r="N694">
        <v>-4.3149485588073704</v>
      </c>
      <c r="O694">
        <v>-4.3138499259948704</v>
      </c>
      <c r="P694">
        <v>-4.6747612953186</v>
      </c>
      <c r="Q694">
        <v>-4.74686622619629</v>
      </c>
      <c r="R694">
        <v>-4.8766579627990696</v>
      </c>
      <c r="S694">
        <v>-4.8730578422546396</v>
      </c>
      <c r="T694">
        <v>-5.2422375679016104</v>
      </c>
      <c r="U694">
        <v>-5.4283294677734402</v>
      </c>
      <c r="V694">
        <v>-5.4073767662048304</v>
      </c>
      <c r="W694">
        <v>-5.2939915657043501</v>
      </c>
      <c r="X694">
        <v>-5.3638162612915004</v>
      </c>
      <c r="Y694">
        <v>-5.1170392036437997</v>
      </c>
      <c r="Z694">
        <v>-5.1689896583557102</v>
      </c>
    </row>
    <row r="695" spans="1:27">
      <c r="A695" t="s">
        <v>3</v>
      </c>
      <c r="B695" t="s">
        <v>13</v>
      </c>
      <c r="C695" t="s">
        <v>5</v>
      </c>
      <c r="D695">
        <v>49</v>
      </c>
      <c r="E695" t="s">
        <v>99</v>
      </c>
      <c r="F695">
        <v>-2.5779063701629599</v>
      </c>
      <c r="G695">
        <v>-3.3633286952972399</v>
      </c>
      <c r="H695">
        <v>-3.7826807498931898</v>
      </c>
      <c r="I695">
        <v>-4.1978588104248002</v>
      </c>
      <c r="J695">
        <v>-4.04107713699341</v>
      </c>
      <c r="K695">
        <v>-3.9916672706603999</v>
      </c>
      <c r="L695">
        <v>-4.0707230567932102</v>
      </c>
      <c r="M695">
        <v>-4.24965143203735</v>
      </c>
      <c r="N695">
        <v>-4.3383202552795401</v>
      </c>
      <c r="O695">
        <v>-4.3137617111206099</v>
      </c>
      <c r="P695">
        <v>-4.6362361907959002</v>
      </c>
      <c r="Q695">
        <v>-4.7042350769043004</v>
      </c>
      <c r="R695">
        <v>-4.8065981864929199</v>
      </c>
      <c r="S695">
        <v>-4.7549290657043501</v>
      </c>
      <c r="T695">
        <v>-5.1419343948364302</v>
      </c>
      <c r="U695">
        <v>-5.3345251083373997</v>
      </c>
      <c r="V695">
        <v>-5.3126301765441903</v>
      </c>
      <c r="W695">
        <v>-5.15838670730591</v>
      </c>
      <c r="X695">
        <v>-5.2624826431274396</v>
      </c>
      <c r="Y695">
        <v>-4.9935507774353001</v>
      </c>
      <c r="Z695">
        <v>-5.0441951751709002</v>
      </c>
    </row>
    <row r="696" spans="1:27">
      <c r="A696" t="s">
        <v>3</v>
      </c>
      <c r="B696" t="s">
        <v>13</v>
      </c>
      <c r="C696" t="s">
        <v>5</v>
      </c>
      <c r="D696">
        <v>49</v>
      </c>
      <c r="E696" t="s">
        <v>100</v>
      </c>
      <c r="F696">
        <v>-2.5804202556610099</v>
      </c>
      <c r="G696">
        <v>-3.4303069114685099</v>
      </c>
      <c r="H696">
        <v>-3.8260905742645299</v>
      </c>
      <c r="I696">
        <v>-4.2336754798889196</v>
      </c>
      <c r="J696">
        <v>-4.0844869613647496</v>
      </c>
      <c r="K696">
        <v>-4.0591287612915004</v>
      </c>
      <c r="L696">
        <v>-4.1141328811645499</v>
      </c>
      <c r="M696">
        <v>-4.3045320510864302</v>
      </c>
      <c r="N696">
        <v>-4.4275846481323198</v>
      </c>
      <c r="O696">
        <v>-4.39186763763428</v>
      </c>
      <c r="P696">
        <v>-4.7536125183105504</v>
      </c>
      <c r="Q696">
        <v>-4.8229722976684597</v>
      </c>
      <c r="R696">
        <v>-4.9060835838317898</v>
      </c>
      <c r="S696">
        <v>-4.8294157981872603</v>
      </c>
      <c r="T696">
        <v>-5.2363080978393599</v>
      </c>
      <c r="U696">
        <v>-5.4842576980590803</v>
      </c>
      <c r="V696">
        <v>-5.4213719367981001</v>
      </c>
      <c r="W696">
        <v>-5.26322221755981</v>
      </c>
      <c r="X696">
        <v>-5.3483152389526403</v>
      </c>
      <c r="Y696">
        <v>-5.01501369476318</v>
      </c>
      <c r="Z696">
        <v>-5.0656580924987802</v>
      </c>
    </row>
    <row r="697" spans="1:27">
      <c r="A697" t="s">
        <v>3</v>
      </c>
      <c r="B697" t="s">
        <v>13</v>
      </c>
      <c r="C697" t="s">
        <v>5</v>
      </c>
      <c r="D697">
        <v>49</v>
      </c>
      <c r="E697" t="s">
        <v>101</v>
      </c>
      <c r="F697">
        <v>-2.7270200252532999</v>
      </c>
      <c r="G697">
        <v>-3.4813656806945801</v>
      </c>
      <c r="H697">
        <v>-3.9194524288177499</v>
      </c>
      <c r="I697">
        <v>-4.1235489845275897</v>
      </c>
      <c r="J697">
        <v>-4.2661757469177202</v>
      </c>
      <c r="K697">
        <v>-4.2839984893798801</v>
      </c>
      <c r="L697">
        <v>-4.2997679710388201</v>
      </c>
      <c r="M697">
        <v>-4.54872846603394</v>
      </c>
      <c r="N697">
        <v>-4.6472725868225098</v>
      </c>
      <c r="O697">
        <v>-4.6572718620300302</v>
      </c>
      <c r="P697">
        <v>-5.1187067031860396</v>
      </c>
      <c r="Q697">
        <v>-5.2054195404052699</v>
      </c>
      <c r="R697">
        <v>-5.2568383216857901</v>
      </c>
      <c r="S697">
        <v>-5.51153516769409</v>
      </c>
      <c r="T697">
        <v>-5.6913256645202601</v>
      </c>
      <c r="U697">
        <v>-5.9805526733398402</v>
      </c>
      <c r="V697">
        <v>-6.1089630126953098</v>
      </c>
      <c r="W697">
        <v>-5.9651784896850604</v>
      </c>
      <c r="X697">
        <v>-6.1506972312927202</v>
      </c>
      <c r="Y697">
        <v>-5.7855634689331099</v>
      </c>
      <c r="Z697">
        <v>-5.84310007095337</v>
      </c>
    </row>
    <row r="698" spans="1:27">
      <c r="A698" t="s">
        <v>3</v>
      </c>
      <c r="B698" t="s">
        <v>13</v>
      </c>
      <c r="C698" t="s">
        <v>5</v>
      </c>
      <c r="D698">
        <v>50</v>
      </c>
      <c r="E698" t="s">
        <v>90</v>
      </c>
      <c r="F698">
        <v>-3.2460980415344198</v>
      </c>
      <c r="G698">
        <v>-3.8251967430114702</v>
      </c>
      <c r="H698">
        <v>-4.2436938285827601</v>
      </c>
      <c r="I698">
        <v>-4.4761013984680202</v>
      </c>
      <c r="J698">
        <v>-4.5496749877929696</v>
      </c>
      <c r="K698">
        <v>-4.6080584526062003</v>
      </c>
      <c r="L698">
        <v>-4.7031421661376998</v>
      </c>
      <c r="M698">
        <v>-4.9649281501770002</v>
      </c>
      <c r="N698">
        <v>-5.0261311531066903</v>
      </c>
      <c r="O698">
        <v>-5.1348528861999503</v>
      </c>
      <c r="P698">
        <v>-5.5482254028320304</v>
      </c>
      <c r="Q698">
        <v>-5.6855993270873997</v>
      </c>
      <c r="R698">
        <v>-5.7613115310668901</v>
      </c>
      <c r="S698">
        <v>-5.7562527656555202</v>
      </c>
      <c r="T698">
        <v>-5.9759602546691903</v>
      </c>
      <c r="U698">
        <v>-6.1926808357238796</v>
      </c>
      <c r="V698">
        <v>-6.30641412734985</v>
      </c>
      <c r="W698">
        <v>-6.2501978874206499</v>
      </c>
      <c r="X698">
        <v>-6.3883152008056596</v>
      </c>
      <c r="Y698">
        <v>-6.0456700325012198</v>
      </c>
      <c r="Z698">
        <v>-6.1058073043823198</v>
      </c>
    </row>
    <row r="699" spans="1:27">
      <c r="A699" t="s">
        <v>3</v>
      </c>
      <c r="B699" t="s">
        <v>13</v>
      </c>
      <c r="C699" t="s">
        <v>5</v>
      </c>
      <c r="D699">
        <v>50</v>
      </c>
      <c r="E699" t="s">
        <v>91</v>
      </c>
      <c r="F699">
        <v>-3.5753152370452899</v>
      </c>
      <c r="G699">
        <v>-4.2250285148620597</v>
      </c>
      <c r="H699">
        <v>-4.4978165626525897</v>
      </c>
      <c r="I699">
        <v>-4.6884179115295401</v>
      </c>
      <c r="J699">
        <v>-4.7404460906982404</v>
      </c>
      <c r="K699">
        <v>-4.7721009254455602</v>
      </c>
      <c r="L699">
        <v>-4.9095945358276403</v>
      </c>
      <c r="M699">
        <v>-5.0374855995178196</v>
      </c>
      <c r="N699">
        <v>-5.0854816436767596</v>
      </c>
      <c r="O699">
        <v>-5.3166389465331996</v>
      </c>
      <c r="P699">
        <v>-5.5924406051635698</v>
      </c>
      <c r="Q699">
        <v>-5.7298145294189498</v>
      </c>
      <c r="R699">
        <v>-5.7906608581543004</v>
      </c>
      <c r="S699">
        <v>-6.0305085182189897</v>
      </c>
      <c r="T699">
        <v>-6.5281000137329102</v>
      </c>
      <c r="U699">
        <v>-6.7863540649414098</v>
      </c>
      <c r="V699">
        <v>-6.8379368782043501</v>
      </c>
      <c r="W699">
        <v>-6.7822618484497097</v>
      </c>
      <c r="X699">
        <v>-7.0119194984436</v>
      </c>
      <c r="Y699">
        <v>-11.8681316375732</v>
      </c>
      <c r="Z699">
        <v>-12.180799484252899</v>
      </c>
    </row>
    <row r="700" spans="1:27">
      <c r="A700" t="s">
        <v>3</v>
      </c>
      <c r="B700" t="s">
        <v>13</v>
      </c>
      <c r="C700" t="s">
        <v>5</v>
      </c>
      <c r="D700">
        <v>50</v>
      </c>
      <c r="E700" t="s">
        <v>92</v>
      </c>
      <c r="F700">
        <v>-3.23620533943176</v>
      </c>
      <c r="G700">
        <v>-3.56131911277771</v>
      </c>
      <c r="H700">
        <v>-4.1764426231384304</v>
      </c>
      <c r="I700">
        <v>-4.6273221969604501</v>
      </c>
      <c r="J700">
        <v>-4.6934671401977504</v>
      </c>
      <c r="K700">
        <v>-4.7229328155517596</v>
      </c>
      <c r="L700">
        <v>-4.7626519203186</v>
      </c>
      <c r="M700">
        <v>-4.8973574638366699</v>
      </c>
      <c r="N700">
        <v>-5.0561661720275897</v>
      </c>
      <c r="O700">
        <v>-5.1148314476013201</v>
      </c>
      <c r="P700">
        <v>-5.3651103973388699</v>
      </c>
      <c r="Q700">
        <v>-5.5543055534362802</v>
      </c>
      <c r="R700">
        <v>-5.6293001174926802</v>
      </c>
      <c r="S700">
        <v>-5.5637049674987802</v>
      </c>
      <c r="T700">
        <v>-5.7588400840759304</v>
      </c>
      <c r="U700">
        <v>-5.9639449119567898</v>
      </c>
      <c r="V700">
        <v>-6.1050777435302699</v>
      </c>
      <c r="W700">
        <v>-6.1742882728576696</v>
      </c>
      <c r="X700">
        <v>-6.2522873878479004</v>
      </c>
      <c r="Y700">
        <v>-6.0521206855773899</v>
      </c>
      <c r="Z700">
        <v>-6.1123232841491699</v>
      </c>
      <c r="AA700">
        <v>-6.1731271743774396</v>
      </c>
    </row>
    <row r="701" spans="1:27">
      <c r="A701" t="s">
        <v>3</v>
      </c>
      <c r="B701" t="s">
        <v>13</v>
      </c>
      <c r="C701" t="s">
        <v>5</v>
      </c>
      <c r="D701">
        <v>50</v>
      </c>
      <c r="E701" t="s">
        <v>93</v>
      </c>
      <c r="F701">
        <v>-2.8647923469543501</v>
      </c>
      <c r="G701">
        <v>-3.5257828235626198</v>
      </c>
      <c r="H701">
        <v>-4.1539220809936497</v>
      </c>
      <c r="I701">
        <v>-4.6716723442077601</v>
      </c>
      <c r="J701">
        <v>-4.69260454177856</v>
      </c>
      <c r="K701">
        <v>-4.7456412315368697</v>
      </c>
      <c r="L701">
        <v>-4.8070015907287598</v>
      </c>
      <c r="M701">
        <v>-4.9417076110839799</v>
      </c>
      <c r="N701">
        <v>-5.0412230491638201</v>
      </c>
      <c r="O701">
        <v>-5.0963878631591797</v>
      </c>
      <c r="P701">
        <v>-5.4094605445861799</v>
      </c>
      <c r="Q701">
        <v>-5.5480623245239302</v>
      </c>
      <c r="R701">
        <v>-5.6209053993225098</v>
      </c>
      <c r="S701">
        <v>-5.54180955886841</v>
      </c>
      <c r="T701">
        <v>-5.7434444427490199</v>
      </c>
      <c r="U701">
        <v>-5.9627108573913601</v>
      </c>
      <c r="V701">
        <v>-6.0856685638427699</v>
      </c>
      <c r="W701">
        <v>-6.0750007629394496</v>
      </c>
      <c r="X701">
        <v>-6.23525094985962</v>
      </c>
      <c r="Y701">
        <v>-6.0472931861877397</v>
      </c>
      <c r="Z701">
        <v>-6.1074471473693803</v>
      </c>
      <c r="AA701">
        <v>-6.1682028770446804</v>
      </c>
    </row>
    <row r="702" spans="1:27">
      <c r="A702" t="s">
        <v>3</v>
      </c>
      <c r="B702" t="s">
        <v>13</v>
      </c>
      <c r="C702" t="s">
        <v>5</v>
      </c>
      <c r="D702">
        <v>50</v>
      </c>
      <c r="E702" t="s">
        <v>94</v>
      </c>
      <c r="F702">
        <v>-2.6266534328460698</v>
      </c>
      <c r="G702">
        <v>-3.3750128746032702</v>
      </c>
      <c r="H702">
        <v>-3.9655611515045202</v>
      </c>
      <c r="I702">
        <v>-4.4880266189575204</v>
      </c>
      <c r="J702">
        <v>-4.3103194236755398</v>
      </c>
      <c r="K702">
        <v>-4.28863573074341</v>
      </c>
      <c r="L702">
        <v>-4.3523054122924796</v>
      </c>
      <c r="M702">
        <v>-4.8253631591796902</v>
      </c>
      <c r="N702">
        <v>-4.9339904785156303</v>
      </c>
      <c r="O702">
        <v>-5.0604085922241202</v>
      </c>
      <c r="P702">
        <v>-5.3176126480102504</v>
      </c>
      <c r="Q702">
        <v>-5.4700593948364302</v>
      </c>
      <c r="R702">
        <v>-5.4711956977844203</v>
      </c>
      <c r="S702">
        <v>-5.3539457321167001</v>
      </c>
      <c r="T702">
        <v>-5.65252780914307</v>
      </c>
      <c r="U702">
        <v>-5.9085378646850604</v>
      </c>
      <c r="V702">
        <v>-5.9338622093200701</v>
      </c>
      <c r="W702">
        <v>-5.7778906822204599</v>
      </c>
      <c r="X702">
        <v>-5.9253683090209996</v>
      </c>
      <c r="Y702">
        <v>-5.6173591613769496</v>
      </c>
      <c r="Z702">
        <v>-5.6732139587402299</v>
      </c>
      <c r="AA702">
        <v>-5.7296271324157697</v>
      </c>
    </row>
    <row r="703" spans="1:27">
      <c r="A703" t="s">
        <v>3</v>
      </c>
      <c r="B703" t="s">
        <v>13</v>
      </c>
      <c r="C703" t="s">
        <v>5</v>
      </c>
      <c r="D703">
        <v>50</v>
      </c>
      <c r="E703" t="s">
        <v>95</v>
      </c>
      <c r="F703">
        <v>-2.4553127288818399</v>
      </c>
      <c r="G703">
        <v>-3.30475997924805</v>
      </c>
      <c r="H703">
        <v>-3.77970170974731</v>
      </c>
      <c r="I703">
        <v>-4.2426695823669398</v>
      </c>
      <c r="J703">
        <v>-4.2364163398742702</v>
      </c>
      <c r="K703">
        <v>-4.25842332839966</v>
      </c>
      <c r="L703">
        <v>-4.3075833320617702</v>
      </c>
      <c r="M703">
        <v>-4.6070857048034703</v>
      </c>
      <c r="N703">
        <v>-4.6660432815551802</v>
      </c>
      <c r="O703">
        <v>-4.6694364547729501</v>
      </c>
      <c r="P703">
        <v>-5.02056837081909</v>
      </c>
      <c r="Q703">
        <v>-5.1211142539978001</v>
      </c>
      <c r="R703">
        <v>-5.1828346252441397</v>
      </c>
      <c r="S703">
        <v>-5.1954884529113796</v>
      </c>
      <c r="T703">
        <v>-5.5658035278320304</v>
      </c>
      <c r="U703">
        <v>-5.7393555641174299</v>
      </c>
      <c r="V703">
        <v>-5.7622056007385298</v>
      </c>
      <c r="W703">
        <v>-5.6864929199218803</v>
      </c>
      <c r="X703">
        <v>-5.8779425621032697</v>
      </c>
      <c r="Y703">
        <v>-5.6146392822265598</v>
      </c>
      <c r="Z703">
        <v>-5.6723303794860804</v>
      </c>
    </row>
    <row r="704" spans="1:27">
      <c r="A704" t="s">
        <v>3</v>
      </c>
      <c r="B704" t="s">
        <v>13</v>
      </c>
      <c r="C704" t="s">
        <v>5</v>
      </c>
      <c r="D704">
        <v>50</v>
      </c>
      <c r="E704" t="s">
        <v>96</v>
      </c>
      <c r="F704">
        <v>-1.98067438602448</v>
      </c>
      <c r="G704">
        <v>-3.3201966285705602</v>
      </c>
      <c r="H704">
        <v>-3.7443556785583501</v>
      </c>
      <c r="I704">
        <v>-4.1765151023864702</v>
      </c>
      <c r="J704">
        <v>-4.1454796791076696</v>
      </c>
      <c r="K704">
        <v>-4.1310801506042498</v>
      </c>
      <c r="L704">
        <v>-4.1711268424987802</v>
      </c>
      <c r="M704">
        <v>-4.4824481010437003</v>
      </c>
      <c r="N704">
        <v>-4.5042433738708496</v>
      </c>
      <c r="O704">
        <v>-4.5445914268493697</v>
      </c>
      <c r="P704">
        <v>-4.94354152679443</v>
      </c>
      <c r="Q704">
        <v>-5.0399751663207999</v>
      </c>
      <c r="R704">
        <v>-5.1684145927429199</v>
      </c>
      <c r="S704">
        <v>-5.1767158508300799</v>
      </c>
      <c r="T704">
        <v>-5.5651774406433097</v>
      </c>
      <c r="U704">
        <v>-5.7318029403686497</v>
      </c>
      <c r="V704">
        <v>-5.7745103836059597</v>
      </c>
      <c r="W704">
        <v>-5.6566243171691903</v>
      </c>
      <c r="X704">
        <v>-5.65618944168091</v>
      </c>
      <c r="Y704">
        <v>-5.33493852615356</v>
      </c>
      <c r="Z704">
        <v>-5.3887825012206996</v>
      </c>
    </row>
    <row r="705" spans="1:27">
      <c r="A705" t="s">
        <v>3</v>
      </c>
      <c r="B705" t="s">
        <v>13</v>
      </c>
      <c r="C705" t="s">
        <v>5</v>
      </c>
      <c r="D705">
        <v>50</v>
      </c>
      <c r="E705" t="s">
        <v>97</v>
      </c>
      <c r="F705">
        <v>-2.69473457336426</v>
      </c>
      <c r="G705">
        <v>-3.3064982891082799</v>
      </c>
      <c r="H705">
        <v>-3.7490401268005402</v>
      </c>
      <c r="I705">
        <v>-4.1184411048889196</v>
      </c>
      <c r="J705">
        <v>-4.0584011077880904</v>
      </c>
      <c r="K705">
        <v>-4.0396461486816397</v>
      </c>
      <c r="L705">
        <v>-4.0578808784484899</v>
      </c>
      <c r="M705">
        <v>-4.3382735252380398</v>
      </c>
      <c r="N705">
        <v>-4.3892083168029803</v>
      </c>
      <c r="O705">
        <v>-4.4082694053649902</v>
      </c>
      <c r="P705">
        <v>-4.83725833892822</v>
      </c>
      <c r="Q705">
        <v>-4.9363961219787598</v>
      </c>
      <c r="R705">
        <v>-5.0089545249939</v>
      </c>
      <c r="S705">
        <v>-5.0240440368652299</v>
      </c>
      <c r="T705">
        <v>-5.4094862937927202</v>
      </c>
      <c r="U705">
        <v>-5.58010005950928</v>
      </c>
      <c r="V705">
        <v>-5.61670017242432</v>
      </c>
      <c r="W705">
        <v>-5.5417337417602504</v>
      </c>
      <c r="X705">
        <v>-5.5468297004699698</v>
      </c>
      <c r="Y705">
        <v>-5.2325639724731401</v>
      </c>
      <c r="Z705">
        <v>-5.2853841781616202</v>
      </c>
    </row>
    <row r="706" spans="1:27">
      <c r="A706" t="s">
        <v>3</v>
      </c>
      <c r="B706" t="s">
        <v>13</v>
      </c>
      <c r="C706" t="s">
        <v>5</v>
      </c>
      <c r="D706">
        <v>50</v>
      </c>
      <c r="E706" t="s">
        <v>98</v>
      </c>
      <c r="F706">
        <v>-2.47005319595337</v>
      </c>
      <c r="G706">
        <v>-3.3349134922027601</v>
      </c>
      <c r="H706">
        <v>-3.7612178325653098</v>
      </c>
      <c r="I706">
        <v>-4.1468563079834002</v>
      </c>
      <c r="J706">
        <v>-4.0126619338989302</v>
      </c>
      <c r="K706">
        <v>-4.0143761634826696</v>
      </c>
      <c r="L706">
        <v>-4.0423078536987296</v>
      </c>
      <c r="M706">
        <v>-4.2638826370239302</v>
      </c>
      <c r="N706">
        <v>-4.3149485588073704</v>
      </c>
      <c r="O706">
        <v>-4.3138499259948704</v>
      </c>
      <c r="P706">
        <v>-4.6747612953186</v>
      </c>
      <c r="Q706">
        <v>-4.74686622619629</v>
      </c>
      <c r="R706">
        <v>-4.8766579627990696</v>
      </c>
      <c r="S706">
        <v>-4.8730578422546396</v>
      </c>
      <c r="T706">
        <v>-5.2422375679016104</v>
      </c>
      <c r="U706">
        <v>-5.4283294677734402</v>
      </c>
      <c r="V706">
        <v>-5.4073767662048304</v>
      </c>
      <c r="W706">
        <v>-5.2939915657043501</v>
      </c>
      <c r="X706">
        <v>-5.3638162612915004</v>
      </c>
      <c r="Y706">
        <v>-5.1170392036437997</v>
      </c>
      <c r="Z706">
        <v>-5.1689896583557102</v>
      </c>
    </row>
    <row r="707" spans="1:27">
      <c r="A707" t="s">
        <v>3</v>
      </c>
      <c r="B707" t="s">
        <v>13</v>
      </c>
      <c r="C707" t="s">
        <v>5</v>
      </c>
      <c r="D707">
        <v>50</v>
      </c>
      <c r="E707" t="s">
        <v>99</v>
      </c>
      <c r="F707">
        <v>-2.5779063701629599</v>
      </c>
      <c r="G707">
        <v>-3.3633286952972399</v>
      </c>
      <c r="H707">
        <v>-3.7826807498931898</v>
      </c>
      <c r="I707">
        <v>-4.1978588104248002</v>
      </c>
      <c r="J707">
        <v>-4.04107713699341</v>
      </c>
      <c r="K707">
        <v>-3.9916672706603999</v>
      </c>
      <c r="L707">
        <v>-4.0707230567932102</v>
      </c>
      <c r="M707">
        <v>-4.24965143203735</v>
      </c>
      <c r="N707">
        <v>-4.3383202552795401</v>
      </c>
      <c r="O707">
        <v>-4.3137617111206099</v>
      </c>
      <c r="P707">
        <v>-4.6362361907959002</v>
      </c>
      <c r="Q707">
        <v>-4.7042350769043004</v>
      </c>
      <c r="R707">
        <v>-4.8065981864929199</v>
      </c>
      <c r="S707">
        <v>-4.7549290657043501</v>
      </c>
      <c r="T707">
        <v>-5.1419343948364302</v>
      </c>
      <c r="U707">
        <v>-5.3345251083373997</v>
      </c>
      <c r="V707">
        <v>-5.3126301765441903</v>
      </c>
      <c r="W707">
        <v>-5.15838670730591</v>
      </c>
      <c r="X707">
        <v>-5.2624826431274396</v>
      </c>
      <c r="Y707">
        <v>-4.9935507774353001</v>
      </c>
      <c r="Z707">
        <v>-5.0441951751709002</v>
      </c>
    </row>
    <row r="708" spans="1:27">
      <c r="A708" t="s">
        <v>3</v>
      </c>
      <c r="B708" t="s">
        <v>13</v>
      </c>
      <c r="C708" t="s">
        <v>5</v>
      </c>
      <c r="D708">
        <v>50</v>
      </c>
      <c r="E708" t="s">
        <v>100</v>
      </c>
      <c r="F708">
        <v>-2.5804202556610099</v>
      </c>
      <c r="G708">
        <v>-3.4303069114685099</v>
      </c>
      <c r="H708">
        <v>-3.8260905742645299</v>
      </c>
      <c r="I708">
        <v>-4.2336754798889196</v>
      </c>
      <c r="J708">
        <v>-4.0844869613647496</v>
      </c>
      <c r="K708">
        <v>-4.0591287612915004</v>
      </c>
      <c r="L708">
        <v>-4.1141328811645499</v>
      </c>
      <c r="M708">
        <v>-4.3045320510864302</v>
      </c>
      <c r="N708">
        <v>-4.4275846481323198</v>
      </c>
      <c r="O708">
        <v>-4.39186763763428</v>
      </c>
      <c r="P708">
        <v>-4.7536125183105504</v>
      </c>
      <c r="Q708">
        <v>-4.8229722976684597</v>
      </c>
      <c r="R708">
        <v>-4.9060835838317898</v>
      </c>
      <c r="S708">
        <v>-4.8294157981872603</v>
      </c>
      <c r="T708">
        <v>-5.2363080978393599</v>
      </c>
      <c r="U708">
        <v>-5.4842576980590803</v>
      </c>
      <c r="V708">
        <v>-5.4213719367981001</v>
      </c>
      <c r="W708">
        <v>-5.26322221755981</v>
      </c>
      <c r="X708">
        <v>-5.3483152389526403</v>
      </c>
      <c r="Y708">
        <v>-5.01501369476318</v>
      </c>
      <c r="Z708">
        <v>-5.0656580924987802</v>
      </c>
    </row>
    <row r="709" spans="1:27">
      <c r="A709" t="s">
        <v>3</v>
      </c>
      <c r="B709" t="s">
        <v>13</v>
      </c>
      <c r="C709" t="s">
        <v>5</v>
      </c>
      <c r="D709">
        <v>50</v>
      </c>
      <c r="E709" t="s">
        <v>101</v>
      </c>
      <c r="F709">
        <v>-2.7270200252532999</v>
      </c>
      <c r="G709">
        <v>-3.4813656806945801</v>
      </c>
      <c r="H709">
        <v>-3.9194524288177499</v>
      </c>
      <c r="I709">
        <v>-4.1235489845275897</v>
      </c>
      <c r="J709">
        <v>-4.2661757469177202</v>
      </c>
      <c r="K709">
        <v>-4.2839984893798801</v>
      </c>
      <c r="L709">
        <v>-4.2997679710388201</v>
      </c>
      <c r="M709">
        <v>-4.54872846603394</v>
      </c>
      <c r="N709">
        <v>-4.6472725868225098</v>
      </c>
      <c r="O709">
        <v>-4.6572718620300302</v>
      </c>
      <c r="P709">
        <v>-5.1187067031860396</v>
      </c>
      <c r="Q709">
        <v>-5.2054195404052699</v>
      </c>
      <c r="R709">
        <v>-5.2568383216857901</v>
      </c>
      <c r="S709">
        <v>-5.51153516769409</v>
      </c>
      <c r="T709">
        <v>-5.6913256645202601</v>
      </c>
      <c r="U709">
        <v>-5.9805526733398402</v>
      </c>
      <c r="V709">
        <v>-6.1089630126953098</v>
      </c>
      <c r="W709">
        <v>-5.9651784896850604</v>
      </c>
      <c r="X709">
        <v>-6.1506972312927202</v>
      </c>
      <c r="Y709">
        <v>-5.7855634689331099</v>
      </c>
      <c r="Z709">
        <v>-5.84310007095337</v>
      </c>
    </row>
    <row r="710" spans="1:27">
      <c r="A710" t="s">
        <v>3</v>
      </c>
      <c r="B710" t="s">
        <v>13</v>
      </c>
      <c r="C710" t="s">
        <v>5</v>
      </c>
      <c r="D710">
        <v>51</v>
      </c>
      <c r="E710" t="s">
        <v>90</v>
      </c>
      <c r="F710">
        <v>-3.2460980415344198</v>
      </c>
      <c r="G710">
        <v>-3.8251967430114702</v>
      </c>
      <c r="H710">
        <v>-4.2436938285827601</v>
      </c>
      <c r="I710">
        <v>-4.4761013984680202</v>
      </c>
      <c r="J710">
        <v>-4.5496749877929696</v>
      </c>
      <c r="K710">
        <v>-4.6080584526062003</v>
      </c>
      <c r="L710">
        <v>-4.7031421661376998</v>
      </c>
      <c r="M710">
        <v>-4.9649281501770002</v>
      </c>
      <c r="N710">
        <v>-5.0261311531066903</v>
      </c>
      <c r="O710">
        <v>-5.1348528861999503</v>
      </c>
      <c r="P710">
        <v>-5.5482254028320304</v>
      </c>
      <c r="Q710">
        <v>-5.6855993270873997</v>
      </c>
      <c r="R710">
        <v>-5.7613115310668901</v>
      </c>
      <c r="S710">
        <v>-5.7562527656555202</v>
      </c>
      <c r="T710">
        <v>-5.9759602546691903</v>
      </c>
      <c r="U710">
        <v>-6.1926808357238796</v>
      </c>
      <c r="V710">
        <v>-6.30641412734985</v>
      </c>
      <c r="W710">
        <v>-6.2501978874206499</v>
      </c>
      <c r="X710">
        <v>-6.3883152008056596</v>
      </c>
      <c r="Y710">
        <v>-6.0456700325012198</v>
      </c>
      <c r="Z710">
        <v>-6.1058073043823198</v>
      </c>
    </row>
    <row r="711" spans="1:27">
      <c r="A711" t="s">
        <v>3</v>
      </c>
      <c r="B711" t="s">
        <v>13</v>
      </c>
      <c r="C711" t="s">
        <v>5</v>
      </c>
      <c r="D711">
        <v>51</v>
      </c>
      <c r="E711" t="s">
        <v>91</v>
      </c>
      <c r="F711">
        <v>-3.5753152370452899</v>
      </c>
      <c r="G711">
        <v>-4.2250285148620597</v>
      </c>
      <c r="H711">
        <v>-4.4978165626525897</v>
      </c>
      <c r="I711">
        <v>-4.6884179115295401</v>
      </c>
      <c r="J711">
        <v>-4.7404460906982404</v>
      </c>
      <c r="K711">
        <v>-4.7721009254455602</v>
      </c>
      <c r="L711">
        <v>-4.9095945358276403</v>
      </c>
      <c r="M711">
        <v>-5.0374855995178196</v>
      </c>
      <c r="N711">
        <v>-5.0854816436767596</v>
      </c>
      <c r="O711">
        <v>-5.3166389465331996</v>
      </c>
      <c r="P711">
        <v>-5.5924406051635698</v>
      </c>
      <c r="Q711">
        <v>-5.7298145294189498</v>
      </c>
      <c r="R711">
        <v>-5.7906608581543004</v>
      </c>
      <c r="S711">
        <v>-6.0305085182189897</v>
      </c>
      <c r="T711">
        <v>-6.5281000137329102</v>
      </c>
      <c r="U711">
        <v>-6.7863540649414098</v>
      </c>
      <c r="V711">
        <v>-6.8379368782043501</v>
      </c>
      <c r="W711">
        <v>-6.7822618484497097</v>
      </c>
      <c r="X711">
        <v>-7.0119194984436</v>
      </c>
      <c r="Y711">
        <v>-11.8681316375732</v>
      </c>
      <c r="Z711">
        <v>-12.180799484252899</v>
      </c>
    </row>
    <row r="712" spans="1:27">
      <c r="A712" t="s">
        <v>3</v>
      </c>
      <c r="B712" t="s">
        <v>13</v>
      </c>
      <c r="C712" t="s">
        <v>5</v>
      </c>
      <c r="D712">
        <v>51</v>
      </c>
      <c r="E712" t="s">
        <v>92</v>
      </c>
      <c r="F712">
        <v>-3.23620533943176</v>
      </c>
      <c r="G712">
        <v>-3.56131911277771</v>
      </c>
      <c r="H712">
        <v>-4.1764426231384304</v>
      </c>
      <c r="I712">
        <v>-4.6273221969604501</v>
      </c>
      <c r="J712">
        <v>-4.6934671401977504</v>
      </c>
      <c r="K712">
        <v>-4.7229328155517596</v>
      </c>
      <c r="L712">
        <v>-4.7626519203186</v>
      </c>
      <c r="M712">
        <v>-4.8973574638366699</v>
      </c>
      <c r="N712">
        <v>-5.0561661720275897</v>
      </c>
      <c r="O712">
        <v>-5.1148314476013201</v>
      </c>
      <c r="P712">
        <v>-5.3651103973388699</v>
      </c>
      <c r="Q712">
        <v>-5.5543055534362802</v>
      </c>
      <c r="R712">
        <v>-5.6293001174926802</v>
      </c>
      <c r="S712">
        <v>-5.5637049674987802</v>
      </c>
      <c r="T712">
        <v>-5.7588400840759304</v>
      </c>
      <c r="U712">
        <v>-5.9639449119567898</v>
      </c>
      <c r="V712">
        <v>-6.1050777435302699</v>
      </c>
      <c r="W712">
        <v>-6.1742882728576696</v>
      </c>
      <c r="X712">
        <v>-6.2522873878479004</v>
      </c>
      <c r="Y712">
        <v>-6.0521206855773899</v>
      </c>
      <c r="Z712">
        <v>-6.1123232841491699</v>
      </c>
      <c r="AA712">
        <v>-6.1731271743774396</v>
      </c>
    </row>
    <row r="713" spans="1:27">
      <c r="A713" t="s">
        <v>3</v>
      </c>
      <c r="B713" t="s">
        <v>13</v>
      </c>
      <c r="C713" t="s">
        <v>5</v>
      </c>
      <c r="D713">
        <v>51</v>
      </c>
      <c r="E713" t="s">
        <v>93</v>
      </c>
      <c r="F713">
        <v>-2.8647923469543501</v>
      </c>
      <c r="G713">
        <v>-3.5257828235626198</v>
      </c>
      <c r="H713">
        <v>-4.1539220809936497</v>
      </c>
      <c r="I713">
        <v>-4.6716723442077601</v>
      </c>
      <c r="J713">
        <v>-4.69260454177856</v>
      </c>
      <c r="K713">
        <v>-4.7456412315368697</v>
      </c>
      <c r="L713">
        <v>-4.8070015907287598</v>
      </c>
      <c r="M713">
        <v>-4.9417076110839799</v>
      </c>
      <c r="N713">
        <v>-5.0412230491638201</v>
      </c>
      <c r="O713">
        <v>-5.0963878631591797</v>
      </c>
      <c r="P713">
        <v>-5.4094605445861799</v>
      </c>
      <c r="Q713">
        <v>-5.5480623245239302</v>
      </c>
      <c r="R713">
        <v>-5.6209053993225098</v>
      </c>
      <c r="S713">
        <v>-5.54180955886841</v>
      </c>
      <c r="T713">
        <v>-5.7434444427490199</v>
      </c>
      <c r="U713">
        <v>-5.9627108573913601</v>
      </c>
      <c r="V713">
        <v>-6.0856685638427699</v>
      </c>
      <c r="W713">
        <v>-6.0750007629394496</v>
      </c>
      <c r="X713">
        <v>-6.23525094985962</v>
      </c>
      <c r="Y713">
        <v>-6.0472931861877397</v>
      </c>
      <c r="Z713">
        <v>-6.1074471473693803</v>
      </c>
      <c r="AA713">
        <v>-6.1682028770446804</v>
      </c>
    </row>
    <row r="714" spans="1:27">
      <c r="A714" t="s">
        <v>3</v>
      </c>
      <c r="B714" t="s">
        <v>13</v>
      </c>
      <c r="C714" t="s">
        <v>5</v>
      </c>
      <c r="D714">
        <v>51</v>
      </c>
      <c r="E714" t="s">
        <v>94</v>
      </c>
      <c r="F714">
        <v>-2.6266534328460698</v>
      </c>
      <c r="G714">
        <v>-3.3750128746032702</v>
      </c>
      <c r="H714">
        <v>-3.9655611515045202</v>
      </c>
      <c r="I714">
        <v>-4.4880266189575204</v>
      </c>
      <c r="J714">
        <v>-4.3103194236755398</v>
      </c>
      <c r="K714">
        <v>-4.28863573074341</v>
      </c>
      <c r="L714">
        <v>-4.3523054122924796</v>
      </c>
      <c r="M714">
        <v>-4.8253631591796902</v>
      </c>
      <c r="N714">
        <v>-4.9339904785156303</v>
      </c>
      <c r="O714">
        <v>-5.0604085922241202</v>
      </c>
      <c r="P714">
        <v>-5.3176126480102504</v>
      </c>
      <c r="Q714">
        <v>-5.4700593948364302</v>
      </c>
      <c r="R714">
        <v>-5.4711956977844203</v>
      </c>
      <c r="S714">
        <v>-5.3539457321167001</v>
      </c>
      <c r="T714">
        <v>-5.65252780914307</v>
      </c>
      <c r="U714">
        <v>-5.9085378646850604</v>
      </c>
      <c r="V714">
        <v>-5.9338622093200701</v>
      </c>
      <c r="W714">
        <v>-5.7778906822204599</v>
      </c>
      <c r="X714">
        <v>-5.9253683090209996</v>
      </c>
      <c r="Y714">
        <v>-5.6173591613769496</v>
      </c>
      <c r="Z714">
        <v>-5.6732139587402299</v>
      </c>
      <c r="AA714">
        <v>-5.7296271324157697</v>
      </c>
    </row>
    <row r="715" spans="1:27">
      <c r="A715" t="s">
        <v>3</v>
      </c>
      <c r="B715" t="s">
        <v>13</v>
      </c>
      <c r="C715" t="s">
        <v>5</v>
      </c>
      <c r="D715">
        <v>51</v>
      </c>
      <c r="E715" t="s">
        <v>95</v>
      </c>
      <c r="F715">
        <v>-2.4553127288818399</v>
      </c>
      <c r="G715">
        <v>-3.30475997924805</v>
      </c>
      <c r="H715">
        <v>-3.77970170974731</v>
      </c>
      <c r="I715">
        <v>-4.2426695823669398</v>
      </c>
      <c r="J715">
        <v>-4.2364163398742702</v>
      </c>
      <c r="K715">
        <v>-4.25842332839966</v>
      </c>
      <c r="L715">
        <v>-4.3075833320617702</v>
      </c>
      <c r="M715">
        <v>-4.6070857048034703</v>
      </c>
      <c r="N715">
        <v>-4.6660432815551802</v>
      </c>
      <c r="O715">
        <v>-4.6694364547729501</v>
      </c>
      <c r="P715">
        <v>-5.02056837081909</v>
      </c>
      <c r="Q715">
        <v>-5.1211142539978001</v>
      </c>
      <c r="R715">
        <v>-5.1828346252441397</v>
      </c>
      <c r="S715">
        <v>-5.1954884529113796</v>
      </c>
      <c r="T715">
        <v>-5.5658035278320304</v>
      </c>
      <c r="U715">
        <v>-5.7393555641174299</v>
      </c>
      <c r="V715">
        <v>-5.7622056007385298</v>
      </c>
      <c r="W715">
        <v>-5.6864929199218803</v>
      </c>
      <c r="X715">
        <v>-5.8779425621032697</v>
      </c>
      <c r="Y715">
        <v>-5.6146392822265598</v>
      </c>
      <c r="Z715">
        <v>-5.6723303794860804</v>
      </c>
    </row>
    <row r="716" spans="1:27">
      <c r="A716" t="s">
        <v>3</v>
      </c>
      <c r="B716" t="s">
        <v>13</v>
      </c>
      <c r="C716" t="s">
        <v>5</v>
      </c>
      <c r="D716">
        <v>51</v>
      </c>
      <c r="E716" t="s">
        <v>96</v>
      </c>
      <c r="F716">
        <v>-1.98067438602448</v>
      </c>
      <c r="G716">
        <v>-3.3201966285705602</v>
      </c>
      <c r="H716">
        <v>-3.7443556785583501</v>
      </c>
      <c r="I716">
        <v>-4.1765151023864702</v>
      </c>
      <c r="J716">
        <v>-4.1454796791076696</v>
      </c>
      <c r="K716">
        <v>-4.1310801506042498</v>
      </c>
      <c r="L716">
        <v>-4.1711268424987802</v>
      </c>
      <c r="M716">
        <v>-4.4824481010437003</v>
      </c>
      <c r="N716">
        <v>-4.5042433738708496</v>
      </c>
      <c r="O716">
        <v>-4.5445914268493697</v>
      </c>
      <c r="P716">
        <v>-4.94354152679443</v>
      </c>
      <c r="Q716">
        <v>-5.0399751663207999</v>
      </c>
      <c r="R716">
        <v>-5.1684145927429199</v>
      </c>
      <c r="S716">
        <v>-5.1767158508300799</v>
      </c>
      <c r="T716">
        <v>-5.5651774406433097</v>
      </c>
      <c r="U716">
        <v>-5.7318029403686497</v>
      </c>
      <c r="V716">
        <v>-5.7745103836059597</v>
      </c>
      <c r="W716">
        <v>-5.6566243171691903</v>
      </c>
      <c r="X716">
        <v>-5.65618944168091</v>
      </c>
      <c r="Y716">
        <v>-5.33493852615356</v>
      </c>
      <c r="Z716">
        <v>-5.3887825012206996</v>
      </c>
    </row>
    <row r="717" spans="1:27">
      <c r="A717" t="s">
        <v>3</v>
      </c>
      <c r="B717" t="s">
        <v>13</v>
      </c>
      <c r="C717" t="s">
        <v>5</v>
      </c>
      <c r="D717">
        <v>51</v>
      </c>
      <c r="E717" t="s">
        <v>97</v>
      </c>
      <c r="F717">
        <v>-2.69473457336426</v>
      </c>
      <c r="G717">
        <v>-3.3064982891082799</v>
      </c>
      <c r="H717">
        <v>-3.7490401268005402</v>
      </c>
      <c r="I717">
        <v>-4.1184411048889196</v>
      </c>
      <c r="J717">
        <v>-4.0584011077880904</v>
      </c>
      <c r="K717">
        <v>-4.0396461486816397</v>
      </c>
      <c r="L717">
        <v>-4.0578808784484899</v>
      </c>
      <c r="M717">
        <v>-4.3382735252380398</v>
      </c>
      <c r="N717">
        <v>-4.3892083168029803</v>
      </c>
      <c r="O717">
        <v>-4.4082694053649902</v>
      </c>
      <c r="P717">
        <v>-4.83725833892822</v>
      </c>
      <c r="Q717">
        <v>-4.9363961219787598</v>
      </c>
      <c r="R717">
        <v>-5.0089545249939</v>
      </c>
      <c r="S717">
        <v>-5.0240440368652299</v>
      </c>
      <c r="T717">
        <v>-5.4094862937927202</v>
      </c>
      <c r="U717">
        <v>-5.58010005950928</v>
      </c>
      <c r="V717">
        <v>-5.61670017242432</v>
      </c>
      <c r="W717">
        <v>-5.5417337417602504</v>
      </c>
      <c r="X717">
        <v>-5.5468297004699698</v>
      </c>
      <c r="Y717">
        <v>-5.2325639724731401</v>
      </c>
      <c r="Z717">
        <v>-5.2853841781616202</v>
      </c>
    </row>
    <row r="718" spans="1:27">
      <c r="A718" t="s">
        <v>3</v>
      </c>
      <c r="B718" t="s">
        <v>13</v>
      </c>
      <c r="C718" t="s">
        <v>5</v>
      </c>
      <c r="D718">
        <v>51</v>
      </c>
      <c r="E718" t="s">
        <v>98</v>
      </c>
      <c r="F718">
        <v>-2.47005319595337</v>
      </c>
      <c r="G718">
        <v>-3.3349134922027601</v>
      </c>
      <c r="H718">
        <v>-3.7612178325653098</v>
      </c>
      <c r="I718">
        <v>-4.1468563079834002</v>
      </c>
      <c r="J718">
        <v>-4.0126619338989302</v>
      </c>
      <c r="K718">
        <v>-4.0143761634826696</v>
      </c>
      <c r="L718">
        <v>-4.0423078536987296</v>
      </c>
      <c r="M718">
        <v>-4.2638826370239302</v>
      </c>
      <c r="N718">
        <v>-4.3149485588073704</v>
      </c>
      <c r="O718">
        <v>-4.3138499259948704</v>
      </c>
      <c r="P718">
        <v>-4.6747612953186</v>
      </c>
      <c r="Q718">
        <v>-4.74686622619629</v>
      </c>
      <c r="R718">
        <v>-4.8766579627990696</v>
      </c>
      <c r="S718">
        <v>-4.8730578422546396</v>
      </c>
      <c r="T718">
        <v>-5.2422375679016104</v>
      </c>
      <c r="U718">
        <v>-5.4283294677734402</v>
      </c>
      <c r="V718">
        <v>-5.4073767662048304</v>
      </c>
      <c r="W718">
        <v>-5.2939915657043501</v>
      </c>
      <c r="X718">
        <v>-5.3638162612915004</v>
      </c>
      <c r="Y718">
        <v>-5.1170392036437997</v>
      </c>
      <c r="Z718">
        <v>-5.1689896583557102</v>
      </c>
    </row>
    <row r="719" spans="1:27">
      <c r="A719" t="s">
        <v>3</v>
      </c>
      <c r="B719" t="s">
        <v>13</v>
      </c>
      <c r="C719" t="s">
        <v>5</v>
      </c>
      <c r="D719">
        <v>51</v>
      </c>
      <c r="E719" t="s">
        <v>99</v>
      </c>
      <c r="F719">
        <v>-2.5779063701629599</v>
      </c>
      <c r="G719">
        <v>-3.3633286952972399</v>
      </c>
      <c r="H719">
        <v>-3.7826807498931898</v>
      </c>
      <c r="I719">
        <v>-4.1978588104248002</v>
      </c>
      <c r="J719">
        <v>-4.04107713699341</v>
      </c>
      <c r="K719">
        <v>-3.9916672706603999</v>
      </c>
      <c r="L719">
        <v>-4.0707230567932102</v>
      </c>
      <c r="M719">
        <v>-4.24965143203735</v>
      </c>
      <c r="N719">
        <v>-4.3383202552795401</v>
      </c>
      <c r="O719">
        <v>-4.3137617111206099</v>
      </c>
      <c r="P719">
        <v>-4.6362361907959002</v>
      </c>
      <c r="Q719">
        <v>-4.7042350769043004</v>
      </c>
      <c r="R719">
        <v>-4.8065981864929199</v>
      </c>
      <c r="S719">
        <v>-4.7549290657043501</v>
      </c>
      <c r="T719">
        <v>-5.1419343948364302</v>
      </c>
      <c r="U719">
        <v>-5.3345251083373997</v>
      </c>
      <c r="V719">
        <v>-5.3126301765441903</v>
      </c>
      <c r="W719">
        <v>-5.15838670730591</v>
      </c>
      <c r="X719">
        <v>-5.2624826431274396</v>
      </c>
      <c r="Y719">
        <v>-4.9935507774353001</v>
      </c>
      <c r="Z719">
        <v>-5.0441951751709002</v>
      </c>
    </row>
    <row r="720" spans="1:27">
      <c r="A720" t="s">
        <v>3</v>
      </c>
      <c r="B720" t="s">
        <v>13</v>
      </c>
      <c r="C720" t="s">
        <v>5</v>
      </c>
      <c r="D720">
        <v>51</v>
      </c>
      <c r="E720" t="s">
        <v>100</v>
      </c>
      <c r="F720">
        <v>-2.5804202556610099</v>
      </c>
      <c r="G720">
        <v>-3.4303069114685099</v>
      </c>
      <c r="H720">
        <v>-3.8260905742645299</v>
      </c>
      <c r="I720">
        <v>-4.2336754798889196</v>
      </c>
      <c r="J720">
        <v>-4.0844869613647496</v>
      </c>
      <c r="K720">
        <v>-4.0591287612915004</v>
      </c>
      <c r="L720">
        <v>-4.1141328811645499</v>
      </c>
      <c r="M720">
        <v>-4.3045320510864302</v>
      </c>
      <c r="N720">
        <v>-4.4275846481323198</v>
      </c>
      <c r="O720">
        <v>-4.39186763763428</v>
      </c>
      <c r="P720">
        <v>-4.7536125183105504</v>
      </c>
      <c r="Q720">
        <v>-4.8229722976684597</v>
      </c>
      <c r="R720">
        <v>-4.9060835838317898</v>
      </c>
      <c r="S720">
        <v>-4.8294157981872603</v>
      </c>
      <c r="T720">
        <v>-5.2363080978393599</v>
      </c>
      <c r="U720">
        <v>-5.4842576980590803</v>
      </c>
      <c r="V720">
        <v>-5.4213719367981001</v>
      </c>
      <c r="W720">
        <v>-5.26322221755981</v>
      </c>
      <c r="X720">
        <v>-5.3483152389526403</v>
      </c>
      <c r="Y720">
        <v>-5.01501369476318</v>
      </c>
      <c r="Z720">
        <v>-5.0656580924987802</v>
      </c>
    </row>
    <row r="721" spans="1:27">
      <c r="A721" t="s">
        <v>3</v>
      </c>
      <c r="B721" t="s">
        <v>13</v>
      </c>
      <c r="C721" t="s">
        <v>5</v>
      </c>
      <c r="D721">
        <v>51</v>
      </c>
      <c r="E721" t="s">
        <v>101</v>
      </c>
      <c r="F721">
        <v>-2.7270200252532999</v>
      </c>
      <c r="G721">
        <v>-3.4813656806945801</v>
      </c>
      <c r="H721">
        <v>-3.9194524288177499</v>
      </c>
      <c r="I721">
        <v>-4.1235489845275897</v>
      </c>
      <c r="J721">
        <v>-4.2661757469177202</v>
      </c>
      <c r="K721">
        <v>-4.2839984893798801</v>
      </c>
      <c r="L721">
        <v>-4.2997679710388201</v>
      </c>
      <c r="M721">
        <v>-4.54872846603394</v>
      </c>
      <c r="N721">
        <v>-4.6472725868225098</v>
      </c>
      <c r="O721">
        <v>-4.6572718620300302</v>
      </c>
      <c r="P721">
        <v>-5.1187067031860396</v>
      </c>
      <c r="Q721">
        <v>-5.2054195404052699</v>
      </c>
      <c r="R721">
        <v>-5.2568383216857901</v>
      </c>
      <c r="S721">
        <v>-5.51153516769409</v>
      </c>
      <c r="T721">
        <v>-5.6913256645202601</v>
      </c>
      <c r="U721">
        <v>-5.9805526733398402</v>
      </c>
      <c r="V721">
        <v>-6.1089630126953098</v>
      </c>
      <c r="W721">
        <v>-5.9651784896850604</v>
      </c>
      <c r="X721">
        <v>-6.1506972312927202</v>
      </c>
      <c r="Y721">
        <v>-5.7855634689331099</v>
      </c>
      <c r="Z721">
        <v>-5.84310007095337</v>
      </c>
    </row>
    <row r="722" spans="1:27">
      <c r="A722" t="s">
        <v>3</v>
      </c>
      <c r="B722" t="s">
        <v>13</v>
      </c>
      <c r="C722" t="s">
        <v>5</v>
      </c>
      <c r="D722">
        <v>52</v>
      </c>
      <c r="E722" t="s">
        <v>90</v>
      </c>
      <c r="F722">
        <v>-3.2460980415344198</v>
      </c>
      <c r="G722">
        <v>-3.8251967430114702</v>
      </c>
      <c r="H722">
        <v>-4.2436938285827601</v>
      </c>
      <c r="I722">
        <v>-4.4761013984680202</v>
      </c>
      <c r="J722">
        <v>-4.5496749877929696</v>
      </c>
      <c r="K722">
        <v>-4.6080584526062003</v>
      </c>
      <c r="L722">
        <v>-4.7031421661376998</v>
      </c>
      <c r="M722">
        <v>-4.9649281501770002</v>
      </c>
      <c r="N722">
        <v>-5.0261311531066903</v>
      </c>
      <c r="O722">
        <v>-5.1348528861999503</v>
      </c>
      <c r="P722">
        <v>-5.5482254028320304</v>
      </c>
      <c r="Q722">
        <v>-5.6855993270873997</v>
      </c>
      <c r="R722">
        <v>-5.7613115310668901</v>
      </c>
      <c r="S722">
        <v>-5.7562527656555202</v>
      </c>
      <c r="T722">
        <v>-5.9759602546691903</v>
      </c>
      <c r="U722">
        <v>-6.1926808357238796</v>
      </c>
      <c r="V722">
        <v>-6.30641412734985</v>
      </c>
      <c r="W722">
        <v>-6.2501978874206499</v>
      </c>
      <c r="X722">
        <v>-6.3883152008056596</v>
      </c>
      <c r="Y722">
        <v>-6.0456700325012198</v>
      </c>
      <c r="Z722">
        <v>-6.1058073043823198</v>
      </c>
    </row>
    <row r="723" spans="1:27">
      <c r="A723" t="s">
        <v>3</v>
      </c>
      <c r="B723" t="s">
        <v>13</v>
      </c>
      <c r="C723" t="s">
        <v>5</v>
      </c>
      <c r="D723">
        <v>52</v>
      </c>
      <c r="E723" t="s">
        <v>91</v>
      </c>
      <c r="F723">
        <v>-3.5753152370452899</v>
      </c>
      <c r="G723">
        <v>-4.2250285148620597</v>
      </c>
      <c r="H723">
        <v>-4.4978165626525897</v>
      </c>
      <c r="I723">
        <v>-4.6884179115295401</v>
      </c>
      <c r="J723">
        <v>-4.7404460906982404</v>
      </c>
      <c r="K723">
        <v>-4.7721009254455602</v>
      </c>
      <c r="L723">
        <v>-4.9095945358276403</v>
      </c>
      <c r="M723">
        <v>-5.0374855995178196</v>
      </c>
      <c r="N723">
        <v>-5.0854816436767596</v>
      </c>
      <c r="O723">
        <v>-5.3166389465331996</v>
      </c>
      <c r="P723">
        <v>-5.5924406051635698</v>
      </c>
      <c r="Q723">
        <v>-5.7298145294189498</v>
      </c>
      <c r="R723">
        <v>-5.7906608581543004</v>
      </c>
      <c r="S723">
        <v>-6.0305085182189897</v>
      </c>
      <c r="T723">
        <v>-6.5281000137329102</v>
      </c>
      <c r="U723">
        <v>-6.7863540649414098</v>
      </c>
      <c r="V723">
        <v>-6.8379368782043501</v>
      </c>
      <c r="W723">
        <v>-6.7822618484497097</v>
      </c>
      <c r="X723">
        <v>-7.0119194984436</v>
      </c>
      <c r="Y723">
        <v>-11.8681316375732</v>
      </c>
      <c r="Z723">
        <v>-12.180799484252899</v>
      </c>
    </row>
    <row r="724" spans="1:27">
      <c r="A724" t="s">
        <v>3</v>
      </c>
      <c r="B724" t="s">
        <v>13</v>
      </c>
      <c r="C724" t="s">
        <v>5</v>
      </c>
      <c r="D724">
        <v>52</v>
      </c>
      <c r="E724" t="s">
        <v>92</v>
      </c>
      <c r="F724">
        <v>-3.23620533943176</v>
      </c>
      <c r="G724">
        <v>-3.56131911277771</v>
      </c>
      <c r="H724">
        <v>-4.1764426231384304</v>
      </c>
      <c r="I724">
        <v>-4.6273221969604501</v>
      </c>
      <c r="J724">
        <v>-4.6934671401977504</v>
      </c>
      <c r="K724">
        <v>-4.7229328155517596</v>
      </c>
      <c r="L724">
        <v>-4.7626519203186</v>
      </c>
      <c r="M724">
        <v>-4.8973574638366699</v>
      </c>
      <c r="N724">
        <v>-5.0561661720275897</v>
      </c>
      <c r="O724">
        <v>-5.1148314476013201</v>
      </c>
      <c r="P724">
        <v>-5.3651103973388699</v>
      </c>
      <c r="Q724">
        <v>-5.5543055534362802</v>
      </c>
      <c r="R724">
        <v>-5.6293001174926802</v>
      </c>
      <c r="S724">
        <v>-5.5637049674987802</v>
      </c>
      <c r="T724">
        <v>-5.7588400840759304</v>
      </c>
      <c r="U724">
        <v>-5.9639449119567898</v>
      </c>
      <c r="V724">
        <v>-6.1050777435302699</v>
      </c>
      <c r="W724">
        <v>-6.1742882728576696</v>
      </c>
      <c r="X724">
        <v>-6.2522873878479004</v>
      </c>
      <c r="Y724">
        <v>-6.0521206855773899</v>
      </c>
      <c r="Z724">
        <v>-6.1123232841491699</v>
      </c>
      <c r="AA724">
        <v>-6.1731271743774396</v>
      </c>
    </row>
    <row r="725" spans="1:27">
      <c r="A725" t="s">
        <v>3</v>
      </c>
      <c r="B725" t="s">
        <v>13</v>
      </c>
      <c r="C725" t="s">
        <v>5</v>
      </c>
      <c r="D725">
        <v>52</v>
      </c>
      <c r="E725" t="s">
        <v>93</v>
      </c>
      <c r="F725">
        <v>-2.8647923469543501</v>
      </c>
      <c r="G725">
        <v>-3.5257828235626198</v>
      </c>
      <c r="H725">
        <v>-4.1539220809936497</v>
      </c>
      <c r="I725">
        <v>-4.6716723442077601</v>
      </c>
      <c r="J725">
        <v>-4.69260454177856</v>
      </c>
      <c r="K725">
        <v>-4.7456412315368697</v>
      </c>
      <c r="L725">
        <v>-4.8070015907287598</v>
      </c>
      <c r="M725">
        <v>-4.9417076110839799</v>
      </c>
      <c r="N725">
        <v>-5.0412230491638201</v>
      </c>
      <c r="O725">
        <v>-5.0963878631591797</v>
      </c>
      <c r="P725">
        <v>-5.4094605445861799</v>
      </c>
      <c r="Q725">
        <v>-5.5480623245239302</v>
      </c>
      <c r="R725">
        <v>-5.6209053993225098</v>
      </c>
      <c r="S725">
        <v>-5.54180955886841</v>
      </c>
      <c r="T725">
        <v>-5.7434444427490199</v>
      </c>
      <c r="U725">
        <v>-5.9627108573913601</v>
      </c>
      <c r="V725">
        <v>-6.0856685638427699</v>
      </c>
      <c r="W725">
        <v>-6.0750007629394496</v>
      </c>
      <c r="X725">
        <v>-6.23525094985962</v>
      </c>
      <c r="Y725">
        <v>-6.0472931861877397</v>
      </c>
      <c r="Z725">
        <v>-6.1074471473693803</v>
      </c>
      <c r="AA725">
        <v>-6.1682028770446804</v>
      </c>
    </row>
    <row r="726" spans="1:27">
      <c r="A726" t="s">
        <v>3</v>
      </c>
      <c r="B726" t="s">
        <v>13</v>
      </c>
      <c r="C726" t="s">
        <v>5</v>
      </c>
      <c r="D726">
        <v>52</v>
      </c>
      <c r="E726" t="s">
        <v>94</v>
      </c>
      <c r="F726">
        <v>-2.6266534328460698</v>
      </c>
      <c r="G726">
        <v>-3.3750128746032702</v>
      </c>
      <c r="H726">
        <v>-3.9655611515045202</v>
      </c>
      <c r="I726">
        <v>-4.4880266189575204</v>
      </c>
      <c r="J726">
        <v>-4.3103194236755398</v>
      </c>
      <c r="K726">
        <v>-4.28863573074341</v>
      </c>
      <c r="L726">
        <v>-4.3523054122924796</v>
      </c>
      <c r="M726">
        <v>-4.8253631591796902</v>
      </c>
      <c r="N726">
        <v>-4.9339904785156303</v>
      </c>
      <c r="O726">
        <v>-5.0604085922241202</v>
      </c>
      <c r="P726">
        <v>-5.3176126480102504</v>
      </c>
      <c r="Q726">
        <v>-5.4700593948364302</v>
      </c>
      <c r="R726">
        <v>-5.4711956977844203</v>
      </c>
      <c r="S726">
        <v>-5.3539457321167001</v>
      </c>
      <c r="T726">
        <v>-5.65252780914307</v>
      </c>
      <c r="U726">
        <v>-5.9085378646850604</v>
      </c>
      <c r="V726">
        <v>-5.9338622093200701</v>
      </c>
      <c r="W726">
        <v>-5.7778906822204599</v>
      </c>
      <c r="X726">
        <v>-5.9253683090209996</v>
      </c>
      <c r="Y726">
        <v>-5.6173591613769496</v>
      </c>
      <c r="Z726">
        <v>-5.6732139587402299</v>
      </c>
      <c r="AA726">
        <v>-5.7296271324157697</v>
      </c>
    </row>
    <row r="727" spans="1:27">
      <c r="A727" t="s">
        <v>3</v>
      </c>
      <c r="B727" t="s">
        <v>13</v>
      </c>
      <c r="C727" t="s">
        <v>5</v>
      </c>
      <c r="D727">
        <v>52</v>
      </c>
      <c r="E727" t="s">
        <v>95</v>
      </c>
      <c r="F727">
        <v>-2.4553127288818399</v>
      </c>
      <c r="G727">
        <v>-3.30475997924805</v>
      </c>
      <c r="H727">
        <v>-3.77970170974731</v>
      </c>
      <c r="I727">
        <v>-4.2426695823669398</v>
      </c>
      <c r="J727">
        <v>-4.2364163398742702</v>
      </c>
      <c r="K727">
        <v>-4.25842332839966</v>
      </c>
      <c r="L727">
        <v>-4.3075833320617702</v>
      </c>
      <c r="M727">
        <v>-4.6070857048034703</v>
      </c>
      <c r="N727">
        <v>-4.6660432815551802</v>
      </c>
      <c r="O727">
        <v>-4.6694364547729501</v>
      </c>
      <c r="P727">
        <v>-5.02056837081909</v>
      </c>
      <c r="Q727">
        <v>-5.1211142539978001</v>
      </c>
      <c r="R727">
        <v>-5.1828346252441397</v>
      </c>
      <c r="S727">
        <v>-5.1954884529113796</v>
      </c>
      <c r="T727">
        <v>-5.5658035278320304</v>
      </c>
      <c r="U727">
        <v>-5.7393555641174299</v>
      </c>
      <c r="V727">
        <v>-5.7622056007385298</v>
      </c>
      <c r="W727">
        <v>-5.6864929199218803</v>
      </c>
      <c r="X727">
        <v>-5.8779425621032697</v>
      </c>
      <c r="Y727">
        <v>-5.6146392822265598</v>
      </c>
      <c r="Z727">
        <v>-5.6723303794860804</v>
      </c>
    </row>
    <row r="728" spans="1:27">
      <c r="A728" t="s">
        <v>3</v>
      </c>
      <c r="B728" t="s">
        <v>13</v>
      </c>
      <c r="C728" t="s">
        <v>5</v>
      </c>
      <c r="D728">
        <v>52</v>
      </c>
      <c r="E728" t="s">
        <v>96</v>
      </c>
      <c r="F728">
        <v>-1.98067438602448</v>
      </c>
      <c r="G728">
        <v>-3.3201966285705602</v>
      </c>
      <c r="H728">
        <v>-3.7443556785583501</v>
      </c>
      <c r="I728">
        <v>-4.1765151023864702</v>
      </c>
      <c r="J728">
        <v>-4.1454796791076696</v>
      </c>
      <c r="K728">
        <v>-4.1310801506042498</v>
      </c>
      <c r="L728">
        <v>-4.1711268424987802</v>
      </c>
      <c r="M728">
        <v>-4.4824481010437003</v>
      </c>
      <c r="N728">
        <v>-4.5042433738708496</v>
      </c>
      <c r="O728">
        <v>-4.5445914268493697</v>
      </c>
      <c r="P728">
        <v>-4.94354152679443</v>
      </c>
      <c r="Q728">
        <v>-5.0399751663207999</v>
      </c>
      <c r="R728">
        <v>-5.1684145927429199</v>
      </c>
      <c r="S728">
        <v>-5.1767158508300799</v>
      </c>
      <c r="T728">
        <v>-5.5651774406433097</v>
      </c>
      <c r="U728">
        <v>-5.7318029403686497</v>
      </c>
      <c r="V728">
        <v>-5.7745103836059597</v>
      </c>
      <c r="W728">
        <v>-5.6566243171691903</v>
      </c>
      <c r="X728">
        <v>-5.65618944168091</v>
      </c>
      <c r="Y728">
        <v>-5.33493852615356</v>
      </c>
      <c r="Z728">
        <v>-5.3887825012206996</v>
      </c>
    </row>
    <row r="729" spans="1:27">
      <c r="A729" t="s">
        <v>3</v>
      </c>
      <c r="B729" t="s">
        <v>13</v>
      </c>
      <c r="C729" t="s">
        <v>5</v>
      </c>
      <c r="D729">
        <v>52</v>
      </c>
      <c r="E729" t="s">
        <v>97</v>
      </c>
      <c r="F729">
        <v>-2.69473457336426</v>
      </c>
      <c r="G729">
        <v>-3.3064982891082799</v>
      </c>
      <c r="H729">
        <v>-3.7490401268005402</v>
      </c>
      <c r="I729">
        <v>-4.1184411048889196</v>
      </c>
      <c r="J729">
        <v>-4.0584011077880904</v>
      </c>
      <c r="K729">
        <v>-4.0396461486816397</v>
      </c>
      <c r="L729">
        <v>-4.0578808784484899</v>
      </c>
      <c r="M729">
        <v>-4.3382735252380398</v>
      </c>
      <c r="N729">
        <v>-4.3892083168029803</v>
      </c>
      <c r="O729">
        <v>-4.4082694053649902</v>
      </c>
      <c r="P729">
        <v>-4.83725833892822</v>
      </c>
      <c r="Q729">
        <v>-4.9363961219787598</v>
      </c>
      <c r="R729">
        <v>-5.0089545249939</v>
      </c>
      <c r="S729">
        <v>-5.0240440368652299</v>
      </c>
      <c r="T729">
        <v>-5.4094862937927202</v>
      </c>
      <c r="U729">
        <v>-5.58010005950928</v>
      </c>
      <c r="V729">
        <v>-5.61670017242432</v>
      </c>
      <c r="W729">
        <v>-5.5417337417602504</v>
      </c>
      <c r="X729">
        <v>-5.5468297004699698</v>
      </c>
      <c r="Y729">
        <v>-5.2325639724731401</v>
      </c>
      <c r="Z729">
        <v>-5.2853841781616202</v>
      </c>
    </row>
    <row r="730" spans="1:27">
      <c r="A730" t="s">
        <v>3</v>
      </c>
      <c r="B730" t="s">
        <v>13</v>
      </c>
      <c r="C730" t="s">
        <v>5</v>
      </c>
      <c r="D730">
        <v>52</v>
      </c>
      <c r="E730" t="s">
        <v>98</v>
      </c>
      <c r="F730">
        <v>-2.47005319595337</v>
      </c>
      <c r="G730">
        <v>-3.3349134922027601</v>
      </c>
      <c r="H730">
        <v>-3.7612178325653098</v>
      </c>
      <c r="I730">
        <v>-4.1468563079834002</v>
      </c>
      <c r="J730">
        <v>-4.0126619338989302</v>
      </c>
      <c r="K730">
        <v>-4.0143761634826696</v>
      </c>
      <c r="L730">
        <v>-4.0423078536987296</v>
      </c>
      <c r="M730">
        <v>-4.2638826370239302</v>
      </c>
      <c r="N730">
        <v>-4.3149485588073704</v>
      </c>
      <c r="O730">
        <v>-4.3138499259948704</v>
      </c>
      <c r="P730">
        <v>-4.6747612953186</v>
      </c>
      <c r="Q730">
        <v>-4.74686622619629</v>
      </c>
      <c r="R730">
        <v>-4.8766579627990696</v>
      </c>
      <c r="S730">
        <v>-4.8730578422546396</v>
      </c>
      <c r="T730">
        <v>-5.2422375679016104</v>
      </c>
      <c r="U730">
        <v>-5.4283294677734402</v>
      </c>
      <c r="V730">
        <v>-5.4073767662048304</v>
      </c>
      <c r="W730">
        <v>-5.2939915657043501</v>
      </c>
      <c r="X730">
        <v>-5.3638162612915004</v>
      </c>
      <c r="Y730">
        <v>-5.1170392036437997</v>
      </c>
      <c r="Z730">
        <v>-5.1689896583557102</v>
      </c>
    </row>
    <row r="731" spans="1:27">
      <c r="A731" t="s">
        <v>3</v>
      </c>
      <c r="B731" t="s">
        <v>13</v>
      </c>
      <c r="C731" t="s">
        <v>5</v>
      </c>
      <c r="D731">
        <v>52</v>
      </c>
      <c r="E731" t="s">
        <v>99</v>
      </c>
      <c r="F731">
        <v>-2.5779063701629599</v>
      </c>
      <c r="G731">
        <v>-3.3633286952972399</v>
      </c>
      <c r="H731">
        <v>-3.7826807498931898</v>
      </c>
      <c r="I731">
        <v>-4.1978588104248002</v>
      </c>
      <c r="J731">
        <v>-4.04107713699341</v>
      </c>
      <c r="K731">
        <v>-3.9916672706603999</v>
      </c>
      <c r="L731">
        <v>-4.0707230567932102</v>
      </c>
      <c r="M731">
        <v>-4.24965143203735</v>
      </c>
      <c r="N731">
        <v>-4.3383202552795401</v>
      </c>
      <c r="O731">
        <v>-4.3137617111206099</v>
      </c>
      <c r="P731">
        <v>-4.6362361907959002</v>
      </c>
      <c r="Q731">
        <v>-4.7042350769043004</v>
      </c>
      <c r="R731">
        <v>-4.8065981864929199</v>
      </c>
      <c r="S731">
        <v>-4.7549290657043501</v>
      </c>
      <c r="T731">
        <v>-5.1419343948364302</v>
      </c>
      <c r="U731">
        <v>-5.3345251083373997</v>
      </c>
      <c r="V731">
        <v>-5.3126301765441903</v>
      </c>
      <c r="W731">
        <v>-5.15838670730591</v>
      </c>
      <c r="X731">
        <v>-5.2624826431274396</v>
      </c>
      <c r="Y731">
        <v>-4.9935507774353001</v>
      </c>
      <c r="Z731">
        <v>-5.0441951751709002</v>
      </c>
    </row>
    <row r="732" spans="1:27">
      <c r="A732" t="s">
        <v>3</v>
      </c>
      <c r="B732" t="s">
        <v>13</v>
      </c>
      <c r="C732" t="s">
        <v>5</v>
      </c>
      <c r="D732">
        <v>52</v>
      </c>
      <c r="E732" t="s">
        <v>100</v>
      </c>
      <c r="F732">
        <v>-2.5804202556610099</v>
      </c>
      <c r="G732">
        <v>-3.4303069114685099</v>
      </c>
      <c r="H732">
        <v>-3.8260905742645299</v>
      </c>
      <c r="I732">
        <v>-4.2336754798889196</v>
      </c>
      <c r="J732">
        <v>-4.0844869613647496</v>
      </c>
      <c r="K732">
        <v>-4.0591287612915004</v>
      </c>
      <c r="L732">
        <v>-4.1141328811645499</v>
      </c>
      <c r="M732">
        <v>-4.3045320510864302</v>
      </c>
      <c r="N732">
        <v>-4.4275846481323198</v>
      </c>
      <c r="O732">
        <v>-4.39186763763428</v>
      </c>
      <c r="P732">
        <v>-4.7536125183105504</v>
      </c>
      <c r="Q732">
        <v>-4.8229722976684597</v>
      </c>
      <c r="R732">
        <v>-4.9060835838317898</v>
      </c>
      <c r="S732">
        <v>-4.8294157981872603</v>
      </c>
      <c r="T732">
        <v>-5.2363080978393599</v>
      </c>
      <c r="U732">
        <v>-5.4842576980590803</v>
      </c>
      <c r="V732">
        <v>-5.4213719367981001</v>
      </c>
      <c r="W732">
        <v>-5.26322221755981</v>
      </c>
      <c r="X732">
        <v>-5.3483152389526403</v>
      </c>
      <c r="Y732">
        <v>-5.01501369476318</v>
      </c>
      <c r="Z732">
        <v>-5.0656580924987802</v>
      </c>
    </row>
    <row r="733" spans="1:27">
      <c r="A733" t="s">
        <v>3</v>
      </c>
      <c r="B733" t="s">
        <v>13</v>
      </c>
      <c r="C733" t="s">
        <v>5</v>
      </c>
      <c r="D733">
        <v>52</v>
      </c>
      <c r="E733" t="s">
        <v>101</v>
      </c>
      <c r="F733">
        <v>-2.7270200252532999</v>
      </c>
      <c r="G733">
        <v>-3.4813656806945801</v>
      </c>
      <c r="H733">
        <v>-3.9194524288177499</v>
      </c>
      <c r="I733">
        <v>-4.1235489845275897</v>
      </c>
      <c r="J733">
        <v>-4.2661757469177202</v>
      </c>
      <c r="K733">
        <v>-4.2839984893798801</v>
      </c>
      <c r="L733">
        <v>-4.2997679710388201</v>
      </c>
      <c r="M733">
        <v>-4.54872846603394</v>
      </c>
      <c r="N733">
        <v>-4.6472725868225098</v>
      </c>
      <c r="O733">
        <v>-4.6572718620300302</v>
      </c>
      <c r="P733">
        <v>-5.1187067031860396</v>
      </c>
      <c r="Q733">
        <v>-5.2054195404052699</v>
      </c>
      <c r="R733">
        <v>-5.2568383216857901</v>
      </c>
      <c r="S733">
        <v>-5.51153516769409</v>
      </c>
      <c r="T733">
        <v>-5.6913256645202601</v>
      </c>
      <c r="U733">
        <v>-5.9805526733398402</v>
      </c>
      <c r="V733">
        <v>-6.1089630126953098</v>
      </c>
      <c r="W733">
        <v>-5.9651784896850604</v>
      </c>
      <c r="X733">
        <v>-6.1506972312927202</v>
      </c>
      <c r="Y733">
        <v>-5.7855634689331099</v>
      </c>
      <c r="Z733">
        <v>-5.84310007095337</v>
      </c>
    </row>
    <row r="734" spans="1:27">
      <c r="A734" t="s">
        <v>3</v>
      </c>
      <c r="B734" t="s">
        <v>13</v>
      </c>
      <c r="C734" t="s">
        <v>5</v>
      </c>
      <c r="D734">
        <v>53</v>
      </c>
      <c r="E734" t="s">
        <v>90</v>
      </c>
      <c r="F734">
        <v>-3.2460980415344198</v>
      </c>
      <c r="G734">
        <v>-3.8401565551757799</v>
      </c>
      <c r="H734">
        <v>-4.2436938285827601</v>
      </c>
      <c r="I734">
        <v>-4.4761013984680202</v>
      </c>
      <c r="J734">
        <v>-4.5496749877929696</v>
      </c>
      <c r="K734">
        <v>-4.6080584526062003</v>
      </c>
      <c r="L734">
        <v>-4.7031421661376998</v>
      </c>
      <c r="M734">
        <v>-4.9649281501770002</v>
      </c>
      <c r="N734">
        <v>-5.0342445373535201</v>
      </c>
      <c r="O734">
        <v>-5.1348528861999503</v>
      </c>
      <c r="P734">
        <v>-5.5367288589477504</v>
      </c>
      <c r="Q734">
        <v>-5.6855993270873997</v>
      </c>
      <c r="R734">
        <v>-5.7464456558227504</v>
      </c>
      <c r="S734">
        <v>-5.7417073249816903</v>
      </c>
      <c r="T734">
        <v>-5.9610171318054199</v>
      </c>
      <c r="U734">
        <v>-6.1753768920898402</v>
      </c>
      <c r="V734">
        <v>-6.2931575775146502</v>
      </c>
      <c r="W734">
        <v>-6.2501978874206499</v>
      </c>
      <c r="X734">
        <v>-6.3883152008056596</v>
      </c>
      <c r="Y734">
        <v>-6.0456700325012198</v>
      </c>
      <c r="Z734">
        <v>-6.1058073043823198</v>
      </c>
    </row>
    <row r="735" spans="1:27">
      <c r="A735" t="s">
        <v>3</v>
      </c>
      <c r="B735" t="s">
        <v>13</v>
      </c>
      <c r="C735" t="s">
        <v>5</v>
      </c>
      <c r="D735">
        <v>53</v>
      </c>
      <c r="E735" t="s">
        <v>91</v>
      </c>
      <c r="F735">
        <v>-3.49410080909729</v>
      </c>
      <c r="G735">
        <v>-4.1373033523559597</v>
      </c>
      <c r="H735">
        <v>-4.4978165626525897</v>
      </c>
      <c r="I735">
        <v>-4.6884179115295401</v>
      </c>
      <c r="J735">
        <v>-4.7404460906982404</v>
      </c>
      <c r="K735">
        <v>-4.7721009254455602</v>
      </c>
      <c r="L735">
        <v>-4.9095945358276403</v>
      </c>
      <c r="M735">
        <v>-5.0374855995178196</v>
      </c>
      <c r="N735">
        <v>-5.0854816436767596</v>
      </c>
      <c r="O735">
        <v>-5.2599468231201199</v>
      </c>
      <c r="P735">
        <v>-5.5924406051635698</v>
      </c>
      <c r="Q735">
        <v>-5.7298145294189498</v>
      </c>
      <c r="R735">
        <v>-5.7906608581543004</v>
      </c>
      <c r="S735">
        <v>-5.7856020927429199</v>
      </c>
      <c r="T735">
        <v>-6.00531005859375</v>
      </c>
      <c r="U735">
        <v>-6.2048025131225604</v>
      </c>
      <c r="V735">
        <v>-6.3225836753845197</v>
      </c>
      <c r="W735">
        <v>-6.30470991134644</v>
      </c>
      <c r="X735">
        <v>-6.4756517410278303</v>
      </c>
      <c r="Y735">
        <v>-6.1403946876525897</v>
      </c>
      <c r="Z735">
        <v>-6.2014794349670401</v>
      </c>
    </row>
    <row r="736" spans="1:27">
      <c r="A736" t="s">
        <v>3</v>
      </c>
      <c r="B736" t="s">
        <v>13</v>
      </c>
      <c r="C736" t="s">
        <v>5</v>
      </c>
      <c r="D736">
        <v>53</v>
      </c>
      <c r="E736" t="s">
        <v>92</v>
      </c>
      <c r="F736">
        <v>-3.23620533943176</v>
      </c>
      <c r="G736">
        <v>-3.4307308197021502</v>
      </c>
      <c r="H736">
        <v>-4.1764426231384304</v>
      </c>
      <c r="I736">
        <v>-4.6180977821350098</v>
      </c>
      <c r="J736">
        <v>-4.6631784439086896</v>
      </c>
      <c r="K736">
        <v>-4.7172188758850098</v>
      </c>
      <c r="L736">
        <v>-4.8412141799926802</v>
      </c>
      <c r="M736">
        <v>-4.8664026260376003</v>
      </c>
      <c r="N736">
        <v>-5.05362844467163</v>
      </c>
      <c r="O736">
        <v>-5.1261544227600098</v>
      </c>
      <c r="P736">
        <v>-5.3585243225097701</v>
      </c>
      <c r="Q736">
        <v>-5.5543055534362802</v>
      </c>
      <c r="R736">
        <v>-5.6293001174926802</v>
      </c>
      <c r="S736">
        <v>-5.5637049674987802</v>
      </c>
      <c r="T736">
        <v>-5.7588400840759304</v>
      </c>
      <c r="U736">
        <v>-5.9639449119567898</v>
      </c>
      <c r="V736">
        <v>-6.1050777435302699</v>
      </c>
      <c r="W736">
        <v>-6.1742882728576696</v>
      </c>
      <c r="X736">
        <v>-6.2522873878479004</v>
      </c>
      <c r="Y736">
        <v>-6.0521206855773899</v>
      </c>
      <c r="Z736">
        <v>-6.1123232841491699</v>
      </c>
      <c r="AA736">
        <v>-6.1731271743774396</v>
      </c>
    </row>
    <row r="737" spans="1:27">
      <c r="A737" t="s">
        <v>3</v>
      </c>
      <c r="B737" t="s">
        <v>13</v>
      </c>
      <c r="C737" t="s">
        <v>5</v>
      </c>
      <c r="D737">
        <v>53</v>
      </c>
      <c r="E737" t="s">
        <v>93</v>
      </c>
      <c r="F737">
        <v>-2.8647923469543501</v>
      </c>
      <c r="G737">
        <v>-3.4601566791534402</v>
      </c>
      <c r="H737">
        <v>-4.1085100173950204</v>
      </c>
      <c r="I737">
        <v>-4.6475238800048801</v>
      </c>
      <c r="J737">
        <v>-4.69260454177856</v>
      </c>
      <c r="K737">
        <v>-4.6862931251525897</v>
      </c>
      <c r="L737">
        <v>-4.8070015907287598</v>
      </c>
      <c r="M737">
        <v>-4.9107527732849103</v>
      </c>
      <c r="N737">
        <v>-5.0412230491638201</v>
      </c>
      <c r="O737">
        <v>-5.0963878631591797</v>
      </c>
      <c r="P737">
        <v>-5.3879504203796396</v>
      </c>
      <c r="Q737">
        <v>-5.5480623245239302</v>
      </c>
      <c r="R737">
        <v>-5.6209053993225098</v>
      </c>
      <c r="S737">
        <v>-5.54180955886841</v>
      </c>
      <c r="T737">
        <v>-5.7434444427490199</v>
      </c>
      <c r="U737">
        <v>-5.9627108573913601</v>
      </c>
      <c r="V737">
        <v>-6.0856685638427699</v>
      </c>
      <c r="W737">
        <v>-6.0750007629394496</v>
      </c>
      <c r="X737">
        <v>-6.23525094985962</v>
      </c>
      <c r="Y737">
        <v>-6.0472931861877397</v>
      </c>
      <c r="Z737">
        <v>-6.1074471473693803</v>
      </c>
      <c r="AA737">
        <v>-6.1682028770446804</v>
      </c>
    </row>
    <row r="738" spans="1:27">
      <c r="A738" t="s">
        <v>3</v>
      </c>
      <c r="B738" t="s">
        <v>13</v>
      </c>
      <c r="C738" t="s">
        <v>5</v>
      </c>
      <c r="D738">
        <v>53</v>
      </c>
      <c r="E738" t="s">
        <v>94</v>
      </c>
      <c r="F738">
        <v>-2.6266534328460698</v>
      </c>
      <c r="G738">
        <v>-3.3750128746032702</v>
      </c>
      <c r="H738">
        <v>-3.9655611515045202</v>
      </c>
      <c r="I738">
        <v>-4.5184807777404803</v>
      </c>
      <c r="J738">
        <v>-4.3103194236755398</v>
      </c>
      <c r="K738">
        <v>-4.28863573074341</v>
      </c>
      <c r="L738">
        <v>-4.3523054122924796</v>
      </c>
      <c r="M738">
        <v>-4.8253631591796902</v>
      </c>
      <c r="N738">
        <v>-4.9339904785156303</v>
      </c>
      <c r="O738">
        <v>-5.0604085922241202</v>
      </c>
      <c r="P738">
        <v>-5.3176126480102504</v>
      </c>
      <c r="Q738">
        <v>-5.4700593948364302</v>
      </c>
      <c r="R738">
        <v>-5.4711956977844203</v>
      </c>
      <c r="S738">
        <v>-5.3539457321167001</v>
      </c>
      <c r="T738">
        <v>-5.65252780914307</v>
      </c>
      <c r="U738">
        <v>-5.9085378646850604</v>
      </c>
      <c r="V738">
        <v>-5.9338622093200701</v>
      </c>
      <c r="W738">
        <v>-5.7778906822204599</v>
      </c>
      <c r="X738">
        <v>-5.9253683090209996</v>
      </c>
      <c r="Y738">
        <v>-5.6173591613769496</v>
      </c>
      <c r="Z738">
        <v>-5.6732139587402299</v>
      </c>
      <c r="AA738">
        <v>-5.7296271324157697</v>
      </c>
    </row>
    <row r="739" spans="1:27">
      <c r="A739" t="s">
        <v>3</v>
      </c>
      <c r="B739" t="s">
        <v>13</v>
      </c>
      <c r="C739" t="s">
        <v>5</v>
      </c>
      <c r="D739">
        <v>53</v>
      </c>
      <c r="E739" t="s">
        <v>95</v>
      </c>
      <c r="F739">
        <v>-2.4553127288818399</v>
      </c>
      <c r="G739">
        <v>-3.30475997924805</v>
      </c>
      <c r="H739">
        <v>-3.77970170974731</v>
      </c>
      <c r="I739">
        <v>-4.2426695823669398</v>
      </c>
      <c r="J739">
        <v>-4.2364163398742702</v>
      </c>
      <c r="K739">
        <v>-4.25842332839966</v>
      </c>
      <c r="L739">
        <v>-4.3075833320617702</v>
      </c>
      <c r="M739">
        <v>-4.6070857048034703</v>
      </c>
      <c r="N739">
        <v>-4.6660432815551802</v>
      </c>
      <c r="O739">
        <v>-4.6694364547729501</v>
      </c>
      <c r="P739">
        <v>-5.02056837081909</v>
      </c>
      <c r="Q739">
        <v>-5.1211142539978001</v>
      </c>
      <c r="R739">
        <v>-5.1828346252441397</v>
      </c>
      <c r="S739">
        <v>-5.1515030860900897</v>
      </c>
      <c r="T739">
        <v>-5.5658035278320304</v>
      </c>
      <c r="U739">
        <v>-5.7393555641174299</v>
      </c>
      <c r="V739">
        <v>-5.7622056007385298</v>
      </c>
      <c r="W739">
        <v>-5.6864929199218803</v>
      </c>
      <c r="X739">
        <v>-5.8779425621032697</v>
      </c>
      <c r="Y739">
        <v>-5.5930738449096697</v>
      </c>
      <c r="Z739">
        <v>-5.6506624221801802</v>
      </c>
    </row>
    <row r="740" spans="1:27">
      <c r="A740" t="s">
        <v>3</v>
      </c>
      <c r="B740" t="s">
        <v>13</v>
      </c>
      <c r="C740" t="s">
        <v>5</v>
      </c>
      <c r="D740">
        <v>53</v>
      </c>
      <c r="E740" t="s">
        <v>96</v>
      </c>
      <c r="F740">
        <v>-1.98067438602448</v>
      </c>
      <c r="G740">
        <v>-3.3201966285705602</v>
      </c>
      <c r="H740">
        <v>-3.7443556785583501</v>
      </c>
      <c r="I740">
        <v>-4.1765151023864702</v>
      </c>
      <c r="J740">
        <v>-4.1454796791076696</v>
      </c>
      <c r="K740">
        <v>-4.1310801506042498</v>
      </c>
      <c r="L740">
        <v>-4.1711268424987802</v>
      </c>
      <c r="M740">
        <v>-4.4824481010437003</v>
      </c>
      <c r="N740">
        <v>-4.5042433738708496</v>
      </c>
      <c r="O740">
        <v>-4.5343165397643999</v>
      </c>
      <c r="P740">
        <v>-4.94354152679443</v>
      </c>
      <c r="Q740">
        <v>-5.0399751663207999</v>
      </c>
      <c r="R740">
        <v>-5.1166324615478498</v>
      </c>
      <c r="S740">
        <v>-5.1248965263366699</v>
      </c>
      <c r="T740">
        <v>-5.5116276741027797</v>
      </c>
      <c r="U740">
        <v>-5.67751121520996</v>
      </c>
      <c r="V740">
        <v>-5.7200284004211399</v>
      </c>
      <c r="W740">
        <v>-5.6026673316955602</v>
      </c>
      <c r="X740">
        <v>-5.6450104713439897</v>
      </c>
      <c r="Y740">
        <v>-5.33493852615356</v>
      </c>
      <c r="Z740">
        <v>-5.3887825012206996</v>
      </c>
    </row>
    <row r="741" spans="1:27">
      <c r="A741" t="s">
        <v>3</v>
      </c>
      <c r="B741" t="s">
        <v>13</v>
      </c>
      <c r="C741" t="s">
        <v>5</v>
      </c>
      <c r="D741">
        <v>53</v>
      </c>
      <c r="E741" t="s">
        <v>97</v>
      </c>
      <c r="F741">
        <v>-2.69473457336426</v>
      </c>
      <c r="G741">
        <v>-3.30642461776733</v>
      </c>
      <c r="H741">
        <v>-3.7490401268005402</v>
      </c>
      <c r="I741">
        <v>-4.1183671951293901</v>
      </c>
      <c r="J741">
        <v>-4.0584011077880904</v>
      </c>
      <c r="K741">
        <v>-4.0396461486816397</v>
      </c>
      <c r="L741">
        <v>-4.0578808784484899</v>
      </c>
      <c r="M741">
        <v>-4.3382735252380398</v>
      </c>
      <c r="N741">
        <v>-4.3892083168029803</v>
      </c>
      <c r="O741">
        <v>-4.4082694053649902</v>
      </c>
      <c r="P741">
        <v>-4.83725833892822</v>
      </c>
      <c r="Q741">
        <v>-4.9873714447021502</v>
      </c>
      <c r="R741">
        <v>-5.0089545249939</v>
      </c>
      <c r="S741">
        <v>-5.0240440368652299</v>
      </c>
      <c r="T741">
        <v>-5.4094862937927202</v>
      </c>
      <c r="U741">
        <v>-5.58010005950928</v>
      </c>
      <c r="V741">
        <v>-5.61670017242432</v>
      </c>
      <c r="W741">
        <v>-5.5417337417602504</v>
      </c>
      <c r="X741">
        <v>-5.5468297004699698</v>
      </c>
      <c r="Y741">
        <v>-5.2325639724731401</v>
      </c>
      <c r="Z741">
        <v>-5.2853841781616202</v>
      </c>
    </row>
    <row r="742" spans="1:27">
      <c r="A742" t="s">
        <v>3</v>
      </c>
      <c r="B742" t="s">
        <v>13</v>
      </c>
      <c r="C742" t="s">
        <v>5</v>
      </c>
      <c r="D742">
        <v>53</v>
      </c>
      <c r="E742" t="s">
        <v>98</v>
      </c>
      <c r="F742">
        <v>-2.47005319595337</v>
      </c>
      <c r="G742">
        <v>-3.3349134922027601</v>
      </c>
      <c r="H742">
        <v>-3.7611622810363801</v>
      </c>
      <c r="I742">
        <v>-4.1468563079834002</v>
      </c>
      <c r="J742">
        <v>-4.0126619338989302</v>
      </c>
      <c r="K742">
        <v>-4.0143761634826696</v>
      </c>
      <c r="L742">
        <v>-4.0423078536987296</v>
      </c>
      <c r="M742">
        <v>-4.2638826370239302</v>
      </c>
      <c r="N742">
        <v>-4.3149485588073704</v>
      </c>
      <c r="O742">
        <v>-4.3138499259948704</v>
      </c>
      <c r="P742">
        <v>-4.6747612953186</v>
      </c>
      <c r="Q742">
        <v>-4.74686622619629</v>
      </c>
      <c r="R742">
        <v>-4.8766579627990696</v>
      </c>
      <c r="S742">
        <v>-4.8730578422546396</v>
      </c>
      <c r="T742">
        <v>-5.2422375679016104</v>
      </c>
      <c r="U742">
        <v>-5.4283294677734402</v>
      </c>
      <c r="V742">
        <v>-5.4073767662048304</v>
      </c>
      <c r="W742">
        <v>-5.2939915657043501</v>
      </c>
      <c r="X742">
        <v>-5.3638162612915004</v>
      </c>
      <c r="Y742">
        <v>-5.1170392036437997</v>
      </c>
      <c r="Z742">
        <v>-5.1689896583557102</v>
      </c>
    </row>
    <row r="743" spans="1:27">
      <c r="A743" t="s">
        <v>3</v>
      </c>
      <c r="B743" t="s">
        <v>13</v>
      </c>
      <c r="C743" t="s">
        <v>5</v>
      </c>
      <c r="D743">
        <v>53</v>
      </c>
      <c r="E743" t="s">
        <v>99</v>
      </c>
      <c r="F743">
        <v>-2.5779063701629599</v>
      </c>
      <c r="G743">
        <v>-3.36340236663818</v>
      </c>
      <c r="H743">
        <v>-3.7826807498931898</v>
      </c>
      <c r="I743">
        <v>-4.1978588104248002</v>
      </c>
      <c r="J743">
        <v>-4.0349607467651403</v>
      </c>
      <c r="K743">
        <v>-3.9916672706603999</v>
      </c>
      <c r="L743">
        <v>-4.0707969665527299</v>
      </c>
      <c r="M743">
        <v>-4.24965143203735</v>
      </c>
      <c r="N743">
        <v>-4.3383202552795401</v>
      </c>
      <c r="O743">
        <v>-4.3137617111206099</v>
      </c>
      <c r="P743">
        <v>-4.6362361907959002</v>
      </c>
      <c r="Q743">
        <v>-4.7042350769043004</v>
      </c>
      <c r="R743">
        <v>-4.8065981864929199</v>
      </c>
      <c r="S743">
        <v>-4.7549290657043501</v>
      </c>
      <c r="T743">
        <v>-5.1419343948364302</v>
      </c>
      <c r="U743">
        <v>-5.3345251083373997</v>
      </c>
      <c r="V743">
        <v>-5.3126301765441903</v>
      </c>
      <c r="W743">
        <v>-5.15838670730591</v>
      </c>
      <c r="X743">
        <v>-5.2624826431274396</v>
      </c>
      <c r="Y743">
        <v>-4.9934949874877903</v>
      </c>
      <c r="Z743">
        <v>-5.0441393852233896</v>
      </c>
    </row>
    <row r="744" spans="1:27">
      <c r="A744" t="s">
        <v>3</v>
      </c>
      <c r="B744" t="s">
        <v>13</v>
      </c>
      <c r="C744" t="s">
        <v>5</v>
      </c>
      <c r="D744">
        <v>53</v>
      </c>
      <c r="E744" t="s">
        <v>100</v>
      </c>
      <c r="F744">
        <v>-2.5804202556610099</v>
      </c>
      <c r="G744">
        <v>-3.4303069114685099</v>
      </c>
      <c r="H744">
        <v>-3.8260905742645299</v>
      </c>
      <c r="I744">
        <v>-4.2336754798889196</v>
      </c>
      <c r="J744">
        <v>-4.0783705711364702</v>
      </c>
      <c r="K744">
        <v>-4.0591287612915004</v>
      </c>
      <c r="L744">
        <v>-4.1142067909240696</v>
      </c>
      <c r="M744">
        <v>-4.3045320510864302</v>
      </c>
      <c r="N744">
        <v>-4.4275846481323198</v>
      </c>
      <c r="O744">
        <v>-4.39186763763428</v>
      </c>
      <c r="P744">
        <v>-4.7536125183105504</v>
      </c>
      <c r="Q744">
        <v>-4.8229722976684597</v>
      </c>
      <c r="R744">
        <v>-4.9060835838317898</v>
      </c>
      <c r="S744">
        <v>-4.8294157981872603</v>
      </c>
      <c r="T744">
        <v>-5.2363080978393599</v>
      </c>
      <c r="U744">
        <v>-5.4310684204101598</v>
      </c>
      <c r="V744">
        <v>-5.3684625625610396</v>
      </c>
      <c r="W744">
        <v>-5.2110176086425799</v>
      </c>
      <c r="X744">
        <v>-5.3058924674987802</v>
      </c>
      <c r="Y744">
        <v>-5.01501369476318</v>
      </c>
      <c r="Z744">
        <v>-5.0656580924987802</v>
      </c>
    </row>
    <row r="745" spans="1:27">
      <c r="A745" t="s">
        <v>3</v>
      </c>
      <c r="B745" t="s">
        <v>13</v>
      </c>
      <c r="C745" t="s">
        <v>5</v>
      </c>
      <c r="D745">
        <v>53</v>
      </c>
      <c r="E745" t="s">
        <v>101</v>
      </c>
      <c r="F745">
        <v>-2.6487765312194802</v>
      </c>
      <c r="G745">
        <v>-3.4813656806945801</v>
      </c>
      <c r="H745">
        <v>-3.9194524288177499</v>
      </c>
      <c r="I745">
        <v>-4.1235489845275897</v>
      </c>
      <c r="J745">
        <v>-4.2661757469177202</v>
      </c>
      <c r="K745">
        <v>-4.2839984893798801</v>
      </c>
      <c r="L745">
        <v>-4.2997679710388201</v>
      </c>
      <c r="M745">
        <v>-4.54872846603394</v>
      </c>
      <c r="N745">
        <v>-4.6472725868225098</v>
      </c>
      <c r="O745">
        <v>-4.6572718620300302</v>
      </c>
      <c r="P745">
        <v>-5.1187067031860396</v>
      </c>
      <c r="Q745">
        <v>-5.2054195404052699</v>
      </c>
      <c r="R745">
        <v>-5.2317161560058603</v>
      </c>
      <c r="S745">
        <v>-5.2461733818054199</v>
      </c>
      <c r="T745">
        <v>-5.6104454994201696</v>
      </c>
      <c r="U745">
        <v>-5.9805526733398402</v>
      </c>
      <c r="V745">
        <v>-6.1089630126953098</v>
      </c>
      <c r="W745">
        <v>-5.9651784896850604</v>
      </c>
      <c r="X745">
        <v>-6.1506972312927202</v>
      </c>
      <c r="Y745">
        <v>-5.7855634689331099</v>
      </c>
      <c r="Z745">
        <v>-5.84310007095337</v>
      </c>
    </row>
    <row r="746" spans="1:27">
      <c r="A746" t="s">
        <v>3</v>
      </c>
      <c r="B746" t="s">
        <v>13</v>
      </c>
      <c r="C746" t="s">
        <v>5</v>
      </c>
      <c r="D746">
        <v>54</v>
      </c>
      <c r="E746" t="s">
        <v>90</v>
      </c>
      <c r="F746">
        <v>-3.0488934516906698</v>
      </c>
      <c r="G746">
        <v>-3.8251967430114702</v>
      </c>
      <c r="H746">
        <v>-4.28735303878784</v>
      </c>
      <c r="I746">
        <v>-4.4761013984680202</v>
      </c>
      <c r="J746">
        <v>-4.5496749877929696</v>
      </c>
      <c r="K746">
        <v>-4.6080584526062003</v>
      </c>
      <c r="L746">
        <v>-4.7031421661376998</v>
      </c>
      <c r="M746">
        <v>-4.8878622055053702</v>
      </c>
      <c r="N746">
        <v>-4.9978561401367196</v>
      </c>
      <c r="O746">
        <v>-5.1348528861999503</v>
      </c>
      <c r="P746">
        <v>-5.5507383346557599</v>
      </c>
      <c r="Q746">
        <v>-5.6505870819091797</v>
      </c>
      <c r="R746">
        <v>-5.7194395065307599</v>
      </c>
      <c r="S746">
        <v>-5.7413868904113796</v>
      </c>
      <c r="T746">
        <v>-5.9610171318054199</v>
      </c>
      <c r="U746">
        <v>-6.1604528427123997</v>
      </c>
      <c r="V746">
        <v>-6.2783684730529803</v>
      </c>
      <c r="W746">
        <v>-6.2501978874206499</v>
      </c>
      <c r="X746">
        <v>-6.3883152008056596</v>
      </c>
      <c r="Y746">
        <v>-6.0541214942932102</v>
      </c>
      <c r="Z746">
        <v>-6.1058073043823198</v>
      </c>
    </row>
    <row r="747" spans="1:27">
      <c r="A747" t="s">
        <v>3</v>
      </c>
      <c r="B747" t="s">
        <v>13</v>
      </c>
      <c r="C747" t="s">
        <v>5</v>
      </c>
      <c r="D747">
        <v>54</v>
      </c>
      <c r="E747" t="s">
        <v>91</v>
      </c>
      <c r="F747">
        <v>-3.37143206596375</v>
      </c>
      <c r="G747">
        <v>-3.9914238452911399</v>
      </c>
      <c r="H747">
        <v>-4.4978165626525897</v>
      </c>
      <c r="I747">
        <v>-4.66129446029663</v>
      </c>
      <c r="J747">
        <v>-4.7404460906982404</v>
      </c>
      <c r="K747">
        <v>-4.7721009254455602</v>
      </c>
      <c r="L747">
        <v>-4.9095945358276403</v>
      </c>
      <c r="M747">
        <v>-5.0374855995178196</v>
      </c>
      <c r="N747">
        <v>-5.0342369079589799</v>
      </c>
      <c r="O747">
        <v>-5.1777968406677202</v>
      </c>
      <c r="P747">
        <v>-5.5924406051635698</v>
      </c>
      <c r="Q747">
        <v>-5.69480228424072</v>
      </c>
      <c r="R747">
        <v>-5.7637896537780797</v>
      </c>
      <c r="S747">
        <v>-5.7856020927429199</v>
      </c>
      <c r="T747">
        <v>-6.00531005859375</v>
      </c>
      <c r="U747">
        <v>-6.2048025131225604</v>
      </c>
      <c r="V747">
        <v>-6.3225836753845197</v>
      </c>
      <c r="W747">
        <v>-6.30470991134644</v>
      </c>
      <c r="X747">
        <v>-6.4756517410278303</v>
      </c>
      <c r="Y747">
        <v>-6.1403946876525897</v>
      </c>
      <c r="Z747">
        <v>-6.2014794349670401</v>
      </c>
    </row>
    <row r="748" spans="1:27">
      <c r="A748" t="s">
        <v>3</v>
      </c>
      <c r="B748" t="s">
        <v>13</v>
      </c>
      <c r="C748" t="s">
        <v>5</v>
      </c>
      <c r="D748">
        <v>54</v>
      </c>
      <c r="E748" t="s">
        <v>92</v>
      </c>
      <c r="F748">
        <v>-3.1583633422851598</v>
      </c>
      <c r="G748">
        <v>-3.7608659267425502</v>
      </c>
      <c r="H748">
        <v>-4.1764426231384304</v>
      </c>
      <c r="I748">
        <v>-4.7078123092651403</v>
      </c>
      <c r="J748">
        <v>-4.6934671401977504</v>
      </c>
      <c r="K748">
        <v>-4.7023239135742196</v>
      </c>
      <c r="L748">
        <v>-4.8412141799926802</v>
      </c>
      <c r="M748">
        <v>-4.95790719985962</v>
      </c>
      <c r="N748">
        <v>-4.9765625</v>
      </c>
      <c r="O748">
        <v>-5.0636920928955096</v>
      </c>
      <c r="P748">
        <v>-5.4432687759399396</v>
      </c>
      <c r="Q748">
        <v>-5.5543055534362802</v>
      </c>
      <c r="R748">
        <v>-5.6293001174926802</v>
      </c>
      <c r="S748">
        <v>-5.5637049674987802</v>
      </c>
      <c r="T748">
        <v>-5.7588400840759304</v>
      </c>
      <c r="U748">
        <v>-5.9639449119567898</v>
      </c>
      <c r="V748">
        <v>-6.1050777435302699</v>
      </c>
      <c r="W748">
        <v>-6.1742882728576696</v>
      </c>
      <c r="X748">
        <v>-6.2522873878479004</v>
      </c>
      <c r="Y748">
        <v>-6.7763404846191397</v>
      </c>
      <c r="Z748">
        <v>-6.1123232841491699</v>
      </c>
      <c r="AA748">
        <v>-6.1731271743774396</v>
      </c>
    </row>
    <row r="749" spans="1:27">
      <c r="A749" t="s">
        <v>3</v>
      </c>
      <c r="B749" t="s">
        <v>13</v>
      </c>
      <c r="C749" t="s">
        <v>5</v>
      </c>
      <c r="D749">
        <v>54</v>
      </c>
      <c r="E749" t="s">
        <v>93</v>
      </c>
      <c r="F749">
        <v>-2.8647923469543501</v>
      </c>
      <c r="G749">
        <v>-3.5257828235626198</v>
      </c>
      <c r="H749">
        <v>-4.1539220809936497</v>
      </c>
      <c r="I749">
        <v>-4.6714000701904297</v>
      </c>
      <c r="J749">
        <v>-4.6737999916076696</v>
      </c>
      <c r="K749">
        <v>-4.6867446899414098</v>
      </c>
      <c r="L749">
        <v>-4.8070015907287598</v>
      </c>
      <c r="M749">
        <v>-4.9431748390197798</v>
      </c>
      <c r="N749">
        <v>-5.0060176849365199</v>
      </c>
      <c r="O749">
        <v>-5.0963878631591797</v>
      </c>
      <c r="P749">
        <v>-5.4278497695922896</v>
      </c>
      <c r="Q749">
        <v>-5.5480623245239302</v>
      </c>
      <c r="R749">
        <v>-5.6209053993225098</v>
      </c>
      <c r="S749">
        <v>-5.54180955886841</v>
      </c>
      <c r="T749">
        <v>-5.7434444427490199</v>
      </c>
      <c r="U749">
        <v>-5.9627108573913601</v>
      </c>
      <c r="V749">
        <v>-6.0856685638427699</v>
      </c>
      <c r="W749">
        <v>-6.0750007629394496</v>
      </c>
      <c r="X749">
        <v>-6.23525094985962</v>
      </c>
      <c r="Y749">
        <v>-6.0472931861877397</v>
      </c>
      <c r="Z749">
        <v>-6.1074471473693803</v>
      </c>
      <c r="AA749">
        <v>-6.1682028770446804</v>
      </c>
    </row>
    <row r="750" spans="1:27">
      <c r="A750" t="s">
        <v>3</v>
      </c>
      <c r="B750" t="s">
        <v>13</v>
      </c>
      <c r="C750" t="s">
        <v>5</v>
      </c>
      <c r="D750">
        <v>54</v>
      </c>
      <c r="E750" t="s">
        <v>94</v>
      </c>
      <c r="F750">
        <v>-2.6266534328460698</v>
      </c>
      <c r="G750">
        <v>-3.47215795516968</v>
      </c>
      <c r="H750">
        <v>-4.0477728843689</v>
      </c>
      <c r="I750">
        <v>-4.5389509201049796</v>
      </c>
      <c r="J750">
        <v>-4.3103194236755398</v>
      </c>
      <c r="K750">
        <v>-4.28863573074341</v>
      </c>
      <c r="L750">
        <v>-4.3523054122924796</v>
      </c>
      <c r="M750">
        <v>-4.8253631591796902</v>
      </c>
      <c r="N750">
        <v>-4.9339904785156303</v>
      </c>
      <c r="O750">
        <v>-5.0817117691040004</v>
      </c>
      <c r="P750">
        <v>-5.3176126480102504</v>
      </c>
      <c r="Q750">
        <v>-5.4700593948364302</v>
      </c>
      <c r="R750">
        <v>-5.4711956977844203</v>
      </c>
      <c r="S750">
        <v>-5.3539457321167001</v>
      </c>
      <c r="T750">
        <v>-5.65252780914307</v>
      </c>
      <c r="U750">
        <v>-5.9085378646850604</v>
      </c>
      <c r="V750">
        <v>-5.9338622093200701</v>
      </c>
      <c r="W750">
        <v>-5.7778906822204599</v>
      </c>
      <c r="X750">
        <v>-5.9253683090209996</v>
      </c>
      <c r="Y750">
        <v>-5.6173591613769496</v>
      </c>
      <c r="Z750">
        <v>-5.6732139587402299</v>
      </c>
      <c r="AA750">
        <v>-5.7296271324157697</v>
      </c>
    </row>
    <row r="751" spans="1:27">
      <c r="A751" t="s">
        <v>3</v>
      </c>
      <c r="B751" t="s">
        <v>13</v>
      </c>
      <c r="C751" t="s">
        <v>5</v>
      </c>
      <c r="D751">
        <v>54</v>
      </c>
      <c r="E751" t="s">
        <v>95</v>
      </c>
      <c r="F751">
        <v>-2.4553127288818399</v>
      </c>
      <c r="G751">
        <v>-3.30475997924805</v>
      </c>
      <c r="H751">
        <v>-3.77970170974731</v>
      </c>
      <c r="I751">
        <v>-4.2426695823669398</v>
      </c>
      <c r="J751">
        <v>-4.2364163398742702</v>
      </c>
      <c r="K751">
        <v>-4.25842332839966</v>
      </c>
      <c r="L751">
        <v>-4.3075833320617702</v>
      </c>
      <c r="M751">
        <v>-4.6070857048034703</v>
      </c>
      <c r="N751">
        <v>-4.6660432815551802</v>
      </c>
      <c r="O751">
        <v>-4.6694364547729501</v>
      </c>
      <c r="P751">
        <v>-5.02056837081909</v>
      </c>
      <c r="Q751">
        <v>-5.1211142539978001</v>
      </c>
      <c r="R751">
        <v>-5.1828346252441397</v>
      </c>
      <c r="S751">
        <v>-5.1515030860900897</v>
      </c>
      <c r="T751">
        <v>-5.5658035278320304</v>
      </c>
      <c r="U751">
        <v>-5.7393555641174299</v>
      </c>
      <c r="V751">
        <v>-5.7622056007385298</v>
      </c>
      <c r="W751">
        <v>-5.6864929199218803</v>
      </c>
      <c r="X751">
        <v>-5.8779425621032697</v>
      </c>
      <c r="Y751">
        <v>-5.5930738449096697</v>
      </c>
      <c r="Z751">
        <v>-5.6506624221801802</v>
      </c>
    </row>
    <row r="752" spans="1:27">
      <c r="A752" t="s">
        <v>3</v>
      </c>
      <c r="B752" t="s">
        <v>13</v>
      </c>
      <c r="C752" t="s">
        <v>5</v>
      </c>
      <c r="D752">
        <v>54</v>
      </c>
      <c r="E752" t="s">
        <v>96</v>
      </c>
      <c r="F752">
        <v>-1.98067438602448</v>
      </c>
      <c r="G752">
        <v>-3.3201966285705602</v>
      </c>
      <c r="H752">
        <v>-3.7443556785583501</v>
      </c>
      <c r="I752">
        <v>-4.1765151023864702</v>
      </c>
      <c r="J752">
        <v>-4.1454796791076696</v>
      </c>
      <c r="K752">
        <v>-4.1310801506042498</v>
      </c>
      <c r="L752">
        <v>-4.1711268424987802</v>
      </c>
      <c r="M752">
        <v>-4.4824481010437003</v>
      </c>
      <c r="N752">
        <v>-4.5042433738708496</v>
      </c>
      <c r="O752">
        <v>-4.5343165397643999</v>
      </c>
      <c r="P752">
        <v>-4.94354152679443</v>
      </c>
      <c r="Q752">
        <v>-5.0399751663207999</v>
      </c>
      <c r="R752">
        <v>-5.1684145927429199</v>
      </c>
      <c r="S752">
        <v>-5.1248965263366699</v>
      </c>
      <c r="T752">
        <v>-5.5651774406433097</v>
      </c>
      <c r="U752">
        <v>-5.7318029403686497</v>
      </c>
      <c r="V752">
        <v>-5.7200284004211399</v>
      </c>
      <c r="W752">
        <v>-5.6566243171691903</v>
      </c>
      <c r="X752">
        <v>-5.65618944168091</v>
      </c>
      <c r="Y752">
        <v>-5.33493852615356</v>
      </c>
      <c r="Z752">
        <v>-5.3887825012206996</v>
      </c>
    </row>
    <row r="753" spans="1:27">
      <c r="A753" t="s">
        <v>3</v>
      </c>
      <c r="B753" t="s">
        <v>13</v>
      </c>
      <c r="C753" t="s">
        <v>5</v>
      </c>
      <c r="D753">
        <v>54</v>
      </c>
      <c r="E753" t="s">
        <v>97</v>
      </c>
      <c r="F753">
        <v>-2.69473457336426</v>
      </c>
      <c r="G753">
        <v>-3.30639624595642</v>
      </c>
      <c r="H753">
        <v>-3.7490401268005402</v>
      </c>
      <c r="I753">
        <v>-4.1183390617370597</v>
      </c>
      <c r="J753">
        <v>-4.0584011077880904</v>
      </c>
      <c r="K753">
        <v>-4.0396461486816397</v>
      </c>
      <c r="L753">
        <v>-4.0578808784484899</v>
      </c>
      <c r="M753">
        <v>-4.3382735252380398</v>
      </c>
      <c r="N753">
        <v>-4.3892083168029803</v>
      </c>
      <c r="O753">
        <v>-4.4082694053649902</v>
      </c>
      <c r="P753">
        <v>-4.83725833892822</v>
      </c>
      <c r="Q753">
        <v>-4.9363961219787598</v>
      </c>
      <c r="R753">
        <v>-5.0089545249939</v>
      </c>
      <c r="S753">
        <v>-5.0240440368652299</v>
      </c>
      <c r="T753">
        <v>-5.4094862937927202</v>
      </c>
      <c r="U753">
        <v>-5.58010005950928</v>
      </c>
      <c r="V753">
        <v>-5.61670017242432</v>
      </c>
      <c r="W753">
        <v>-5.4882884025573704</v>
      </c>
      <c r="X753">
        <v>-5.4933619499206499</v>
      </c>
      <c r="Y753">
        <v>-5.2325639724731401</v>
      </c>
      <c r="Z753">
        <v>-5.2853841781616202</v>
      </c>
    </row>
    <row r="754" spans="1:27">
      <c r="A754" t="s">
        <v>3</v>
      </c>
      <c r="B754" t="s">
        <v>13</v>
      </c>
      <c r="C754" t="s">
        <v>5</v>
      </c>
      <c r="D754">
        <v>54</v>
      </c>
      <c r="E754" t="s">
        <v>98</v>
      </c>
      <c r="F754">
        <v>-2.47005319595337</v>
      </c>
      <c r="G754">
        <v>-3.3349134922027601</v>
      </c>
      <c r="H754">
        <v>-3.76114082336426</v>
      </c>
      <c r="I754">
        <v>-4.1468563079834002</v>
      </c>
      <c r="J754">
        <v>-4.0126619338989302</v>
      </c>
      <c r="K754">
        <v>-4.0143761634826696</v>
      </c>
      <c r="L754">
        <v>-4.0423078536987296</v>
      </c>
      <c r="M754">
        <v>-4.2638826370239302</v>
      </c>
      <c r="N754">
        <v>-4.3149485588073704</v>
      </c>
      <c r="O754">
        <v>-4.3138499259948704</v>
      </c>
      <c r="P754">
        <v>-4.6747612953186</v>
      </c>
      <c r="Q754">
        <v>-4.74686622619629</v>
      </c>
      <c r="R754">
        <v>-4.8766579627990696</v>
      </c>
      <c r="S754">
        <v>-4.8730578422546396</v>
      </c>
      <c r="T754">
        <v>-5.2422375679016104</v>
      </c>
      <c r="U754">
        <v>-5.4283294677734402</v>
      </c>
      <c r="V754">
        <v>-5.4073767662048304</v>
      </c>
      <c r="W754">
        <v>-5.2939915657043501</v>
      </c>
      <c r="X754">
        <v>-5.3638162612915004</v>
      </c>
      <c r="Y754">
        <v>-5.1170392036437997</v>
      </c>
      <c r="Z754">
        <v>-5.1689896583557102</v>
      </c>
    </row>
    <row r="755" spans="1:27">
      <c r="A755" t="s">
        <v>3</v>
      </c>
      <c r="B755" t="s">
        <v>13</v>
      </c>
      <c r="C755" t="s">
        <v>5</v>
      </c>
      <c r="D755">
        <v>54</v>
      </c>
      <c r="E755" t="s">
        <v>99</v>
      </c>
      <c r="F755">
        <v>-2.5779063701629599</v>
      </c>
      <c r="G755">
        <v>-3.3634307384490998</v>
      </c>
      <c r="H755">
        <v>-3.7826807498931898</v>
      </c>
      <c r="I755">
        <v>-4.1978588104248002</v>
      </c>
      <c r="J755">
        <v>-4.0349607467651403</v>
      </c>
      <c r="K755">
        <v>-3.9916672706603999</v>
      </c>
      <c r="L755">
        <v>-4.0708250999450701</v>
      </c>
      <c r="M755">
        <v>-4.24965143203735</v>
      </c>
      <c r="N755">
        <v>-4.3383202552795401</v>
      </c>
      <c r="O755">
        <v>-4.3137617111206099</v>
      </c>
      <c r="P755">
        <v>-4.6362361907959002</v>
      </c>
      <c r="Q755">
        <v>-4.7042350769043004</v>
      </c>
      <c r="R755">
        <v>-4.8065981864929199</v>
      </c>
      <c r="S755">
        <v>-4.7549290657043501</v>
      </c>
      <c r="T755">
        <v>-5.1419343948364302</v>
      </c>
      <c r="U755">
        <v>-5.3345251083373997</v>
      </c>
      <c r="V755">
        <v>-5.3126301765441903</v>
      </c>
      <c r="W755">
        <v>-5.15838670730591</v>
      </c>
      <c r="X755">
        <v>-5.2624826431274396</v>
      </c>
      <c r="Y755">
        <v>-4.9934735298156703</v>
      </c>
      <c r="Z755">
        <v>-5.0371408462524396</v>
      </c>
    </row>
    <row r="756" spans="1:27">
      <c r="A756" t="s">
        <v>3</v>
      </c>
      <c r="B756" t="s">
        <v>13</v>
      </c>
      <c r="C756" t="s">
        <v>5</v>
      </c>
      <c r="D756">
        <v>54</v>
      </c>
      <c r="E756" t="s">
        <v>100</v>
      </c>
      <c r="F756">
        <v>-2.5804202556610099</v>
      </c>
      <c r="G756">
        <v>-3.4068405628204301</v>
      </c>
      <c r="H756">
        <v>-3.8260905742645299</v>
      </c>
      <c r="I756">
        <v>-4.2336754798889196</v>
      </c>
      <c r="J756">
        <v>-4.0783705711364702</v>
      </c>
      <c r="K756">
        <v>-4.0591287612915004</v>
      </c>
      <c r="L756">
        <v>-4.1142349243164098</v>
      </c>
      <c r="M756">
        <v>-4.3045320510864302</v>
      </c>
      <c r="N756">
        <v>-4.4275846481323198</v>
      </c>
      <c r="O756">
        <v>-4.39186763763428</v>
      </c>
      <c r="P756">
        <v>-4.7536125183105504</v>
      </c>
      <c r="Q756">
        <v>-4.8229722976684597</v>
      </c>
      <c r="R756">
        <v>-4.9060835838317898</v>
      </c>
      <c r="S756">
        <v>-4.8294157981872603</v>
      </c>
      <c r="T756">
        <v>-5.2363080978393599</v>
      </c>
      <c r="U756">
        <v>-5.4842576980590803</v>
      </c>
      <c r="V756">
        <v>-5.3684625625610396</v>
      </c>
      <c r="W756">
        <v>-5.2110176086425799</v>
      </c>
      <c r="X756">
        <v>-5.3058924674987802</v>
      </c>
      <c r="Y756">
        <v>-5.01501369476318</v>
      </c>
      <c r="Z756">
        <v>-5.0656580924987802</v>
      </c>
    </row>
    <row r="757" spans="1:27">
      <c r="A757" t="s">
        <v>3</v>
      </c>
      <c r="B757" t="s">
        <v>13</v>
      </c>
      <c r="C757" t="s">
        <v>5</v>
      </c>
      <c r="D757">
        <v>54</v>
      </c>
      <c r="E757" t="s">
        <v>101</v>
      </c>
      <c r="F757">
        <v>-2.6487765312194802</v>
      </c>
      <c r="G757">
        <v>-3.4813656806945801</v>
      </c>
      <c r="H757">
        <v>-3.9194524288177499</v>
      </c>
      <c r="I757">
        <v>-4.1235489845275897</v>
      </c>
      <c r="J757">
        <v>-4.2661757469177202</v>
      </c>
      <c r="K757">
        <v>-4.2839984893798801</v>
      </c>
      <c r="L757">
        <v>-4.2997679710388201</v>
      </c>
      <c r="M757">
        <v>-4.54872846603394</v>
      </c>
      <c r="N757">
        <v>-4.6472725868225098</v>
      </c>
      <c r="O757">
        <v>-4.6572718620300302</v>
      </c>
      <c r="P757">
        <v>-5.1187067031860396</v>
      </c>
      <c r="Q757">
        <v>-5.2054195404052699</v>
      </c>
      <c r="R757">
        <v>-5.2179331779479998</v>
      </c>
      <c r="S757">
        <v>-5.2252626419067401</v>
      </c>
      <c r="T757">
        <v>-5.6104454994201696</v>
      </c>
      <c r="U757">
        <v>-5.9805526733398402</v>
      </c>
      <c r="V757">
        <v>-5.7579331398010298</v>
      </c>
      <c r="W757">
        <v>-5.72696733474731</v>
      </c>
      <c r="X757">
        <v>-5.8595404624939</v>
      </c>
      <c r="Y757">
        <v>-5.7855634689331099</v>
      </c>
      <c r="Z757">
        <v>-5.6400318145751998</v>
      </c>
    </row>
    <row r="758" spans="1:27">
      <c r="A758" t="s">
        <v>3</v>
      </c>
      <c r="B758" t="s">
        <v>14</v>
      </c>
      <c r="C758" t="s">
        <v>5</v>
      </c>
      <c r="D758">
        <v>0</v>
      </c>
      <c r="E758" t="s">
        <v>90</v>
      </c>
      <c r="F758">
        <v>-3.0488934516906698</v>
      </c>
      <c r="G758">
        <v>-3.6521120071411102</v>
      </c>
      <c r="H758">
        <v>-3.7424895763397199</v>
      </c>
      <c r="I758">
        <v>-3.64621877670288</v>
      </c>
      <c r="J758">
        <v>-3.4233348369598402</v>
      </c>
      <c r="K758">
        <v>-3.2026779651641801</v>
      </c>
      <c r="L758">
        <v>-3.0193233489990199</v>
      </c>
      <c r="M758">
        <v>-2.89315986633301</v>
      </c>
      <c r="N758">
        <v>-2.7375228404998802</v>
      </c>
      <c r="O758">
        <v>-2.5979347229003902</v>
      </c>
      <c r="P758">
        <v>-2.58168601989746</v>
      </c>
      <c r="Q758">
        <v>-2.44450807571411</v>
      </c>
      <c r="R758">
        <v>-2.2820689678192099</v>
      </c>
      <c r="S758">
        <v>-2.1264064311981201</v>
      </c>
      <c r="T758">
        <v>-2.0279247760772701</v>
      </c>
      <c r="U758">
        <v>-1.9510688781738299</v>
      </c>
      <c r="V758">
        <v>-1.8304860591888401</v>
      </c>
      <c r="W758">
        <v>-1.6757295131683301</v>
      </c>
      <c r="X758">
        <v>-1.58205926418304</v>
      </c>
      <c r="Y758">
        <v>-1.38295197486877</v>
      </c>
      <c r="Z758">
        <v>-1.2901256084442101</v>
      </c>
    </row>
    <row r="759" spans="1:27">
      <c r="A759" t="s">
        <v>3</v>
      </c>
      <c r="B759" t="s">
        <v>14</v>
      </c>
      <c r="C759" t="s">
        <v>5</v>
      </c>
      <c r="D759">
        <v>0</v>
      </c>
      <c r="E759" t="s">
        <v>91</v>
      </c>
      <c r="F759">
        <v>-3.5753152370452899</v>
      </c>
      <c r="G759">
        <v>-4.0072565078735396</v>
      </c>
      <c r="H759">
        <v>-3.9404468536377002</v>
      </c>
      <c r="I759">
        <v>-3.7939910888671902</v>
      </c>
      <c r="J759">
        <v>-3.5433614253997798</v>
      </c>
      <c r="K759">
        <v>-3.2948226928710902</v>
      </c>
      <c r="L759">
        <v>-3.13108110427856</v>
      </c>
      <c r="M759">
        <v>-2.9674866199493399</v>
      </c>
      <c r="N759">
        <v>-2.7671535015106201</v>
      </c>
      <c r="O759">
        <v>-2.6532793045043901</v>
      </c>
      <c r="P759">
        <v>-2.5963010787963898</v>
      </c>
      <c r="Q759">
        <v>-2.4570868015289302</v>
      </c>
      <c r="R759">
        <v>-2.3997251987457302</v>
      </c>
      <c r="S759">
        <v>-2.3564190864563002</v>
      </c>
      <c r="T759">
        <v>-2.2431128025054901</v>
      </c>
      <c r="U759">
        <v>-2.1184654235839799</v>
      </c>
      <c r="V759">
        <v>-1.97167909145355</v>
      </c>
      <c r="W759">
        <v>-1.93922591209412</v>
      </c>
      <c r="X759">
        <v>-2.07268166542053</v>
      </c>
      <c r="Y759">
        <v>-3.6113915443420401</v>
      </c>
      <c r="Z759">
        <v>-2.5567712783813499</v>
      </c>
    </row>
    <row r="760" spans="1:27">
      <c r="A760" t="s">
        <v>3</v>
      </c>
      <c r="B760" t="s">
        <v>14</v>
      </c>
      <c r="C760" t="s">
        <v>5</v>
      </c>
      <c r="D760">
        <v>0</v>
      </c>
      <c r="E760" t="s">
        <v>92</v>
      </c>
      <c r="F760">
        <v>-3.23620533943176</v>
      </c>
      <c r="G760">
        <v>-3.56131911277771</v>
      </c>
      <c r="H760">
        <v>-3.86142206192017</v>
      </c>
      <c r="I760">
        <v>-3.9800584316253702</v>
      </c>
      <c r="J760">
        <v>-3.7730360031127899</v>
      </c>
      <c r="K760">
        <v>-3.5069952011108398</v>
      </c>
      <c r="L760">
        <v>-3.26661896705627</v>
      </c>
      <c r="M760">
        <v>-3.0926036834716801</v>
      </c>
      <c r="N760">
        <v>-2.9453458786010698</v>
      </c>
      <c r="O760">
        <v>-2.7708947658538801</v>
      </c>
      <c r="P760">
        <v>-2.7177805900573699</v>
      </c>
      <c r="Q760">
        <v>-2.56159591674805</v>
      </c>
      <c r="R760">
        <v>-2.3980679512023899</v>
      </c>
      <c r="S760">
        <v>-2.1892604827880899</v>
      </c>
      <c r="T760">
        <v>-2.09312224388123</v>
      </c>
      <c r="U760">
        <v>-2.0022552013397199</v>
      </c>
      <c r="V760">
        <v>-1.8932294845581099</v>
      </c>
      <c r="W760">
        <v>-1.76858198642731</v>
      </c>
      <c r="X760">
        <v>-1.65425896644592</v>
      </c>
      <c r="Y760">
        <v>-1.47910284996033</v>
      </c>
      <c r="Z760">
        <v>-1.37982285022736</v>
      </c>
      <c r="AA760">
        <v>-1.2872073650360101</v>
      </c>
    </row>
    <row r="761" spans="1:27">
      <c r="A761" t="s">
        <v>3</v>
      </c>
      <c r="B761" t="s">
        <v>14</v>
      </c>
      <c r="C761" t="s">
        <v>5</v>
      </c>
      <c r="D761">
        <v>0</v>
      </c>
      <c r="E761" t="s">
        <v>93</v>
      </c>
      <c r="F761">
        <v>-2.8647923469543501</v>
      </c>
      <c r="G761">
        <v>-3.5257828235626198</v>
      </c>
      <c r="H761">
        <v>-3.8880355358123802</v>
      </c>
      <c r="I761">
        <v>-4.0184807777404803</v>
      </c>
      <c r="J761">
        <v>-3.7474710941314702</v>
      </c>
      <c r="K761">
        <v>-3.5006241798400901</v>
      </c>
      <c r="L761">
        <v>-3.2833480834960902</v>
      </c>
      <c r="M761">
        <v>-3.1110646724700901</v>
      </c>
      <c r="N761">
        <v>-2.9306585788726802</v>
      </c>
      <c r="O761">
        <v>-2.7366421222686799</v>
      </c>
      <c r="P761">
        <v>-2.6922142505645801</v>
      </c>
      <c r="Q761">
        <v>-2.5418467521667498</v>
      </c>
      <c r="R761">
        <v>-2.3787050247192401</v>
      </c>
      <c r="S761">
        <v>-2.1662676334381099</v>
      </c>
      <c r="T761">
        <v>-2.07376337051392</v>
      </c>
      <c r="U761">
        <v>-1.98864269256592</v>
      </c>
      <c r="V761">
        <v>-1.87476813793182</v>
      </c>
      <c r="W761">
        <v>-1.7286690473556501</v>
      </c>
      <c r="X761">
        <v>-1.6388744115829501</v>
      </c>
      <c r="Y761">
        <v>-1.46817898750305</v>
      </c>
      <c r="Z761">
        <v>-1.3696321249008201</v>
      </c>
      <c r="AA761">
        <v>-1.2777005434036299</v>
      </c>
    </row>
    <row r="762" spans="1:27">
      <c r="A762" t="s">
        <v>3</v>
      </c>
      <c r="B762" t="s">
        <v>14</v>
      </c>
      <c r="C762" t="s">
        <v>5</v>
      </c>
      <c r="D762">
        <v>0</v>
      </c>
      <c r="E762" t="s">
        <v>94</v>
      </c>
      <c r="F762">
        <v>-2.6266534328460698</v>
      </c>
      <c r="G762">
        <v>-3.3750128746032702</v>
      </c>
      <c r="H762">
        <v>-3.6207547187805198</v>
      </c>
      <c r="I762">
        <v>-3.8546123504638699</v>
      </c>
      <c r="J762">
        <v>-3.4194874763488801</v>
      </c>
      <c r="K762">
        <v>-3.1426568031311</v>
      </c>
      <c r="L762">
        <v>-2.9459366798400901</v>
      </c>
      <c r="M762">
        <v>-3.01689553260803</v>
      </c>
      <c r="N762">
        <v>-2.8494091033935498</v>
      </c>
      <c r="O762">
        <v>-2.6994068622589098</v>
      </c>
      <c r="P762">
        <v>-2.6201472282409699</v>
      </c>
      <c r="Q762">
        <v>-2.4895868301391602</v>
      </c>
      <c r="R762">
        <v>-2.3000841140747101</v>
      </c>
      <c r="S762">
        <v>-2.0790343284606898</v>
      </c>
      <c r="T762">
        <v>-2.0274803638458301</v>
      </c>
      <c r="U762">
        <v>-1.9575831890106199</v>
      </c>
      <c r="V762">
        <v>-1.81595003604889</v>
      </c>
      <c r="W762">
        <v>-1.63328516483307</v>
      </c>
      <c r="X762">
        <v>-1.5471565723419201</v>
      </c>
      <c r="Y762">
        <v>-1.3548067808151201</v>
      </c>
      <c r="Z762">
        <v>-1.2638646364212001</v>
      </c>
      <c r="AA762">
        <v>-1.17902767658234</v>
      </c>
    </row>
    <row r="763" spans="1:27">
      <c r="A763" t="s">
        <v>3</v>
      </c>
      <c r="B763" t="s">
        <v>14</v>
      </c>
      <c r="C763" t="s">
        <v>5</v>
      </c>
      <c r="D763">
        <v>0</v>
      </c>
      <c r="E763" t="s">
        <v>95</v>
      </c>
      <c r="F763">
        <v>-2.4553127288818399</v>
      </c>
      <c r="G763">
        <v>-3.30475997924805</v>
      </c>
      <c r="H763">
        <v>-3.49127268791199</v>
      </c>
      <c r="I763">
        <v>-3.6198592185974099</v>
      </c>
      <c r="J763">
        <v>-3.3386998176574698</v>
      </c>
      <c r="K763">
        <v>-3.0999436378478999</v>
      </c>
      <c r="L763">
        <v>-2.8964424133300799</v>
      </c>
      <c r="M763">
        <v>-2.8614339828491202</v>
      </c>
      <c r="N763">
        <v>-2.67690181732178</v>
      </c>
      <c r="O763">
        <v>-2.47442579269409</v>
      </c>
      <c r="P763">
        <v>-2.4574747085571298</v>
      </c>
      <c r="Q763">
        <v>-2.3154044151306201</v>
      </c>
      <c r="R763">
        <v>-2.1658492088317902</v>
      </c>
      <c r="S763">
        <v>-2.00420093536377</v>
      </c>
      <c r="T763">
        <v>-1.9832115173339799</v>
      </c>
      <c r="U763">
        <v>-1.88899374008179</v>
      </c>
      <c r="V763">
        <v>-1.75179135799408</v>
      </c>
      <c r="W763">
        <v>-1.6029534339904801</v>
      </c>
      <c r="X763">
        <v>-1.53037977218628</v>
      </c>
      <c r="Y763">
        <v>-1.3452228307723999</v>
      </c>
      <c r="Z763">
        <v>-1.2553362846374501</v>
      </c>
    </row>
    <row r="764" spans="1:27">
      <c r="A764" t="s">
        <v>3</v>
      </c>
      <c r="B764" t="s">
        <v>14</v>
      </c>
      <c r="C764" t="s">
        <v>5</v>
      </c>
      <c r="D764">
        <v>0</v>
      </c>
      <c r="E764" t="s">
        <v>96</v>
      </c>
      <c r="F764">
        <v>-1.98067438602448</v>
      </c>
      <c r="G764">
        <v>-3.2983062267303498</v>
      </c>
      <c r="H764">
        <v>-3.4358208179473899</v>
      </c>
      <c r="I764">
        <v>-3.5399222373962398</v>
      </c>
      <c r="J764">
        <v>-3.24549341201782</v>
      </c>
      <c r="K764">
        <v>-2.9874165058136</v>
      </c>
      <c r="L764">
        <v>-2.7861969470977801</v>
      </c>
      <c r="M764">
        <v>-2.7656672000885001</v>
      </c>
      <c r="N764">
        <v>-2.5670404434204102</v>
      </c>
      <c r="O764">
        <v>-2.38698077201843</v>
      </c>
      <c r="P764">
        <v>-2.4038178920745898</v>
      </c>
      <c r="Q764">
        <v>-2.2636954784393302</v>
      </c>
      <c r="R764">
        <v>-2.1442389488220202</v>
      </c>
      <c r="S764">
        <v>-1.9639353752136199</v>
      </c>
      <c r="T764">
        <v>-1.9509593248367301</v>
      </c>
      <c r="U764">
        <v>-1.85631883144379</v>
      </c>
      <c r="V764">
        <v>-1.7275036573410001</v>
      </c>
      <c r="W764">
        <v>-1.57799053192139</v>
      </c>
      <c r="X764">
        <v>-1.4574619531631501</v>
      </c>
      <c r="Y764">
        <v>-1.26978135108948</v>
      </c>
      <c r="Z764">
        <v>-1.1847219467163099</v>
      </c>
    </row>
    <row r="765" spans="1:27">
      <c r="A765" t="s">
        <v>3</v>
      </c>
      <c r="B765" t="s">
        <v>14</v>
      </c>
      <c r="C765" t="s">
        <v>5</v>
      </c>
      <c r="D765">
        <v>0</v>
      </c>
      <c r="E765" t="s">
        <v>97</v>
      </c>
      <c r="F765">
        <v>-2.69473457336426</v>
      </c>
      <c r="G765">
        <v>-3.3043885231018102</v>
      </c>
      <c r="H765">
        <v>-3.4174385070800799</v>
      </c>
      <c r="I765">
        <v>-3.4617393016815199</v>
      </c>
      <c r="J765">
        <v>-3.15637111663818</v>
      </c>
      <c r="K765">
        <v>-2.9020349979400599</v>
      </c>
      <c r="L765">
        <v>-2.6926808357238801</v>
      </c>
      <c r="M765">
        <v>-2.6590638160705602</v>
      </c>
      <c r="N765">
        <v>-2.4849877357482901</v>
      </c>
      <c r="O765">
        <v>-2.30532646179199</v>
      </c>
      <c r="P765">
        <v>-2.3366293907165501</v>
      </c>
      <c r="Q765">
        <v>-2.2025551795959499</v>
      </c>
      <c r="R765">
        <v>-2.0643823146820099</v>
      </c>
      <c r="S765">
        <v>-1.9125936031341599</v>
      </c>
      <c r="T765">
        <v>-1.9021795988082899</v>
      </c>
      <c r="U765">
        <v>-1.8124405145645099</v>
      </c>
      <c r="V765">
        <v>-1.68511390686035</v>
      </c>
      <c r="W765">
        <v>-1.5209368467330899</v>
      </c>
      <c r="X765">
        <v>-1.40617287158966</v>
      </c>
      <c r="Y765">
        <v>-1.22489273548126</v>
      </c>
      <c r="Z765">
        <v>-1.1543288230896001</v>
      </c>
    </row>
    <row r="766" spans="1:27">
      <c r="A766" t="s">
        <v>3</v>
      </c>
      <c r="B766" t="s">
        <v>14</v>
      </c>
      <c r="C766" t="s">
        <v>5</v>
      </c>
      <c r="D766">
        <v>0</v>
      </c>
      <c r="E766" t="s">
        <v>98</v>
      </c>
      <c r="F766">
        <v>-2.47005319595337</v>
      </c>
      <c r="G766">
        <v>-3.2693750858306898</v>
      </c>
      <c r="H766">
        <v>-3.3904016017913801</v>
      </c>
      <c r="I766">
        <v>-3.4617645740509002</v>
      </c>
      <c r="J766">
        <v>-3.1002223491668701</v>
      </c>
      <c r="K766">
        <v>-2.86486792564392</v>
      </c>
      <c r="L766">
        <v>-2.66466236114502</v>
      </c>
      <c r="M766">
        <v>-2.5962367057800302</v>
      </c>
      <c r="N766">
        <v>-2.4268386363983199</v>
      </c>
      <c r="O766">
        <v>-2.2410755157470699</v>
      </c>
      <c r="P766">
        <v>-2.24324727058411</v>
      </c>
      <c r="Q766">
        <v>-2.10402536392212</v>
      </c>
      <c r="R766">
        <v>-1.9966065883636499</v>
      </c>
      <c r="S766">
        <v>-1.84288418292999</v>
      </c>
      <c r="T766">
        <v>-1.83121538162231</v>
      </c>
      <c r="U766">
        <v>-1.75152015686035</v>
      </c>
      <c r="V766">
        <v>-1.61161696910858</v>
      </c>
      <c r="W766">
        <v>-1.45741987228394</v>
      </c>
      <c r="X766">
        <v>-1.3639597892761199</v>
      </c>
      <c r="Y766">
        <v>-1.2019120454788199</v>
      </c>
      <c r="Z766">
        <v>-1.12146520614624</v>
      </c>
    </row>
    <row r="767" spans="1:27">
      <c r="A767" t="s">
        <v>3</v>
      </c>
      <c r="B767" t="s">
        <v>14</v>
      </c>
      <c r="C767" t="s">
        <v>5</v>
      </c>
      <c r="D767">
        <v>0</v>
      </c>
      <c r="E767" t="s">
        <v>99</v>
      </c>
      <c r="F767">
        <v>-2.5779063701629599</v>
      </c>
      <c r="G767">
        <v>-3.2910339832305899</v>
      </c>
      <c r="H767">
        <v>-3.4098370075225799</v>
      </c>
      <c r="I767">
        <v>-3.4881010055542001</v>
      </c>
      <c r="J767">
        <v>-3.1168048381805402</v>
      </c>
      <c r="K767">
        <v>-2.8298802375793501</v>
      </c>
      <c r="L767">
        <v>-2.6672875881195099</v>
      </c>
      <c r="M767">
        <v>-2.5705111026763898</v>
      </c>
      <c r="N767">
        <v>-2.4238963127136199</v>
      </c>
      <c r="O767">
        <v>-2.2262544631957999</v>
      </c>
      <c r="P767">
        <v>-2.2100927829742401</v>
      </c>
      <c r="Q767">
        <v>-2.0713818073272701</v>
      </c>
      <c r="R767">
        <v>-1.9549481868743901</v>
      </c>
      <c r="S767">
        <v>-1.78635466098785</v>
      </c>
      <c r="T767">
        <v>-1.78433513641357</v>
      </c>
      <c r="U767">
        <v>-1.70990467071533</v>
      </c>
      <c r="V767">
        <v>-1.5729392766952499</v>
      </c>
      <c r="W767">
        <v>-1.4107255935668901</v>
      </c>
      <c r="X767">
        <v>-1.32936894893646</v>
      </c>
      <c r="Y767">
        <v>-1.15745830535889</v>
      </c>
      <c r="Z767">
        <v>-1.0799760818481401</v>
      </c>
    </row>
    <row r="768" spans="1:27">
      <c r="A768" t="s">
        <v>3</v>
      </c>
      <c r="B768" t="s">
        <v>14</v>
      </c>
      <c r="C768" t="s">
        <v>5</v>
      </c>
      <c r="D768">
        <v>0</v>
      </c>
      <c r="E768" t="s">
        <v>100</v>
      </c>
      <c r="F768">
        <v>-2.5804202556610099</v>
      </c>
      <c r="G768">
        <v>-3.3187069892883301</v>
      </c>
      <c r="H768">
        <v>-3.4488871097564702</v>
      </c>
      <c r="I768">
        <v>-3.5241713523864702</v>
      </c>
      <c r="J768">
        <v>-3.1455163955688499</v>
      </c>
      <c r="K768">
        <v>-2.8606553077697798</v>
      </c>
      <c r="L768">
        <v>-2.6957142353057901</v>
      </c>
      <c r="M768">
        <v>-2.59676861763</v>
      </c>
      <c r="N768">
        <v>-2.4574604034423801</v>
      </c>
      <c r="O768">
        <v>-2.251620054245</v>
      </c>
      <c r="P768">
        <v>-2.2511057853698699</v>
      </c>
      <c r="Q768">
        <v>-2.1096632480621298</v>
      </c>
      <c r="R768">
        <v>-1.98225510120392</v>
      </c>
      <c r="S768">
        <v>-1.80266308784485</v>
      </c>
      <c r="T768">
        <v>-1.80510413646698</v>
      </c>
      <c r="U768">
        <v>-1.7293727397918699</v>
      </c>
      <c r="V768">
        <v>-1.5857918262481701</v>
      </c>
      <c r="W768">
        <v>-1.42259728908539</v>
      </c>
      <c r="X768">
        <v>-1.3403347730636599</v>
      </c>
      <c r="Y768">
        <v>-1.1624664068221999</v>
      </c>
      <c r="Z768">
        <v>-1.0846019983291599</v>
      </c>
    </row>
    <row r="769" spans="1:27">
      <c r="A769" t="s">
        <v>3</v>
      </c>
      <c r="B769" t="s">
        <v>14</v>
      </c>
      <c r="C769" t="s">
        <v>5</v>
      </c>
      <c r="D769">
        <v>0</v>
      </c>
      <c r="E769" t="s">
        <v>101</v>
      </c>
      <c r="F769">
        <v>-2.7270200252532999</v>
      </c>
      <c r="G769">
        <v>-3.3458983898162802</v>
      </c>
      <c r="H769">
        <v>-3.4794833660125701</v>
      </c>
      <c r="I769">
        <v>-3.3813238143920898</v>
      </c>
      <c r="J769">
        <v>-3.2313246726989702</v>
      </c>
      <c r="K769">
        <v>-2.9972114562988299</v>
      </c>
      <c r="L769">
        <v>-2.7786850929260298</v>
      </c>
      <c r="M769">
        <v>-2.7152547836303702</v>
      </c>
      <c r="N769">
        <v>-2.56238842010498</v>
      </c>
      <c r="O769">
        <v>-2.3719451427459699</v>
      </c>
      <c r="P769">
        <v>-2.4080171585082999</v>
      </c>
      <c r="Q769">
        <v>-2.26194095611572</v>
      </c>
      <c r="R769">
        <v>-2.1337618827819802</v>
      </c>
      <c r="S769">
        <v>-2.0433869361877401</v>
      </c>
      <c r="T769">
        <v>-1.9490263462066699</v>
      </c>
      <c r="U769">
        <v>-1.89178514480591</v>
      </c>
      <c r="V769">
        <v>-1.7849425077438399</v>
      </c>
      <c r="W769">
        <v>-1.6099280118942301</v>
      </c>
      <c r="X769">
        <v>-1.5333228111267101</v>
      </c>
      <c r="Y769">
        <v>-1.33223593235016</v>
      </c>
      <c r="Z769">
        <v>-1.2428108453750599</v>
      </c>
    </row>
    <row r="770" spans="1:27">
      <c r="A770" t="s">
        <v>3</v>
      </c>
      <c r="B770" t="s">
        <v>14</v>
      </c>
      <c r="C770" t="s">
        <v>5</v>
      </c>
      <c r="D770">
        <v>49</v>
      </c>
      <c r="E770" t="s">
        <v>90</v>
      </c>
      <c r="F770">
        <v>-3.2460980415344198</v>
      </c>
      <c r="G770">
        <v>-3.8251967430114702</v>
      </c>
      <c r="H770">
        <v>-4.2436938285827601</v>
      </c>
      <c r="I770">
        <v>-4.4761013984680202</v>
      </c>
      <c r="J770">
        <v>-4.5496749877929696</v>
      </c>
      <c r="K770">
        <v>-4.6080584526062003</v>
      </c>
      <c r="L770">
        <v>-4.7031421661376998</v>
      </c>
      <c r="M770">
        <v>-4.9649281501770002</v>
      </c>
      <c r="N770">
        <v>-5.0261311531066903</v>
      </c>
      <c r="O770">
        <v>-5.1348528861999503</v>
      </c>
      <c r="P770">
        <v>-5.5482254028320304</v>
      </c>
      <c r="Q770">
        <v>-5.6855993270873997</v>
      </c>
      <c r="R770">
        <v>-5.7613115310668901</v>
      </c>
      <c r="S770">
        <v>-5.7562527656555202</v>
      </c>
      <c r="T770">
        <v>-5.9759602546691903</v>
      </c>
      <c r="U770">
        <v>-6.1926808357238796</v>
      </c>
      <c r="V770">
        <v>-6.30641412734985</v>
      </c>
      <c r="W770">
        <v>-6.2501978874206499</v>
      </c>
      <c r="X770">
        <v>-6.3883152008056596</v>
      </c>
      <c r="Y770">
        <v>-6.0456700325012198</v>
      </c>
      <c r="Z770">
        <v>-6.1058073043823198</v>
      </c>
    </row>
    <row r="771" spans="1:27">
      <c r="A771" t="s">
        <v>3</v>
      </c>
      <c r="B771" t="s">
        <v>14</v>
      </c>
      <c r="C771" t="s">
        <v>5</v>
      </c>
      <c r="D771">
        <v>49</v>
      </c>
      <c r="E771" t="s">
        <v>91</v>
      </c>
      <c r="F771">
        <v>-3.5753152370452899</v>
      </c>
      <c r="G771">
        <v>-4.2250285148620597</v>
      </c>
      <c r="H771">
        <v>-4.4978165626525897</v>
      </c>
      <c r="I771">
        <v>-4.6884179115295401</v>
      </c>
      <c r="J771">
        <v>-4.7404460906982404</v>
      </c>
      <c r="K771">
        <v>-4.7721009254455602</v>
      </c>
      <c r="L771">
        <v>-4.9095945358276403</v>
      </c>
      <c r="M771">
        <v>-5.0374855995178196</v>
      </c>
      <c r="N771">
        <v>-5.0854816436767596</v>
      </c>
      <c r="O771">
        <v>-5.3166389465331996</v>
      </c>
      <c r="P771">
        <v>-5.5924406051635698</v>
      </c>
      <c r="Q771">
        <v>-5.7298145294189498</v>
      </c>
      <c r="R771">
        <v>-5.7906608581543004</v>
      </c>
      <c r="S771">
        <v>-6.0305085182189897</v>
      </c>
      <c r="T771">
        <v>-6.5281000137329102</v>
      </c>
      <c r="U771">
        <v>-6.7863540649414098</v>
      </c>
      <c r="V771">
        <v>-6.8379368782043501</v>
      </c>
      <c r="W771">
        <v>-6.7822618484497097</v>
      </c>
      <c r="X771">
        <v>-7.0119194984436</v>
      </c>
      <c r="Y771">
        <v>-11.8681316375732</v>
      </c>
      <c r="Z771">
        <v>-12.180799484252899</v>
      </c>
    </row>
    <row r="772" spans="1:27">
      <c r="A772" t="s">
        <v>3</v>
      </c>
      <c r="B772" t="s">
        <v>14</v>
      </c>
      <c r="C772" t="s">
        <v>5</v>
      </c>
      <c r="D772">
        <v>49</v>
      </c>
      <c r="E772" t="s">
        <v>92</v>
      </c>
      <c r="F772">
        <v>-3.23620533943176</v>
      </c>
      <c r="G772">
        <v>-3.56131911277771</v>
      </c>
      <c r="H772">
        <v>-4.1764426231384304</v>
      </c>
      <c r="I772">
        <v>-4.6273221969604501</v>
      </c>
      <c r="J772">
        <v>-4.6934671401977504</v>
      </c>
      <c r="K772">
        <v>-4.7229328155517596</v>
      </c>
      <c r="L772">
        <v>-4.7626519203186</v>
      </c>
      <c r="M772">
        <v>-4.8973574638366699</v>
      </c>
      <c r="N772">
        <v>-5.0561661720275897</v>
      </c>
      <c r="O772">
        <v>-5.1148314476013201</v>
      </c>
      <c r="P772">
        <v>-5.3651103973388699</v>
      </c>
      <c r="Q772">
        <v>-5.5543055534362802</v>
      </c>
      <c r="R772">
        <v>-5.6293001174926802</v>
      </c>
      <c r="S772">
        <v>-5.5637049674987802</v>
      </c>
      <c r="T772">
        <v>-5.7588400840759304</v>
      </c>
      <c r="U772">
        <v>-5.9639449119567898</v>
      </c>
      <c r="V772">
        <v>-6.1050777435302699</v>
      </c>
      <c r="W772">
        <v>-6.1742882728576696</v>
      </c>
      <c r="X772">
        <v>-6.2522873878479004</v>
      </c>
      <c r="Y772">
        <v>-6.0521206855773899</v>
      </c>
      <c r="Z772">
        <v>-6.1123232841491699</v>
      </c>
      <c r="AA772">
        <v>-6.1731271743774396</v>
      </c>
    </row>
    <row r="773" spans="1:27">
      <c r="A773" t="s">
        <v>3</v>
      </c>
      <c r="B773" t="s">
        <v>14</v>
      </c>
      <c r="C773" t="s">
        <v>5</v>
      </c>
      <c r="D773">
        <v>49</v>
      </c>
      <c r="E773" t="s">
        <v>93</v>
      </c>
      <c r="F773">
        <v>-2.8647923469543501</v>
      </c>
      <c r="G773">
        <v>-3.5257828235626198</v>
      </c>
      <c r="H773">
        <v>-4.1539220809936497</v>
      </c>
      <c r="I773">
        <v>-4.6716723442077601</v>
      </c>
      <c r="J773">
        <v>-4.69260454177856</v>
      </c>
      <c r="K773">
        <v>-4.7456412315368697</v>
      </c>
      <c r="L773">
        <v>-4.8070015907287598</v>
      </c>
      <c r="M773">
        <v>-4.9417076110839799</v>
      </c>
      <c r="N773">
        <v>-5.0412230491638201</v>
      </c>
      <c r="O773">
        <v>-5.0963878631591797</v>
      </c>
      <c r="P773">
        <v>-5.4094605445861799</v>
      </c>
      <c r="Q773">
        <v>-5.5480623245239302</v>
      </c>
      <c r="R773">
        <v>-5.6209053993225098</v>
      </c>
      <c r="S773">
        <v>-5.54180955886841</v>
      </c>
      <c r="T773">
        <v>-5.7434444427490199</v>
      </c>
      <c r="U773">
        <v>-5.9627108573913601</v>
      </c>
      <c r="V773">
        <v>-6.0856685638427699</v>
      </c>
      <c r="W773">
        <v>-6.0750007629394496</v>
      </c>
      <c r="X773">
        <v>-6.23525094985962</v>
      </c>
      <c r="Y773">
        <v>-6.0472931861877397</v>
      </c>
      <c r="Z773">
        <v>-6.1074471473693803</v>
      </c>
      <c r="AA773">
        <v>-6.1682028770446804</v>
      </c>
    </row>
    <row r="774" spans="1:27">
      <c r="A774" t="s">
        <v>3</v>
      </c>
      <c r="B774" t="s">
        <v>14</v>
      </c>
      <c r="C774" t="s">
        <v>5</v>
      </c>
      <c r="D774">
        <v>49</v>
      </c>
      <c r="E774" t="s">
        <v>94</v>
      </c>
      <c r="F774">
        <v>-2.6266534328460698</v>
      </c>
      <c r="G774">
        <v>-3.3750128746032702</v>
      </c>
      <c r="H774">
        <v>-3.9655611515045202</v>
      </c>
      <c r="I774">
        <v>-4.4880266189575204</v>
      </c>
      <c r="J774">
        <v>-4.3103194236755398</v>
      </c>
      <c r="K774">
        <v>-4.28863573074341</v>
      </c>
      <c r="L774">
        <v>-4.3523054122924796</v>
      </c>
      <c r="M774">
        <v>-4.8253631591796902</v>
      </c>
      <c r="N774">
        <v>-4.9339904785156303</v>
      </c>
      <c r="O774">
        <v>-5.0604085922241202</v>
      </c>
      <c r="P774">
        <v>-5.3176126480102504</v>
      </c>
      <c r="Q774">
        <v>-5.4700593948364302</v>
      </c>
      <c r="R774">
        <v>-5.4711956977844203</v>
      </c>
      <c r="S774">
        <v>-5.3539457321167001</v>
      </c>
      <c r="T774">
        <v>-5.65252780914307</v>
      </c>
      <c r="U774">
        <v>-5.9085378646850604</v>
      </c>
      <c r="V774">
        <v>-5.9338622093200701</v>
      </c>
      <c r="W774">
        <v>-5.7778906822204599</v>
      </c>
      <c r="X774">
        <v>-5.9253683090209996</v>
      </c>
      <c r="Y774">
        <v>-5.6173591613769496</v>
      </c>
      <c r="Z774">
        <v>-5.6732139587402299</v>
      </c>
      <c r="AA774">
        <v>-5.7296271324157697</v>
      </c>
    </row>
    <row r="775" spans="1:27">
      <c r="A775" t="s">
        <v>3</v>
      </c>
      <c r="B775" t="s">
        <v>14</v>
      </c>
      <c r="C775" t="s">
        <v>5</v>
      </c>
      <c r="D775">
        <v>49</v>
      </c>
      <c r="E775" t="s">
        <v>95</v>
      </c>
      <c r="F775">
        <v>-2.4553127288818399</v>
      </c>
      <c r="G775">
        <v>-3.30475997924805</v>
      </c>
      <c r="H775">
        <v>-3.77970170974731</v>
      </c>
      <c r="I775">
        <v>-4.2426695823669398</v>
      </c>
      <c r="J775">
        <v>-4.2364163398742702</v>
      </c>
      <c r="K775">
        <v>-4.25842332839966</v>
      </c>
      <c r="L775">
        <v>-4.3075833320617702</v>
      </c>
      <c r="M775">
        <v>-4.6070857048034703</v>
      </c>
      <c r="N775">
        <v>-4.6660432815551802</v>
      </c>
      <c r="O775">
        <v>-4.6694364547729501</v>
      </c>
      <c r="P775">
        <v>-5.02056837081909</v>
      </c>
      <c r="Q775">
        <v>-5.1211142539978001</v>
      </c>
      <c r="R775">
        <v>-5.1828346252441397</v>
      </c>
      <c r="S775">
        <v>-5.1954884529113796</v>
      </c>
      <c r="T775">
        <v>-5.5658035278320304</v>
      </c>
      <c r="U775">
        <v>-5.7393555641174299</v>
      </c>
      <c r="V775">
        <v>-5.7622056007385298</v>
      </c>
      <c r="W775">
        <v>-5.6864929199218803</v>
      </c>
      <c r="X775">
        <v>-5.8779425621032697</v>
      </c>
      <c r="Y775">
        <v>-5.6146392822265598</v>
      </c>
      <c r="Z775">
        <v>-5.6723303794860804</v>
      </c>
    </row>
    <row r="776" spans="1:27">
      <c r="A776" t="s">
        <v>3</v>
      </c>
      <c r="B776" t="s">
        <v>14</v>
      </c>
      <c r="C776" t="s">
        <v>5</v>
      </c>
      <c r="D776">
        <v>49</v>
      </c>
      <c r="E776" t="s">
        <v>96</v>
      </c>
      <c r="F776">
        <v>-1.98067438602448</v>
      </c>
      <c r="G776">
        <v>-3.3201966285705602</v>
      </c>
      <c r="H776">
        <v>-3.7443556785583501</v>
      </c>
      <c r="I776">
        <v>-4.1765151023864702</v>
      </c>
      <c r="J776">
        <v>-4.1454796791076696</v>
      </c>
      <c r="K776">
        <v>-4.1310801506042498</v>
      </c>
      <c r="L776">
        <v>-4.1711268424987802</v>
      </c>
      <c r="M776">
        <v>-4.4824481010437003</v>
      </c>
      <c r="N776">
        <v>-4.5042433738708496</v>
      </c>
      <c r="O776">
        <v>-4.5445914268493697</v>
      </c>
      <c r="P776">
        <v>-4.94354152679443</v>
      </c>
      <c r="Q776">
        <v>-5.0399751663207999</v>
      </c>
      <c r="R776">
        <v>-5.1684145927429199</v>
      </c>
      <c r="S776">
        <v>-5.1767158508300799</v>
      </c>
      <c r="T776">
        <v>-5.5651774406433097</v>
      </c>
      <c r="U776">
        <v>-5.7318029403686497</v>
      </c>
      <c r="V776">
        <v>-5.7745103836059597</v>
      </c>
      <c r="W776">
        <v>-5.6566243171691903</v>
      </c>
      <c r="X776">
        <v>-5.65618944168091</v>
      </c>
      <c r="Y776">
        <v>-5.33493852615356</v>
      </c>
      <c r="Z776">
        <v>-5.3887825012206996</v>
      </c>
    </row>
    <row r="777" spans="1:27">
      <c r="A777" t="s">
        <v>3</v>
      </c>
      <c r="B777" t="s">
        <v>14</v>
      </c>
      <c r="C777" t="s">
        <v>5</v>
      </c>
      <c r="D777">
        <v>49</v>
      </c>
      <c r="E777" t="s">
        <v>97</v>
      </c>
      <c r="F777">
        <v>-2.69473457336426</v>
      </c>
      <c r="G777">
        <v>-3.3064982891082799</v>
      </c>
      <c r="H777">
        <v>-3.7490401268005402</v>
      </c>
      <c r="I777">
        <v>-4.1184411048889196</v>
      </c>
      <c r="J777">
        <v>-4.0584011077880904</v>
      </c>
      <c r="K777">
        <v>-4.0396461486816397</v>
      </c>
      <c r="L777">
        <v>-4.0578808784484899</v>
      </c>
      <c r="M777">
        <v>-4.3382735252380398</v>
      </c>
      <c r="N777">
        <v>-4.3892083168029803</v>
      </c>
      <c r="O777">
        <v>-4.4082694053649902</v>
      </c>
      <c r="P777">
        <v>-4.83725833892822</v>
      </c>
      <c r="Q777">
        <v>-4.9363961219787598</v>
      </c>
      <c r="R777">
        <v>-5.0089545249939</v>
      </c>
      <c r="S777">
        <v>-5.0240440368652299</v>
      </c>
      <c r="T777">
        <v>-5.4094862937927202</v>
      </c>
      <c r="U777">
        <v>-5.58010005950928</v>
      </c>
      <c r="V777">
        <v>-5.61670017242432</v>
      </c>
      <c r="W777">
        <v>-5.5417337417602504</v>
      </c>
      <c r="X777">
        <v>-5.5468297004699698</v>
      </c>
      <c r="Y777">
        <v>-5.2325639724731401</v>
      </c>
      <c r="Z777">
        <v>-5.2853841781616202</v>
      </c>
    </row>
    <row r="778" spans="1:27">
      <c r="A778" t="s">
        <v>3</v>
      </c>
      <c r="B778" t="s">
        <v>14</v>
      </c>
      <c r="C778" t="s">
        <v>5</v>
      </c>
      <c r="D778">
        <v>49</v>
      </c>
      <c r="E778" t="s">
        <v>98</v>
      </c>
      <c r="F778">
        <v>-2.47005319595337</v>
      </c>
      <c r="G778">
        <v>-3.3349134922027601</v>
      </c>
      <c r="H778">
        <v>-3.7612178325653098</v>
      </c>
      <c r="I778">
        <v>-4.1468563079834002</v>
      </c>
      <c r="J778">
        <v>-4.0126619338989302</v>
      </c>
      <c r="K778">
        <v>-4.0143761634826696</v>
      </c>
      <c r="L778">
        <v>-4.0423078536987296</v>
      </c>
      <c r="M778">
        <v>-4.2638826370239302</v>
      </c>
      <c r="N778">
        <v>-4.3149485588073704</v>
      </c>
      <c r="O778">
        <v>-4.3138499259948704</v>
      </c>
      <c r="P778">
        <v>-4.6747612953186</v>
      </c>
      <c r="Q778">
        <v>-4.74686622619629</v>
      </c>
      <c r="R778">
        <v>-4.8766579627990696</v>
      </c>
      <c r="S778">
        <v>-4.8730578422546396</v>
      </c>
      <c r="T778">
        <v>-5.2422375679016104</v>
      </c>
      <c r="U778">
        <v>-5.4283294677734402</v>
      </c>
      <c r="V778">
        <v>-5.4073767662048304</v>
      </c>
      <c r="W778">
        <v>-5.2939915657043501</v>
      </c>
      <c r="X778">
        <v>-5.3638162612915004</v>
      </c>
      <c r="Y778">
        <v>-5.1170392036437997</v>
      </c>
      <c r="Z778">
        <v>-5.1689896583557102</v>
      </c>
    </row>
    <row r="779" spans="1:27">
      <c r="A779" t="s">
        <v>3</v>
      </c>
      <c r="B779" t="s">
        <v>14</v>
      </c>
      <c r="C779" t="s">
        <v>5</v>
      </c>
      <c r="D779">
        <v>49</v>
      </c>
      <c r="E779" t="s">
        <v>99</v>
      </c>
      <c r="F779">
        <v>-2.5779063701629599</v>
      </c>
      <c r="G779">
        <v>-3.3633286952972399</v>
      </c>
      <c r="H779">
        <v>-3.7826807498931898</v>
      </c>
      <c r="I779">
        <v>-4.1978588104248002</v>
      </c>
      <c r="J779">
        <v>-4.04107713699341</v>
      </c>
      <c r="K779">
        <v>-3.9916672706603999</v>
      </c>
      <c r="L779">
        <v>-4.0707230567932102</v>
      </c>
      <c r="M779">
        <v>-4.24965143203735</v>
      </c>
      <c r="N779">
        <v>-4.3383202552795401</v>
      </c>
      <c r="O779">
        <v>-4.3137617111206099</v>
      </c>
      <c r="P779">
        <v>-4.6362361907959002</v>
      </c>
      <c r="Q779">
        <v>-4.7042350769043004</v>
      </c>
      <c r="R779">
        <v>-4.8065981864929199</v>
      </c>
      <c r="S779">
        <v>-4.7549290657043501</v>
      </c>
      <c r="T779">
        <v>-5.1419343948364302</v>
      </c>
      <c r="U779">
        <v>-5.3345251083373997</v>
      </c>
      <c r="V779">
        <v>-5.3126301765441903</v>
      </c>
      <c r="W779">
        <v>-5.15838670730591</v>
      </c>
      <c r="X779">
        <v>-5.2624826431274396</v>
      </c>
      <c r="Y779">
        <v>-4.9935507774353001</v>
      </c>
      <c r="Z779">
        <v>-5.0441951751709002</v>
      </c>
    </row>
    <row r="780" spans="1:27">
      <c r="A780" t="s">
        <v>3</v>
      </c>
      <c r="B780" t="s">
        <v>14</v>
      </c>
      <c r="C780" t="s">
        <v>5</v>
      </c>
      <c r="D780">
        <v>49</v>
      </c>
      <c r="E780" t="s">
        <v>100</v>
      </c>
      <c r="F780">
        <v>-2.5804202556610099</v>
      </c>
      <c r="G780">
        <v>-3.4303069114685099</v>
      </c>
      <c r="H780">
        <v>-3.8260905742645299</v>
      </c>
      <c r="I780">
        <v>-4.2336754798889196</v>
      </c>
      <c r="J780">
        <v>-4.0844869613647496</v>
      </c>
      <c r="K780">
        <v>-4.0591287612915004</v>
      </c>
      <c r="L780">
        <v>-4.1141328811645499</v>
      </c>
      <c r="M780">
        <v>-4.3045320510864302</v>
      </c>
      <c r="N780">
        <v>-4.4275846481323198</v>
      </c>
      <c r="O780">
        <v>-4.39186763763428</v>
      </c>
      <c r="P780">
        <v>-4.7536125183105504</v>
      </c>
      <c r="Q780">
        <v>-4.8229722976684597</v>
      </c>
      <c r="R780">
        <v>-4.9060835838317898</v>
      </c>
      <c r="S780">
        <v>-4.8294157981872603</v>
      </c>
      <c r="T780">
        <v>-5.2363080978393599</v>
      </c>
      <c r="U780">
        <v>-5.4842576980590803</v>
      </c>
      <c r="V780">
        <v>-5.4213719367981001</v>
      </c>
      <c r="W780">
        <v>-5.26322221755981</v>
      </c>
      <c r="X780">
        <v>-5.3483152389526403</v>
      </c>
      <c r="Y780">
        <v>-5.01501369476318</v>
      </c>
      <c r="Z780">
        <v>-5.0656580924987802</v>
      </c>
    </row>
    <row r="781" spans="1:27">
      <c r="A781" t="s">
        <v>3</v>
      </c>
      <c r="B781" t="s">
        <v>14</v>
      </c>
      <c r="C781" t="s">
        <v>5</v>
      </c>
      <c r="D781">
        <v>49</v>
      </c>
      <c r="E781" t="s">
        <v>101</v>
      </c>
      <c r="F781">
        <v>-2.7270200252532999</v>
      </c>
      <c r="G781">
        <v>-3.4813656806945801</v>
      </c>
      <c r="H781">
        <v>-3.9194524288177499</v>
      </c>
      <c r="I781">
        <v>-4.1235489845275897</v>
      </c>
      <c r="J781">
        <v>-4.2661757469177202</v>
      </c>
      <c r="K781">
        <v>-4.2839984893798801</v>
      </c>
      <c r="L781">
        <v>-4.2997679710388201</v>
      </c>
      <c r="M781">
        <v>-4.54872846603394</v>
      </c>
      <c r="N781">
        <v>-4.6472725868225098</v>
      </c>
      <c r="O781">
        <v>-4.6572718620300302</v>
      </c>
      <c r="P781">
        <v>-5.1187067031860396</v>
      </c>
      <c r="Q781">
        <v>-5.2054195404052699</v>
      </c>
      <c r="R781">
        <v>-5.2568383216857901</v>
      </c>
      <c r="S781">
        <v>-5.51153516769409</v>
      </c>
      <c r="T781">
        <v>-5.6913256645202601</v>
      </c>
      <c r="U781">
        <v>-5.9805526733398402</v>
      </c>
      <c r="V781">
        <v>-6.1089630126953098</v>
      </c>
      <c r="W781">
        <v>-5.9651784896850604</v>
      </c>
      <c r="X781">
        <v>-6.1506972312927202</v>
      </c>
      <c r="Y781">
        <v>-5.7855634689331099</v>
      </c>
      <c r="Z781">
        <v>-5.84310007095337</v>
      </c>
    </row>
    <row r="782" spans="1:27">
      <c r="A782" t="s">
        <v>3</v>
      </c>
      <c r="B782" t="s">
        <v>14</v>
      </c>
      <c r="C782" t="s">
        <v>5</v>
      </c>
      <c r="D782">
        <v>50</v>
      </c>
      <c r="E782" t="s">
        <v>90</v>
      </c>
      <c r="F782">
        <v>-3.2460980415344198</v>
      </c>
      <c r="G782">
        <v>-3.8251967430114702</v>
      </c>
      <c r="H782">
        <v>-4.2436938285827601</v>
      </c>
      <c r="I782">
        <v>-4.4761013984680202</v>
      </c>
      <c r="J782">
        <v>-4.5496749877929696</v>
      </c>
      <c r="K782">
        <v>-4.6080584526062003</v>
      </c>
      <c r="L782">
        <v>-4.7031421661376998</v>
      </c>
      <c r="M782">
        <v>-4.9649281501770002</v>
      </c>
      <c r="N782">
        <v>-5.0261311531066903</v>
      </c>
      <c r="O782">
        <v>-5.1348528861999503</v>
      </c>
      <c r="P782">
        <v>-5.5482254028320304</v>
      </c>
      <c r="Q782">
        <v>-5.6855993270873997</v>
      </c>
      <c r="R782">
        <v>-5.7613115310668901</v>
      </c>
      <c r="S782">
        <v>-5.7562527656555202</v>
      </c>
      <c r="T782">
        <v>-5.9759602546691903</v>
      </c>
      <c r="U782">
        <v>-6.1926808357238796</v>
      </c>
      <c r="V782">
        <v>-6.30641412734985</v>
      </c>
      <c r="W782">
        <v>-6.2501978874206499</v>
      </c>
      <c r="X782">
        <v>-6.3883152008056596</v>
      </c>
      <c r="Y782">
        <v>-6.0456700325012198</v>
      </c>
      <c r="Z782">
        <v>-6.1058073043823198</v>
      </c>
    </row>
    <row r="783" spans="1:27">
      <c r="A783" t="s">
        <v>3</v>
      </c>
      <c r="B783" t="s">
        <v>14</v>
      </c>
      <c r="C783" t="s">
        <v>5</v>
      </c>
      <c r="D783">
        <v>50</v>
      </c>
      <c r="E783" t="s">
        <v>91</v>
      </c>
      <c r="F783">
        <v>-3.5753152370452899</v>
      </c>
      <c r="G783">
        <v>-4.2250285148620597</v>
      </c>
      <c r="H783">
        <v>-4.4978165626525897</v>
      </c>
      <c r="I783">
        <v>-4.6884179115295401</v>
      </c>
      <c r="J783">
        <v>-4.7404460906982404</v>
      </c>
      <c r="K783">
        <v>-4.7721009254455602</v>
      </c>
      <c r="L783">
        <v>-4.9095945358276403</v>
      </c>
      <c r="M783">
        <v>-5.0374855995178196</v>
      </c>
      <c r="N783">
        <v>-5.0854816436767596</v>
      </c>
      <c r="O783">
        <v>-5.3166389465331996</v>
      </c>
      <c r="P783">
        <v>-5.5924406051635698</v>
      </c>
      <c r="Q783">
        <v>-5.7298145294189498</v>
      </c>
      <c r="R783">
        <v>-5.7906608581543004</v>
      </c>
      <c r="S783">
        <v>-6.0305085182189897</v>
      </c>
      <c r="T783">
        <v>-6.5281000137329102</v>
      </c>
      <c r="U783">
        <v>-6.7863540649414098</v>
      </c>
      <c r="V783">
        <v>-6.8379368782043501</v>
      </c>
      <c r="W783">
        <v>-6.7822618484497097</v>
      </c>
      <c r="X783">
        <v>-7.0119194984436</v>
      </c>
      <c r="Y783">
        <v>-11.8681316375732</v>
      </c>
      <c r="Z783">
        <v>-12.180799484252899</v>
      </c>
    </row>
    <row r="784" spans="1:27">
      <c r="A784" t="s">
        <v>3</v>
      </c>
      <c r="B784" t="s">
        <v>14</v>
      </c>
      <c r="C784" t="s">
        <v>5</v>
      </c>
      <c r="D784">
        <v>50</v>
      </c>
      <c r="E784" t="s">
        <v>92</v>
      </c>
      <c r="F784">
        <v>-3.23620533943176</v>
      </c>
      <c r="G784">
        <v>-3.56131911277771</v>
      </c>
      <c r="H784">
        <v>-4.1764426231384304</v>
      </c>
      <c r="I784">
        <v>-4.6273221969604501</v>
      </c>
      <c r="J784">
        <v>-4.6934671401977504</v>
      </c>
      <c r="K784">
        <v>-4.7229328155517596</v>
      </c>
      <c r="L784">
        <v>-4.7626519203186</v>
      </c>
      <c r="M784">
        <v>-4.8973574638366699</v>
      </c>
      <c r="N784">
        <v>-5.0561661720275897</v>
      </c>
      <c r="O784">
        <v>-5.1148314476013201</v>
      </c>
      <c r="P784">
        <v>-5.3651103973388699</v>
      </c>
      <c r="Q784">
        <v>-5.5543055534362802</v>
      </c>
      <c r="R784">
        <v>-5.6293001174926802</v>
      </c>
      <c r="S784">
        <v>-5.5637049674987802</v>
      </c>
      <c r="T784">
        <v>-5.7588400840759304</v>
      </c>
      <c r="U784">
        <v>-5.9639449119567898</v>
      </c>
      <c r="V784">
        <v>-6.1050777435302699</v>
      </c>
      <c r="W784">
        <v>-6.1742882728576696</v>
      </c>
      <c r="X784">
        <v>-6.2522873878479004</v>
      </c>
      <c r="Y784">
        <v>-6.0521206855773899</v>
      </c>
      <c r="Z784">
        <v>-6.1123232841491699</v>
      </c>
      <c r="AA784">
        <v>-6.1731271743774396</v>
      </c>
    </row>
    <row r="785" spans="1:27">
      <c r="A785" t="s">
        <v>3</v>
      </c>
      <c r="B785" t="s">
        <v>14</v>
      </c>
      <c r="C785" t="s">
        <v>5</v>
      </c>
      <c r="D785">
        <v>50</v>
      </c>
      <c r="E785" t="s">
        <v>93</v>
      </c>
      <c r="F785">
        <v>-2.8647923469543501</v>
      </c>
      <c r="G785">
        <v>-3.5257828235626198</v>
      </c>
      <c r="H785">
        <v>-4.1539220809936497</v>
      </c>
      <c r="I785">
        <v>-4.6716723442077601</v>
      </c>
      <c r="J785">
        <v>-4.69260454177856</v>
      </c>
      <c r="K785">
        <v>-4.7456412315368697</v>
      </c>
      <c r="L785">
        <v>-4.8070015907287598</v>
      </c>
      <c r="M785">
        <v>-4.9417076110839799</v>
      </c>
      <c r="N785">
        <v>-5.0412230491638201</v>
      </c>
      <c r="O785">
        <v>-5.0963878631591797</v>
      </c>
      <c r="P785">
        <v>-5.4094605445861799</v>
      </c>
      <c r="Q785">
        <v>-5.5480623245239302</v>
      </c>
      <c r="R785">
        <v>-5.6209053993225098</v>
      </c>
      <c r="S785">
        <v>-5.54180955886841</v>
      </c>
      <c r="T785">
        <v>-5.7434444427490199</v>
      </c>
      <c r="U785">
        <v>-5.9627108573913601</v>
      </c>
      <c r="V785">
        <v>-6.0856685638427699</v>
      </c>
      <c r="W785">
        <v>-6.0750007629394496</v>
      </c>
      <c r="X785">
        <v>-6.23525094985962</v>
      </c>
      <c r="Y785">
        <v>-6.0472931861877397</v>
      </c>
      <c r="Z785">
        <v>-6.1074471473693803</v>
      </c>
      <c r="AA785">
        <v>-6.1682028770446804</v>
      </c>
    </row>
    <row r="786" spans="1:27">
      <c r="A786" t="s">
        <v>3</v>
      </c>
      <c r="B786" t="s">
        <v>14</v>
      </c>
      <c r="C786" t="s">
        <v>5</v>
      </c>
      <c r="D786">
        <v>50</v>
      </c>
      <c r="E786" t="s">
        <v>94</v>
      </c>
      <c r="F786">
        <v>-2.6266534328460698</v>
      </c>
      <c r="G786">
        <v>-3.3750128746032702</v>
      </c>
      <c r="H786">
        <v>-3.9655611515045202</v>
      </c>
      <c r="I786">
        <v>-4.4880266189575204</v>
      </c>
      <c r="J786">
        <v>-4.3103194236755398</v>
      </c>
      <c r="K786">
        <v>-4.28863573074341</v>
      </c>
      <c r="L786">
        <v>-4.3523054122924796</v>
      </c>
      <c r="M786">
        <v>-4.8253631591796902</v>
      </c>
      <c r="N786">
        <v>-4.9339904785156303</v>
      </c>
      <c r="O786">
        <v>-5.0604085922241202</v>
      </c>
      <c r="P786">
        <v>-5.3176126480102504</v>
      </c>
      <c r="Q786">
        <v>-5.4700593948364302</v>
      </c>
      <c r="R786">
        <v>-5.4711956977844203</v>
      </c>
      <c r="S786">
        <v>-5.3539457321167001</v>
      </c>
      <c r="T786">
        <v>-5.65252780914307</v>
      </c>
      <c r="U786">
        <v>-5.9085378646850604</v>
      </c>
      <c r="V786">
        <v>-5.9338622093200701</v>
      </c>
      <c r="W786">
        <v>-5.7778906822204599</v>
      </c>
      <c r="X786">
        <v>-5.9253683090209996</v>
      </c>
      <c r="Y786">
        <v>-5.6173591613769496</v>
      </c>
      <c r="Z786">
        <v>-5.6732139587402299</v>
      </c>
      <c r="AA786">
        <v>-5.7296271324157697</v>
      </c>
    </row>
    <row r="787" spans="1:27">
      <c r="A787" t="s">
        <v>3</v>
      </c>
      <c r="B787" t="s">
        <v>14</v>
      </c>
      <c r="C787" t="s">
        <v>5</v>
      </c>
      <c r="D787">
        <v>50</v>
      </c>
      <c r="E787" t="s">
        <v>95</v>
      </c>
      <c r="F787">
        <v>-2.4553127288818399</v>
      </c>
      <c r="G787">
        <v>-3.30475997924805</v>
      </c>
      <c r="H787">
        <v>-3.77970170974731</v>
      </c>
      <c r="I787">
        <v>-4.2426695823669398</v>
      </c>
      <c r="J787">
        <v>-4.2364163398742702</v>
      </c>
      <c r="K787">
        <v>-4.25842332839966</v>
      </c>
      <c r="L787">
        <v>-4.3075833320617702</v>
      </c>
      <c r="M787">
        <v>-4.6070857048034703</v>
      </c>
      <c r="N787">
        <v>-4.6660432815551802</v>
      </c>
      <c r="O787">
        <v>-4.6694364547729501</v>
      </c>
      <c r="P787">
        <v>-5.02056837081909</v>
      </c>
      <c r="Q787">
        <v>-5.1211142539978001</v>
      </c>
      <c r="R787">
        <v>-5.1828346252441397</v>
      </c>
      <c r="S787">
        <v>-5.1954884529113796</v>
      </c>
      <c r="T787">
        <v>-5.5658035278320304</v>
      </c>
      <c r="U787">
        <v>-5.7393555641174299</v>
      </c>
      <c r="V787">
        <v>-5.7622056007385298</v>
      </c>
      <c r="W787">
        <v>-5.6864929199218803</v>
      </c>
      <c r="X787">
        <v>-5.8779425621032697</v>
      </c>
      <c r="Y787">
        <v>-5.6146392822265598</v>
      </c>
      <c r="Z787">
        <v>-5.6723303794860804</v>
      </c>
    </row>
    <row r="788" spans="1:27">
      <c r="A788" t="s">
        <v>3</v>
      </c>
      <c r="B788" t="s">
        <v>14</v>
      </c>
      <c r="C788" t="s">
        <v>5</v>
      </c>
      <c r="D788">
        <v>50</v>
      </c>
      <c r="E788" t="s">
        <v>96</v>
      </c>
      <c r="F788">
        <v>-1.98067438602448</v>
      </c>
      <c r="G788">
        <v>-3.3201966285705602</v>
      </c>
      <c r="H788">
        <v>-3.7443556785583501</v>
      </c>
      <c r="I788">
        <v>-4.1765151023864702</v>
      </c>
      <c r="J788">
        <v>-4.1454796791076696</v>
      </c>
      <c r="K788">
        <v>-4.1310801506042498</v>
      </c>
      <c r="L788">
        <v>-4.1711268424987802</v>
      </c>
      <c r="M788">
        <v>-4.4824481010437003</v>
      </c>
      <c r="N788">
        <v>-4.5042433738708496</v>
      </c>
      <c r="O788">
        <v>-4.5445914268493697</v>
      </c>
      <c r="P788">
        <v>-4.94354152679443</v>
      </c>
      <c r="Q788">
        <v>-5.0399751663207999</v>
      </c>
      <c r="R788">
        <v>-5.1684145927429199</v>
      </c>
      <c r="S788">
        <v>-5.1767158508300799</v>
      </c>
      <c r="T788">
        <v>-5.5651774406433097</v>
      </c>
      <c r="U788">
        <v>-5.7318029403686497</v>
      </c>
      <c r="V788">
        <v>-5.7745103836059597</v>
      </c>
      <c r="W788">
        <v>-5.6566243171691903</v>
      </c>
      <c r="X788">
        <v>-5.65618944168091</v>
      </c>
      <c r="Y788">
        <v>-5.33493852615356</v>
      </c>
      <c r="Z788">
        <v>-5.3887825012206996</v>
      </c>
    </row>
    <row r="789" spans="1:27">
      <c r="A789" t="s">
        <v>3</v>
      </c>
      <c r="B789" t="s">
        <v>14</v>
      </c>
      <c r="C789" t="s">
        <v>5</v>
      </c>
      <c r="D789">
        <v>50</v>
      </c>
      <c r="E789" t="s">
        <v>97</v>
      </c>
      <c r="F789">
        <v>-2.69473457336426</v>
      </c>
      <c r="G789">
        <v>-3.3064982891082799</v>
      </c>
      <c r="H789">
        <v>-3.7490401268005402</v>
      </c>
      <c r="I789">
        <v>-4.1184411048889196</v>
      </c>
      <c r="J789">
        <v>-4.0584011077880904</v>
      </c>
      <c r="K789">
        <v>-4.0396461486816397</v>
      </c>
      <c r="L789">
        <v>-4.0578808784484899</v>
      </c>
      <c r="M789">
        <v>-4.3382735252380398</v>
      </c>
      <c r="N789">
        <v>-4.3892083168029803</v>
      </c>
      <c r="O789">
        <v>-4.4082694053649902</v>
      </c>
      <c r="P789">
        <v>-4.83725833892822</v>
      </c>
      <c r="Q789">
        <v>-4.9363961219787598</v>
      </c>
      <c r="R789">
        <v>-5.0089545249939</v>
      </c>
      <c r="S789">
        <v>-5.0240440368652299</v>
      </c>
      <c r="T789">
        <v>-5.4094862937927202</v>
      </c>
      <c r="U789">
        <v>-5.58010005950928</v>
      </c>
      <c r="V789">
        <v>-5.61670017242432</v>
      </c>
      <c r="W789">
        <v>-5.5417337417602504</v>
      </c>
      <c r="X789">
        <v>-5.5468297004699698</v>
      </c>
      <c r="Y789">
        <v>-5.2325639724731401</v>
      </c>
      <c r="Z789">
        <v>-5.2853841781616202</v>
      </c>
    </row>
    <row r="790" spans="1:27">
      <c r="A790" t="s">
        <v>3</v>
      </c>
      <c r="B790" t="s">
        <v>14</v>
      </c>
      <c r="C790" t="s">
        <v>5</v>
      </c>
      <c r="D790">
        <v>50</v>
      </c>
      <c r="E790" t="s">
        <v>98</v>
      </c>
      <c r="F790">
        <v>-2.47005319595337</v>
      </c>
      <c r="G790">
        <v>-3.3349134922027601</v>
      </c>
      <c r="H790">
        <v>-3.7612178325653098</v>
      </c>
      <c r="I790">
        <v>-4.1468563079834002</v>
      </c>
      <c r="J790">
        <v>-4.0126619338989302</v>
      </c>
      <c r="K790">
        <v>-4.0143761634826696</v>
      </c>
      <c r="L790">
        <v>-4.0423078536987296</v>
      </c>
      <c r="M790">
        <v>-4.2638826370239302</v>
      </c>
      <c r="N790">
        <v>-4.3149485588073704</v>
      </c>
      <c r="O790">
        <v>-4.3138499259948704</v>
      </c>
      <c r="P790">
        <v>-4.6747612953186</v>
      </c>
      <c r="Q790">
        <v>-4.74686622619629</v>
      </c>
      <c r="R790">
        <v>-4.8766579627990696</v>
      </c>
      <c r="S790">
        <v>-4.8730578422546396</v>
      </c>
      <c r="T790">
        <v>-5.2422375679016104</v>
      </c>
      <c r="U790">
        <v>-5.4283294677734402</v>
      </c>
      <c r="V790">
        <v>-5.4073767662048304</v>
      </c>
      <c r="W790">
        <v>-5.2939915657043501</v>
      </c>
      <c r="X790">
        <v>-5.3638162612915004</v>
      </c>
      <c r="Y790">
        <v>-5.1170392036437997</v>
      </c>
      <c r="Z790">
        <v>-5.1689896583557102</v>
      </c>
    </row>
    <row r="791" spans="1:27">
      <c r="A791" t="s">
        <v>3</v>
      </c>
      <c r="B791" t="s">
        <v>14</v>
      </c>
      <c r="C791" t="s">
        <v>5</v>
      </c>
      <c r="D791">
        <v>50</v>
      </c>
      <c r="E791" t="s">
        <v>99</v>
      </c>
      <c r="F791">
        <v>-2.5779063701629599</v>
      </c>
      <c r="G791">
        <v>-3.3633286952972399</v>
      </c>
      <c r="H791">
        <v>-3.7826807498931898</v>
      </c>
      <c r="I791">
        <v>-4.1978588104248002</v>
      </c>
      <c r="J791">
        <v>-4.04107713699341</v>
      </c>
      <c r="K791">
        <v>-3.9916672706603999</v>
      </c>
      <c r="L791">
        <v>-4.0707230567932102</v>
      </c>
      <c r="M791">
        <v>-4.24965143203735</v>
      </c>
      <c r="N791">
        <v>-4.3383202552795401</v>
      </c>
      <c r="O791">
        <v>-4.3137617111206099</v>
      </c>
      <c r="P791">
        <v>-4.6362361907959002</v>
      </c>
      <c r="Q791">
        <v>-4.7042350769043004</v>
      </c>
      <c r="R791">
        <v>-4.8065981864929199</v>
      </c>
      <c r="S791">
        <v>-4.7549290657043501</v>
      </c>
      <c r="T791">
        <v>-5.1419343948364302</v>
      </c>
      <c r="U791">
        <v>-5.3345251083373997</v>
      </c>
      <c r="V791">
        <v>-5.3126301765441903</v>
      </c>
      <c r="W791">
        <v>-5.15838670730591</v>
      </c>
      <c r="X791">
        <v>-5.2624826431274396</v>
      </c>
      <c r="Y791">
        <v>-4.9935507774353001</v>
      </c>
      <c r="Z791">
        <v>-5.0441951751709002</v>
      </c>
    </row>
    <row r="792" spans="1:27">
      <c r="A792" t="s">
        <v>3</v>
      </c>
      <c r="B792" t="s">
        <v>14</v>
      </c>
      <c r="C792" t="s">
        <v>5</v>
      </c>
      <c r="D792">
        <v>50</v>
      </c>
      <c r="E792" t="s">
        <v>100</v>
      </c>
      <c r="F792">
        <v>-2.5804202556610099</v>
      </c>
      <c r="G792">
        <v>-3.4303069114685099</v>
      </c>
      <c r="H792">
        <v>-3.8260905742645299</v>
      </c>
      <c r="I792">
        <v>-4.2336754798889196</v>
      </c>
      <c r="J792">
        <v>-4.0844869613647496</v>
      </c>
      <c r="K792">
        <v>-4.0591287612915004</v>
      </c>
      <c r="L792">
        <v>-4.1141328811645499</v>
      </c>
      <c r="M792">
        <v>-4.3045320510864302</v>
      </c>
      <c r="N792">
        <v>-4.4275846481323198</v>
      </c>
      <c r="O792">
        <v>-4.39186763763428</v>
      </c>
      <c r="P792">
        <v>-4.7536125183105504</v>
      </c>
      <c r="Q792">
        <v>-4.8229722976684597</v>
      </c>
      <c r="R792">
        <v>-4.9060835838317898</v>
      </c>
      <c r="S792">
        <v>-4.8294157981872603</v>
      </c>
      <c r="T792">
        <v>-5.2363080978393599</v>
      </c>
      <c r="U792">
        <v>-5.4842576980590803</v>
      </c>
      <c r="V792">
        <v>-5.4213719367981001</v>
      </c>
      <c r="W792">
        <v>-5.26322221755981</v>
      </c>
      <c r="X792">
        <v>-5.3483152389526403</v>
      </c>
      <c r="Y792">
        <v>-5.01501369476318</v>
      </c>
      <c r="Z792">
        <v>-5.0656580924987802</v>
      </c>
    </row>
    <row r="793" spans="1:27">
      <c r="A793" t="s">
        <v>3</v>
      </c>
      <c r="B793" t="s">
        <v>14</v>
      </c>
      <c r="C793" t="s">
        <v>5</v>
      </c>
      <c r="D793">
        <v>50</v>
      </c>
      <c r="E793" t="s">
        <v>101</v>
      </c>
      <c r="F793">
        <v>-2.7270200252532999</v>
      </c>
      <c r="G793">
        <v>-3.4813656806945801</v>
      </c>
      <c r="H793">
        <v>-3.9194524288177499</v>
      </c>
      <c r="I793">
        <v>-4.1235489845275897</v>
      </c>
      <c r="J793">
        <v>-4.2661757469177202</v>
      </c>
      <c r="K793">
        <v>-4.2839984893798801</v>
      </c>
      <c r="L793">
        <v>-4.2997679710388201</v>
      </c>
      <c r="M793">
        <v>-4.54872846603394</v>
      </c>
      <c r="N793">
        <v>-4.6472725868225098</v>
      </c>
      <c r="O793">
        <v>-4.6572718620300302</v>
      </c>
      <c r="P793">
        <v>-5.1187067031860396</v>
      </c>
      <c r="Q793">
        <v>-5.2054195404052699</v>
      </c>
      <c r="R793">
        <v>-5.2568383216857901</v>
      </c>
      <c r="S793">
        <v>-5.51153516769409</v>
      </c>
      <c r="T793">
        <v>-5.6913256645202601</v>
      </c>
      <c r="U793">
        <v>-5.9805526733398402</v>
      </c>
      <c r="V793">
        <v>-6.1089630126953098</v>
      </c>
      <c r="W793">
        <v>-5.9651784896850604</v>
      </c>
      <c r="X793">
        <v>-6.1506972312927202</v>
      </c>
      <c r="Y793">
        <v>-5.7855634689331099</v>
      </c>
      <c r="Z793">
        <v>-5.84310007095337</v>
      </c>
    </row>
    <row r="794" spans="1:27">
      <c r="A794" t="s">
        <v>3</v>
      </c>
      <c r="B794" t="s">
        <v>14</v>
      </c>
      <c r="C794" t="s">
        <v>5</v>
      </c>
      <c r="D794">
        <v>51</v>
      </c>
      <c r="E794" t="s">
        <v>90</v>
      </c>
      <c r="F794">
        <v>-3.2460980415344198</v>
      </c>
      <c r="G794">
        <v>-3.8251967430114702</v>
      </c>
      <c r="H794">
        <v>-4.2436938285827601</v>
      </c>
      <c r="I794">
        <v>-4.4761013984680202</v>
      </c>
      <c r="J794">
        <v>-4.5496749877929696</v>
      </c>
      <c r="K794">
        <v>-4.6080584526062003</v>
      </c>
      <c r="L794">
        <v>-4.7031421661376998</v>
      </c>
      <c r="M794">
        <v>-4.9649281501770002</v>
      </c>
      <c r="N794">
        <v>-5.0261311531066903</v>
      </c>
      <c r="O794">
        <v>-5.1348528861999503</v>
      </c>
      <c r="P794">
        <v>-5.5482254028320304</v>
      </c>
      <c r="Q794">
        <v>-5.6855993270873997</v>
      </c>
      <c r="R794">
        <v>-5.7613115310668901</v>
      </c>
      <c r="S794">
        <v>-5.7562527656555202</v>
      </c>
      <c r="T794">
        <v>-5.9759602546691903</v>
      </c>
      <c r="U794">
        <v>-6.1926808357238796</v>
      </c>
      <c r="V794">
        <v>-6.30641412734985</v>
      </c>
      <c r="W794">
        <v>-6.2501978874206499</v>
      </c>
      <c r="X794">
        <v>-6.3883152008056596</v>
      </c>
      <c r="Y794">
        <v>-6.0456700325012198</v>
      </c>
      <c r="Z794">
        <v>-6.1058073043823198</v>
      </c>
    </row>
    <row r="795" spans="1:27">
      <c r="A795" t="s">
        <v>3</v>
      </c>
      <c r="B795" t="s">
        <v>14</v>
      </c>
      <c r="C795" t="s">
        <v>5</v>
      </c>
      <c r="D795">
        <v>51</v>
      </c>
      <c r="E795" t="s">
        <v>91</v>
      </c>
      <c r="F795">
        <v>-3.5753152370452899</v>
      </c>
      <c r="G795">
        <v>-4.2250285148620597</v>
      </c>
      <c r="H795">
        <v>-4.4978165626525897</v>
      </c>
      <c r="I795">
        <v>-4.6884179115295401</v>
      </c>
      <c r="J795">
        <v>-4.7404460906982404</v>
      </c>
      <c r="K795">
        <v>-4.7721009254455602</v>
      </c>
      <c r="L795">
        <v>-4.9095945358276403</v>
      </c>
      <c r="M795">
        <v>-5.0374855995178196</v>
      </c>
      <c r="N795">
        <v>-5.0854816436767596</v>
      </c>
      <c r="O795">
        <v>-5.3166389465331996</v>
      </c>
      <c r="P795">
        <v>-5.5924406051635698</v>
      </c>
      <c r="Q795">
        <v>-5.7298145294189498</v>
      </c>
      <c r="R795">
        <v>-5.7906608581543004</v>
      </c>
      <c r="S795">
        <v>-6.0305085182189897</v>
      </c>
      <c r="T795">
        <v>-6.5281000137329102</v>
      </c>
      <c r="U795">
        <v>-6.7863540649414098</v>
      </c>
      <c r="V795">
        <v>-6.8379368782043501</v>
      </c>
      <c r="W795">
        <v>-6.7822618484497097</v>
      </c>
      <c r="X795">
        <v>-7.0119194984436</v>
      </c>
      <c r="Y795">
        <v>-11.8681316375732</v>
      </c>
      <c r="Z795">
        <v>-12.180799484252899</v>
      </c>
    </row>
    <row r="796" spans="1:27">
      <c r="A796" t="s">
        <v>3</v>
      </c>
      <c r="B796" t="s">
        <v>14</v>
      </c>
      <c r="C796" t="s">
        <v>5</v>
      </c>
      <c r="D796">
        <v>51</v>
      </c>
      <c r="E796" t="s">
        <v>92</v>
      </c>
      <c r="F796">
        <v>-3.23620533943176</v>
      </c>
      <c r="G796">
        <v>-3.56131911277771</v>
      </c>
      <c r="H796">
        <v>-4.1764426231384304</v>
      </c>
      <c r="I796">
        <v>-4.6273221969604501</v>
      </c>
      <c r="J796">
        <v>-4.6934671401977504</v>
      </c>
      <c r="K796">
        <v>-4.7229328155517596</v>
      </c>
      <c r="L796">
        <v>-4.7626519203186</v>
      </c>
      <c r="M796">
        <v>-4.8973574638366699</v>
      </c>
      <c r="N796">
        <v>-5.0561661720275897</v>
      </c>
      <c r="O796">
        <v>-5.1148314476013201</v>
      </c>
      <c r="P796">
        <v>-5.3651103973388699</v>
      </c>
      <c r="Q796">
        <v>-5.5543055534362802</v>
      </c>
      <c r="R796">
        <v>-5.6293001174926802</v>
      </c>
      <c r="S796">
        <v>-5.5637049674987802</v>
      </c>
      <c r="T796">
        <v>-5.7588400840759304</v>
      </c>
      <c r="U796">
        <v>-5.9639449119567898</v>
      </c>
      <c r="V796">
        <v>-6.1050777435302699</v>
      </c>
      <c r="W796">
        <v>-6.1742882728576696</v>
      </c>
      <c r="X796">
        <v>-6.2522873878479004</v>
      </c>
      <c r="Y796">
        <v>-6.0521206855773899</v>
      </c>
      <c r="Z796">
        <v>-6.1123232841491699</v>
      </c>
      <c r="AA796">
        <v>-6.1731271743774396</v>
      </c>
    </row>
    <row r="797" spans="1:27">
      <c r="A797" t="s">
        <v>3</v>
      </c>
      <c r="B797" t="s">
        <v>14</v>
      </c>
      <c r="C797" t="s">
        <v>5</v>
      </c>
      <c r="D797">
        <v>51</v>
      </c>
      <c r="E797" t="s">
        <v>93</v>
      </c>
      <c r="F797">
        <v>-2.8647923469543501</v>
      </c>
      <c r="G797">
        <v>-3.5257828235626198</v>
      </c>
      <c r="H797">
        <v>-4.1539220809936497</v>
      </c>
      <c r="I797">
        <v>-4.6716723442077601</v>
      </c>
      <c r="J797">
        <v>-4.69260454177856</v>
      </c>
      <c r="K797">
        <v>-4.7456412315368697</v>
      </c>
      <c r="L797">
        <v>-4.8070015907287598</v>
      </c>
      <c r="M797">
        <v>-4.9417076110839799</v>
      </c>
      <c r="N797">
        <v>-5.0412230491638201</v>
      </c>
      <c r="O797">
        <v>-5.0963878631591797</v>
      </c>
      <c r="P797">
        <v>-5.4094605445861799</v>
      </c>
      <c r="Q797">
        <v>-5.5480623245239302</v>
      </c>
      <c r="R797">
        <v>-5.6209053993225098</v>
      </c>
      <c r="S797">
        <v>-5.54180955886841</v>
      </c>
      <c r="T797">
        <v>-5.7434444427490199</v>
      </c>
      <c r="U797">
        <v>-5.9627108573913601</v>
      </c>
      <c r="V797">
        <v>-6.0856685638427699</v>
      </c>
      <c r="W797">
        <v>-6.0750007629394496</v>
      </c>
      <c r="X797">
        <v>-6.23525094985962</v>
      </c>
      <c r="Y797">
        <v>-6.0472931861877397</v>
      </c>
      <c r="Z797">
        <v>-6.1074471473693803</v>
      </c>
      <c r="AA797">
        <v>-6.1682028770446804</v>
      </c>
    </row>
    <row r="798" spans="1:27">
      <c r="A798" t="s">
        <v>3</v>
      </c>
      <c r="B798" t="s">
        <v>14</v>
      </c>
      <c r="C798" t="s">
        <v>5</v>
      </c>
      <c r="D798">
        <v>51</v>
      </c>
      <c r="E798" t="s">
        <v>94</v>
      </c>
      <c r="F798">
        <v>-2.6266534328460698</v>
      </c>
      <c r="G798">
        <v>-3.3750128746032702</v>
      </c>
      <c r="H798">
        <v>-3.9655611515045202</v>
      </c>
      <c r="I798">
        <v>-4.4880266189575204</v>
      </c>
      <c r="J798">
        <v>-4.3103194236755398</v>
      </c>
      <c r="K798">
        <v>-4.28863573074341</v>
      </c>
      <c r="L798">
        <v>-4.3523054122924796</v>
      </c>
      <c r="M798">
        <v>-4.8253631591796902</v>
      </c>
      <c r="N798">
        <v>-4.9339904785156303</v>
      </c>
      <c r="O798">
        <v>-5.0604085922241202</v>
      </c>
      <c r="P798">
        <v>-5.3176126480102504</v>
      </c>
      <c r="Q798">
        <v>-5.4700593948364302</v>
      </c>
      <c r="R798">
        <v>-5.4711956977844203</v>
      </c>
      <c r="S798">
        <v>-5.3539457321167001</v>
      </c>
      <c r="T798">
        <v>-5.65252780914307</v>
      </c>
      <c r="U798">
        <v>-5.9085378646850604</v>
      </c>
      <c r="V798">
        <v>-5.9338622093200701</v>
      </c>
      <c r="W798">
        <v>-5.7778906822204599</v>
      </c>
      <c r="X798">
        <v>-5.9253683090209996</v>
      </c>
      <c r="Y798">
        <v>-5.6173591613769496</v>
      </c>
      <c r="Z798">
        <v>-5.6732139587402299</v>
      </c>
      <c r="AA798">
        <v>-5.7296271324157697</v>
      </c>
    </row>
    <row r="799" spans="1:27">
      <c r="A799" t="s">
        <v>3</v>
      </c>
      <c r="B799" t="s">
        <v>14</v>
      </c>
      <c r="C799" t="s">
        <v>5</v>
      </c>
      <c r="D799">
        <v>51</v>
      </c>
      <c r="E799" t="s">
        <v>95</v>
      </c>
      <c r="F799">
        <v>-2.4553127288818399</v>
      </c>
      <c r="G799">
        <v>-3.30475997924805</v>
      </c>
      <c r="H799">
        <v>-3.77970170974731</v>
      </c>
      <c r="I799">
        <v>-4.2426695823669398</v>
      </c>
      <c r="J799">
        <v>-4.2364163398742702</v>
      </c>
      <c r="K799">
        <v>-4.25842332839966</v>
      </c>
      <c r="L799">
        <v>-4.3075833320617702</v>
      </c>
      <c r="M799">
        <v>-4.6070857048034703</v>
      </c>
      <c r="N799">
        <v>-4.6660432815551802</v>
      </c>
      <c r="O799">
        <v>-4.6694364547729501</v>
      </c>
      <c r="P799">
        <v>-5.02056837081909</v>
      </c>
      <c r="Q799">
        <v>-5.1211142539978001</v>
      </c>
      <c r="R799">
        <v>-5.1828346252441397</v>
      </c>
      <c r="S799">
        <v>-5.1954884529113796</v>
      </c>
      <c r="T799">
        <v>-5.5658035278320304</v>
      </c>
      <c r="U799">
        <v>-5.7393555641174299</v>
      </c>
      <c r="V799">
        <v>-5.7622056007385298</v>
      </c>
      <c r="W799">
        <v>-5.6864929199218803</v>
      </c>
      <c r="X799">
        <v>-5.8779425621032697</v>
      </c>
      <c r="Y799">
        <v>-5.6146392822265598</v>
      </c>
      <c r="Z799">
        <v>-5.6723303794860804</v>
      </c>
    </row>
    <row r="800" spans="1:27">
      <c r="A800" t="s">
        <v>3</v>
      </c>
      <c r="B800" t="s">
        <v>14</v>
      </c>
      <c r="C800" t="s">
        <v>5</v>
      </c>
      <c r="D800">
        <v>51</v>
      </c>
      <c r="E800" t="s">
        <v>96</v>
      </c>
      <c r="F800">
        <v>-1.98067438602448</v>
      </c>
      <c r="G800">
        <v>-3.3201966285705602</v>
      </c>
      <c r="H800">
        <v>-3.7443556785583501</v>
      </c>
      <c r="I800">
        <v>-4.1765151023864702</v>
      </c>
      <c r="J800">
        <v>-4.1454796791076696</v>
      </c>
      <c r="K800">
        <v>-4.1310801506042498</v>
      </c>
      <c r="L800">
        <v>-4.1711268424987802</v>
      </c>
      <c r="M800">
        <v>-4.4824481010437003</v>
      </c>
      <c r="N800">
        <v>-4.5042433738708496</v>
      </c>
      <c r="O800">
        <v>-4.5445914268493697</v>
      </c>
      <c r="P800">
        <v>-4.94354152679443</v>
      </c>
      <c r="Q800">
        <v>-5.0399751663207999</v>
      </c>
      <c r="R800">
        <v>-5.1684145927429199</v>
      </c>
      <c r="S800">
        <v>-5.1767158508300799</v>
      </c>
      <c r="T800">
        <v>-5.5651774406433097</v>
      </c>
      <c r="U800">
        <v>-5.7318029403686497</v>
      </c>
      <c r="V800">
        <v>-5.7745103836059597</v>
      </c>
      <c r="W800">
        <v>-5.6566243171691903</v>
      </c>
      <c r="X800">
        <v>-5.65618944168091</v>
      </c>
      <c r="Y800">
        <v>-5.33493852615356</v>
      </c>
      <c r="Z800">
        <v>-5.3887825012206996</v>
      </c>
    </row>
    <row r="801" spans="1:27">
      <c r="A801" t="s">
        <v>3</v>
      </c>
      <c r="B801" t="s">
        <v>14</v>
      </c>
      <c r="C801" t="s">
        <v>5</v>
      </c>
      <c r="D801">
        <v>51</v>
      </c>
      <c r="E801" t="s">
        <v>97</v>
      </c>
      <c r="F801">
        <v>-2.69473457336426</v>
      </c>
      <c r="G801">
        <v>-3.3064982891082799</v>
      </c>
      <c r="H801">
        <v>-3.7490401268005402</v>
      </c>
      <c r="I801">
        <v>-4.1184411048889196</v>
      </c>
      <c r="J801">
        <v>-4.0584011077880904</v>
      </c>
      <c r="K801">
        <v>-4.0396461486816397</v>
      </c>
      <c r="L801">
        <v>-4.0578808784484899</v>
      </c>
      <c r="M801">
        <v>-4.3382735252380398</v>
      </c>
      <c r="N801">
        <v>-4.3892083168029803</v>
      </c>
      <c r="O801">
        <v>-4.4082694053649902</v>
      </c>
      <c r="P801">
        <v>-4.83725833892822</v>
      </c>
      <c r="Q801">
        <v>-4.9363961219787598</v>
      </c>
      <c r="R801">
        <v>-5.0089545249939</v>
      </c>
      <c r="S801">
        <v>-5.0240440368652299</v>
      </c>
      <c r="T801">
        <v>-5.4094862937927202</v>
      </c>
      <c r="U801">
        <v>-5.58010005950928</v>
      </c>
      <c r="V801">
        <v>-5.61670017242432</v>
      </c>
      <c r="W801">
        <v>-5.5417337417602504</v>
      </c>
      <c r="X801">
        <v>-5.5468297004699698</v>
      </c>
      <c r="Y801">
        <v>-5.2325639724731401</v>
      </c>
      <c r="Z801">
        <v>-5.2853841781616202</v>
      </c>
    </row>
    <row r="802" spans="1:27">
      <c r="A802" t="s">
        <v>3</v>
      </c>
      <c r="B802" t="s">
        <v>14</v>
      </c>
      <c r="C802" t="s">
        <v>5</v>
      </c>
      <c r="D802">
        <v>51</v>
      </c>
      <c r="E802" t="s">
        <v>98</v>
      </c>
      <c r="F802">
        <v>-2.47005319595337</v>
      </c>
      <c r="G802">
        <v>-3.3349134922027601</v>
      </c>
      <c r="H802">
        <v>-3.7612178325653098</v>
      </c>
      <c r="I802">
        <v>-4.1468563079834002</v>
      </c>
      <c r="J802">
        <v>-4.0126619338989302</v>
      </c>
      <c r="K802">
        <v>-4.0143761634826696</v>
      </c>
      <c r="L802">
        <v>-4.0423078536987296</v>
      </c>
      <c r="M802">
        <v>-4.2638826370239302</v>
      </c>
      <c r="N802">
        <v>-4.3149485588073704</v>
      </c>
      <c r="O802">
        <v>-4.3138499259948704</v>
      </c>
      <c r="P802">
        <v>-4.6747612953186</v>
      </c>
      <c r="Q802">
        <v>-4.74686622619629</v>
      </c>
      <c r="R802">
        <v>-4.8766579627990696</v>
      </c>
      <c r="S802">
        <v>-4.8730578422546396</v>
      </c>
      <c r="T802">
        <v>-5.2422375679016104</v>
      </c>
      <c r="U802">
        <v>-5.4283294677734402</v>
      </c>
      <c r="V802">
        <v>-5.4073767662048304</v>
      </c>
      <c r="W802">
        <v>-5.2939915657043501</v>
      </c>
      <c r="X802">
        <v>-5.3638162612915004</v>
      </c>
      <c r="Y802">
        <v>-5.1170392036437997</v>
      </c>
      <c r="Z802">
        <v>-5.1689896583557102</v>
      </c>
    </row>
    <row r="803" spans="1:27">
      <c r="A803" t="s">
        <v>3</v>
      </c>
      <c r="B803" t="s">
        <v>14</v>
      </c>
      <c r="C803" t="s">
        <v>5</v>
      </c>
      <c r="D803">
        <v>51</v>
      </c>
      <c r="E803" t="s">
        <v>99</v>
      </c>
      <c r="F803">
        <v>-2.5779063701629599</v>
      </c>
      <c r="G803">
        <v>-3.3633286952972399</v>
      </c>
      <c r="H803">
        <v>-3.7826807498931898</v>
      </c>
      <c r="I803">
        <v>-4.1978588104248002</v>
      </c>
      <c r="J803">
        <v>-4.04107713699341</v>
      </c>
      <c r="K803">
        <v>-3.9916672706603999</v>
      </c>
      <c r="L803">
        <v>-4.0707230567932102</v>
      </c>
      <c r="M803">
        <v>-4.24965143203735</v>
      </c>
      <c r="N803">
        <v>-4.3383202552795401</v>
      </c>
      <c r="O803">
        <v>-4.3137617111206099</v>
      </c>
      <c r="P803">
        <v>-4.6362361907959002</v>
      </c>
      <c r="Q803">
        <v>-4.7042350769043004</v>
      </c>
      <c r="R803">
        <v>-4.8065981864929199</v>
      </c>
      <c r="S803">
        <v>-4.7549290657043501</v>
      </c>
      <c r="T803">
        <v>-5.1419343948364302</v>
      </c>
      <c r="U803">
        <v>-5.3345251083373997</v>
      </c>
      <c r="V803">
        <v>-5.3126301765441903</v>
      </c>
      <c r="W803">
        <v>-5.15838670730591</v>
      </c>
      <c r="X803">
        <v>-5.2624826431274396</v>
      </c>
      <c r="Y803">
        <v>-4.9935507774353001</v>
      </c>
      <c r="Z803">
        <v>-5.0441951751709002</v>
      </c>
    </row>
    <row r="804" spans="1:27">
      <c r="A804" t="s">
        <v>3</v>
      </c>
      <c r="B804" t="s">
        <v>14</v>
      </c>
      <c r="C804" t="s">
        <v>5</v>
      </c>
      <c r="D804">
        <v>51</v>
      </c>
      <c r="E804" t="s">
        <v>100</v>
      </c>
      <c r="F804">
        <v>-2.5804202556610099</v>
      </c>
      <c r="G804">
        <v>-3.4303069114685099</v>
      </c>
      <c r="H804">
        <v>-3.8260905742645299</v>
      </c>
      <c r="I804">
        <v>-4.2336754798889196</v>
      </c>
      <c r="J804">
        <v>-4.0844869613647496</v>
      </c>
      <c r="K804">
        <v>-4.0591287612915004</v>
      </c>
      <c r="L804">
        <v>-4.1141328811645499</v>
      </c>
      <c r="M804">
        <v>-4.3045320510864302</v>
      </c>
      <c r="N804">
        <v>-4.4275846481323198</v>
      </c>
      <c r="O804">
        <v>-4.39186763763428</v>
      </c>
      <c r="P804">
        <v>-4.7536125183105504</v>
      </c>
      <c r="Q804">
        <v>-4.8229722976684597</v>
      </c>
      <c r="R804">
        <v>-4.9060835838317898</v>
      </c>
      <c r="S804">
        <v>-4.8294157981872603</v>
      </c>
      <c r="T804">
        <v>-5.2363080978393599</v>
      </c>
      <c r="U804">
        <v>-5.4842576980590803</v>
      </c>
      <c r="V804">
        <v>-5.4213719367981001</v>
      </c>
      <c r="W804">
        <v>-5.26322221755981</v>
      </c>
      <c r="X804">
        <v>-5.3483152389526403</v>
      </c>
      <c r="Y804">
        <v>-5.01501369476318</v>
      </c>
      <c r="Z804">
        <v>-5.0656580924987802</v>
      </c>
    </row>
    <row r="805" spans="1:27">
      <c r="A805" t="s">
        <v>3</v>
      </c>
      <c r="B805" t="s">
        <v>14</v>
      </c>
      <c r="C805" t="s">
        <v>5</v>
      </c>
      <c r="D805">
        <v>51</v>
      </c>
      <c r="E805" t="s">
        <v>101</v>
      </c>
      <c r="F805">
        <v>-2.7270200252532999</v>
      </c>
      <c r="G805">
        <v>-3.4813656806945801</v>
      </c>
      <c r="H805">
        <v>-3.9194524288177499</v>
      </c>
      <c r="I805">
        <v>-4.1235489845275897</v>
      </c>
      <c r="J805">
        <v>-4.2661757469177202</v>
      </c>
      <c r="K805">
        <v>-4.2839984893798801</v>
      </c>
      <c r="L805">
        <v>-4.2997679710388201</v>
      </c>
      <c r="M805">
        <v>-4.54872846603394</v>
      </c>
      <c r="N805">
        <v>-4.6472725868225098</v>
      </c>
      <c r="O805">
        <v>-4.6572718620300302</v>
      </c>
      <c r="P805">
        <v>-5.1187067031860396</v>
      </c>
      <c r="Q805">
        <v>-5.2054195404052699</v>
      </c>
      <c r="R805">
        <v>-5.2568383216857901</v>
      </c>
      <c r="S805">
        <v>-5.51153516769409</v>
      </c>
      <c r="T805">
        <v>-5.6913256645202601</v>
      </c>
      <c r="U805">
        <v>-5.9805526733398402</v>
      </c>
      <c r="V805">
        <v>-6.1089630126953098</v>
      </c>
      <c r="W805">
        <v>-5.9651784896850604</v>
      </c>
      <c r="X805">
        <v>-6.1506972312927202</v>
      </c>
      <c r="Y805">
        <v>-5.7855634689331099</v>
      </c>
      <c r="Z805">
        <v>-5.84310007095337</v>
      </c>
    </row>
    <row r="806" spans="1:27">
      <c r="A806" t="s">
        <v>3</v>
      </c>
      <c r="B806" t="s">
        <v>14</v>
      </c>
      <c r="C806" t="s">
        <v>5</v>
      </c>
      <c r="D806">
        <v>52</v>
      </c>
      <c r="E806" t="s">
        <v>90</v>
      </c>
      <c r="F806">
        <v>-3.2460980415344198</v>
      </c>
      <c r="G806">
        <v>-3.8251967430114702</v>
      </c>
      <c r="H806">
        <v>-4.2436938285827601</v>
      </c>
      <c r="I806">
        <v>-4.4761013984680202</v>
      </c>
      <c r="J806">
        <v>-4.5496749877929696</v>
      </c>
      <c r="K806">
        <v>-4.6080584526062003</v>
      </c>
      <c r="L806">
        <v>-4.7031421661376998</v>
      </c>
      <c r="M806">
        <v>-4.9649281501770002</v>
      </c>
      <c r="N806">
        <v>-5.0261311531066903</v>
      </c>
      <c r="O806">
        <v>-5.1348528861999503</v>
      </c>
      <c r="P806">
        <v>-5.5482254028320304</v>
      </c>
      <c r="Q806">
        <v>-5.6855993270873997</v>
      </c>
      <c r="R806">
        <v>-5.7613115310668901</v>
      </c>
      <c r="S806">
        <v>-5.7562527656555202</v>
      </c>
      <c r="T806">
        <v>-5.9759602546691903</v>
      </c>
      <c r="U806">
        <v>-6.1926808357238796</v>
      </c>
      <c r="V806">
        <v>-6.30641412734985</v>
      </c>
      <c r="W806">
        <v>-6.2501978874206499</v>
      </c>
      <c r="X806">
        <v>-6.3883152008056596</v>
      </c>
      <c r="Y806">
        <v>-6.0456700325012198</v>
      </c>
      <c r="Z806">
        <v>-6.1058073043823198</v>
      </c>
    </row>
    <row r="807" spans="1:27">
      <c r="A807" t="s">
        <v>3</v>
      </c>
      <c r="B807" t="s">
        <v>14</v>
      </c>
      <c r="C807" t="s">
        <v>5</v>
      </c>
      <c r="D807">
        <v>52</v>
      </c>
      <c r="E807" t="s">
        <v>91</v>
      </c>
      <c r="F807">
        <v>-3.5753152370452899</v>
      </c>
      <c r="G807">
        <v>-4.2250285148620597</v>
      </c>
      <c r="H807">
        <v>-4.4978165626525897</v>
      </c>
      <c r="I807">
        <v>-4.6884179115295401</v>
      </c>
      <c r="J807">
        <v>-4.7404460906982404</v>
      </c>
      <c r="K807">
        <v>-4.7721009254455602</v>
      </c>
      <c r="L807">
        <v>-4.9095945358276403</v>
      </c>
      <c r="M807">
        <v>-5.0374855995178196</v>
      </c>
      <c r="N807">
        <v>-5.0854816436767596</v>
      </c>
      <c r="O807">
        <v>-5.3166389465331996</v>
      </c>
      <c r="P807">
        <v>-5.5924406051635698</v>
      </c>
      <c r="Q807">
        <v>-5.7298145294189498</v>
      </c>
      <c r="R807">
        <v>-5.7906608581543004</v>
      </c>
      <c r="S807">
        <v>-6.0305085182189897</v>
      </c>
      <c r="T807">
        <v>-6.5281000137329102</v>
      </c>
      <c r="U807">
        <v>-6.7863540649414098</v>
      </c>
      <c r="V807">
        <v>-6.8379368782043501</v>
      </c>
      <c r="W807">
        <v>-6.7822618484497097</v>
      </c>
      <c r="X807">
        <v>-7.0119194984436</v>
      </c>
      <c r="Y807">
        <v>-11.8681316375732</v>
      </c>
      <c r="Z807">
        <v>-12.180799484252899</v>
      </c>
    </row>
    <row r="808" spans="1:27">
      <c r="A808" t="s">
        <v>3</v>
      </c>
      <c r="B808" t="s">
        <v>14</v>
      </c>
      <c r="C808" t="s">
        <v>5</v>
      </c>
      <c r="D808">
        <v>52</v>
      </c>
      <c r="E808" t="s">
        <v>92</v>
      </c>
      <c r="F808">
        <v>-3.23620533943176</v>
      </c>
      <c r="G808">
        <v>-3.56131911277771</v>
      </c>
      <c r="H808">
        <v>-4.1764426231384304</v>
      </c>
      <c r="I808">
        <v>-4.6273221969604501</v>
      </c>
      <c r="J808">
        <v>-4.6934671401977504</v>
      </c>
      <c r="K808">
        <v>-4.7229328155517596</v>
      </c>
      <c r="L808">
        <v>-4.7626519203186</v>
      </c>
      <c r="M808">
        <v>-4.8973574638366699</v>
      </c>
      <c r="N808">
        <v>-5.0561661720275897</v>
      </c>
      <c r="O808">
        <v>-5.1148314476013201</v>
      </c>
      <c r="P808">
        <v>-5.3651103973388699</v>
      </c>
      <c r="Q808">
        <v>-5.5543055534362802</v>
      </c>
      <c r="R808">
        <v>-5.6293001174926802</v>
      </c>
      <c r="S808">
        <v>-5.5637049674987802</v>
      </c>
      <c r="T808">
        <v>-5.7588400840759304</v>
      </c>
      <c r="U808">
        <v>-5.9639449119567898</v>
      </c>
      <c r="V808">
        <v>-6.1050777435302699</v>
      </c>
      <c r="W808">
        <v>-6.1742882728576696</v>
      </c>
      <c r="X808">
        <v>-6.2522873878479004</v>
      </c>
      <c r="Y808">
        <v>-6.0521206855773899</v>
      </c>
      <c r="Z808">
        <v>-6.1123232841491699</v>
      </c>
      <c r="AA808">
        <v>-6.1731271743774396</v>
      </c>
    </row>
    <row r="809" spans="1:27">
      <c r="A809" t="s">
        <v>3</v>
      </c>
      <c r="B809" t="s">
        <v>14</v>
      </c>
      <c r="C809" t="s">
        <v>5</v>
      </c>
      <c r="D809">
        <v>52</v>
      </c>
      <c r="E809" t="s">
        <v>93</v>
      </c>
      <c r="F809">
        <v>-2.8647923469543501</v>
      </c>
      <c r="G809">
        <v>-3.5257828235626198</v>
      </c>
      <c r="H809">
        <v>-4.1539220809936497</v>
      </c>
      <c r="I809">
        <v>-4.6716723442077601</v>
      </c>
      <c r="J809">
        <v>-4.69260454177856</v>
      </c>
      <c r="K809">
        <v>-4.7456412315368697</v>
      </c>
      <c r="L809">
        <v>-4.8070015907287598</v>
      </c>
      <c r="M809">
        <v>-4.9417076110839799</v>
      </c>
      <c r="N809">
        <v>-5.0412230491638201</v>
      </c>
      <c r="O809">
        <v>-5.0963878631591797</v>
      </c>
      <c r="P809">
        <v>-5.4094605445861799</v>
      </c>
      <c r="Q809">
        <v>-5.5480623245239302</v>
      </c>
      <c r="R809">
        <v>-5.6209053993225098</v>
      </c>
      <c r="S809">
        <v>-5.54180955886841</v>
      </c>
      <c r="T809">
        <v>-5.7434444427490199</v>
      </c>
      <c r="U809">
        <v>-5.9627108573913601</v>
      </c>
      <c r="V809">
        <v>-6.0856685638427699</v>
      </c>
      <c r="W809">
        <v>-6.0750007629394496</v>
      </c>
      <c r="X809">
        <v>-6.23525094985962</v>
      </c>
      <c r="Y809">
        <v>-6.0472931861877397</v>
      </c>
      <c r="Z809">
        <v>-6.1074471473693803</v>
      </c>
      <c r="AA809">
        <v>-6.1682028770446804</v>
      </c>
    </row>
    <row r="810" spans="1:27">
      <c r="A810" t="s">
        <v>3</v>
      </c>
      <c r="B810" t="s">
        <v>14</v>
      </c>
      <c r="C810" t="s">
        <v>5</v>
      </c>
      <c r="D810">
        <v>52</v>
      </c>
      <c r="E810" t="s">
        <v>94</v>
      </c>
      <c r="F810">
        <v>-2.6266534328460698</v>
      </c>
      <c r="G810">
        <v>-3.3750128746032702</v>
      </c>
      <c r="H810">
        <v>-3.9655611515045202</v>
      </c>
      <c r="I810">
        <v>-4.4880266189575204</v>
      </c>
      <c r="J810">
        <v>-4.3103194236755398</v>
      </c>
      <c r="K810">
        <v>-4.28863573074341</v>
      </c>
      <c r="L810">
        <v>-4.3523054122924796</v>
      </c>
      <c r="M810">
        <v>-4.8253631591796902</v>
      </c>
      <c r="N810">
        <v>-4.9339904785156303</v>
      </c>
      <c r="O810">
        <v>-5.0604085922241202</v>
      </c>
      <c r="P810">
        <v>-5.3176126480102504</v>
      </c>
      <c r="Q810">
        <v>-5.4700593948364302</v>
      </c>
      <c r="R810">
        <v>-5.4711956977844203</v>
      </c>
      <c r="S810">
        <v>-5.3539457321167001</v>
      </c>
      <c r="T810">
        <v>-5.65252780914307</v>
      </c>
      <c r="U810">
        <v>-5.9085378646850604</v>
      </c>
      <c r="V810">
        <v>-5.9338622093200701</v>
      </c>
      <c r="W810">
        <v>-5.7778906822204599</v>
      </c>
      <c r="X810">
        <v>-5.9253683090209996</v>
      </c>
      <c r="Y810">
        <v>-5.6173591613769496</v>
      </c>
      <c r="Z810">
        <v>-5.6732139587402299</v>
      </c>
      <c r="AA810">
        <v>-5.7296271324157697</v>
      </c>
    </row>
    <row r="811" spans="1:27">
      <c r="A811" t="s">
        <v>3</v>
      </c>
      <c r="B811" t="s">
        <v>14</v>
      </c>
      <c r="C811" t="s">
        <v>5</v>
      </c>
      <c r="D811">
        <v>52</v>
      </c>
      <c r="E811" t="s">
        <v>95</v>
      </c>
      <c r="F811">
        <v>-2.4553127288818399</v>
      </c>
      <c r="G811">
        <v>-3.30475997924805</v>
      </c>
      <c r="H811">
        <v>-3.77970170974731</v>
      </c>
      <c r="I811">
        <v>-4.2426695823669398</v>
      </c>
      <c r="J811">
        <v>-4.2364163398742702</v>
      </c>
      <c r="K811">
        <v>-4.25842332839966</v>
      </c>
      <c r="L811">
        <v>-4.3075833320617702</v>
      </c>
      <c r="M811">
        <v>-4.6070857048034703</v>
      </c>
      <c r="N811">
        <v>-4.6660432815551802</v>
      </c>
      <c r="O811">
        <v>-4.6694364547729501</v>
      </c>
      <c r="P811">
        <v>-5.02056837081909</v>
      </c>
      <c r="Q811">
        <v>-5.1211142539978001</v>
      </c>
      <c r="R811">
        <v>-5.1828346252441397</v>
      </c>
      <c r="S811">
        <v>-5.1954884529113796</v>
      </c>
      <c r="T811">
        <v>-5.5658035278320304</v>
      </c>
      <c r="U811">
        <v>-5.7393555641174299</v>
      </c>
      <c r="V811">
        <v>-5.7622056007385298</v>
      </c>
      <c r="W811">
        <v>-5.6864929199218803</v>
      </c>
      <c r="X811">
        <v>-5.8779425621032697</v>
      </c>
      <c r="Y811">
        <v>-5.6146392822265598</v>
      </c>
      <c r="Z811">
        <v>-5.6723303794860804</v>
      </c>
    </row>
    <row r="812" spans="1:27">
      <c r="A812" t="s">
        <v>3</v>
      </c>
      <c r="B812" t="s">
        <v>14</v>
      </c>
      <c r="C812" t="s">
        <v>5</v>
      </c>
      <c r="D812">
        <v>52</v>
      </c>
      <c r="E812" t="s">
        <v>96</v>
      </c>
      <c r="F812">
        <v>-1.98067438602448</v>
      </c>
      <c r="G812">
        <v>-3.3201966285705602</v>
      </c>
      <c r="H812">
        <v>-3.7443556785583501</v>
      </c>
      <c r="I812">
        <v>-4.1765151023864702</v>
      </c>
      <c r="J812">
        <v>-4.1454796791076696</v>
      </c>
      <c r="K812">
        <v>-4.1310801506042498</v>
      </c>
      <c r="L812">
        <v>-4.1711268424987802</v>
      </c>
      <c r="M812">
        <v>-4.4824481010437003</v>
      </c>
      <c r="N812">
        <v>-4.5042433738708496</v>
      </c>
      <c r="O812">
        <v>-4.5445914268493697</v>
      </c>
      <c r="P812">
        <v>-4.94354152679443</v>
      </c>
      <c r="Q812">
        <v>-5.0399751663207999</v>
      </c>
      <c r="R812">
        <v>-5.1684145927429199</v>
      </c>
      <c r="S812">
        <v>-5.1767158508300799</v>
      </c>
      <c r="T812">
        <v>-5.5651774406433097</v>
      </c>
      <c r="U812">
        <v>-5.7318029403686497</v>
      </c>
      <c r="V812">
        <v>-5.7745103836059597</v>
      </c>
      <c r="W812">
        <v>-5.6566243171691903</v>
      </c>
      <c r="X812">
        <v>-5.65618944168091</v>
      </c>
      <c r="Y812">
        <v>-5.33493852615356</v>
      </c>
      <c r="Z812">
        <v>-5.3887825012206996</v>
      </c>
    </row>
    <row r="813" spans="1:27">
      <c r="A813" t="s">
        <v>3</v>
      </c>
      <c r="B813" t="s">
        <v>14</v>
      </c>
      <c r="C813" t="s">
        <v>5</v>
      </c>
      <c r="D813">
        <v>52</v>
      </c>
      <c r="E813" t="s">
        <v>97</v>
      </c>
      <c r="F813">
        <v>-2.69473457336426</v>
      </c>
      <c r="G813">
        <v>-3.3064982891082799</v>
      </c>
      <c r="H813">
        <v>-3.7490401268005402</v>
      </c>
      <c r="I813">
        <v>-4.1184411048889196</v>
      </c>
      <c r="J813">
        <v>-4.0584011077880904</v>
      </c>
      <c r="K813">
        <v>-4.0396461486816397</v>
      </c>
      <c r="L813">
        <v>-4.0578808784484899</v>
      </c>
      <c r="M813">
        <v>-4.3382735252380398</v>
      </c>
      <c r="N813">
        <v>-4.3892083168029803</v>
      </c>
      <c r="O813">
        <v>-4.4082694053649902</v>
      </c>
      <c r="P813">
        <v>-4.83725833892822</v>
      </c>
      <c r="Q813">
        <v>-4.9363961219787598</v>
      </c>
      <c r="R813">
        <v>-5.0089545249939</v>
      </c>
      <c r="S813">
        <v>-5.0240440368652299</v>
      </c>
      <c r="T813">
        <v>-5.4094862937927202</v>
      </c>
      <c r="U813">
        <v>-5.58010005950928</v>
      </c>
      <c r="V813">
        <v>-5.61670017242432</v>
      </c>
      <c r="W813">
        <v>-5.5417337417602504</v>
      </c>
      <c r="X813">
        <v>-5.5468297004699698</v>
      </c>
      <c r="Y813">
        <v>-5.2325639724731401</v>
      </c>
      <c r="Z813">
        <v>-5.2853841781616202</v>
      </c>
    </row>
    <row r="814" spans="1:27">
      <c r="A814" t="s">
        <v>3</v>
      </c>
      <c r="B814" t="s">
        <v>14</v>
      </c>
      <c r="C814" t="s">
        <v>5</v>
      </c>
      <c r="D814">
        <v>52</v>
      </c>
      <c r="E814" t="s">
        <v>98</v>
      </c>
      <c r="F814">
        <v>-2.47005319595337</v>
      </c>
      <c r="G814">
        <v>-3.3349134922027601</v>
      </c>
      <c r="H814">
        <v>-3.7612178325653098</v>
      </c>
      <c r="I814">
        <v>-4.1468563079834002</v>
      </c>
      <c r="J814">
        <v>-4.0126619338989302</v>
      </c>
      <c r="K814">
        <v>-4.0143761634826696</v>
      </c>
      <c r="L814">
        <v>-4.0423078536987296</v>
      </c>
      <c r="M814">
        <v>-4.2638826370239302</v>
      </c>
      <c r="N814">
        <v>-4.3149485588073704</v>
      </c>
      <c r="O814">
        <v>-4.3138499259948704</v>
      </c>
      <c r="P814">
        <v>-4.6747612953186</v>
      </c>
      <c r="Q814">
        <v>-4.74686622619629</v>
      </c>
      <c r="R814">
        <v>-4.8766579627990696</v>
      </c>
      <c r="S814">
        <v>-4.8730578422546396</v>
      </c>
      <c r="T814">
        <v>-5.2422375679016104</v>
      </c>
      <c r="U814">
        <v>-5.4283294677734402</v>
      </c>
      <c r="V814">
        <v>-5.4073767662048304</v>
      </c>
      <c r="W814">
        <v>-5.2939915657043501</v>
      </c>
      <c r="X814">
        <v>-5.3638162612915004</v>
      </c>
      <c r="Y814">
        <v>-5.1170392036437997</v>
      </c>
      <c r="Z814">
        <v>-5.1689896583557102</v>
      </c>
    </row>
    <row r="815" spans="1:27">
      <c r="A815" t="s">
        <v>3</v>
      </c>
      <c r="B815" t="s">
        <v>14</v>
      </c>
      <c r="C815" t="s">
        <v>5</v>
      </c>
      <c r="D815">
        <v>52</v>
      </c>
      <c r="E815" t="s">
        <v>99</v>
      </c>
      <c r="F815">
        <v>-2.5779063701629599</v>
      </c>
      <c r="G815">
        <v>-3.3633286952972399</v>
      </c>
      <c r="H815">
        <v>-3.7826807498931898</v>
      </c>
      <c r="I815">
        <v>-4.1978588104248002</v>
      </c>
      <c r="J815">
        <v>-4.04107713699341</v>
      </c>
      <c r="K815">
        <v>-3.9916672706603999</v>
      </c>
      <c r="L815">
        <v>-4.0707230567932102</v>
      </c>
      <c r="M815">
        <v>-4.24965143203735</v>
      </c>
      <c r="N815">
        <v>-4.3383202552795401</v>
      </c>
      <c r="O815">
        <v>-4.3137617111206099</v>
      </c>
      <c r="P815">
        <v>-4.6362361907959002</v>
      </c>
      <c r="Q815">
        <v>-4.7042350769043004</v>
      </c>
      <c r="R815">
        <v>-4.8065981864929199</v>
      </c>
      <c r="S815">
        <v>-4.7549290657043501</v>
      </c>
      <c r="T815">
        <v>-5.1419343948364302</v>
      </c>
      <c r="U815">
        <v>-5.3345251083373997</v>
      </c>
      <c r="V815">
        <v>-5.3126301765441903</v>
      </c>
      <c r="W815">
        <v>-5.15838670730591</v>
      </c>
      <c r="X815">
        <v>-5.2624826431274396</v>
      </c>
      <c r="Y815">
        <v>-4.9935507774353001</v>
      </c>
      <c r="Z815">
        <v>-5.0441951751709002</v>
      </c>
    </row>
    <row r="816" spans="1:27">
      <c r="A816" t="s">
        <v>3</v>
      </c>
      <c r="B816" t="s">
        <v>14</v>
      </c>
      <c r="C816" t="s">
        <v>5</v>
      </c>
      <c r="D816">
        <v>52</v>
      </c>
      <c r="E816" t="s">
        <v>100</v>
      </c>
      <c r="F816">
        <v>-2.5804202556610099</v>
      </c>
      <c r="G816">
        <v>-3.4303069114685099</v>
      </c>
      <c r="H816">
        <v>-3.8260905742645299</v>
      </c>
      <c r="I816">
        <v>-4.2336754798889196</v>
      </c>
      <c r="J816">
        <v>-4.0844869613647496</v>
      </c>
      <c r="K816">
        <v>-4.0591287612915004</v>
      </c>
      <c r="L816">
        <v>-4.1141328811645499</v>
      </c>
      <c r="M816">
        <v>-4.3045320510864302</v>
      </c>
      <c r="N816">
        <v>-4.4275846481323198</v>
      </c>
      <c r="O816">
        <v>-4.39186763763428</v>
      </c>
      <c r="P816">
        <v>-4.7536125183105504</v>
      </c>
      <c r="Q816">
        <v>-4.8229722976684597</v>
      </c>
      <c r="R816">
        <v>-4.9060835838317898</v>
      </c>
      <c r="S816">
        <v>-4.8294157981872603</v>
      </c>
      <c r="T816">
        <v>-5.2363080978393599</v>
      </c>
      <c r="U816">
        <v>-5.4842576980590803</v>
      </c>
      <c r="V816">
        <v>-5.4213719367981001</v>
      </c>
      <c r="W816">
        <v>-5.26322221755981</v>
      </c>
      <c r="X816">
        <v>-5.3483152389526403</v>
      </c>
      <c r="Y816">
        <v>-5.01501369476318</v>
      </c>
      <c r="Z816">
        <v>-5.0656580924987802</v>
      </c>
    </row>
    <row r="817" spans="1:27">
      <c r="A817" t="s">
        <v>3</v>
      </c>
      <c r="B817" t="s">
        <v>14</v>
      </c>
      <c r="C817" t="s">
        <v>5</v>
      </c>
      <c r="D817">
        <v>52</v>
      </c>
      <c r="E817" t="s">
        <v>101</v>
      </c>
      <c r="F817">
        <v>-2.7270200252532999</v>
      </c>
      <c r="G817">
        <v>-3.4813656806945801</v>
      </c>
      <c r="H817">
        <v>-3.9194524288177499</v>
      </c>
      <c r="I817">
        <v>-4.1235489845275897</v>
      </c>
      <c r="J817">
        <v>-4.2661757469177202</v>
      </c>
      <c r="K817">
        <v>-4.2839984893798801</v>
      </c>
      <c r="L817">
        <v>-4.2997679710388201</v>
      </c>
      <c r="M817">
        <v>-4.54872846603394</v>
      </c>
      <c r="N817">
        <v>-4.6472725868225098</v>
      </c>
      <c r="O817">
        <v>-4.6572718620300302</v>
      </c>
      <c r="P817">
        <v>-5.1187067031860396</v>
      </c>
      <c r="Q817">
        <v>-5.2054195404052699</v>
      </c>
      <c r="R817">
        <v>-5.2568383216857901</v>
      </c>
      <c r="S817">
        <v>-5.51153516769409</v>
      </c>
      <c r="T817">
        <v>-5.6913256645202601</v>
      </c>
      <c r="U817">
        <v>-5.9805526733398402</v>
      </c>
      <c r="V817">
        <v>-6.1089630126953098</v>
      </c>
      <c r="W817">
        <v>-5.9651784896850604</v>
      </c>
      <c r="X817">
        <v>-6.1506972312927202</v>
      </c>
      <c r="Y817">
        <v>-5.7855634689331099</v>
      </c>
      <c r="Z817">
        <v>-5.84310007095337</v>
      </c>
    </row>
    <row r="818" spans="1:27">
      <c r="A818" t="s">
        <v>3</v>
      </c>
      <c r="B818" t="s">
        <v>14</v>
      </c>
      <c r="C818" t="s">
        <v>5</v>
      </c>
      <c r="D818">
        <v>53</v>
      </c>
      <c r="E818" t="s">
        <v>90</v>
      </c>
      <c r="F818">
        <v>-3.2460980415344198</v>
      </c>
      <c r="G818">
        <v>-3.8401565551757799</v>
      </c>
      <c r="H818">
        <v>-4.2436938285827601</v>
      </c>
      <c r="I818">
        <v>-4.4761013984680202</v>
      </c>
      <c r="J818">
        <v>-4.5496749877929696</v>
      </c>
      <c r="K818">
        <v>-4.6080584526062003</v>
      </c>
      <c r="L818">
        <v>-4.7031421661376998</v>
      </c>
      <c r="M818">
        <v>-4.9649281501770002</v>
      </c>
      <c r="N818">
        <v>-5.0342445373535201</v>
      </c>
      <c r="O818">
        <v>-5.1348528861999503</v>
      </c>
      <c r="P818">
        <v>-5.5367288589477504</v>
      </c>
      <c r="Q818">
        <v>-5.6855993270873997</v>
      </c>
      <c r="R818">
        <v>-5.7464456558227504</v>
      </c>
      <c r="S818">
        <v>-5.7417073249816903</v>
      </c>
      <c r="T818">
        <v>-5.9610171318054199</v>
      </c>
      <c r="U818">
        <v>-6.1753768920898402</v>
      </c>
      <c r="V818">
        <v>-6.2931575775146502</v>
      </c>
      <c r="W818">
        <v>-6.2501978874206499</v>
      </c>
      <c r="X818">
        <v>-6.3883152008056596</v>
      </c>
      <c r="Y818">
        <v>-6.0456700325012198</v>
      </c>
      <c r="Z818">
        <v>-6.1058073043823198</v>
      </c>
    </row>
    <row r="819" spans="1:27">
      <c r="A819" t="s">
        <v>3</v>
      </c>
      <c r="B819" t="s">
        <v>14</v>
      </c>
      <c r="C819" t="s">
        <v>5</v>
      </c>
      <c r="D819">
        <v>53</v>
      </c>
      <c r="E819" t="s">
        <v>91</v>
      </c>
      <c r="F819">
        <v>-3.49410080909729</v>
      </c>
      <c r="G819">
        <v>-4.1373033523559597</v>
      </c>
      <c r="H819">
        <v>-4.4978165626525897</v>
      </c>
      <c r="I819">
        <v>-4.6884179115295401</v>
      </c>
      <c r="J819">
        <v>-4.7404460906982404</v>
      </c>
      <c r="K819">
        <v>-4.7721009254455602</v>
      </c>
      <c r="L819">
        <v>-4.9095945358276403</v>
      </c>
      <c r="M819">
        <v>-5.0374855995178196</v>
      </c>
      <c r="N819">
        <v>-5.0854816436767596</v>
      </c>
      <c r="O819">
        <v>-5.2599468231201199</v>
      </c>
      <c r="P819">
        <v>-5.5924406051635698</v>
      </c>
      <c r="Q819">
        <v>-5.7298145294189498</v>
      </c>
      <c r="R819">
        <v>-5.7906608581543004</v>
      </c>
      <c r="S819">
        <v>-5.7856020927429199</v>
      </c>
      <c r="T819">
        <v>-6.00531005859375</v>
      </c>
      <c r="U819">
        <v>-6.2048025131225604</v>
      </c>
      <c r="V819">
        <v>-6.3225836753845197</v>
      </c>
      <c r="W819">
        <v>-6.30470991134644</v>
      </c>
      <c r="X819">
        <v>-6.4756517410278303</v>
      </c>
      <c r="Y819">
        <v>-6.1403946876525897</v>
      </c>
      <c r="Z819">
        <v>-6.2014794349670401</v>
      </c>
    </row>
    <row r="820" spans="1:27">
      <c r="A820" t="s">
        <v>3</v>
      </c>
      <c r="B820" t="s">
        <v>14</v>
      </c>
      <c r="C820" t="s">
        <v>5</v>
      </c>
      <c r="D820">
        <v>53</v>
      </c>
      <c r="E820" t="s">
        <v>92</v>
      </c>
      <c r="F820">
        <v>-3.23620533943176</v>
      </c>
      <c r="G820">
        <v>-3.4307308197021502</v>
      </c>
      <c r="H820">
        <v>-4.1764426231384304</v>
      </c>
      <c r="I820">
        <v>-4.6180977821350098</v>
      </c>
      <c r="J820">
        <v>-4.6631784439086896</v>
      </c>
      <c r="K820">
        <v>-4.7172188758850098</v>
      </c>
      <c r="L820">
        <v>-4.8412141799926802</v>
      </c>
      <c r="M820">
        <v>-4.8664026260376003</v>
      </c>
      <c r="N820">
        <v>-5.05362844467163</v>
      </c>
      <c r="O820">
        <v>-5.1261544227600098</v>
      </c>
      <c r="P820">
        <v>-5.3585243225097701</v>
      </c>
      <c r="Q820">
        <v>-5.5543055534362802</v>
      </c>
      <c r="R820">
        <v>-5.6293001174926802</v>
      </c>
      <c r="S820">
        <v>-5.5637049674987802</v>
      </c>
      <c r="T820">
        <v>-5.7588400840759304</v>
      </c>
      <c r="U820">
        <v>-5.9639449119567898</v>
      </c>
      <c r="V820">
        <v>-6.1050777435302699</v>
      </c>
      <c r="W820">
        <v>-6.1742882728576696</v>
      </c>
      <c r="X820">
        <v>-6.2522873878479004</v>
      </c>
      <c r="Y820">
        <v>-6.0521206855773899</v>
      </c>
      <c r="Z820">
        <v>-6.1123232841491699</v>
      </c>
      <c r="AA820">
        <v>-6.1731271743774396</v>
      </c>
    </row>
    <row r="821" spans="1:27">
      <c r="A821" t="s">
        <v>3</v>
      </c>
      <c r="B821" t="s">
        <v>14</v>
      </c>
      <c r="C821" t="s">
        <v>5</v>
      </c>
      <c r="D821">
        <v>53</v>
      </c>
      <c r="E821" t="s">
        <v>93</v>
      </c>
      <c r="F821">
        <v>-2.8647923469543501</v>
      </c>
      <c r="G821">
        <v>-3.4601566791534402</v>
      </c>
      <c r="H821">
        <v>-4.1085100173950204</v>
      </c>
      <c r="I821">
        <v>-4.6475238800048801</v>
      </c>
      <c r="J821">
        <v>-4.69260454177856</v>
      </c>
      <c r="K821">
        <v>-4.6862931251525897</v>
      </c>
      <c r="L821">
        <v>-4.8070015907287598</v>
      </c>
      <c r="M821">
        <v>-4.9107527732849103</v>
      </c>
      <c r="N821">
        <v>-5.0412230491638201</v>
      </c>
      <c r="O821">
        <v>-5.0963878631591797</v>
      </c>
      <c r="P821">
        <v>-5.3879504203796396</v>
      </c>
      <c r="Q821">
        <v>-5.5480623245239302</v>
      </c>
      <c r="R821">
        <v>-5.6209053993225098</v>
      </c>
      <c r="S821">
        <v>-5.54180955886841</v>
      </c>
      <c r="T821">
        <v>-5.7434444427490199</v>
      </c>
      <c r="U821">
        <v>-5.9627108573913601</v>
      </c>
      <c r="V821">
        <v>-6.0856685638427699</v>
      </c>
      <c r="W821">
        <v>-6.0750007629394496</v>
      </c>
      <c r="X821">
        <v>-6.23525094985962</v>
      </c>
      <c r="Y821">
        <v>-6.0472931861877397</v>
      </c>
      <c r="Z821">
        <v>-6.1074471473693803</v>
      </c>
      <c r="AA821">
        <v>-6.1682028770446804</v>
      </c>
    </row>
    <row r="822" spans="1:27">
      <c r="A822" t="s">
        <v>3</v>
      </c>
      <c r="B822" t="s">
        <v>14</v>
      </c>
      <c r="C822" t="s">
        <v>5</v>
      </c>
      <c r="D822">
        <v>53</v>
      </c>
      <c r="E822" t="s">
        <v>94</v>
      </c>
      <c r="F822">
        <v>-2.6266534328460698</v>
      </c>
      <c r="G822">
        <v>-3.3750128746032702</v>
      </c>
      <c r="H822">
        <v>-3.9655611515045202</v>
      </c>
      <c r="I822">
        <v>-4.5184807777404803</v>
      </c>
      <c r="J822">
        <v>-4.3103194236755398</v>
      </c>
      <c r="K822">
        <v>-4.28863573074341</v>
      </c>
      <c r="L822">
        <v>-4.3523054122924796</v>
      </c>
      <c r="M822">
        <v>-4.8253631591796902</v>
      </c>
      <c r="N822">
        <v>-4.9339904785156303</v>
      </c>
      <c r="O822">
        <v>-5.0604085922241202</v>
      </c>
      <c r="P822">
        <v>-5.3176126480102504</v>
      </c>
      <c r="Q822">
        <v>-5.4700593948364302</v>
      </c>
      <c r="R822">
        <v>-5.4711956977844203</v>
      </c>
      <c r="S822">
        <v>-5.3539457321167001</v>
      </c>
      <c r="T822">
        <v>-5.65252780914307</v>
      </c>
      <c r="U822">
        <v>-5.9085378646850604</v>
      </c>
      <c r="V822">
        <v>-5.9338622093200701</v>
      </c>
      <c r="W822">
        <v>-5.7778906822204599</v>
      </c>
      <c r="X822">
        <v>-5.9253683090209996</v>
      </c>
      <c r="Y822">
        <v>-5.6173591613769496</v>
      </c>
      <c r="Z822">
        <v>-5.6732139587402299</v>
      </c>
      <c r="AA822">
        <v>-5.7296271324157697</v>
      </c>
    </row>
    <row r="823" spans="1:27">
      <c r="A823" t="s">
        <v>3</v>
      </c>
      <c r="B823" t="s">
        <v>14</v>
      </c>
      <c r="C823" t="s">
        <v>5</v>
      </c>
      <c r="D823">
        <v>53</v>
      </c>
      <c r="E823" t="s">
        <v>95</v>
      </c>
      <c r="F823">
        <v>-2.4553127288818399</v>
      </c>
      <c r="G823">
        <v>-3.30475997924805</v>
      </c>
      <c r="H823">
        <v>-3.77970170974731</v>
      </c>
      <c r="I823">
        <v>-4.2426695823669398</v>
      </c>
      <c r="J823">
        <v>-4.2364163398742702</v>
      </c>
      <c r="K823">
        <v>-4.25842332839966</v>
      </c>
      <c r="L823">
        <v>-4.3075833320617702</v>
      </c>
      <c r="M823">
        <v>-4.6070857048034703</v>
      </c>
      <c r="N823">
        <v>-4.6660432815551802</v>
      </c>
      <c r="O823">
        <v>-4.6694364547729501</v>
      </c>
      <c r="P823">
        <v>-5.02056837081909</v>
      </c>
      <c r="Q823">
        <v>-5.1211142539978001</v>
      </c>
      <c r="R823">
        <v>-5.1828346252441397</v>
      </c>
      <c r="S823">
        <v>-5.1515030860900897</v>
      </c>
      <c r="T823">
        <v>-5.5658035278320304</v>
      </c>
      <c r="U823">
        <v>-5.7393555641174299</v>
      </c>
      <c r="V823">
        <v>-5.7622056007385298</v>
      </c>
      <c r="W823">
        <v>-5.6864929199218803</v>
      </c>
      <c r="X823">
        <v>-5.8779425621032697</v>
      </c>
      <c r="Y823">
        <v>-5.5930738449096697</v>
      </c>
      <c r="Z823">
        <v>-5.6506624221801802</v>
      </c>
    </row>
    <row r="824" spans="1:27">
      <c r="A824" t="s">
        <v>3</v>
      </c>
      <c r="B824" t="s">
        <v>14</v>
      </c>
      <c r="C824" t="s">
        <v>5</v>
      </c>
      <c r="D824">
        <v>53</v>
      </c>
      <c r="E824" t="s">
        <v>96</v>
      </c>
      <c r="F824">
        <v>-1.98067438602448</v>
      </c>
      <c r="G824">
        <v>-3.3201966285705602</v>
      </c>
      <c r="H824">
        <v>-3.7443556785583501</v>
      </c>
      <c r="I824">
        <v>-4.1765151023864702</v>
      </c>
      <c r="J824">
        <v>-4.1454796791076696</v>
      </c>
      <c r="K824">
        <v>-4.1310801506042498</v>
      </c>
      <c r="L824">
        <v>-4.1711268424987802</v>
      </c>
      <c r="M824">
        <v>-4.4824481010437003</v>
      </c>
      <c r="N824">
        <v>-4.5042433738708496</v>
      </c>
      <c r="O824">
        <v>-4.5343165397643999</v>
      </c>
      <c r="P824">
        <v>-4.94354152679443</v>
      </c>
      <c r="Q824">
        <v>-5.0399751663207999</v>
      </c>
      <c r="R824">
        <v>-5.1166324615478498</v>
      </c>
      <c r="S824">
        <v>-5.1248965263366699</v>
      </c>
      <c r="T824">
        <v>-5.5116276741027797</v>
      </c>
      <c r="U824">
        <v>-5.67751121520996</v>
      </c>
      <c r="V824">
        <v>-5.7200284004211399</v>
      </c>
      <c r="W824">
        <v>-5.6026673316955602</v>
      </c>
      <c r="X824">
        <v>-5.6450104713439897</v>
      </c>
      <c r="Y824">
        <v>-5.33493852615356</v>
      </c>
      <c r="Z824">
        <v>-5.3887825012206996</v>
      </c>
    </row>
    <row r="825" spans="1:27">
      <c r="A825" t="s">
        <v>3</v>
      </c>
      <c r="B825" t="s">
        <v>14</v>
      </c>
      <c r="C825" t="s">
        <v>5</v>
      </c>
      <c r="D825">
        <v>53</v>
      </c>
      <c r="E825" t="s">
        <v>97</v>
      </c>
      <c r="F825">
        <v>-2.69473457336426</v>
      </c>
      <c r="G825">
        <v>-3.30642461776733</v>
      </c>
      <c r="H825">
        <v>-3.7490401268005402</v>
      </c>
      <c r="I825">
        <v>-4.1183671951293901</v>
      </c>
      <c r="J825">
        <v>-4.0584011077880904</v>
      </c>
      <c r="K825">
        <v>-4.0396461486816397</v>
      </c>
      <c r="L825">
        <v>-4.0578808784484899</v>
      </c>
      <c r="M825">
        <v>-4.3382735252380398</v>
      </c>
      <c r="N825">
        <v>-4.3892083168029803</v>
      </c>
      <c r="O825">
        <v>-4.4082694053649902</v>
      </c>
      <c r="P825">
        <v>-4.83725833892822</v>
      </c>
      <c r="Q825">
        <v>-4.9873714447021502</v>
      </c>
      <c r="R825">
        <v>-5.0089545249939</v>
      </c>
      <c r="S825">
        <v>-5.0240440368652299</v>
      </c>
      <c r="T825">
        <v>-5.4094862937927202</v>
      </c>
      <c r="U825">
        <v>-5.58010005950928</v>
      </c>
      <c r="V825">
        <v>-5.61670017242432</v>
      </c>
      <c r="W825">
        <v>-5.5417337417602504</v>
      </c>
      <c r="X825">
        <v>-5.5468297004699698</v>
      </c>
      <c r="Y825">
        <v>-5.2325639724731401</v>
      </c>
      <c r="Z825">
        <v>-5.2853841781616202</v>
      </c>
    </row>
    <row r="826" spans="1:27">
      <c r="A826" t="s">
        <v>3</v>
      </c>
      <c r="B826" t="s">
        <v>14</v>
      </c>
      <c r="C826" t="s">
        <v>5</v>
      </c>
      <c r="D826">
        <v>53</v>
      </c>
      <c r="E826" t="s">
        <v>98</v>
      </c>
      <c r="F826">
        <v>-2.47005319595337</v>
      </c>
      <c r="G826">
        <v>-3.3349134922027601</v>
      </c>
      <c r="H826">
        <v>-3.7611622810363801</v>
      </c>
      <c r="I826">
        <v>-4.1468563079834002</v>
      </c>
      <c r="J826">
        <v>-4.0126619338989302</v>
      </c>
      <c r="K826">
        <v>-4.0143761634826696</v>
      </c>
      <c r="L826">
        <v>-4.0423078536987296</v>
      </c>
      <c r="M826">
        <v>-4.2638826370239302</v>
      </c>
      <c r="N826">
        <v>-4.3149485588073704</v>
      </c>
      <c r="O826">
        <v>-4.3138499259948704</v>
      </c>
      <c r="P826">
        <v>-4.6747612953186</v>
      </c>
      <c r="Q826">
        <v>-4.74686622619629</v>
      </c>
      <c r="R826">
        <v>-4.8766579627990696</v>
      </c>
      <c r="S826">
        <v>-4.8730578422546396</v>
      </c>
      <c r="T826">
        <v>-5.2422375679016104</v>
      </c>
      <c r="U826">
        <v>-5.4283294677734402</v>
      </c>
      <c r="V826">
        <v>-5.4073767662048304</v>
      </c>
      <c r="W826">
        <v>-5.2939915657043501</v>
      </c>
      <c r="X826">
        <v>-5.3638162612915004</v>
      </c>
      <c r="Y826">
        <v>-5.1170392036437997</v>
      </c>
      <c r="Z826">
        <v>-5.1689896583557102</v>
      </c>
    </row>
    <row r="827" spans="1:27">
      <c r="A827" t="s">
        <v>3</v>
      </c>
      <c r="B827" t="s">
        <v>14</v>
      </c>
      <c r="C827" t="s">
        <v>5</v>
      </c>
      <c r="D827">
        <v>53</v>
      </c>
      <c r="E827" t="s">
        <v>99</v>
      </c>
      <c r="F827">
        <v>-2.5779063701629599</v>
      </c>
      <c r="G827">
        <v>-3.36340236663818</v>
      </c>
      <c r="H827">
        <v>-3.7826807498931898</v>
      </c>
      <c r="I827">
        <v>-4.1978588104248002</v>
      </c>
      <c r="J827">
        <v>-4.0349607467651403</v>
      </c>
      <c r="K827">
        <v>-3.9916672706603999</v>
      </c>
      <c r="L827">
        <v>-4.0707969665527299</v>
      </c>
      <c r="M827">
        <v>-4.24965143203735</v>
      </c>
      <c r="N827">
        <v>-4.3383202552795401</v>
      </c>
      <c r="O827">
        <v>-4.3137617111206099</v>
      </c>
      <c r="P827">
        <v>-4.6362361907959002</v>
      </c>
      <c r="Q827">
        <v>-4.7042350769043004</v>
      </c>
      <c r="R827">
        <v>-4.8065981864929199</v>
      </c>
      <c r="S827">
        <v>-4.7549290657043501</v>
      </c>
      <c r="T827">
        <v>-5.1419343948364302</v>
      </c>
      <c r="U827">
        <v>-5.3345251083373997</v>
      </c>
      <c r="V827">
        <v>-5.3126301765441903</v>
      </c>
      <c r="W827">
        <v>-5.15838670730591</v>
      </c>
      <c r="X827">
        <v>-5.2624826431274396</v>
      </c>
      <c r="Y827">
        <v>-4.9934949874877903</v>
      </c>
      <c r="Z827">
        <v>-5.0441393852233896</v>
      </c>
    </row>
    <row r="828" spans="1:27">
      <c r="A828" t="s">
        <v>3</v>
      </c>
      <c r="B828" t="s">
        <v>14</v>
      </c>
      <c r="C828" t="s">
        <v>5</v>
      </c>
      <c r="D828">
        <v>53</v>
      </c>
      <c r="E828" t="s">
        <v>100</v>
      </c>
      <c r="F828">
        <v>-2.5804202556610099</v>
      </c>
      <c r="G828">
        <v>-3.4303069114685099</v>
      </c>
      <c r="H828">
        <v>-3.8260905742645299</v>
      </c>
      <c r="I828">
        <v>-4.2336754798889196</v>
      </c>
      <c r="J828">
        <v>-4.0783705711364702</v>
      </c>
      <c r="K828">
        <v>-4.0591287612915004</v>
      </c>
      <c r="L828">
        <v>-4.1142067909240696</v>
      </c>
      <c r="M828">
        <v>-4.3045320510864302</v>
      </c>
      <c r="N828">
        <v>-4.4275846481323198</v>
      </c>
      <c r="O828">
        <v>-4.39186763763428</v>
      </c>
      <c r="P828">
        <v>-4.7536125183105504</v>
      </c>
      <c r="Q828">
        <v>-4.8229722976684597</v>
      </c>
      <c r="R828">
        <v>-4.9060835838317898</v>
      </c>
      <c r="S828">
        <v>-4.8294157981872603</v>
      </c>
      <c r="T828">
        <v>-5.2363080978393599</v>
      </c>
      <c r="U828">
        <v>-5.4310684204101598</v>
      </c>
      <c r="V828">
        <v>-5.3684625625610396</v>
      </c>
      <c r="W828">
        <v>-5.2110176086425799</v>
      </c>
      <c r="X828">
        <v>-5.3058924674987802</v>
      </c>
      <c r="Y828">
        <v>-5.01501369476318</v>
      </c>
      <c r="Z828">
        <v>-5.0656580924987802</v>
      </c>
    </row>
    <row r="829" spans="1:27">
      <c r="A829" t="s">
        <v>3</v>
      </c>
      <c r="B829" t="s">
        <v>14</v>
      </c>
      <c r="C829" t="s">
        <v>5</v>
      </c>
      <c r="D829">
        <v>53</v>
      </c>
      <c r="E829" t="s">
        <v>101</v>
      </c>
      <c r="F829">
        <v>-2.6487765312194802</v>
      </c>
      <c r="G829">
        <v>-3.4813656806945801</v>
      </c>
      <c r="H829">
        <v>-3.9194524288177499</v>
      </c>
      <c r="I829">
        <v>-4.1235489845275897</v>
      </c>
      <c r="J829">
        <v>-4.2661757469177202</v>
      </c>
      <c r="K829">
        <v>-4.2839984893798801</v>
      </c>
      <c r="L829">
        <v>-4.2997679710388201</v>
      </c>
      <c r="M829">
        <v>-4.54872846603394</v>
      </c>
      <c r="N829">
        <v>-4.6472725868225098</v>
      </c>
      <c r="O829">
        <v>-4.6572718620300302</v>
      </c>
      <c r="P829">
        <v>-5.1187067031860396</v>
      </c>
      <c r="Q829">
        <v>-5.2054195404052699</v>
      </c>
      <c r="R829">
        <v>-5.2317161560058603</v>
      </c>
      <c r="S829">
        <v>-5.2461733818054199</v>
      </c>
      <c r="T829">
        <v>-5.6104454994201696</v>
      </c>
      <c r="U829">
        <v>-5.9805526733398402</v>
      </c>
      <c r="V829">
        <v>-6.1089630126953098</v>
      </c>
      <c r="W829">
        <v>-5.9651784896850604</v>
      </c>
      <c r="X829">
        <v>-6.1506972312927202</v>
      </c>
      <c r="Y829">
        <v>-5.7855634689331099</v>
      </c>
      <c r="Z829">
        <v>-5.84310007095337</v>
      </c>
    </row>
    <row r="830" spans="1:27">
      <c r="A830" t="s">
        <v>3</v>
      </c>
      <c r="B830" t="s">
        <v>14</v>
      </c>
      <c r="C830" t="s">
        <v>5</v>
      </c>
      <c r="D830">
        <v>54</v>
      </c>
      <c r="E830" t="s">
        <v>90</v>
      </c>
      <c r="F830">
        <v>-3.0488934516906698</v>
      </c>
      <c r="G830">
        <v>-3.8251967430114702</v>
      </c>
      <c r="H830">
        <v>-4.28735303878784</v>
      </c>
      <c r="I830">
        <v>-4.4761013984680202</v>
      </c>
      <c r="J830">
        <v>-4.5496749877929696</v>
      </c>
      <c r="K830">
        <v>-4.6080584526062003</v>
      </c>
      <c r="L830">
        <v>-4.7031421661376998</v>
      </c>
      <c r="M830">
        <v>-4.8878622055053702</v>
      </c>
      <c r="N830">
        <v>-4.9978561401367196</v>
      </c>
      <c r="O830">
        <v>-5.1348528861999503</v>
      </c>
      <c r="P830">
        <v>-5.5507383346557599</v>
      </c>
      <c r="Q830">
        <v>-5.6505870819091797</v>
      </c>
      <c r="R830">
        <v>-5.7194395065307599</v>
      </c>
      <c r="S830">
        <v>-5.7413868904113796</v>
      </c>
      <c r="T830">
        <v>-5.9610171318054199</v>
      </c>
      <c r="U830">
        <v>-6.1604528427123997</v>
      </c>
      <c r="V830">
        <v>-6.2783684730529803</v>
      </c>
      <c r="W830">
        <v>-6.2501978874206499</v>
      </c>
      <c r="X830">
        <v>-6.3883152008056596</v>
      </c>
      <c r="Y830">
        <v>-6.0541214942932102</v>
      </c>
      <c r="Z830">
        <v>-6.1058073043823198</v>
      </c>
    </row>
    <row r="831" spans="1:27">
      <c r="A831" t="s">
        <v>3</v>
      </c>
      <c r="B831" t="s">
        <v>14</v>
      </c>
      <c r="C831" t="s">
        <v>5</v>
      </c>
      <c r="D831">
        <v>54</v>
      </c>
      <c r="E831" t="s">
        <v>91</v>
      </c>
      <c r="F831">
        <v>-3.37143206596375</v>
      </c>
      <c r="G831">
        <v>-3.9914238452911399</v>
      </c>
      <c r="H831">
        <v>-4.4978165626525897</v>
      </c>
      <c r="I831">
        <v>-4.66129446029663</v>
      </c>
      <c r="J831">
        <v>-4.7404460906982404</v>
      </c>
      <c r="K831">
        <v>-4.7721009254455602</v>
      </c>
      <c r="L831">
        <v>-4.9095945358276403</v>
      </c>
      <c r="M831">
        <v>-5.0374855995178196</v>
      </c>
      <c r="N831">
        <v>-5.0342369079589799</v>
      </c>
      <c r="O831">
        <v>-5.1777968406677202</v>
      </c>
      <c r="P831">
        <v>-5.5924406051635698</v>
      </c>
      <c r="Q831">
        <v>-5.69480228424072</v>
      </c>
      <c r="R831">
        <v>-5.7637896537780797</v>
      </c>
      <c r="S831">
        <v>-5.7856020927429199</v>
      </c>
      <c r="T831">
        <v>-6.00531005859375</v>
      </c>
      <c r="U831">
        <v>-6.2048025131225604</v>
      </c>
      <c r="V831">
        <v>-6.3225836753845197</v>
      </c>
      <c r="W831">
        <v>-6.30470991134644</v>
      </c>
      <c r="X831">
        <v>-6.4756517410278303</v>
      </c>
      <c r="Y831">
        <v>-6.1403946876525897</v>
      </c>
      <c r="Z831">
        <v>-6.2014794349670401</v>
      </c>
    </row>
    <row r="832" spans="1:27">
      <c r="A832" t="s">
        <v>3</v>
      </c>
      <c r="B832" t="s">
        <v>14</v>
      </c>
      <c r="C832" t="s">
        <v>5</v>
      </c>
      <c r="D832">
        <v>54</v>
      </c>
      <c r="E832" t="s">
        <v>92</v>
      </c>
      <c r="F832">
        <v>-3.1583633422851598</v>
      </c>
      <c r="G832">
        <v>-3.7608659267425502</v>
      </c>
      <c r="H832">
        <v>-4.1764426231384304</v>
      </c>
      <c r="I832">
        <v>-4.7078123092651403</v>
      </c>
      <c r="J832">
        <v>-4.6934671401977504</v>
      </c>
      <c r="K832">
        <v>-4.7023239135742196</v>
      </c>
      <c r="L832">
        <v>-4.8412141799926802</v>
      </c>
      <c r="M832">
        <v>-4.95790719985962</v>
      </c>
      <c r="N832">
        <v>-4.9765625</v>
      </c>
      <c r="O832">
        <v>-5.0636920928955096</v>
      </c>
      <c r="P832">
        <v>-5.4432687759399396</v>
      </c>
      <c r="Q832">
        <v>-5.5543055534362802</v>
      </c>
      <c r="R832">
        <v>-5.6293001174926802</v>
      </c>
      <c r="S832">
        <v>-5.5637049674987802</v>
      </c>
      <c r="T832">
        <v>-5.7588400840759304</v>
      </c>
      <c r="U832">
        <v>-5.9639449119567898</v>
      </c>
      <c r="V832">
        <v>-6.1050777435302699</v>
      </c>
      <c r="W832">
        <v>-6.1742882728576696</v>
      </c>
      <c r="X832">
        <v>-6.2522873878479004</v>
      </c>
      <c r="Y832">
        <v>-6.7763404846191397</v>
      </c>
      <c r="Z832">
        <v>-6.1123232841491699</v>
      </c>
      <c r="AA832">
        <v>-6.1731271743774396</v>
      </c>
    </row>
    <row r="833" spans="1:27">
      <c r="A833" t="s">
        <v>3</v>
      </c>
      <c r="B833" t="s">
        <v>14</v>
      </c>
      <c r="C833" t="s">
        <v>5</v>
      </c>
      <c r="D833">
        <v>54</v>
      </c>
      <c r="E833" t="s">
        <v>93</v>
      </c>
      <c r="F833">
        <v>-2.8647923469543501</v>
      </c>
      <c r="G833">
        <v>-3.5257828235626198</v>
      </c>
      <c r="H833">
        <v>-4.1539220809936497</v>
      </c>
      <c r="I833">
        <v>-4.6714000701904297</v>
      </c>
      <c r="J833">
        <v>-4.6737999916076696</v>
      </c>
      <c r="K833">
        <v>-4.6867446899414098</v>
      </c>
      <c r="L833">
        <v>-4.8070015907287598</v>
      </c>
      <c r="M833">
        <v>-4.9431748390197798</v>
      </c>
      <c r="N833">
        <v>-5.0060176849365199</v>
      </c>
      <c r="O833">
        <v>-5.0963878631591797</v>
      </c>
      <c r="P833">
        <v>-5.4278497695922896</v>
      </c>
      <c r="Q833">
        <v>-5.5480623245239302</v>
      </c>
      <c r="R833">
        <v>-5.6209053993225098</v>
      </c>
      <c r="S833">
        <v>-5.54180955886841</v>
      </c>
      <c r="T833">
        <v>-5.7434444427490199</v>
      </c>
      <c r="U833">
        <v>-5.9627108573913601</v>
      </c>
      <c r="V833">
        <v>-6.0856685638427699</v>
      </c>
      <c r="W833">
        <v>-6.0750007629394496</v>
      </c>
      <c r="X833">
        <v>-6.23525094985962</v>
      </c>
      <c r="Y833">
        <v>-6.0472931861877397</v>
      </c>
      <c r="Z833">
        <v>-6.1074471473693803</v>
      </c>
      <c r="AA833">
        <v>-6.1682028770446804</v>
      </c>
    </row>
    <row r="834" spans="1:27">
      <c r="A834" t="s">
        <v>3</v>
      </c>
      <c r="B834" t="s">
        <v>14</v>
      </c>
      <c r="C834" t="s">
        <v>5</v>
      </c>
      <c r="D834">
        <v>54</v>
      </c>
      <c r="E834" t="s">
        <v>94</v>
      </c>
      <c r="F834">
        <v>-2.6266534328460698</v>
      </c>
      <c r="G834">
        <v>-3.47215795516968</v>
      </c>
      <c r="H834">
        <v>-4.0477728843689</v>
      </c>
      <c r="I834">
        <v>-4.5389509201049796</v>
      </c>
      <c r="J834">
        <v>-4.3103194236755398</v>
      </c>
      <c r="K834">
        <v>-4.28863573074341</v>
      </c>
      <c r="L834">
        <v>-4.3523054122924796</v>
      </c>
      <c r="M834">
        <v>-4.8253631591796902</v>
      </c>
      <c r="N834">
        <v>-4.9339904785156303</v>
      </c>
      <c r="O834">
        <v>-5.0817117691040004</v>
      </c>
      <c r="P834">
        <v>-5.3176126480102504</v>
      </c>
      <c r="Q834">
        <v>-5.4700593948364302</v>
      </c>
      <c r="R834">
        <v>-5.4711956977844203</v>
      </c>
      <c r="S834">
        <v>-5.3539457321167001</v>
      </c>
      <c r="T834">
        <v>-5.65252780914307</v>
      </c>
      <c r="U834">
        <v>-5.9085378646850604</v>
      </c>
      <c r="V834">
        <v>-5.9338622093200701</v>
      </c>
      <c r="W834">
        <v>-5.7778906822204599</v>
      </c>
      <c r="X834">
        <v>-5.9253683090209996</v>
      </c>
      <c r="Y834">
        <v>-5.6173591613769496</v>
      </c>
      <c r="Z834">
        <v>-5.6732139587402299</v>
      </c>
      <c r="AA834">
        <v>-5.7296271324157697</v>
      </c>
    </row>
    <row r="835" spans="1:27">
      <c r="A835" t="s">
        <v>3</v>
      </c>
      <c r="B835" t="s">
        <v>14</v>
      </c>
      <c r="C835" t="s">
        <v>5</v>
      </c>
      <c r="D835">
        <v>54</v>
      </c>
      <c r="E835" t="s">
        <v>95</v>
      </c>
      <c r="F835">
        <v>-2.4553127288818399</v>
      </c>
      <c r="G835">
        <v>-3.30475997924805</v>
      </c>
      <c r="H835">
        <v>-3.77970170974731</v>
      </c>
      <c r="I835">
        <v>-4.2426695823669398</v>
      </c>
      <c r="J835">
        <v>-4.2364163398742702</v>
      </c>
      <c r="K835">
        <v>-4.25842332839966</v>
      </c>
      <c r="L835">
        <v>-4.3075833320617702</v>
      </c>
      <c r="M835">
        <v>-4.6070857048034703</v>
      </c>
      <c r="N835">
        <v>-4.6660432815551802</v>
      </c>
      <c r="O835">
        <v>-4.6694364547729501</v>
      </c>
      <c r="P835">
        <v>-5.02056837081909</v>
      </c>
      <c r="Q835">
        <v>-5.1211142539978001</v>
      </c>
      <c r="R835">
        <v>-5.1828346252441397</v>
      </c>
      <c r="S835">
        <v>-5.1515030860900897</v>
      </c>
      <c r="T835">
        <v>-5.5658035278320304</v>
      </c>
      <c r="U835">
        <v>-5.7393555641174299</v>
      </c>
      <c r="V835">
        <v>-5.7622056007385298</v>
      </c>
      <c r="W835">
        <v>-5.6864929199218803</v>
      </c>
      <c r="X835">
        <v>-5.8779425621032697</v>
      </c>
      <c r="Y835">
        <v>-5.5930738449096697</v>
      </c>
      <c r="Z835">
        <v>-5.6506624221801802</v>
      </c>
    </row>
    <row r="836" spans="1:27">
      <c r="A836" t="s">
        <v>3</v>
      </c>
      <c r="B836" t="s">
        <v>14</v>
      </c>
      <c r="C836" t="s">
        <v>5</v>
      </c>
      <c r="D836">
        <v>54</v>
      </c>
      <c r="E836" t="s">
        <v>96</v>
      </c>
      <c r="F836">
        <v>-1.98067438602448</v>
      </c>
      <c r="G836">
        <v>-3.3201966285705602</v>
      </c>
      <c r="H836">
        <v>-3.7443556785583501</v>
      </c>
      <c r="I836">
        <v>-4.1765151023864702</v>
      </c>
      <c r="J836">
        <v>-4.1454796791076696</v>
      </c>
      <c r="K836">
        <v>-4.1310801506042498</v>
      </c>
      <c r="L836">
        <v>-4.1711268424987802</v>
      </c>
      <c r="M836">
        <v>-4.4824481010437003</v>
      </c>
      <c r="N836">
        <v>-4.5042433738708496</v>
      </c>
      <c r="O836">
        <v>-4.5343165397643999</v>
      </c>
      <c r="P836">
        <v>-4.94354152679443</v>
      </c>
      <c r="Q836">
        <v>-5.0399751663207999</v>
      </c>
      <c r="R836">
        <v>-5.1684145927429199</v>
      </c>
      <c r="S836">
        <v>-5.1248965263366699</v>
      </c>
      <c r="T836">
        <v>-5.5651774406433097</v>
      </c>
      <c r="U836">
        <v>-5.7318029403686497</v>
      </c>
      <c r="V836">
        <v>-5.7200284004211399</v>
      </c>
      <c r="W836">
        <v>-5.6566243171691903</v>
      </c>
      <c r="X836">
        <v>-5.65618944168091</v>
      </c>
      <c r="Y836">
        <v>-5.33493852615356</v>
      </c>
      <c r="Z836">
        <v>-5.3887825012206996</v>
      </c>
    </row>
    <row r="837" spans="1:27">
      <c r="A837" t="s">
        <v>3</v>
      </c>
      <c r="B837" t="s">
        <v>14</v>
      </c>
      <c r="C837" t="s">
        <v>5</v>
      </c>
      <c r="D837">
        <v>54</v>
      </c>
      <c r="E837" t="s">
        <v>97</v>
      </c>
      <c r="F837">
        <v>-2.69473457336426</v>
      </c>
      <c r="G837">
        <v>-3.30639624595642</v>
      </c>
      <c r="H837">
        <v>-3.7490401268005402</v>
      </c>
      <c r="I837">
        <v>-4.1183390617370597</v>
      </c>
      <c r="J837">
        <v>-4.0584011077880904</v>
      </c>
      <c r="K837">
        <v>-4.0396461486816397</v>
      </c>
      <c r="L837">
        <v>-4.0578808784484899</v>
      </c>
      <c r="M837">
        <v>-4.3382735252380398</v>
      </c>
      <c r="N837">
        <v>-4.3892083168029803</v>
      </c>
      <c r="O837">
        <v>-4.4082694053649902</v>
      </c>
      <c r="P837">
        <v>-4.83725833892822</v>
      </c>
      <c r="Q837">
        <v>-4.9363961219787598</v>
      </c>
      <c r="R837">
        <v>-5.0089545249939</v>
      </c>
      <c r="S837">
        <v>-5.0240440368652299</v>
      </c>
      <c r="T837">
        <v>-5.4094862937927202</v>
      </c>
      <c r="U837">
        <v>-5.58010005950928</v>
      </c>
      <c r="V837">
        <v>-5.61670017242432</v>
      </c>
      <c r="W837">
        <v>-5.4882884025573704</v>
      </c>
      <c r="X837">
        <v>-5.4933619499206499</v>
      </c>
      <c r="Y837">
        <v>-5.2325639724731401</v>
      </c>
      <c r="Z837">
        <v>-5.2853841781616202</v>
      </c>
    </row>
    <row r="838" spans="1:27">
      <c r="A838" t="s">
        <v>3</v>
      </c>
      <c r="B838" t="s">
        <v>14</v>
      </c>
      <c r="C838" t="s">
        <v>5</v>
      </c>
      <c r="D838">
        <v>54</v>
      </c>
      <c r="E838" t="s">
        <v>98</v>
      </c>
      <c r="F838">
        <v>-2.47005319595337</v>
      </c>
      <c r="G838">
        <v>-3.3349134922027601</v>
      </c>
      <c r="H838">
        <v>-3.76114082336426</v>
      </c>
      <c r="I838">
        <v>-4.1468563079834002</v>
      </c>
      <c r="J838">
        <v>-4.0126619338989302</v>
      </c>
      <c r="K838">
        <v>-4.0143761634826696</v>
      </c>
      <c r="L838">
        <v>-4.0423078536987296</v>
      </c>
      <c r="M838">
        <v>-4.2638826370239302</v>
      </c>
      <c r="N838">
        <v>-4.3149485588073704</v>
      </c>
      <c r="O838">
        <v>-4.3138499259948704</v>
      </c>
      <c r="P838">
        <v>-4.6747612953186</v>
      </c>
      <c r="Q838">
        <v>-4.74686622619629</v>
      </c>
      <c r="R838">
        <v>-4.8766579627990696</v>
      </c>
      <c r="S838">
        <v>-4.8730578422546396</v>
      </c>
      <c r="T838">
        <v>-5.2422375679016104</v>
      </c>
      <c r="U838">
        <v>-5.4283294677734402</v>
      </c>
      <c r="V838">
        <v>-5.4073767662048304</v>
      </c>
      <c r="W838">
        <v>-5.2939915657043501</v>
      </c>
      <c r="X838">
        <v>-5.3638162612915004</v>
      </c>
      <c r="Y838">
        <v>-5.1170392036437997</v>
      </c>
      <c r="Z838">
        <v>-5.1689896583557102</v>
      </c>
    </row>
    <row r="839" spans="1:27">
      <c r="A839" t="s">
        <v>3</v>
      </c>
      <c r="B839" t="s">
        <v>14</v>
      </c>
      <c r="C839" t="s">
        <v>5</v>
      </c>
      <c r="D839">
        <v>54</v>
      </c>
      <c r="E839" t="s">
        <v>99</v>
      </c>
      <c r="F839">
        <v>-2.5779063701629599</v>
      </c>
      <c r="G839">
        <v>-3.3634307384490998</v>
      </c>
      <c r="H839">
        <v>-3.7826807498931898</v>
      </c>
      <c r="I839">
        <v>-4.1978588104248002</v>
      </c>
      <c r="J839">
        <v>-4.0349607467651403</v>
      </c>
      <c r="K839">
        <v>-3.9916672706603999</v>
      </c>
      <c r="L839">
        <v>-4.0708250999450701</v>
      </c>
      <c r="M839">
        <v>-4.24965143203735</v>
      </c>
      <c r="N839">
        <v>-4.3383202552795401</v>
      </c>
      <c r="O839">
        <v>-4.3137617111206099</v>
      </c>
      <c r="P839">
        <v>-4.6362361907959002</v>
      </c>
      <c r="Q839">
        <v>-4.7042350769043004</v>
      </c>
      <c r="R839">
        <v>-4.8065981864929199</v>
      </c>
      <c r="S839">
        <v>-4.7549290657043501</v>
      </c>
      <c r="T839">
        <v>-5.1419343948364302</v>
      </c>
      <c r="U839">
        <v>-5.3345251083373997</v>
      </c>
      <c r="V839">
        <v>-5.3126301765441903</v>
      </c>
      <c r="W839">
        <v>-5.15838670730591</v>
      </c>
      <c r="X839">
        <v>-5.2624826431274396</v>
      </c>
      <c r="Y839">
        <v>-4.9934735298156703</v>
      </c>
      <c r="Z839">
        <v>-5.0371408462524396</v>
      </c>
    </row>
    <row r="840" spans="1:27">
      <c r="A840" t="s">
        <v>3</v>
      </c>
      <c r="B840" t="s">
        <v>14</v>
      </c>
      <c r="C840" t="s">
        <v>5</v>
      </c>
      <c r="D840">
        <v>54</v>
      </c>
      <c r="E840" t="s">
        <v>100</v>
      </c>
      <c r="F840">
        <v>-2.5804202556610099</v>
      </c>
      <c r="G840">
        <v>-3.4068405628204301</v>
      </c>
      <c r="H840">
        <v>-3.8260905742645299</v>
      </c>
      <c r="I840">
        <v>-4.2336754798889196</v>
      </c>
      <c r="J840">
        <v>-4.0783705711364702</v>
      </c>
      <c r="K840">
        <v>-4.0591287612915004</v>
      </c>
      <c r="L840">
        <v>-4.1142349243164098</v>
      </c>
      <c r="M840">
        <v>-4.3045320510864302</v>
      </c>
      <c r="N840">
        <v>-4.4275846481323198</v>
      </c>
      <c r="O840">
        <v>-4.39186763763428</v>
      </c>
      <c r="P840">
        <v>-4.7536125183105504</v>
      </c>
      <c r="Q840">
        <v>-4.8229722976684597</v>
      </c>
      <c r="R840">
        <v>-4.9060835838317898</v>
      </c>
      <c r="S840">
        <v>-4.8294157981872603</v>
      </c>
      <c r="T840">
        <v>-5.2363080978393599</v>
      </c>
      <c r="U840">
        <v>-5.4842576980590803</v>
      </c>
      <c r="V840">
        <v>-5.3684625625610396</v>
      </c>
      <c r="W840">
        <v>-5.2110176086425799</v>
      </c>
      <c r="X840">
        <v>-5.3058924674987802</v>
      </c>
      <c r="Y840">
        <v>-5.01501369476318</v>
      </c>
      <c r="Z840">
        <v>-5.0656580924987802</v>
      </c>
    </row>
    <row r="841" spans="1:27">
      <c r="A841" t="s">
        <v>3</v>
      </c>
      <c r="B841" t="s">
        <v>14</v>
      </c>
      <c r="C841" t="s">
        <v>5</v>
      </c>
      <c r="D841">
        <v>54</v>
      </c>
      <c r="E841" t="s">
        <v>101</v>
      </c>
      <c r="F841">
        <v>-2.6487765312194802</v>
      </c>
      <c r="G841">
        <v>-3.4813656806945801</v>
      </c>
      <c r="H841">
        <v>-3.9194524288177499</v>
      </c>
      <c r="I841">
        <v>-4.1235489845275897</v>
      </c>
      <c r="J841">
        <v>-4.2661757469177202</v>
      </c>
      <c r="K841">
        <v>-4.2839984893798801</v>
      </c>
      <c r="L841">
        <v>-4.2997679710388201</v>
      </c>
      <c r="M841">
        <v>-4.54872846603394</v>
      </c>
      <c r="N841">
        <v>-4.6472725868225098</v>
      </c>
      <c r="O841">
        <v>-4.6572718620300302</v>
      </c>
      <c r="P841">
        <v>-5.1187067031860396</v>
      </c>
      <c r="Q841">
        <v>-5.2054195404052699</v>
      </c>
      <c r="R841">
        <v>-5.2179331779479998</v>
      </c>
      <c r="S841">
        <v>-5.2252626419067401</v>
      </c>
      <c r="T841">
        <v>-5.6104454994201696</v>
      </c>
      <c r="U841">
        <v>-5.9805526733398402</v>
      </c>
      <c r="V841">
        <v>-5.7579331398010298</v>
      </c>
      <c r="W841">
        <v>-5.72696733474731</v>
      </c>
      <c r="X841">
        <v>-5.8595404624939</v>
      </c>
      <c r="Y841">
        <v>-5.7855634689331099</v>
      </c>
      <c r="Z841">
        <v>-5.6400318145751998</v>
      </c>
    </row>
  </sheetData>
  <pageMargins left="0.7" right="0" top="0.75" bottom="0.75" header="0.3" footer="0.3"/>
  <pageSetup scale="80" pageOrder="overThenDown" orientation="portrait" r:id="rId1"/>
  <headerFooter>
    <oddHeader>&amp;L2012 CNGC IRP DRAFT&amp;CAPPENDIX H (MARGINAL COST REAL)&amp;RPAGE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Closed</CaseStatus>
    <OpenedDate xmlns="dc463f71-b30c-4ab2-9473-d307f9d35888">2011-12-15T08:00:00+00:00</OpenedDate>
    <Date1 xmlns="dc463f71-b30c-4ab2-9473-d307f9d35888">2012-11-15T08:00:00+00:00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112165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B16300EBCAD42408D00895E5747265B" ma:contentTypeVersion="143" ma:contentTypeDescription="" ma:contentTypeScope="" ma:versionID="d2203a32f2e0a1c30fa9720c54b9de4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F6CFE3D-486E-4293-A76C-0F351203E19D}"/>
</file>

<file path=customXml/itemProps2.xml><?xml version="1.0" encoding="utf-8"?>
<ds:datastoreItem xmlns:ds="http://schemas.openxmlformats.org/officeDocument/2006/customXml" ds:itemID="{2398C062-5C36-4A33-A35B-3C8D784621C3}"/>
</file>

<file path=customXml/itemProps3.xml><?xml version="1.0" encoding="utf-8"?>
<ds:datastoreItem xmlns:ds="http://schemas.openxmlformats.org/officeDocument/2006/customXml" ds:itemID="{B310A42A-DC1F-4DB6-9AFC-F9710E9BC446}"/>
</file>

<file path=customXml/itemProps4.xml><?xml version="1.0" encoding="utf-8"?>
<ds:datastoreItem xmlns:ds="http://schemas.openxmlformats.org/officeDocument/2006/customXml" ds:itemID="{5A9CA697-B439-4766-AC55-87B99B5A18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17</vt:i4>
      </vt:variant>
    </vt:vector>
  </HeadingPairs>
  <TitlesOfParts>
    <vt:vector size="29" baseType="lpstr">
      <vt:lpstr>Appendix H P 1</vt:lpstr>
      <vt:lpstr>Carbon 1</vt:lpstr>
      <vt:lpstr>Carbon 2</vt:lpstr>
      <vt:lpstr>Carbon 3</vt:lpstr>
      <vt:lpstr>Process Overview</vt:lpstr>
      <vt:lpstr>EIA Economic Grwth Factors</vt:lpstr>
      <vt:lpstr>Avoided Cost</vt:lpstr>
      <vt:lpstr>CNGC Draft Price Forecast</vt:lpstr>
      <vt:lpstr>Marginal Cost Rpt - Discount</vt:lpstr>
      <vt:lpstr>Marginal Cost Rpt - Nominal</vt:lpstr>
      <vt:lpstr>Draw 0 Indicies</vt:lpstr>
      <vt:lpstr>Sheet1</vt:lpstr>
      <vt:lpstr>'Appendix H P 1'!Print_Area</vt:lpstr>
      <vt:lpstr>'Avoided Cost'!Print_Area</vt:lpstr>
      <vt:lpstr>'Carbon 1'!Print_Area</vt:lpstr>
      <vt:lpstr>'Carbon 2'!Print_Area</vt:lpstr>
      <vt:lpstr>'Carbon 3'!Print_Area</vt:lpstr>
      <vt:lpstr>'CNGC Draft Price Forecast'!Print_Area</vt:lpstr>
      <vt:lpstr>'Draw 0 Indicies'!Print_Area</vt:lpstr>
      <vt:lpstr>'EIA Economic Grwth Factors'!Print_Area</vt:lpstr>
      <vt:lpstr>'Marginal Cost Rpt - Discount'!Print_Area</vt:lpstr>
      <vt:lpstr>'Marginal Cost Rpt - Nominal'!Print_Area</vt:lpstr>
      <vt:lpstr>'Process Overview'!Print_Area</vt:lpstr>
      <vt:lpstr>'Avoided Cost'!Print_Titles</vt:lpstr>
      <vt:lpstr>'Carbon 2'!Print_Titles</vt:lpstr>
      <vt:lpstr>'CNGC Draft Price Forecast'!Print_Titles</vt:lpstr>
      <vt:lpstr>'Draw 0 Indicies'!Print_Titles</vt:lpstr>
      <vt:lpstr>'Marginal Cost Rpt - Discount'!Print_Titles</vt:lpstr>
      <vt:lpstr>'Marginal Cost Rpt - Nominal'!Print_Titles</vt:lpstr>
    </vt:vector>
  </TitlesOfParts>
  <Company>A MDU Resources Organization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mark.sellers-vaughn</dc:creator>
  <cp:lastModifiedBy>mark.sellers-vaughn</cp:lastModifiedBy>
  <cp:lastPrinted>2012-11-15T03:17:40Z</cp:lastPrinted>
  <dcterms:created xsi:type="dcterms:W3CDTF">2012-10-09T21:59:15Z</dcterms:created>
  <dcterms:modified xsi:type="dcterms:W3CDTF">2012-11-15T03:19:47Z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0x0101006E56B4D1795A2E4DB2F0B01679ED314A004B16300EBCAD42408D00895E5747265B</vt:lpwstr>
  </property>
  <property fmtid="{D5CDD505-2E9C-101B-9397-08002B2CF9AE}" pid="3" name="_docset_NoMedatataSyncRequired">
    <vt:lpwstr>False</vt:lpwstr>
  </property>
</Properties>
</file>