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Y:\ariel\Non-Confidential Workpapers\"/>
    </mc:Choice>
  </mc:AlternateContent>
  <xr:revisionPtr revIDLastSave="0" documentId="13_ncr:1_{A8A0A4F8-F097-4BFE-B030-80F0C121036A}" xr6:coauthVersionLast="47" xr6:coauthVersionMax="47" xr10:uidLastSave="{00000000-0000-0000-0000-000000000000}"/>
  <bookViews>
    <workbookView xWindow="-120" yWindow="-120" windowWidth="29040" windowHeight="15990" xr2:uid="{39F4081A-45B0-4265-95F5-82B8403CC4CC}"/>
  </bookViews>
  <sheets>
    <sheet name="Annual Price Data" sheetId="1" r:id="rId1"/>
  </sheets>
  <externalReferences>
    <externalReference r:id="rId2"/>
    <externalReference r:id="rId3"/>
  </externalReference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RolloverDates">[1]Rollover!$C$5:$E$279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" i="1" l="1"/>
  <c r="J7" i="1"/>
  <c r="J5" i="1"/>
  <c r="I7" i="1"/>
  <c r="I8" i="1"/>
  <c r="I9" i="1"/>
  <c r="I6" i="1"/>
  <c r="I5" i="1"/>
  <c r="C26" i="1"/>
  <c r="E26" i="1"/>
  <c r="D26" i="1"/>
</calcChain>
</file>

<file path=xl/sharedStrings.xml><?xml version="1.0" encoding="utf-8"?>
<sst xmlns="http://schemas.openxmlformats.org/spreadsheetml/2006/main" count="21" uniqueCount="20">
  <si>
    <t>Medium</t>
  </si>
  <si>
    <t>High</t>
  </si>
  <si>
    <t>Low</t>
  </si>
  <si>
    <t>Year</t>
  </si>
  <si>
    <t>MM Gas Price</t>
  </si>
  <si>
    <t>HH Gas Price</t>
  </si>
  <si>
    <t>Low Gas Price</t>
  </si>
  <si>
    <t>Levelized 2025 to 2040</t>
  </si>
  <si>
    <t>Price-Policy Scenario</t>
  </si>
  <si>
    <t>Henry Hub Natural Gas Price</t>
  </si>
  <si>
    <t>(Levelized $/MMBtu)</t>
  </si>
  <si>
    <r>
      <t>CO</t>
    </r>
    <r>
      <rPr>
        <b/>
        <vertAlign val="subscript"/>
        <sz val="10"/>
        <rFont val="Times New Roman"/>
        <family val="1"/>
      </rPr>
      <t>2</t>
    </r>
    <r>
      <rPr>
        <b/>
        <sz val="10"/>
        <rFont val="Times New Roman"/>
        <family val="1"/>
      </rPr>
      <t xml:space="preserve"> Price Description</t>
    </r>
  </si>
  <si>
    <t>MM</t>
  </si>
  <si>
    <t>MN</t>
  </si>
  <si>
    <t>None</t>
  </si>
  <si>
    <t>HH</t>
  </si>
  <si>
    <t>LN</t>
  </si>
  <si>
    <t>SCGHG</t>
  </si>
  <si>
    <t>*Nominal levelized Henry Hub natural gas price from 2025 through 2040.</t>
  </si>
  <si>
    <t>Table 2. Price-Policy Scenario Assumption Overview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</si>
</sst>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44" formatCode="_(&quot;$&quot;* #,##0.00_);_(&quot;$&quot;* \(#,##0.00\);_(&quot;$&quot;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sz val="10"/>
      <color rgb="FF000000"/>
      <name val="Times New Roman"/>
      <family val="1"/>
    </font>
    <font>
      <b/>
      <sz val="10"/>
      <name val="Times New Roman"/>
      <family val="1"/>
    </font>
    <font>
      <b/>
      <vertAlign val="subscript"/>
      <sz val="10"/>
      <name val="Times New Roman"/>
      <family val="1"/>
    </font>
    <font>
      <sz val="10"/>
      <name val="Times New Roman"/>
      <family val="1"/>
    </font>
    <font>
      <sz val="10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A"/>
      </left>
      <right/>
      <top style="medium">
        <color rgb="FF000000"/>
      </top>
      <bottom/>
      <diagonal/>
    </border>
    <border>
      <left style="medium">
        <color rgb="FF00000A"/>
      </left>
      <right/>
      <top style="medium">
        <color rgb="FF00000A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A"/>
      </right>
      <top/>
      <bottom/>
      <diagonal/>
    </border>
    <border>
      <left/>
      <right style="medium">
        <color rgb="FF00000A"/>
      </right>
      <top style="medium">
        <color rgb="FF00000A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8" fontId="0" fillId="0" borderId="0" xfId="0" applyNumberFormat="1"/>
    <xf numFmtId="0" fontId="4" fillId="0" borderId="0" xfId="0" applyFont="1" applyFill="1" applyAlignment="1">
      <alignment horizontal="centerContinuous"/>
    </xf>
    <xf numFmtId="0" fontId="4" fillId="0" borderId="0" xfId="0" applyFont="1" applyFill="1" applyAlignment="1">
      <alignment horizontal="center" wrapText="1"/>
    </xf>
    <xf numFmtId="0" fontId="0" fillId="0" borderId="0" xfId="0" applyFill="1" applyAlignment="1">
      <alignment horizontal="center" wrapText="1"/>
    </xf>
    <xf numFmtId="44" fontId="0" fillId="0" borderId="0" xfId="1" applyFont="1" applyFill="1"/>
    <xf numFmtId="0" fontId="5" fillId="0" borderId="1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8" fontId="8" fillId="0" borderId="14" xfId="0" applyNumberFormat="1" applyFont="1" applyBorder="1" applyAlignment="1">
      <alignment horizontal="center" vertical="center" wrapText="1"/>
    </xf>
    <xf numFmtId="8" fontId="8" fillId="0" borderId="13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dxfilp21p\PaR\2021%20IRP\3%20-%20Assumptions\9%20-%20Prices\March%202021%20Price%20Scenario\RFP%20Sensitivities\HighGasHighCO2\Received\Endur%20Price%20V9%2003.31.2021%20East-West%20with%20historic_and%20repower%20prices(Mead_Mona)v1%20S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ariel\Non-Confidential%20Workpapers\230172-PAC-RTL-Figure2Table2-CO2Prices21IR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ces"/>
      <sheetName val="Sheet1"/>
      <sheetName val="ICE Prices"/>
      <sheetName val="Rollover"/>
      <sheetName val="Source File"/>
      <sheetName val="POD Mapping"/>
      <sheetName val="copy"/>
    </sheetNames>
    <sheetDataSet>
      <sheetData sheetId="0" refreshError="1"/>
      <sheetData sheetId="1" refreshError="1"/>
      <sheetData sheetId="2" refreshError="1"/>
      <sheetData sheetId="3">
        <row r="5">
          <cell r="C5">
            <v>38353</v>
          </cell>
          <cell r="D5">
            <v>38380</v>
          </cell>
          <cell r="E5">
            <v>38384</v>
          </cell>
        </row>
        <row r="6">
          <cell r="C6">
            <v>38384</v>
          </cell>
          <cell r="D6">
            <v>38408</v>
          </cell>
          <cell r="E6">
            <v>38412</v>
          </cell>
        </row>
        <row r="7">
          <cell r="C7">
            <v>38412</v>
          </cell>
          <cell r="D7">
            <v>38441</v>
          </cell>
          <cell r="E7">
            <v>38443</v>
          </cell>
        </row>
        <row r="8">
          <cell r="C8">
            <v>38443</v>
          </cell>
          <cell r="D8">
            <v>38470</v>
          </cell>
          <cell r="E8">
            <v>38473</v>
          </cell>
        </row>
        <row r="9">
          <cell r="C9">
            <v>38473</v>
          </cell>
          <cell r="D9">
            <v>38499</v>
          </cell>
          <cell r="E9">
            <v>38504</v>
          </cell>
        </row>
        <row r="10">
          <cell r="C10">
            <v>38504</v>
          </cell>
          <cell r="D10">
            <v>38531</v>
          </cell>
          <cell r="E10">
            <v>38534</v>
          </cell>
        </row>
        <row r="11">
          <cell r="C11">
            <v>38534</v>
          </cell>
          <cell r="D11">
            <v>38561</v>
          </cell>
          <cell r="E11">
            <v>38565</v>
          </cell>
        </row>
        <row r="12">
          <cell r="C12">
            <v>38565</v>
          </cell>
          <cell r="D12">
            <v>38593</v>
          </cell>
          <cell r="E12">
            <v>38596</v>
          </cell>
        </row>
        <row r="13">
          <cell r="C13">
            <v>38596</v>
          </cell>
          <cell r="D13">
            <v>38623</v>
          </cell>
          <cell r="E13">
            <v>38626</v>
          </cell>
        </row>
        <row r="14">
          <cell r="C14">
            <v>38626</v>
          </cell>
          <cell r="D14">
            <v>38653</v>
          </cell>
          <cell r="E14">
            <v>38657</v>
          </cell>
        </row>
        <row r="15">
          <cell r="C15">
            <v>38657</v>
          </cell>
          <cell r="D15">
            <v>38685</v>
          </cell>
          <cell r="E15">
            <v>38687</v>
          </cell>
        </row>
        <row r="16">
          <cell r="C16">
            <v>38687</v>
          </cell>
          <cell r="D16">
            <v>38714</v>
          </cell>
          <cell r="E16">
            <v>38718</v>
          </cell>
        </row>
        <row r="17">
          <cell r="C17">
            <v>38718</v>
          </cell>
          <cell r="D17">
            <v>38747</v>
          </cell>
          <cell r="E17">
            <v>38749</v>
          </cell>
        </row>
        <row r="18">
          <cell r="C18">
            <v>38749</v>
          </cell>
          <cell r="D18">
            <v>38775</v>
          </cell>
          <cell r="E18">
            <v>38777</v>
          </cell>
        </row>
        <row r="19">
          <cell r="C19">
            <v>38777</v>
          </cell>
          <cell r="D19">
            <v>38805</v>
          </cell>
          <cell r="E19">
            <v>38808</v>
          </cell>
        </row>
        <row r="20">
          <cell r="C20">
            <v>38808</v>
          </cell>
          <cell r="D20">
            <v>38834</v>
          </cell>
          <cell r="E20">
            <v>38838</v>
          </cell>
        </row>
        <row r="21">
          <cell r="C21">
            <v>38838</v>
          </cell>
          <cell r="D21">
            <v>38867</v>
          </cell>
          <cell r="E21">
            <v>38869</v>
          </cell>
        </row>
        <row r="22">
          <cell r="C22">
            <v>38869</v>
          </cell>
          <cell r="D22">
            <v>38896</v>
          </cell>
          <cell r="E22">
            <v>38899</v>
          </cell>
        </row>
        <row r="23">
          <cell r="C23">
            <v>38899</v>
          </cell>
          <cell r="D23">
            <v>38926</v>
          </cell>
          <cell r="E23">
            <v>38930</v>
          </cell>
        </row>
        <row r="24">
          <cell r="C24">
            <v>38930</v>
          </cell>
          <cell r="D24">
            <v>38958</v>
          </cell>
          <cell r="E24">
            <v>38961</v>
          </cell>
        </row>
        <row r="25">
          <cell r="C25">
            <v>38961</v>
          </cell>
          <cell r="D25">
            <v>38988</v>
          </cell>
          <cell r="E25">
            <v>38991</v>
          </cell>
        </row>
        <row r="26">
          <cell r="C26">
            <v>38991</v>
          </cell>
          <cell r="D26">
            <v>39020</v>
          </cell>
          <cell r="E26">
            <v>39022</v>
          </cell>
        </row>
        <row r="27">
          <cell r="C27">
            <v>39022</v>
          </cell>
          <cell r="D27">
            <v>39050</v>
          </cell>
          <cell r="E27">
            <v>39052</v>
          </cell>
        </row>
        <row r="28">
          <cell r="C28">
            <v>39052</v>
          </cell>
          <cell r="D28">
            <v>39079</v>
          </cell>
          <cell r="E28">
            <v>39083</v>
          </cell>
        </row>
        <row r="29">
          <cell r="C29">
            <v>39083</v>
          </cell>
          <cell r="D29">
            <v>39112</v>
          </cell>
          <cell r="E29">
            <v>39114</v>
          </cell>
        </row>
        <row r="30">
          <cell r="C30">
            <v>39114</v>
          </cell>
          <cell r="D30">
            <v>39140</v>
          </cell>
          <cell r="E30">
            <v>39142</v>
          </cell>
        </row>
        <row r="31">
          <cell r="C31">
            <v>39142</v>
          </cell>
          <cell r="D31">
            <v>39170</v>
          </cell>
          <cell r="E31">
            <v>39173</v>
          </cell>
        </row>
        <row r="32">
          <cell r="C32">
            <v>39173</v>
          </cell>
          <cell r="D32">
            <v>39199</v>
          </cell>
          <cell r="E32">
            <v>39203</v>
          </cell>
        </row>
        <row r="33">
          <cell r="C33">
            <v>39203</v>
          </cell>
          <cell r="D33">
            <v>39232</v>
          </cell>
          <cell r="E33">
            <v>39234</v>
          </cell>
        </row>
        <row r="34">
          <cell r="C34">
            <v>39234</v>
          </cell>
          <cell r="D34">
            <v>39262</v>
          </cell>
          <cell r="E34">
            <v>39264</v>
          </cell>
        </row>
        <row r="35">
          <cell r="C35">
            <v>39264</v>
          </cell>
          <cell r="D35">
            <v>39293</v>
          </cell>
          <cell r="E35">
            <v>39295</v>
          </cell>
        </row>
        <row r="36">
          <cell r="C36">
            <v>39295</v>
          </cell>
          <cell r="D36">
            <v>39324</v>
          </cell>
          <cell r="E36">
            <v>39326</v>
          </cell>
        </row>
        <row r="37">
          <cell r="C37">
            <v>39326</v>
          </cell>
          <cell r="D37">
            <v>39353</v>
          </cell>
          <cell r="E37">
            <v>39356</v>
          </cell>
        </row>
        <row r="38">
          <cell r="C38">
            <v>39356</v>
          </cell>
          <cell r="D38">
            <v>39385</v>
          </cell>
          <cell r="E38">
            <v>39387</v>
          </cell>
        </row>
        <row r="39">
          <cell r="C39">
            <v>39387</v>
          </cell>
          <cell r="D39">
            <v>39415</v>
          </cell>
          <cell r="E39">
            <v>39417</v>
          </cell>
        </row>
        <row r="40">
          <cell r="C40">
            <v>39417</v>
          </cell>
          <cell r="D40">
            <v>39444</v>
          </cell>
          <cell r="E40">
            <v>39448</v>
          </cell>
        </row>
        <row r="41">
          <cell r="C41">
            <v>39448</v>
          </cell>
          <cell r="D41">
            <v>39477</v>
          </cell>
          <cell r="E41">
            <v>39479</v>
          </cell>
        </row>
        <row r="42">
          <cell r="C42">
            <v>39479</v>
          </cell>
          <cell r="D42">
            <v>39506</v>
          </cell>
          <cell r="E42">
            <v>39508</v>
          </cell>
        </row>
        <row r="43">
          <cell r="C43">
            <v>39508</v>
          </cell>
          <cell r="D43">
            <v>39535</v>
          </cell>
          <cell r="E43">
            <v>39539</v>
          </cell>
        </row>
        <row r="44">
          <cell r="C44">
            <v>39539</v>
          </cell>
          <cell r="D44">
            <v>39567</v>
          </cell>
          <cell r="E44">
            <v>39569</v>
          </cell>
        </row>
        <row r="45">
          <cell r="C45">
            <v>39569</v>
          </cell>
          <cell r="D45">
            <v>39598</v>
          </cell>
          <cell r="E45">
            <v>39600</v>
          </cell>
        </row>
        <row r="46">
          <cell r="C46">
            <v>39600</v>
          </cell>
          <cell r="D46">
            <v>39626</v>
          </cell>
          <cell r="E46">
            <v>39630</v>
          </cell>
        </row>
        <row r="47">
          <cell r="C47">
            <v>39630</v>
          </cell>
          <cell r="D47">
            <v>39659</v>
          </cell>
          <cell r="E47">
            <v>39661</v>
          </cell>
        </row>
        <row r="48">
          <cell r="C48">
            <v>39661</v>
          </cell>
          <cell r="D48">
            <v>39689</v>
          </cell>
          <cell r="E48">
            <v>39692</v>
          </cell>
        </row>
        <row r="49">
          <cell r="C49">
            <v>39692</v>
          </cell>
          <cell r="D49">
            <v>39720</v>
          </cell>
          <cell r="E49">
            <v>39722</v>
          </cell>
        </row>
        <row r="50">
          <cell r="C50">
            <v>39722</v>
          </cell>
          <cell r="D50">
            <v>39751</v>
          </cell>
          <cell r="E50">
            <v>39753</v>
          </cell>
        </row>
        <row r="51">
          <cell r="C51">
            <v>39753</v>
          </cell>
          <cell r="D51">
            <v>39780</v>
          </cell>
          <cell r="E51">
            <v>39783</v>
          </cell>
        </row>
        <row r="52">
          <cell r="C52">
            <v>39783</v>
          </cell>
          <cell r="D52">
            <v>39812</v>
          </cell>
          <cell r="E52">
            <v>39814</v>
          </cell>
        </row>
        <row r="53">
          <cell r="C53">
            <v>39814</v>
          </cell>
          <cell r="D53">
            <v>39842</v>
          </cell>
          <cell r="E53">
            <v>39845</v>
          </cell>
        </row>
        <row r="54">
          <cell r="C54">
            <v>39845</v>
          </cell>
          <cell r="D54">
            <v>39870</v>
          </cell>
          <cell r="E54">
            <v>39873</v>
          </cell>
        </row>
        <row r="55">
          <cell r="C55">
            <v>39873</v>
          </cell>
          <cell r="D55">
            <v>39902</v>
          </cell>
          <cell r="E55">
            <v>39904</v>
          </cell>
        </row>
        <row r="56">
          <cell r="C56">
            <v>39904</v>
          </cell>
          <cell r="D56">
            <v>39932</v>
          </cell>
          <cell r="E56">
            <v>39934</v>
          </cell>
        </row>
        <row r="57">
          <cell r="C57">
            <v>39934</v>
          </cell>
          <cell r="D57">
            <v>39961</v>
          </cell>
          <cell r="E57">
            <v>39965</v>
          </cell>
        </row>
        <row r="58">
          <cell r="C58">
            <v>39965</v>
          </cell>
          <cell r="D58">
            <v>39993</v>
          </cell>
          <cell r="E58">
            <v>39995</v>
          </cell>
        </row>
        <row r="59">
          <cell r="C59">
            <v>39995</v>
          </cell>
          <cell r="D59">
            <v>40023</v>
          </cell>
          <cell r="E59">
            <v>40026</v>
          </cell>
        </row>
        <row r="60">
          <cell r="C60">
            <v>40026</v>
          </cell>
          <cell r="D60">
            <v>40053</v>
          </cell>
          <cell r="E60">
            <v>40057</v>
          </cell>
        </row>
        <row r="61">
          <cell r="C61">
            <v>40057</v>
          </cell>
          <cell r="D61">
            <v>40085</v>
          </cell>
          <cell r="E61">
            <v>40087</v>
          </cell>
        </row>
        <row r="62">
          <cell r="C62">
            <v>40087</v>
          </cell>
          <cell r="D62">
            <v>40115</v>
          </cell>
          <cell r="E62">
            <v>40118</v>
          </cell>
        </row>
        <row r="63">
          <cell r="C63">
            <v>40118</v>
          </cell>
          <cell r="D63">
            <v>40142</v>
          </cell>
          <cell r="E63">
            <v>40148</v>
          </cell>
        </row>
        <row r="64">
          <cell r="C64">
            <v>40148</v>
          </cell>
          <cell r="D64">
            <v>40176</v>
          </cell>
          <cell r="E64">
            <v>40179</v>
          </cell>
        </row>
        <row r="65">
          <cell r="C65">
            <v>40179</v>
          </cell>
          <cell r="D65">
            <v>40206</v>
          </cell>
          <cell r="E65">
            <v>40210</v>
          </cell>
        </row>
        <row r="66">
          <cell r="C66">
            <v>40210</v>
          </cell>
          <cell r="D66">
            <v>40234</v>
          </cell>
          <cell r="E66">
            <v>40238</v>
          </cell>
        </row>
        <row r="67">
          <cell r="C67">
            <v>40238</v>
          </cell>
          <cell r="D67">
            <v>40267</v>
          </cell>
          <cell r="E67">
            <v>40269</v>
          </cell>
        </row>
        <row r="68">
          <cell r="C68">
            <v>40269</v>
          </cell>
          <cell r="D68">
            <v>40296</v>
          </cell>
          <cell r="E68">
            <v>40299</v>
          </cell>
        </row>
        <row r="69">
          <cell r="C69">
            <v>40299</v>
          </cell>
          <cell r="D69">
            <v>40325</v>
          </cell>
          <cell r="E69">
            <v>40330</v>
          </cell>
        </row>
        <row r="70">
          <cell r="C70">
            <v>40330</v>
          </cell>
          <cell r="D70">
            <v>40358</v>
          </cell>
          <cell r="E70">
            <v>40360</v>
          </cell>
        </row>
        <row r="71">
          <cell r="C71">
            <v>40360</v>
          </cell>
          <cell r="D71">
            <v>40388</v>
          </cell>
          <cell r="E71">
            <v>40391</v>
          </cell>
        </row>
        <row r="72">
          <cell r="C72">
            <v>40391</v>
          </cell>
          <cell r="D72">
            <v>40420</v>
          </cell>
          <cell r="E72">
            <v>40422</v>
          </cell>
        </row>
        <row r="73">
          <cell r="C73">
            <v>40422</v>
          </cell>
          <cell r="D73">
            <v>40450</v>
          </cell>
          <cell r="E73">
            <v>40452</v>
          </cell>
        </row>
        <row r="74">
          <cell r="C74">
            <v>40452</v>
          </cell>
          <cell r="D74">
            <v>40479</v>
          </cell>
          <cell r="E74">
            <v>40483</v>
          </cell>
        </row>
        <row r="75">
          <cell r="C75">
            <v>40483</v>
          </cell>
          <cell r="D75">
            <v>40507</v>
          </cell>
          <cell r="E75">
            <v>40513</v>
          </cell>
        </row>
        <row r="76">
          <cell r="C76">
            <v>40513</v>
          </cell>
          <cell r="D76">
            <v>40540</v>
          </cell>
          <cell r="E76">
            <v>40544</v>
          </cell>
        </row>
        <row r="77">
          <cell r="C77">
            <v>40544</v>
          </cell>
          <cell r="D77">
            <v>40571</v>
          </cell>
          <cell r="E77">
            <v>40575</v>
          </cell>
        </row>
        <row r="78">
          <cell r="C78">
            <v>40575</v>
          </cell>
          <cell r="D78">
            <v>40599</v>
          </cell>
          <cell r="E78">
            <v>40603</v>
          </cell>
        </row>
        <row r="79">
          <cell r="C79">
            <v>40603</v>
          </cell>
          <cell r="D79">
            <v>40632</v>
          </cell>
          <cell r="E79">
            <v>40634</v>
          </cell>
        </row>
        <row r="80">
          <cell r="C80">
            <v>40634</v>
          </cell>
          <cell r="D80">
            <v>40662</v>
          </cell>
          <cell r="E80">
            <v>40664</v>
          </cell>
        </row>
        <row r="81">
          <cell r="C81">
            <v>40664</v>
          </cell>
          <cell r="D81">
            <v>40690</v>
          </cell>
          <cell r="E81">
            <v>40695</v>
          </cell>
        </row>
        <row r="82">
          <cell r="C82">
            <v>40695</v>
          </cell>
          <cell r="D82">
            <v>40723</v>
          </cell>
          <cell r="E82">
            <v>40725</v>
          </cell>
        </row>
        <row r="83">
          <cell r="C83">
            <v>40725</v>
          </cell>
          <cell r="D83">
            <v>40753</v>
          </cell>
          <cell r="E83">
            <v>40756</v>
          </cell>
        </row>
        <row r="84">
          <cell r="C84">
            <v>40756</v>
          </cell>
          <cell r="D84">
            <v>40785</v>
          </cell>
          <cell r="E84">
            <v>40787</v>
          </cell>
        </row>
        <row r="85">
          <cell r="C85">
            <v>40787</v>
          </cell>
          <cell r="D85">
            <v>40815</v>
          </cell>
          <cell r="E85">
            <v>40817</v>
          </cell>
        </row>
        <row r="86">
          <cell r="C86">
            <v>40817</v>
          </cell>
          <cell r="D86">
            <v>40844</v>
          </cell>
          <cell r="E86">
            <v>40848</v>
          </cell>
        </row>
        <row r="87">
          <cell r="C87">
            <v>40848</v>
          </cell>
          <cell r="D87">
            <v>40876</v>
          </cell>
          <cell r="E87">
            <v>40878</v>
          </cell>
        </row>
        <row r="88">
          <cell r="C88">
            <v>40878</v>
          </cell>
          <cell r="D88">
            <v>40907</v>
          </cell>
          <cell r="E88">
            <v>40909</v>
          </cell>
        </row>
        <row r="89">
          <cell r="C89">
            <v>40909</v>
          </cell>
          <cell r="D89">
            <v>40938</v>
          </cell>
          <cell r="E89">
            <v>40940</v>
          </cell>
        </row>
        <row r="90">
          <cell r="C90">
            <v>40940</v>
          </cell>
          <cell r="D90">
            <v>40967</v>
          </cell>
          <cell r="E90">
            <v>40969</v>
          </cell>
        </row>
        <row r="91">
          <cell r="C91">
            <v>40969</v>
          </cell>
          <cell r="D91">
            <v>40998</v>
          </cell>
          <cell r="E91">
            <v>41000</v>
          </cell>
        </row>
        <row r="92">
          <cell r="C92">
            <v>41000</v>
          </cell>
          <cell r="D92">
            <v>41026</v>
          </cell>
          <cell r="E92">
            <v>41030</v>
          </cell>
        </row>
        <row r="93">
          <cell r="C93">
            <v>41030</v>
          </cell>
          <cell r="D93">
            <v>41059</v>
          </cell>
          <cell r="E93">
            <v>41061</v>
          </cell>
        </row>
        <row r="94">
          <cell r="C94">
            <v>41061</v>
          </cell>
          <cell r="D94">
            <v>41089</v>
          </cell>
          <cell r="E94">
            <v>41091</v>
          </cell>
        </row>
        <row r="95">
          <cell r="C95">
            <v>41091</v>
          </cell>
          <cell r="D95">
            <v>41120</v>
          </cell>
          <cell r="E95">
            <v>41122</v>
          </cell>
        </row>
        <row r="96">
          <cell r="C96">
            <v>41122</v>
          </cell>
          <cell r="D96">
            <v>41151</v>
          </cell>
          <cell r="E96">
            <v>41153</v>
          </cell>
        </row>
        <row r="97">
          <cell r="C97">
            <v>41153</v>
          </cell>
          <cell r="D97">
            <v>41180</v>
          </cell>
          <cell r="E97">
            <v>41183</v>
          </cell>
        </row>
        <row r="98">
          <cell r="C98">
            <v>41183</v>
          </cell>
          <cell r="D98">
            <v>41212</v>
          </cell>
          <cell r="E98">
            <v>41214</v>
          </cell>
        </row>
        <row r="99">
          <cell r="C99">
            <v>41214</v>
          </cell>
          <cell r="D99">
            <v>41242</v>
          </cell>
          <cell r="E99">
            <v>41244</v>
          </cell>
        </row>
        <row r="100">
          <cell r="C100">
            <v>41244</v>
          </cell>
          <cell r="D100">
            <v>41271</v>
          </cell>
          <cell r="E100">
            <v>41275</v>
          </cell>
        </row>
        <row r="101">
          <cell r="C101">
            <v>41275</v>
          </cell>
          <cell r="D101">
            <v>41304</v>
          </cell>
          <cell r="E101">
            <v>41306</v>
          </cell>
        </row>
        <row r="102">
          <cell r="C102">
            <v>41306</v>
          </cell>
          <cell r="D102">
            <v>41332</v>
          </cell>
          <cell r="E102">
            <v>41334</v>
          </cell>
        </row>
        <row r="103">
          <cell r="C103">
            <v>41334</v>
          </cell>
          <cell r="D103">
            <v>41360</v>
          </cell>
          <cell r="E103">
            <v>41365</v>
          </cell>
        </row>
        <row r="104">
          <cell r="C104">
            <v>41365</v>
          </cell>
          <cell r="D104">
            <v>41393</v>
          </cell>
          <cell r="E104">
            <v>41395</v>
          </cell>
        </row>
        <row r="105">
          <cell r="C105">
            <v>41395</v>
          </cell>
          <cell r="D105">
            <v>41423</v>
          </cell>
          <cell r="E105">
            <v>41426</v>
          </cell>
        </row>
        <row r="106">
          <cell r="C106">
            <v>41426</v>
          </cell>
          <cell r="D106">
            <v>41452</v>
          </cell>
          <cell r="E106">
            <v>41456</v>
          </cell>
        </row>
        <row r="107">
          <cell r="C107">
            <v>41456</v>
          </cell>
          <cell r="D107">
            <v>41485</v>
          </cell>
          <cell r="E107">
            <v>41487</v>
          </cell>
        </row>
        <row r="108">
          <cell r="C108">
            <v>41487</v>
          </cell>
          <cell r="D108">
            <v>41515</v>
          </cell>
          <cell r="E108">
            <v>41518</v>
          </cell>
        </row>
        <row r="109">
          <cell r="C109">
            <v>41518</v>
          </cell>
          <cell r="D109">
            <v>41544</v>
          </cell>
          <cell r="E109">
            <v>41548</v>
          </cell>
        </row>
        <row r="110">
          <cell r="C110">
            <v>41548</v>
          </cell>
          <cell r="D110">
            <v>41577</v>
          </cell>
          <cell r="E110">
            <v>41579</v>
          </cell>
        </row>
        <row r="111">
          <cell r="C111">
            <v>41579</v>
          </cell>
          <cell r="D111">
            <v>41604</v>
          </cell>
          <cell r="E111">
            <v>41609</v>
          </cell>
        </row>
        <row r="112">
          <cell r="C112">
            <v>41609</v>
          </cell>
          <cell r="D112">
            <v>41638</v>
          </cell>
          <cell r="E112">
            <v>41640</v>
          </cell>
        </row>
        <row r="113">
          <cell r="C113">
            <v>41640</v>
          </cell>
          <cell r="D113">
            <v>41669</v>
          </cell>
          <cell r="E113">
            <v>41671</v>
          </cell>
        </row>
        <row r="114">
          <cell r="C114">
            <v>41671</v>
          </cell>
          <cell r="D114">
            <v>41697</v>
          </cell>
          <cell r="E114">
            <v>41699</v>
          </cell>
        </row>
        <row r="115">
          <cell r="C115">
            <v>41699</v>
          </cell>
          <cell r="D115">
            <v>41726</v>
          </cell>
          <cell r="E115">
            <v>41730</v>
          </cell>
        </row>
        <row r="116">
          <cell r="C116">
            <v>41730</v>
          </cell>
          <cell r="D116">
            <v>41758</v>
          </cell>
          <cell r="E116">
            <v>41760</v>
          </cell>
        </row>
        <row r="117">
          <cell r="C117">
            <v>41760</v>
          </cell>
          <cell r="D117">
            <v>41789</v>
          </cell>
          <cell r="E117">
            <v>41791</v>
          </cell>
        </row>
        <row r="118">
          <cell r="C118">
            <v>41791</v>
          </cell>
          <cell r="D118">
            <v>41817</v>
          </cell>
          <cell r="E118">
            <v>41821</v>
          </cell>
        </row>
        <row r="119">
          <cell r="C119">
            <v>41821</v>
          </cell>
          <cell r="D119">
            <v>41850</v>
          </cell>
          <cell r="E119">
            <v>41852</v>
          </cell>
        </row>
        <row r="120">
          <cell r="C120">
            <v>41852</v>
          </cell>
          <cell r="D120">
            <v>41880</v>
          </cell>
          <cell r="E120">
            <v>41883</v>
          </cell>
        </row>
        <row r="121">
          <cell r="C121">
            <v>41883</v>
          </cell>
          <cell r="D121">
            <v>41911</v>
          </cell>
          <cell r="E121">
            <v>41913</v>
          </cell>
        </row>
        <row r="122">
          <cell r="C122">
            <v>41913</v>
          </cell>
          <cell r="D122">
            <v>41942</v>
          </cell>
          <cell r="E122">
            <v>41944</v>
          </cell>
        </row>
        <row r="123">
          <cell r="C123">
            <v>41944</v>
          </cell>
          <cell r="D123">
            <v>41971</v>
          </cell>
          <cell r="E123">
            <v>41974</v>
          </cell>
        </row>
        <row r="124">
          <cell r="C124">
            <v>41974</v>
          </cell>
          <cell r="D124">
            <v>42003</v>
          </cell>
          <cell r="E124">
            <v>42005</v>
          </cell>
        </row>
        <row r="125">
          <cell r="C125">
            <v>42005</v>
          </cell>
          <cell r="D125">
            <v>42034</v>
          </cell>
          <cell r="E125">
            <v>42036</v>
          </cell>
        </row>
        <row r="126">
          <cell r="C126">
            <v>42036</v>
          </cell>
          <cell r="D126">
            <v>42062</v>
          </cell>
          <cell r="E126">
            <v>42064</v>
          </cell>
        </row>
        <row r="127">
          <cell r="C127">
            <v>42064</v>
          </cell>
          <cell r="D127">
            <v>42093</v>
          </cell>
          <cell r="E127">
            <v>42095</v>
          </cell>
        </row>
        <row r="128">
          <cell r="C128">
            <v>42095</v>
          </cell>
          <cell r="D128">
            <v>42123</v>
          </cell>
          <cell r="E128">
            <v>42125</v>
          </cell>
        </row>
        <row r="129">
          <cell r="C129">
            <v>42125</v>
          </cell>
          <cell r="D129">
            <v>42153</v>
          </cell>
          <cell r="E129">
            <v>42156</v>
          </cell>
        </row>
        <row r="130">
          <cell r="C130">
            <v>42156</v>
          </cell>
          <cell r="D130">
            <v>42184</v>
          </cell>
          <cell r="E130">
            <v>42186</v>
          </cell>
        </row>
        <row r="131">
          <cell r="C131">
            <v>42186</v>
          </cell>
          <cell r="D131">
            <v>42215</v>
          </cell>
          <cell r="E131">
            <v>42217</v>
          </cell>
        </row>
        <row r="132">
          <cell r="C132">
            <v>42217</v>
          </cell>
          <cell r="D132">
            <v>42244</v>
          </cell>
          <cell r="E132">
            <v>42248</v>
          </cell>
        </row>
        <row r="133">
          <cell r="C133">
            <v>42248</v>
          </cell>
          <cell r="D133">
            <v>42276</v>
          </cell>
          <cell r="E133">
            <v>42278</v>
          </cell>
        </row>
        <row r="134">
          <cell r="C134">
            <v>42278</v>
          </cell>
          <cell r="D134">
            <v>42307</v>
          </cell>
          <cell r="E134">
            <v>42309</v>
          </cell>
        </row>
        <row r="135">
          <cell r="C135">
            <v>42309</v>
          </cell>
          <cell r="D135">
            <v>42335</v>
          </cell>
          <cell r="E135">
            <v>42339</v>
          </cell>
        </row>
        <row r="136">
          <cell r="C136">
            <v>42339</v>
          </cell>
          <cell r="D136">
            <v>42368</v>
          </cell>
          <cell r="E136">
            <v>42370</v>
          </cell>
        </row>
        <row r="137">
          <cell r="C137">
            <v>42370</v>
          </cell>
          <cell r="D137">
            <v>42398</v>
          </cell>
          <cell r="E137">
            <v>42401</v>
          </cell>
        </row>
        <row r="138">
          <cell r="C138">
            <v>42401</v>
          </cell>
          <cell r="D138">
            <v>42426</v>
          </cell>
          <cell r="E138">
            <v>42430</v>
          </cell>
        </row>
        <row r="139">
          <cell r="C139">
            <v>42430</v>
          </cell>
          <cell r="D139">
            <v>42459</v>
          </cell>
          <cell r="E139">
            <v>42461</v>
          </cell>
        </row>
        <row r="140">
          <cell r="C140">
            <v>42461</v>
          </cell>
          <cell r="D140">
            <v>42489</v>
          </cell>
          <cell r="E140">
            <v>42491</v>
          </cell>
        </row>
        <row r="141">
          <cell r="C141">
            <v>42491</v>
          </cell>
          <cell r="D141">
            <v>42517</v>
          </cell>
          <cell r="E141">
            <v>42522</v>
          </cell>
        </row>
        <row r="142">
          <cell r="C142">
            <v>42522</v>
          </cell>
          <cell r="D142">
            <v>42550</v>
          </cell>
          <cell r="E142">
            <v>42552</v>
          </cell>
        </row>
        <row r="143">
          <cell r="C143">
            <v>42552</v>
          </cell>
          <cell r="D143">
            <v>42580</v>
          </cell>
          <cell r="E143">
            <v>42583</v>
          </cell>
        </row>
        <row r="144">
          <cell r="C144">
            <v>42583</v>
          </cell>
          <cell r="D144">
            <v>42612</v>
          </cell>
          <cell r="E144">
            <v>42614</v>
          </cell>
        </row>
        <row r="145">
          <cell r="C145">
            <v>42614</v>
          </cell>
          <cell r="D145">
            <v>42642</v>
          </cell>
          <cell r="E145">
            <v>42644</v>
          </cell>
        </row>
        <row r="146">
          <cell r="C146">
            <v>42644</v>
          </cell>
          <cell r="D146">
            <v>42671</v>
          </cell>
          <cell r="E146">
            <v>42675</v>
          </cell>
        </row>
        <row r="147">
          <cell r="C147">
            <v>42675</v>
          </cell>
          <cell r="D147">
            <v>42703</v>
          </cell>
          <cell r="E147">
            <v>42705</v>
          </cell>
        </row>
        <row r="148">
          <cell r="C148">
            <v>42705</v>
          </cell>
          <cell r="D148">
            <v>42734</v>
          </cell>
          <cell r="E148">
            <v>42736</v>
          </cell>
        </row>
        <row r="149">
          <cell r="C149">
            <v>42736</v>
          </cell>
          <cell r="D149">
            <v>42765</v>
          </cell>
          <cell r="E149">
            <v>42767</v>
          </cell>
        </row>
        <row r="150">
          <cell r="C150">
            <v>42767</v>
          </cell>
          <cell r="D150">
            <v>42793</v>
          </cell>
          <cell r="E150">
            <v>42795</v>
          </cell>
        </row>
        <row r="151">
          <cell r="C151">
            <v>42795</v>
          </cell>
          <cell r="D151">
            <v>42824</v>
          </cell>
          <cell r="E151">
            <v>42826</v>
          </cell>
        </row>
        <row r="152">
          <cell r="C152">
            <v>42826</v>
          </cell>
          <cell r="D152">
            <v>42853</v>
          </cell>
          <cell r="E152">
            <v>42856</v>
          </cell>
        </row>
        <row r="153">
          <cell r="C153">
            <v>42856</v>
          </cell>
          <cell r="D153">
            <v>42885</v>
          </cell>
          <cell r="E153">
            <v>42887</v>
          </cell>
        </row>
        <row r="154">
          <cell r="C154">
            <v>42887</v>
          </cell>
          <cell r="D154">
            <v>42915</v>
          </cell>
          <cell r="E154">
            <v>42917</v>
          </cell>
        </row>
        <row r="155">
          <cell r="C155">
            <v>42917</v>
          </cell>
          <cell r="D155">
            <v>42944</v>
          </cell>
          <cell r="E155">
            <v>42948</v>
          </cell>
        </row>
        <row r="156">
          <cell r="C156">
            <v>42948</v>
          </cell>
          <cell r="D156">
            <v>42977</v>
          </cell>
          <cell r="E156">
            <v>42979</v>
          </cell>
        </row>
        <row r="157">
          <cell r="C157">
            <v>42979</v>
          </cell>
          <cell r="D157">
            <v>43007</v>
          </cell>
          <cell r="E157">
            <v>43009</v>
          </cell>
        </row>
        <row r="158">
          <cell r="C158">
            <v>43009</v>
          </cell>
          <cell r="D158">
            <v>43038</v>
          </cell>
          <cell r="E158">
            <v>43040</v>
          </cell>
        </row>
        <row r="159">
          <cell r="C159">
            <v>43040</v>
          </cell>
          <cell r="D159">
            <v>43068</v>
          </cell>
          <cell r="E159">
            <v>43070</v>
          </cell>
        </row>
        <row r="160">
          <cell r="C160">
            <v>43070</v>
          </cell>
          <cell r="D160">
            <v>43098</v>
          </cell>
          <cell r="E160">
            <v>43101</v>
          </cell>
        </row>
        <row r="161">
          <cell r="C161">
            <v>43101</v>
          </cell>
          <cell r="D161">
            <v>43130</v>
          </cell>
          <cell r="E161">
            <v>43132</v>
          </cell>
        </row>
        <row r="162">
          <cell r="C162">
            <v>43132</v>
          </cell>
          <cell r="D162">
            <v>43158</v>
          </cell>
          <cell r="E162">
            <v>43160</v>
          </cell>
        </row>
        <row r="163">
          <cell r="C163">
            <v>43160</v>
          </cell>
          <cell r="D163">
            <v>43189</v>
          </cell>
          <cell r="E163">
            <v>43191</v>
          </cell>
        </row>
        <row r="164">
          <cell r="C164">
            <v>43191</v>
          </cell>
          <cell r="D164">
            <v>43217</v>
          </cell>
          <cell r="E164">
            <v>43221</v>
          </cell>
        </row>
        <row r="165">
          <cell r="C165">
            <v>43221</v>
          </cell>
          <cell r="D165">
            <v>43250</v>
          </cell>
          <cell r="E165">
            <v>43252</v>
          </cell>
        </row>
        <row r="166">
          <cell r="C166">
            <v>43252</v>
          </cell>
          <cell r="D166">
            <v>43280</v>
          </cell>
          <cell r="E166">
            <v>43282</v>
          </cell>
        </row>
        <row r="167">
          <cell r="C167">
            <v>43282</v>
          </cell>
          <cell r="D167">
            <v>43311</v>
          </cell>
          <cell r="E167">
            <v>43313</v>
          </cell>
        </row>
        <row r="168">
          <cell r="C168">
            <v>43313</v>
          </cell>
          <cell r="D168">
            <v>43342</v>
          </cell>
          <cell r="E168">
            <v>43344</v>
          </cell>
        </row>
        <row r="169">
          <cell r="C169">
            <v>43344</v>
          </cell>
          <cell r="D169">
            <v>43371</v>
          </cell>
          <cell r="E169">
            <v>43374</v>
          </cell>
        </row>
        <row r="170">
          <cell r="C170">
            <v>43374</v>
          </cell>
          <cell r="D170">
            <v>43403</v>
          </cell>
          <cell r="E170">
            <v>43405</v>
          </cell>
        </row>
        <row r="171">
          <cell r="C171">
            <v>43405</v>
          </cell>
          <cell r="D171">
            <v>43433</v>
          </cell>
          <cell r="E171">
            <v>43435</v>
          </cell>
        </row>
        <row r="172">
          <cell r="C172">
            <v>43435</v>
          </cell>
          <cell r="D172">
            <v>43462</v>
          </cell>
          <cell r="E172">
            <v>43466</v>
          </cell>
        </row>
        <row r="173">
          <cell r="C173">
            <v>43466</v>
          </cell>
          <cell r="D173">
            <v>43495</v>
          </cell>
          <cell r="E173">
            <v>43497</v>
          </cell>
        </row>
        <row r="174">
          <cell r="C174">
            <v>43497</v>
          </cell>
          <cell r="D174">
            <v>43523</v>
          </cell>
          <cell r="E174">
            <v>43525</v>
          </cell>
        </row>
        <row r="175">
          <cell r="C175">
            <v>43525</v>
          </cell>
          <cell r="D175">
            <v>43553</v>
          </cell>
          <cell r="E175">
            <v>43556</v>
          </cell>
        </row>
        <row r="176">
          <cell r="C176">
            <v>43556</v>
          </cell>
          <cell r="D176">
            <v>43584</v>
          </cell>
          <cell r="E176">
            <v>43586</v>
          </cell>
        </row>
        <row r="177">
          <cell r="C177">
            <v>43586</v>
          </cell>
          <cell r="D177">
            <v>43615</v>
          </cell>
          <cell r="E177">
            <v>43617</v>
          </cell>
        </row>
        <row r="178">
          <cell r="C178">
            <v>43617</v>
          </cell>
          <cell r="D178">
            <v>43644</v>
          </cell>
          <cell r="E178">
            <v>43647</v>
          </cell>
        </row>
        <row r="179">
          <cell r="C179">
            <v>43647</v>
          </cell>
          <cell r="D179">
            <v>43676</v>
          </cell>
          <cell r="E179">
            <v>43678</v>
          </cell>
        </row>
        <row r="180">
          <cell r="C180">
            <v>43678</v>
          </cell>
          <cell r="D180">
            <v>43707</v>
          </cell>
          <cell r="E180">
            <v>43709</v>
          </cell>
        </row>
        <row r="181">
          <cell r="C181">
            <v>43709</v>
          </cell>
          <cell r="D181">
            <v>43735</v>
          </cell>
          <cell r="E181">
            <v>43739</v>
          </cell>
        </row>
        <row r="182">
          <cell r="C182">
            <v>43739</v>
          </cell>
          <cell r="D182">
            <v>43768</v>
          </cell>
          <cell r="E182">
            <v>43770</v>
          </cell>
        </row>
        <row r="183">
          <cell r="C183">
            <v>43770</v>
          </cell>
          <cell r="D183">
            <v>43798</v>
          </cell>
          <cell r="E183">
            <v>43800</v>
          </cell>
        </row>
        <row r="184">
          <cell r="C184">
            <v>43800</v>
          </cell>
          <cell r="D184">
            <v>43829</v>
          </cell>
          <cell r="E184">
            <v>43831</v>
          </cell>
        </row>
        <row r="185">
          <cell r="C185">
            <v>43831</v>
          </cell>
          <cell r="D185">
            <v>43860</v>
          </cell>
          <cell r="E185">
            <v>43862</v>
          </cell>
        </row>
        <row r="186">
          <cell r="C186">
            <v>43862</v>
          </cell>
          <cell r="D186">
            <v>43889</v>
          </cell>
          <cell r="E186">
            <v>43891</v>
          </cell>
        </row>
        <row r="187">
          <cell r="C187">
            <v>43891</v>
          </cell>
          <cell r="D187">
            <v>43920</v>
          </cell>
          <cell r="E187">
            <v>43922</v>
          </cell>
        </row>
        <row r="188">
          <cell r="C188">
            <v>43922</v>
          </cell>
          <cell r="D188">
            <v>43950</v>
          </cell>
          <cell r="E188">
            <v>43952</v>
          </cell>
        </row>
        <row r="189">
          <cell r="C189">
            <v>43952</v>
          </cell>
          <cell r="D189">
            <v>43980</v>
          </cell>
          <cell r="E189">
            <v>43983</v>
          </cell>
        </row>
        <row r="190">
          <cell r="C190">
            <v>43983</v>
          </cell>
          <cell r="D190">
            <v>44011</v>
          </cell>
          <cell r="E190">
            <v>44013</v>
          </cell>
        </row>
        <row r="191">
          <cell r="C191">
            <v>44013</v>
          </cell>
          <cell r="D191">
            <v>44042</v>
          </cell>
          <cell r="E191">
            <v>44044</v>
          </cell>
        </row>
        <row r="192">
          <cell r="C192">
            <v>44044</v>
          </cell>
          <cell r="D192">
            <v>44071</v>
          </cell>
          <cell r="E192">
            <v>44075</v>
          </cell>
        </row>
        <row r="193">
          <cell r="C193">
            <v>44075</v>
          </cell>
          <cell r="D193">
            <v>44103</v>
          </cell>
          <cell r="E193">
            <v>44105</v>
          </cell>
        </row>
        <row r="194">
          <cell r="C194">
            <v>44105</v>
          </cell>
          <cell r="D194">
            <v>44134</v>
          </cell>
          <cell r="E194">
            <v>44136</v>
          </cell>
        </row>
        <row r="195">
          <cell r="C195">
            <v>44136</v>
          </cell>
          <cell r="D195">
            <v>44162</v>
          </cell>
          <cell r="E195">
            <v>44166</v>
          </cell>
        </row>
        <row r="196">
          <cell r="C196">
            <v>44166</v>
          </cell>
          <cell r="D196">
            <v>44195</v>
          </cell>
          <cell r="E196">
            <v>44197</v>
          </cell>
        </row>
        <row r="197">
          <cell r="C197">
            <v>44197</v>
          </cell>
          <cell r="D197">
            <v>44225</v>
          </cell>
          <cell r="E197">
            <v>44228</v>
          </cell>
        </row>
        <row r="198">
          <cell r="C198">
            <v>44228</v>
          </cell>
          <cell r="D198">
            <v>44253</v>
          </cell>
          <cell r="E198">
            <v>44256</v>
          </cell>
        </row>
        <row r="199">
          <cell r="C199">
            <v>44256</v>
          </cell>
          <cell r="D199">
            <v>44285</v>
          </cell>
          <cell r="E199">
            <v>44287</v>
          </cell>
        </row>
        <row r="200">
          <cell r="C200">
            <v>44287</v>
          </cell>
          <cell r="D200">
            <v>44315</v>
          </cell>
          <cell r="E200">
            <v>44317</v>
          </cell>
        </row>
        <row r="201">
          <cell r="C201">
            <v>44317</v>
          </cell>
          <cell r="D201">
            <v>44344</v>
          </cell>
          <cell r="E201">
            <v>44348</v>
          </cell>
        </row>
        <row r="202">
          <cell r="C202">
            <v>44348</v>
          </cell>
          <cell r="D202">
            <v>44376</v>
          </cell>
          <cell r="E202">
            <v>44378</v>
          </cell>
        </row>
        <row r="203">
          <cell r="C203">
            <v>44378</v>
          </cell>
          <cell r="D203">
            <v>44407</v>
          </cell>
          <cell r="E203">
            <v>44409</v>
          </cell>
        </row>
        <row r="204">
          <cell r="C204">
            <v>44409</v>
          </cell>
          <cell r="D204">
            <v>44438</v>
          </cell>
          <cell r="E204">
            <v>44440</v>
          </cell>
        </row>
        <row r="205">
          <cell r="C205">
            <v>44440</v>
          </cell>
          <cell r="D205">
            <v>44468</v>
          </cell>
          <cell r="E205">
            <v>44470</v>
          </cell>
        </row>
        <row r="206">
          <cell r="C206">
            <v>44470</v>
          </cell>
          <cell r="D206">
            <v>44498</v>
          </cell>
          <cell r="E206">
            <v>44501</v>
          </cell>
        </row>
        <row r="207">
          <cell r="C207">
            <v>44501</v>
          </cell>
          <cell r="D207">
            <v>44529</v>
          </cell>
          <cell r="E207">
            <v>44531</v>
          </cell>
        </row>
        <row r="208">
          <cell r="C208">
            <v>44531</v>
          </cell>
          <cell r="D208">
            <v>44560</v>
          </cell>
          <cell r="E208">
            <v>44562</v>
          </cell>
        </row>
        <row r="209">
          <cell r="C209">
            <v>44562</v>
          </cell>
          <cell r="D209">
            <v>44589</v>
          </cell>
          <cell r="E209">
            <v>44593</v>
          </cell>
        </row>
        <row r="210">
          <cell r="C210">
            <v>44593</v>
          </cell>
          <cell r="D210">
            <v>44617</v>
          </cell>
          <cell r="E210">
            <v>44621</v>
          </cell>
        </row>
        <row r="211">
          <cell r="C211">
            <v>44621</v>
          </cell>
          <cell r="D211">
            <v>44650</v>
          </cell>
          <cell r="E211">
            <v>44652</v>
          </cell>
        </row>
        <row r="212">
          <cell r="C212">
            <v>44652</v>
          </cell>
          <cell r="D212">
            <v>44680</v>
          </cell>
          <cell r="E212">
            <v>44682</v>
          </cell>
        </row>
        <row r="213">
          <cell r="C213">
            <v>44682</v>
          </cell>
          <cell r="D213">
            <v>44708</v>
          </cell>
          <cell r="E213">
            <v>44713</v>
          </cell>
        </row>
        <row r="214">
          <cell r="C214">
            <v>44713</v>
          </cell>
          <cell r="D214">
            <v>44741</v>
          </cell>
          <cell r="E214">
            <v>44743</v>
          </cell>
        </row>
        <row r="215">
          <cell r="C215">
            <v>44743</v>
          </cell>
          <cell r="D215">
            <v>44771</v>
          </cell>
          <cell r="E215">
            <v>44774</v>
          </cell>
        </row>
        <row r="216">
          <cell r="C216">
            <v>44774</v>
          </cell>
          <cell r="D216">
            <v>44803</v>
          </cell>
          <cell r="E216">
            <v>44805</v>
          </cell>
        </row>
        <row r="217">
          <cell r="C217">
            <v>44805</v>
          </cell>
          <cell r="D217">
            <v>44833</v>
          </cell>
          <cell r="E217">
            <v>44835</v>
          </cell>
        </row>
        <row r="218">
          <cell r="C218">
            <v>44835</v>
          </cell>
          <cell r="D218">
            <v>44862</v>
          </cell>
          <cell r="E218">
            <v>44866</v>
          </cell>
        </row>
        <row r="219">
          <cell r="C219">
            <v>44866</v>
          </cell>
          <cell r="D219">
            <v>44894</v>
          </cell>
          <cell r="E219">
            <v>44896</v>
          </cell>
        </row>
        <row r="220">
          <cell r="C220">
            <v>44896</v>
          </cell>
          <cell r="D220">
            <v>44925</v>
          </cell>
          <cell r="E220">
            <v>44927</v>
          </cell>
        </row>
        <row r="221">
          <cell r="C221">
            <v>44927</v>
          </cell>
          <cell r="D221">
            <v>44956</v>
          </cell>
          <cell r="E221">
            <v>44958</v>
          </cell>
        </row>
        <row r="222">
          <cell r="C222">
            <v>44958</v>
          </cell>
          <cell r="D222">
            <v>44984</v>
          </cell>
          <cell r="E222">
            <v>44986</v>
          </cell>
        </row>
        <row r="223">
          <cell r="C223">
            <v>44986</v>
          </cell>
          <cell r="D223">
            <v>45015</v>
          </cell>
          <cell r="E223">
            <v>45017</v>
          </cell>
        </row>
        <row r="224">
          <cell r="C224">
            <v>45017</v>
          </cell>
          <cell r="D224">
            <v>45044</v>
          </cell>
          <cell r="E224">
            <v>45047</v>
          </cell>
        </row>
        <row r="225">
          <cell r="C225">
            <v>45047</v>
          </cell>
          <cell r="D225">
            <v>45076</v>
          </cell>
          <cell r="E225">
            <v>45078</v>
          </cell>
        </row>
        <row r="226">
          <cell r="C226">
            <v>45078</v>
          </cell>
          <cell r="D226">
            <v>45106</v>
          </cell>
          <cell r="E226">
            <v>45108</v>
          </cell>
        </row>
        <row r="227">
          <cell r="C227">
            <v>45108</v>
          </cell>
          <cell r="D227">
            <v>45135</v>
          </cell>
          <cell r="E227">
            <v>45139</v>
          </cell>
        </row>
        <row r="228">
          <cell r="C228">
            <v>45139</v>
          </cell>
          <cell r="D228">
            <v>45168</v>
          </cell>
          <cell r="E228">
            <v>45170</v>
          </cell>
        </row>
        <row r="229">
          <cell r="C229">
            <v>45170</v>
          </cell>
          <cell r="D229">
            <v>45198</v>
          </cell>
          <cell r="E229">
            <v>45200</v>
          </cell>
        </row>
        <row r="230">
          <cell r="C230">
            <v>45200</v>
          </cell>
          <cell r="D230">
            <v>45229</v>
          </cell>
          <cell r="E230">
            <v>45231</v>
          </cell>
        </row>
        <row r="231">
          <cell r="C231">
            <v>45231</v>
          </cell>
          <cell r="D231">
            <v>45259</v>
          </cell>
          <cell r="E231">
            <v>45261</v>
          </cell>
        </row>
        <row r="232">
          <cell r="C232">
            <v>45261</v>
          </cell>
          <cell r="D232">
            <v>45289</v>
          </cell>
          <cell r="E232">
            <v>45292</v>
          </cell>
        </row>
        <row r="233">
          <cell r="C233">
            <v>45292</v>
          </cell>
          <cell r="D233">
            <v>45321</v>
          </cell>
          <cell r="E233">
            <v>45323</v>
          </cell>
        </row>
        <row r="234">
          <cell r="C234">
            <v>45323</v>
          </cell>
          <cell r="D234">
            <v>45350</v>
          </cell>
          <cell r="E234">
            <v>45352</v>
          </cell>
        </row>
        <row r="235">
          <cell r="C235">
            <v>45352</v>
          </cell>
          <cell r="D235">
            <v>45380</v>
          </cell>
          <cell r="E235">
            <v>45383</v>
          </cell>
        </row>
        <row r="236">
          <cell r="C236">
            <v>45383</v>
          </cell>
          <cell r="D236">
            <v>45411</v>
          </cell>
          <cell r="E236">
            <v>45413</v>
          </cell>
        </row>
        <row r="237">
          <cell r="C237">
            <v>45413</v>
          </cell>
          <cell r="D237">
            <v>45442</v>
          </cell>
          <cell r="E237">
            <v>45444</v>
          </cell>
        </row>
        <row r="238">
          <cell r="C238">
            <v>45444</v>
          </cell>
          <cell r="D238">
            <v>45471</v>
          </cell>
          <cell r="E238">
            <v>45474</v>
          </cell>
        </row>
        <row r="239">
          <cell r="C239">
            <v>45474</v>
          </cell>
          <cell r="D239">
            <v>45503</v>
          </cell>
          <cell r="E239">
            <v>45505</v>
          </cell>
        </row>
        <row r="240">
          <cell r="C240">
            <v>45505</v>
          </cell>
          <cell r="D240">
            <v>45534</v>
          </cell>
          <cell r="E240">
            <v>45536</v>
          </cell>
        </row>
        <row r="241">
          <cell r="C241">
            <v>45536</v>
          </cell>
          <cell r="D241">
            <v>45562</v>
          </cell>
          <cell r="E241">
            <v>45566</v>
          </cell>
        </row>
        <row r="242">
          <cell r="C242">
            <v>45566</v>
          </cell>
          <cell r="D242">
            <v>45595</v>
          </cell>
          <cell r="E242">
            <v>45597</v>
          </cell>
        </row>
        <row r="243">
          <cell r="C243">
            <v>45597</v>
          </cell>
          <cell r="D243">
            <v>45625</v>
          </cell>
          <cell r="E243">
            <v>45627</v>
          </cell>
        </row>
        <row r="244">
          <cell r="C244">
            <v>45627</v>
          </cell>
          <cell r="D244">
            <v>45656</v>
          </cell>
          <cell r="E244">
            <v>45658</v>
          </cell>
        </row>
        <row r="245">
          <cell r="C245">
            <v>45658</v>
          </cell>
          <cell r="D245">
            <v>45687</v>
          </cell>
          <cell r="E245">
            <v>45689</v>
          </cell>
        </row>
        <row r="246">
          <cell r="C246">
            <v>45689</v>
          </cell>
          <cell r="D246">
            <v>45715</v>
          </cell>
          <cell r="E246">
            <v>45717</v>
          </cell>
        </row>
        <row r="247">
          <cell r="C247">
            <v>45717</v>
          </cell>
          <cell r="D247">
            <v>45744</v>
          </cell>
          <cell r="E247">
            <v>45748</v>
          </cell>
        </row>
        <row r="248">
          <cell r="C248">
            <v>45748</v>
          </cell>
          <cell r="D248">
            <v>45776</v>
          </cell>
          <cell r="E248">
            <v>45778</v>
          </cell>
        </row>
        <row r="249">
          <cell r="C249">
            <v>45778</v>
          </cell>
          <cell r="D249">
            <v>45807</v>
          </cell>
          <cell r="E249">
            <v>45809</v>
          </cell>
        </row>
        <row r="250">
          <cell r="C250">
            <v>45809</v>
          </cell>
          <cell r="D250">
            <v>45835</v>
          </cell>
          <cell r="E250">
            <v>45839</v>
          </cell>
        </row>
        <row r="251">
          <cell r="C251">
            <v>45839</v>
          </cell>
          <cell r="D251">
            <v>45868</v>
          </cell>
          <cell r="E251">
            <v>45870</v>
          </cell>
        </row>
        <row r="252">
          <cell r="C252">
            <v>45870</v>
          </cell>
          <cell r="D252">
            <v>45898</v>
          </cell>
          <cell r="E252">
            <v>45901</v>
          </cell>
        </row>
        <row r="253">
          <cell r="C253">
            <v>45901</v>
          </cell>
          <cell r="D253">
            <v>45929</v>
          </cell>
          <cell r="E253">
            <v>45931</v>
          </cell>
        </row>
        <row r="254">
          <cell r="C254">
            <v>45931</v>
          </cell>
          <cell r="D254">
            <v>45960</v>
          </cell>
          <cell r="E254">
            <v>45962</v>
          </cell>
        </row>
        <row r="255">
          <cell r="C255">
            <v>45962</v>
          </cell>
          <cell r="D255">
            <v>45989</v>
          </cell>
          <cell r="E255">
            <v>45992</v>
          </cell>
        </row>
        <row r="256">
          <cell r="C256">
            <v>45992</v>
          </cell>
          <cell r="D256">
            <v>46021</v>
          </cell>
          <cell r="E256">
            <v>46023</v>
          </cell>
        </row>
        <row r="257">
          <cell r="C257">
            <v>46023</v>
          </cell>
          <cell r="D257">
            <v>46052</v>
          </cell>
          <cell r="E257">
            <v>46054</v>
          </cell>
        </row>
        <row r="258">
          <cell r="C258">
            <v>46054</v>
          </cell>
          <cell r="D258">
            <v>46080</v>
          </cell>
          <cell r="E258">
            <v>46082</v>
          </cell>
        </row>
        <row r="259">
          <cell r="C259">
            <v>46082</v>
          </cell>
          <cell r="D259">
            <v>46111</v>
          </cell>
          <cell r="E259">
            <v>46113</v>
          </cell>
        </row>
        <row r="260">
          <cell r="C260">
            <v>46113</v>
          </cell>
          <cell r="D260">
            <v>46141</v>
          </cell>
          <cell r="E260">
            <v>46143</v>
          </cell>
        </row>
        <row r="261">
          <cell r="C261">
            <v>46143</v>
          </cell>
          <cell r="D261">
            <v>46171</v>
          </cell>
          <cell r="E261">
            <v>46174</v>
          </cell>
        </row>
        <row r="262">
          <cell r="C262">
            <v>46174</v>
          </cell>
          <cell r="D262">
            <v>46202</v>
          </cell>
          <cell r="E262">
            <v>46204</v>
          </cell>
        </row>
        <row r="263">
          <cell r="C263">
            <v>46204</v>
          </cell>
          <cell r="D263">
            <v>46233</v>
          </cell>
          <cell r="E263">
            <v>46235</v>
          </cell>
        </row>
        <row r="264">
          <cell r="C264">
            <v>46235</v>
          </cell>
          <cell r="D264">
            <v>46262</v>
          </cell>
          <cell r="E264">
            <v>46266</v>
          </cell>
        </row>
        <row r="265">
          <cell r="C265">
            <v>46266</v>
          </cell>
          <cell r="D265">
            <v>46294</v>
          </cell>
          <cell r="E265">
            <v>46296</v>
          </cell>
        </row>
        <row r="266">
          <cell r="C266">
            <v>46296</v>
          </cell>
          <cell r="D266">
            <v>46325</v>
          </cell>
          <cell r="E266">
            <v>46327</v>
          </cell>
        </row>
        <row r="267">
          <cell r="C267">
            <v>46327</v>
          </cell>
          <cell r="D267">
            <v>46353</v>
          </cell>
          <cell r="E267">
            <v>46357</v>
          </cell>
        </row>
        <row r="268">
          <cell r="C268">
            <v>46357</v>
          </cell>
          <cell r="D268">
            <v>46386</v>
          </cell>
          <cell r="E268">
            <v>46388</v>
          </cell>
        </row>
        <row r="269">
          <cell r="C269">
            <v>46388</v>
          </cell>
          <cell r="D269">
            <v>46416</v>
          </cell>
          <cell r="E269">
            <v>46419</v>
          </cell>
        </row>
        <row r="270">
          <cell r="C270">
            <v>46419</v>
          </cell>
          <cell r="D270">
            <v>46444</v>
          </cell>
          <cell r="E270">
            <v>46447</v>
          </cell>
        </row>
        <row r="271">
          <cell r="C271">
            <v>46447</v>
          </cell>
          <cell r="D271">
            <v>46476</v>
          </cell>
          <cell r="E271">
            <v>46478</v>
          </cell>
        </row>
        <row r="272">
          <cell r="C272">
            <v>46478</v>
          </cell>
          <cell r="D272">
            <v>46506</v>
          </cell>
          <cell r="E272">
            <v>46508</v>
          </cell>
        </row>
        <row r="273">
          <cell r="C273">
            <v>46508</v>
          </cell>
          <cell r="D273">
            <v>46535</v>
          </cell>
          <cell r="E273">
            <v>46539</v>
          </cell>
        </row>
        <row r="274">
          <cell r="C274">
            <v>46539</v>
          </cell>
          <cell r="D274">
            <v>46567</v>
          </cell>
          <cell r="E274">
            <v>46569</v>
          </cell>
        </row>
        <row r="275">
          <cell r="C275">
            <v>46569</v>
          </cell>
          <cell r="D275">
            <v>46598</v>
          </cell>
          <cell r="E275">
            <v>46600</v>
          </cell>
        </row>
        <row r="276">
          <cell r="C276">
            <v>46600</v>
          </cell>
          <cell r="D276">
            <v>46629</v>
          </cell>
          <cell r="E276">
            <v>46631</v>
          </cell>
        </row>
        <row r="277">
          <cell r="C277">
            <v>46631</v>
          </cell>
          <cell r="D277">
            <v>46659</v>
          </cell>
          <cell r="E277">
            <v>46661</v>
          </cell>
        </row>
        <row r="278">
          <cell r="C278">
            <v>46661</v>
          </cell>
          <cell r="D278">
            <v>46689</v>
          </cell>
          <cell r="E278">
            <v>46692</v>
          </cell>
        </row>
        <row r="279">
          <cell r="C279">
            <v>46692</v>
          </cell>
          <cell r="D279">
            <v>46720</v>
          </cell>
          <cell r="E279">
            <v>46722</v>
          </cell>
        </row>
      </sheetData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230172-PAC-RTL-Figure2Table2-CO"/>
    </sheetNames>
    <sheetDataSet>
      <sheetData sheetId="0">
        <row r="5">
          <cell r="D5">
            <v>74.100308293260639</v>
          </cell>
        </row>
        <row r="9">
          <cell r="B9">
            <v>9.9298941093544322</v>
          </cell>
          <cell r="C9">
            <v>22.573976139511714</v>
          </cell>
        </row>
        <row r="24">
          <cell r="B24">
            <v>57.942311842204781</v>
          </cell>
          <cell r="C24">
            <v>102.48312200972296</v>
          </cell>
          <cell r="D24">
            <v>150.38183342957865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6C5D14-B0F0-4465-97A3-6EBE2F69AAC5}">
  <dimension ref="A1:J26"/>
  <sheetViews>
    <sheetView tabSelected="1" workbookViewId="0">
      <selection activeCell="H2" sqref="H2"/>
    </sheetView>
  </sheetViews>
  <sheetFormatPr defaultColWidth="13" defaultRowHeight="15" x14ac:dyDescent="0.25"/>
  <cols>
    <col min="1" max="2" width="9.140625" customWidth="1"/>
    <col min="4" max="4" width="18" customWidth="1"/>
    <col min="9" max="9" width="18.140625" customWidth="1"/>
    <col min="10" max="10" width="23.5703125" customWidth="1"/>
  </cols>
  <sheetData>
    <row r="1" spans="1:10" s="1" customFormat="1" ht="11.25" x14ac:dyDescent="0.2">
      <c r="C1" s="2" t="s">
        <v>2</v>
      </c>
      <c r="D1" s="2" t="s">
        <v>0</v>
      </c>
      <c r="E1" s="2" t="s">
        <v>1</v>
      </c>
    </row>
    <row r="2" spans="1:10" ht="15.75" thickBot="1" x14ac:dyDescent="0.3">
      <c r="B2" s="3"/>
      <c r="C2" s="7"/>
      <c r="D2" s="8"/>
      <c r="E2" s="7"/>
      <c r="H2" t="s">
        <v>19</v>
      </c>
    </row>
    <row r="3" spans="1:10" ht="25.5" x14ac:dyDescent="0.25">
      <c r="B3" s="4" t="s">
        <v>3</v>
      </c>
      <c r="C3" s="9" t="s">
        <v>6</v>
      </c>
      <c r="D3" s="9" t="s">
        <v>4</v>
      </c>
      <c r="E3" s="9" t="s">
        <v>5</v>
      </c>
      <c r="H3" s="21" t="s">
        <v>8</v>
      </c>
      <c r="I3" s="11" t="s">
        <v>9</v>
      </c>
      <c r="J3" s="23" t="s">
        <v>11</v>
      </c>
    </row>
    <row r="4" spans="1:10" ht="15.75" thickBot="1" x14ac:dyDescent="0.3">
      <c r="A4">
        <v>0</v>
      </c>
      <c r="B4" s="4">
        <v>2021</v>
      </c>
      <c r="C4" s="10">
        <v>2.1406266118522477</v>
      </c>
      <c r="D4" s="10">
        <v>3.0902224024181262</v>
      </c>
      <c r="E4" s="10">
        <v>3.5775403233373297</v>
      </c>
      <c r="H4" s="22"/>
      <c r="I4" s="18" t="s">
        <v>10</v>
      </c>
      <c r="J4" s="24"/>
    </row>
    <row r="5" spans="1:10" ht="26.25" thickBot="1" x14ac:dyDescent="0.3">
      <c r="A5">
        <v>12</v>
      </c>
      <c r="B5" s="4">
        <v>2022</v>
      </c>
      <c r="C5" s="10">
        <v>1.7365670419845323</v>
      </c>
      <c r="D5" s="10">
        <v>2.9589221849042708</v>
      </c>
      <c r="E5" s="10">
        <v>3.8149625654426131</v>
      </c>
      <c r="H5" s="12" t="s">
        <v>12</v>
      </c>
      <c r="I5" s="19">
        <f>$D$26</f>
        <v>4.4363581094210813</v>
      </c>
      <c r="J5" s="15" t="str">
        <f>TEXT([2]Sheet1!$B$9,"$0.00")&amp;"/ton starting 2025 rising to "&amp;TEXT([2]Sheet1!$B$24,"$0.00")&amp;"/ton in 2040"</f>
        <v>$9.93/ton starting 2025 rising to $57.94/ton in 2040</v>
      </c>
    </row>
    <row r="6" spans="1:10" ht="15.75" thickBot="1" x14ac:dyDescent="0.3">
      <c r="A6">
        <v>24</v>
      </c>
      <c r="B6" s="4">
        <v>2023</v>
      </c>
      <c r="C6" s="10">
        <v>1.8550365662728787</v>
      </c>
      <c r="D6" s="10">
        <v>2.8020552337987099</v>
      </c>
      <c r="E6" s="10">
        <v>3.9780784154358559</v>
      </c>
      <c r="H6" s="13" t="s">
        <v>13</v>
      </c>
      <c r="I6" s="20">
        <f>$D$26</f>
        <v>4.4363581094210813</v>
      </c>
      <c r="J6" s="16" t="s">
        <v>14</v>
      </c>
    </row>
    <row r="7" spans="1:10" ht="26.25" thickBot="1" x14ac:dyDescent="0.3">
      <c r="A7">
        <v>36</v>
      </c>
      <c r="B7" s="4">
        <v>2024</v>
      </c>
      <c r="C7" s="10">
        <v>1.8680348224930488</v>
      </c>
      <c r="D7" s="10">
        <v>3.2593422477890761</v>
      </c>
      <c r="E7" s="10">
        <v>4.0399066341867744</v>
      </c>
      <c r="H7" s="13" t="s">
        <v>15</v>
      </c>
      <c r="I7" s="20">
        <f>$E$26</f>
        <v>5.6430737576940659</v>
      </c>
      <c r="J7" s="15" t="str">
        <f>TEXT([2]Sheet1!$C$9,"$0.00")&amp;"/ton starting 2025 rising to "&amp;TEXT([2]Sheet1!$C$24,"$0.00")&amp;"/ton in 2040"</f>
        <v>$22.57/ton starting 2025 rising to $102.48/ton in 2040</v>
      </c>
    </row>
    <row r="8" spans="1:10" ht="15.75" thickBot="1" x14ac:dyDescent="0.3">
      <c r="A8">
        <v>48</v>
      </c>
      <c r="B8" s="4">
        <v>2025</v>
      </c>
      <c r="C8" s="10">
        <v>2.0228627864445201</v>
      </c>
      <c r="D8" s="10">
        <v>3.489464495933039</v>
      </c>
      <c r="E8" s="10">
        <v>4.2028614703342404</v>
      </c>
      <c r="H8" s="14" t="s">
        <v>16</v>
      </c>
      <c r="I8" s="20">
        <f>$C$26</f>
        <v>2.935159726911615</v>
      </c>
      <c r="J8" s="17" t="s">
        <v>14</v>
      </c>
    </row>
    <row r="9" spans="1:10" ht="26.25" thickBot="1" x14ac:dyDescent="0.3">
      <c r="A9">
        <v>60</v>
      </c>
      <c r="B9" s="4">
        <v>2026</v>
      </c>
      <c r="C9" s="10">
        <v>2.1647041232050528</v>
      </c>
      <c r="D9" s="10">
        <v>3.5466357732868499</v>
      </c>
      <c r="E9" s="10">
        <v>4.4217517754754008</v>
      </c>
      <c r="H9" s="14" t="s">
        <v>17</v>
      </c>
      <c r="I9" s="20">
        <f>$D$26</f>
        <v>4.4363581094210813</v>
      </c>
      <c r="J9" s="15" t="str">
        <f>TEXT([2]Sheet1!$D$5,"$0.00")&amp;"/ton starting 2021 rising to "&amp;TEXT([2]Sheet1!$D$24,"$0.00")&amp;"/ton in 2040"</f>
        <v>$74.10/ton starting 2021 rising to $150.38/ton in 2040</v>
      </c>
    </row>
    <row r="10" spans="1:10" ht="26.1" customHeight="1" thickBot="1" x14ac:dyDescent="0.3">
      <c r="A10">
        <v>72</v>
      </c>
      <c r="B10" s="4">
        <v>2027</v>
      </c>
      <c r="C10" s="10">
        <v>2.2771538450813669</v>
      </c>
      <c r="D10" s="10">
        <v>3.6297986375439089</v>
      </c>
      <c r="E10" s="10">
        <v>4.6126398089589218</v>
      </c>
      <c r="H10" s="25" t="s">
        <v>18</v>
      </c>
      <c r="I10" s="26"/>
      <c r="J10" s="27"/>
    </row>
    <row r="11" spans="1:10" x14ac:dyDescent="0.25">
      <c r="A11">
        <v>84</v>
      </c>
      <c r="B11" s="4">
        <v>2028</v>
      </c>
      <c r="C11" s="10">
        <v>2.3103921467350439</v>
      </c>
      <c r="D11" s="10">
        <v>3.782280997289174</v>
      </c>
      <c r="E11" s="10">
        <v>4.7492646372397447</v>
      </c>
    </row>
    <row r="12" spans="1:10" x14ac:dyDescent="0.25">
      <c r="A12">
        <v>96</v>
      </c>
      <c r="B12" s="4">
        <v>2029</v>
      </c>
      <c r="C12" s="10">
        <v>2.5343356399666734</v>
      </c>
      <c r="D12" s="10">
        <v>4.1419538305284114</v>
      </c>
      <c r="E12" s="10">
        <v>5.008659689187323</v>
      </c>
    </row>
    <row r="13" spans="1:10" x14ac:dyDescent="0.25">
      <c r="A13">
        <v>108</v>
      </c>
      <c r="B13" s="4">
        <v>2030</v>
      </c>
      <c r="C13" s="10">
        <v>2.716589686993292</v>
      </c>
      <c r="D13" s="10">
        <v>4.4060463762968132</v>
      </c>
      <c r="E13" s="10">
        <v>5.2643517663203356</v>
      </c>
    </row>
    <row r="14" spans="1:10" x14ac:dyDescent="0.25">
      <c r="A14">
        <v>120</v>
      </c>
      <c r="B14" s="4">
        <v>2031</v>
      </c>
      <c r="C14" s="10">
        <v>2.8575760873589444</v>
      </c>
      <c r="D14" s="10">
        <v>4.5544883454905243</v>
      </c>
      <c r="E14" s="10">
        <v>5.5098318303176272</v>
      </c>
    </row>
    <row r="15" spans="1:10" x14ac:dyDescent="0.25">
      <c r="A15">
        <v>132</v>
      </c>
      <c r="B15" s="4">
        <v>2032</v>
      </c>
      <c r="C15" s="10">
        <v>2.9245358827347965</v>
      </c>
      <c r="D15" s="10">
        <v>4.6011709452067509</v>
      </c>
      <c r="E15" s="10">
        <v>5.7143973205105345</v>
      </c>
    </row>
    <row r="16" spans="1:10" x14ac:dyDescent="0.25">
      <c r="A16">
        <v>144</v>
      </c>
      <c r="B16" s="4">
        <v>2033</v>
      </c>
      <c r="C16" s="10">
        <v>3.23321712385316</v>
      </c>
      <c r="D16" s="10">
        <v>4.772723948267994</v>
      </c>
      <c r="E16" s="10">
        <v>6.2224894060707996</v>
      </c>
    </row>
    <row r="17" spans="1:5" x14ac:dyDescent="0.25">
      <c r="A17">
        <v>156</v>
      </c>
      <c r="B17" s="4">
        <v>2034</v>
      </c>
      <c r="C17" s="10">
        <v>3.4493042229516493</v>
      </c>
      <c r="D17" s="10">
        <v>4.8549118725296951</v>
      </c>
      <c r="E17" s="10">
        <v>6.5944484112340147</v>
      </c>
    </row>
    <row r="18" spans="1:5" x14ac:dyDescent="0.25">
      <c r="A18">
        <v>168</v>
      </c>
      <c r="B18" s="4">
        <v>2035</v>
      </c>
      <c r="C18" s="10">
        <v>3.6712504473988337</v>
      </c>
      <c r="D18" s="10">
        <v>5.0178173985025216</v>
      </c>
      <c r="E18" s="10">
        <v>6.7805477577229007</v>
      </c>
    </row>
    <row r="19" spans="1:5" x14ac:dyDescent="0.25">
      <c r="A19">
        <v>180</v>
      </c>
      <c r="B19" s="4">
        <v>2036</v>
      </c>
      <c r="C19" s="10">
        <v>3.857377543637265</v>
      </c>
      <c r="D19" s="10">
        <v>5.1739025330473831</v>
      </c>
      <c r="E19" s="10">
        <v>6.9785315350091421</v>
      </c>
    </row>
    <row r="20" spans="1:5" x14ac:dyDescent="0.25">
      <c r="A20">
        <v>192</v>
      </c>
      <c r="B20" s="4">
        <v>2037</v>
      </c>
      <c r="C20" s="10">
        <v>3.9766118629922755</v>
      </c>
      <c r="D20" s="10">
        <v>5.3012244647214777</v>
      </c>
      <c r="E20" s="10">
        <v>7.1529080493376922</v>
      </c>
    </row>
    <row r="21" spans="1:5" x14ac:dyDescent="0.25">
      <c r="A21">
        <v>204</v>
      </c>
      <c r="B21" s="4">
        <v>2038</v>
      </c>
      <c r="C21" s="10">
        <v>4.0340196022309867</v>
      </c>
      <c r="D21" s="10">
        <v>5.4756530583923251</v>
      </c>
      <c r="E21" s="10">
        <v>7.2748570174598202</v>
      </c>
    </row>
    <row r="22" spans="1:5" x14ac:dyDescent="0.25">
      <c r="A22">
        <v>216</v>
      </c>
      <c r="B22" s="4">
        <v>2039</v>
      </c>
      <c r="C22" s="10">
        <v>4.20518661546937</v>
      </c>
      <c r="D22" s="10">
        <v>5.8164248423147278</v>
      </c>
      <c r="E22" s="10">
        <v>7.5162085933380736</v>
      </c>
    </row>
    <row r="23" spans="1:5" x14ac:dyDescent="0.25">
      <c r="A23">
        <v>228</v>
      </c>
      <c r="B23" s="4">
        <v>2040</v>
      </c>
      <c r="C23" s="10">
        <v>4.3791234109722526</v>
      </c>
      <c r="D23" s="10">
        <v>6.1566109399426781</v>
      </c>
      <c r="E23" s="10">
        <v>7.8806401973651203</v>
      </c>
    </row>
    <row r="26" spans="1:5" ht="45" x14ac:dyDescent="0.25">
      <c r="B26" s="5" t="s">
        <v>7</v>
      </c>
      <c r="C26" s="6">
        <f>-PMT(0.0688,COUNT(C8:C23),NPV(0.0688,C8:C23))</f>
        <v>2.935159726911615</v>
      </c>
      <c r="D26" s="6">
        <f>-PMT(0.0688,COUNT(D8:D23),NPV(0.0688,D8:D23))</f>
        <v>4.4363581094210813</v>
      </c>
      <c r="E26" s="6">
        <f>-PMT(0.0688,COUNT(E8:E23),NPV(0.0688,E8:E23))</f>
        <v>5.6430737576940659</v>
      </c>
    </row>
  </sheetData>
  <mergeCells count="3">
    <mergeCell ref="H3:H4"/>
    <mergeCell ref="J3:J4"/>
    <mergeCell ref="H10:J10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8D109B381DF0A9479BB07F4F14374B16" ma:contentTypeVersion="24" ma:contentTypeDescription="" ma:contentTypeScope="" ma:versionID="4ced5c8c8a052643cd2d5f793224e06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2023-04-10T07:00:00+00:00</OpenedDate>
    <SignificantOrder xmlns="dc463f71-b30c-4ab2-9473-d307f9d35888">false</SignificantOrder>
    <Date1 xmlns="dc463f71-b30c-4ab2-9473-d307f9d35888">2023-04-10T07:00:00+00:00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PacifiCorp</CaseCompanyNames>
    <Nickname xmlns="http://schemas.microsoft.com/sharepoint/v3" xsi:nil="true"/>
    <DocketNumber xmlns="dc463f71-b30c-4ab2-9473-d307f9d35888">230172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158B8A10-678D-4984-AE3C-99E1681B1812}"/>
</file>

<file path=customXml/itemProps2.xml><?xml version="1.0" encoding="utf-8"?>
<ds:datastoreItem xmlns:ds="http://schemas.openxmlformats.org/officeDocument/2006/customXml" ds:itemID="{A5BDFB0A-7626-422A-A95C-B4F630138B56}"/>
</file>

<file path=customXml/itemProps3.xml><?xml version="1.0" encoding="utf-8"?>
<ds:datastoreItem xmlns:ds="http://schemas.openxmlformats.org/officeDocument/2006/customXml" ds:itemID="{E3C32091-E922-48F4-9C37-8979D2990DE0}"/>
</file>

<file path=customXml/itemProps4.xml><?xml version="1.0" encoding="utf-8"?>
<ds:datastoreItem xmlns:ds="http://schemas.openxmlformats.org/officeDocument/2006/customXml" ds:itemID="{6198DCD5-F584-493C-8D29-EECF402225B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Annual Price 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Swan, Dan (PacifiCorp)</dc:creator>
  <cp:lastModifiedBy>Son, Ariel (PacifiCorp)</cp:lastModifiedBy>
  <dcterms:created xsi:type="dcterms:W3CDTF">2021-09-07T18:39:34Z</dcterms:created>
  <dcterms:modified xsi:type="dcterms:W3CDTF">2023-04-06T06:05:21Z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0x0101006E56B4D1795A2E4DB2F0B01679ED314A008D109B381DF0A9479BB07F4F14374B16</vt:lpwstr>
  </property>
  <property fmtid="{D5CDD505-2E9C-101B-9397-08002B2CF9AE}" pid="3" name="_docset_NoMedatataSyncRequired">
    <vt:lpwstr>False</vt:lpwstr>
  </property>
</Properties>
</file>