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Z_WA_Reply_DGT-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<sst xmlns="http://schemas.openxmlformats.org/spreadsheetml/2006/main" count="14" uniqueCount="14">
  <si>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Distribution Sizing Factor Comparison</t>
  </si>
  <si>
    <t>Pairs per Lot</t>
  </si>
  <si>
    <t>Working Lines Per Lot</t>
  </si>
  <si>
    <t>Sizing Input</t>
  </si>
  <si>
    <t>VzLoop</t>
  </si>
  <si>
    <t>HM 5.3</t>
  </si>
  <si>
    <t>&lt;== Actual ==&gt;</t>
  </si>
  <si>
    <t>&lt;== Derived</t>
  </si>
  <si>
    <t>&lt;== 1/0.75</t>
  </si>
  <si>
    <t xml:space="preserve">   (Required Pairs per Working Line)</t>
  </si>
  <si>
    <t>Page 1 of 1</t>
  </si>
  <si>
    <t>Docket No. UT-023003</t>
  </si>
  <si>
    <t>Verizon Northwest - Washington</t>
  </si>
  <si>
    <t>Exhibit No. ___ (DGT-2)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</si>
</sst>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J1" sqref="J1"/>
    </sheetView>
  </sheetViews>
  <sheetFormatPr defaultColWidth="9.140625" defaultRowHeight="12.75"/>
  <cols>
    <col min="1" max="1" width="5.421875" style="0" customWidth="1"/>
    <col min="2" max="2" width="36.00390625" style="0" customWidth="1"/>
    <col min="3" max="3" width="1.8515625" style="0" customWidth="1"/>
    <col min="4" max="4" width="12.8515625" style="0" customWidth="1"/>
    <col min="5" max="5" width="20.28125" style="0" customWidth="1"/>
    <col min="6" max="6" width="15.57421875" style="0" customWidth="1"/>
    <col min="7" max="7" width="14.140625" style="0" customWidth="1"/>
    <col min="8" max="8" width="5.57421875" style="0" customWidth="1"/>
    <col min="9" max="9" width="4.7109375" style="0" customWidth="1"/>
    <col min="10" max="10" width="11.00390625" style="0" customWidth="1"/>
    <col min="11" max="11" width="9.28125" style="0" customWidth="1"/>
  </cols>
  <sheetData>
    <row r="1" spans="1:8" ht="15.75">
      <c r="A1" s="4" t="s">
        <v>12</v>
      </c>
      <c r="C1" s="2"/>
      <c r="D1" s="2"/>
      <c r="E1" s="2"/>
      <c r="F1" s="2"/>
      <c r="G1" s="2"/>
      <c r="H1" s="10" t="s">
        <v>13</v>
      </c>
    </row>
    <row r="2" spans="7:8" ht="15.75">
      <c r="G2" s="10"/>
      <c r="H2" s="10" t="s">
        <v>11</v>
      </c>
    </row>
    <row r="3" ht="12.75">
      <c r="H3" s="11" t="s">
        <v>10</v>
      </c>
    </row>
    <row r="6" ht="18">
      <c r="E6" s="3" t="s">
        <v>0</v>
      </c>
    </row>
    <row r="10" spans="4:6" ht="16.5" thickBot="1">
      <c r="D10" s="8" t="s">
        <v>4</v>
      </c>
      <c r="E10" s="5"/>
      <c r="F10" s="8" t="s">
        <v>5</v>
      </c>
    </row>
    <row r="12" spans="2:7" ht="15.75">
      <c r="B12" s="4" t="s">
        <v>1</v>
      </c>
      <c r="D12" s="6">
        <v>2.5</v>
      </c>
      <c r="E12" s="6"/>
      <c r="F12" s="6">
        <f>ROUND(F14*F16,2)</f>
        <v>1.52</v>
      </c>
      <c r="G12" s="4" t="s">
        <v>7</v>
      </c>
    </row>
    <row r="13" ht="15.75">
      <c r="B13" s="4"/>
    </row>
    <row r="14" spans="2:6" ht="15.75">
      <c r="B14" s="4" t="s">
        <v>2</v>
      </c>
      <c r="D14" s="6">
        <v>1.14</v>
      </c>
      <c r="E14" s="7" t="s">
        <v>6</v>
      </c>
      <c r="F14" s="6">
        <f>D14</f>
        <v>1.14</v>
      </c>
    </row>
    <row r="15" ht="15.75">
      <c r="B15" s="4"/>
    </row>
    <row r="16" spans="2:7" ht="15.75">
      <c r="B16" s="4" t="s">
        <v>3</v>
      </c>
      <c r="D16" s="6">
        <f>ROUND(D12/D14,2)</f>
        <v>2.19</v>
      </c>
      <c r="F16" s="6">
        <f>ROUND(1/0.75,2)</f>
        <v>1.33</v>
      </c>
      <c r="G16" s="4" t="s">
        <v>8</v>
      </c>
    </row>
    <row r="17" ht="12.75">
      <c r="B17" s="1" t="s">
        <v>9</v>
      </c>
    </row>
    <row r="21" ht="12.75">
      <c r="B21" s="9" t="str">
        <f>"Note:    "&amp;D16&amp;"   equals "&amp;D12&amp;"0 divided by "&amp;D14</f>
        <v>Note:    2.19   equals 2.50 divided by 1.14</v>
      </c>
    </row>
    <row r="22" ht="12.75">
      <c r="B22" s="9" t="str">
        <f>"             "&amp;F12&amp;"  equals "&amp;F16&amp;"  times "&amp;F14</f>
        <v>             1.52  equals 1.33  times 1.14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Verizon</dc:creator>
  <cp:keywords/>
  <dc:description/>
  <cp:lastModifiedBy>David Tucek</cp:lastModifiedBy>
  <cp:lastPrinted>2004-04-19T18:21:55Z</cp:lastPrinted>
  <dcterms:created xsi:type="dcterms:W3CDTF">2003-05-05T12:45:22Z</dcterms:created>
  <dcterms:modified xsi:type="dcterms:W3CDTF">2004-04-19T22:09:27Z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2004-04-21T00:00:00Z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