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0577010-32A1-4199-A888-928A20BD1274}" xr6:coauthVersionLast="47" xr6:coauthVersionMax="47" xr10:uidLastSave="{00000000-0000-0000-0000-000000000000}"/>
  <bookViews>
    <workbookView xWindow="49485" yWindow="2625" windowWidth="15375" windowHeight="7875" xr2:uid="{208FF108-BC5E-4C15-84F7-8D68B889B41C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1" i="1" l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72" i="1" l="1"/>
</calcChain>
</file>

<file path=xl/sharedStrings.xml><?xml version="1.0" encoding="utf-8"?>
<sst xmlns="http://schemas.openxmlformats.org/spreadsheetml/2006/main" count="418" uniqueCount="50">
  <si>
    <t>Invoice No</t>
  </si>
  <si>
    <t>Pilot Name</t>
  </si>
  <si>
    <t>Vessel Name</t>
  </si>
  <si>
    <t>IMO/Callsign</t>
  </si>
  <si>
    <t>Agent</t>
  </si>
  <si>
    <t>From Code</t>
  </si>
  <si>
    <t>To Code</t>
  </si>
  <si>
    <t>IGT</t>
  </si>
  <si>
    <t>GRT</t>
  </si>
  <si>
    <t>Type</t>
  </si>
  <si>
    <t>Job Date</t>
  </si>
  <si>
    <t>Job Time</t>
  </si>
  <si>
    <t>IGT Charge</t>
  </si>
  <si>
    <t>Diff in Ton Charge</t>
  </si>
  <si>
    <t>JENSEN B. R.</t>
  </si>
  <si>
    <t>NORTH STAR</t>
  </si>
  <si>
    <t>TOT</t>
  </si>
  <si>
    <t>TATOT-LD</t>
  </si>
  <si>
    <t>PS</t>
  </si>
  <si>
    <t>RR</t>
  </si>
  <si>
    <t>MIDNIGHT SUN (1)</t>
  </si>
  <si>
    <t>SEMLER J. R.</t>
  </si>
  <si>
    <t>MORENO S.E.</t>
  </si>
  <si>
    <t>GALVIN J.T.</t>
  </si>
  <si>
    <t>CARSTENSEN J. L.</t>
  </si>
  <si>
    <t>KLAPPERICH E.C.</t>
  </si>
  <si>
    <t>VON BRANDENFELS E. M.</t>
  </si>
  <si>
    <t>HENDERSON D.</t>
  </si>
  <si>
    <t>KELLEHER N.T.</t>
  </si>
  <si>
    <t>SEMLER S.D.</t>
  </si>
  <si>
    <t>SORIANO D.</t>
  </si>
  <si>
    <t>HUNTER P.V.</t>
  </si>
  <si>
    <t>COLEMAN S. T.</t>
  </si>
  <si>
    <t>MYERS R.A.</t>
  </si>
  <si>
    <t>BUJACICH J.P.</t>
  </si>
  <si>
    <t>THORESON G.P.</t>
  </si>
  <si>
    <t>ROUNDS C.F.</t>
  </si>
  <si>
    <t>BRUSCO D.E.</t>
  </si>
  <si>
    <t>HANNUKSELA J.A.</t>
  </si>
  <si>
    <t>KELLY P.S.</t>
  </si>
  <si>
    <t>KALVOY J. E.</t>
  </si>
  <si>
    <t>BOUMA B. W.</t>
  </si>
  <si>
    <t>SLIKER W.J.</t>
  </si>
  <si>
    <t>CARLEY W.M.</t>
  </si>
  <si>
    <t>SCRAGG J.C.</t>
  </si>
  <si>
    <t>BENDIXEN S.</t>
  </si>
  <si>
    <t>LOWE B.E.</t>
  </si>
  <si>
    <t>SEYMOUR L.A.</t>
  </si>
  <si>
    <t>GRT Charge</t>
  </si>
  <si>
    <r>
      <t>S&amp;A edits in blue and</t>
    </r>
    <r>
      <rPr>
        <sz val="11"/>
        <color rgb="FFFF0000"/>
        <rFont val="Calibri"/>
        <family val="2"/>
        <scheme val="minor"/>
      </rPr>
      <t xml:space="preserve"> 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</si>
</sst>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164" fontId="0" fillId="0" borderId="0" xfId="0" applyNumberFormat="1"/>
    <xf numFmtId="14" fontId="0" fillId="0" borderId="0" xfId="0" applyNumberFormat="1"/>
    <xf numFmtId="20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1" fillId="0" borderId="3" xfId="0" applyNumberFormat="1" applyFont="1" applyBorder="1"/>
    <xf numFmtId="164" fontId="1" fillId="0" borderId="5" xfId="0" applyNumberFormat="1" applyFont="1" applyBorder="1"/>
    <xf numFmtId="164" fontId="1" fillId="0" borderId="8" xfId="0" applyNumberFormat="1" applyFont="1" applyBorder="1"/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358140</xdr:colOff>
      <xdr:row>1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93D788-C23B-4FB0-8F32-B58034C26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1950" cy="36195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0D27-8960-4050-85AE-86C9BAC231AA}">
  <dimension ref="A1:P75"/>
  <sheetViews>
    <sheetView tabSelected="1" zoomScale="90" zoomScaleNormal="90" workbookViewId="0">
      <pane ySplit="4" topLeftCell="A5" activePane="bottomLeft" state="frozen"/>
      <selection pane="bottomLeft" activeCell="C23" sqref="C23"/>
    </sheetView>
  </sheetViews>
  <sheetFormatPr defaultRowHeight="15" x14ac:dyDescent="0.25"/>
  <cols>
    <col min="2" max="2" width="23.7109375" bestFit="1" customWidth="1"/>
    <col min="3" max="3" width="26.7109375" customWidth="1"/>
    <col min="11" max="11" width="11.28515625" bestFit="1" customWidth="1"/>
    <col min="13" max="13" width="10.140625" style="2" bestFit="1" customWidth="1"/>
    <col min="14" max="14" width="13.7109375" style="2" customWidth="1"/>
    <col min="15" max="15" width="17.140625" style="2" bestFit="1" customWidth="1"/>
  </cols>
  <sheetData>
    <row r="1" spans="1:15" x14ac:dyDescent="0.25">
      <c r="B1" s="13" t="s">
        <v>49</v>
      </c>
    </row>
    <row r="3" spans="1:15" ht="15.75" thickBot="1" x14ac:dyDescent="0.3"/>
    <row r="4" spans="1:15" ht="15.75" thickTop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s="1" t="s">
        <v>7</v>
      </c>
      <c r="I4" s="1" t="s">
        <v>8</v>
      </c>
      <c r="J4" t="s">
        <v>9</v>
      </c>
      <c r="K4" t="s">
        <v>10</v>
      </c>
      <c r="L4" t="s">
        <v>11</v>
      </c>
      <c r="M4" s="5" t="s">
        <v>12</v>
      </c>
      <c r="N4" s="6" t="s">
        <v>48</v>
      </c>
      <c r="O4" s="10" t="s">
        <v>13</v>
      </c>
    </row>
    <row r="5" spans="1:15" x14ac:dyDescent="0.25">
      <c r="A5">
        <v>198152</v>
      </c>
      <c r="B5" t="s">
        <v>14</v>
      </c>
      <c r="C5" t="s">
        <v>15</v>
      </c>
      <c r="D5">
        <v>9232280</v>
      </c>
      <c r="E5" t="s">
        <v>16</v>
      </c>
      <c r="F5" t="s">
        <v>17</v>
      </c>
      <c r="G5" t="s">
        <v>18</v>
      </c>
      <c r="H5" s="1">
        <v>65314</v>
      </c>
      <c r="I5" s="1">
        <v>35835</v>
      </c>
      <c r="J5" t="s">
        <v>19</v>
      </c>
      <c r="K5" s="3">
        <v>44434</v>
      </c>
      <c r="L5" s="4">
        <v>0.75</v>
      </c>
      <c r="M5" s="7">
        <v>4301.5</v>
      </c>
      <c r="N5" s="2">
        <v>2447.19</v>
      </c>
      <c r="O5" s="11">
        <f>M5-N5</f>
        <v>1854.31</v>
      </c>
    </row>
    <row r="6" spans="1:15" x14ac:dyDescent="0.25">
      <c r="A6">
        <v>198184</v>
      </c>
      <c r="B6" t="s">
        <v>14</v>
      </c>
      <c r="C6" t="s">
        <v>20</v>
      </c>
      <c r="D6">
        <v>9232278</v>
      </c>
      <c r="E6" t="s">
        <v>16</v>
      </c>
      <c r="F6" t="s">
        <v>18</v>
      </c>
      <c r="G6" t="s">
        <v>17</v>
      </c>
      <c r="H6" s="1">
        <v>65314</v>
      </c>
      <c r="I6" s="1">
        <v>35835</v>
      </c>
      <c r="J6" t="s">
        <v>19</v>
      </c>
      <c r="K6" s="3">
        <v>44435</v>
      </c>
      <c r="L6" s="4">
        <v>0.39583333333333331</v>
      </c>
      <c r="M6" s="7">
        <v>4301.5</v>
      </c>
      <c r="N6" s="2">
        <v>2447.19</v>
      </c>
      <c r="O6" s="11">
        <f t="shared" ref="O6:O69" si="0">M6-N6</f>
        <v>1854.31</v>
      </c>
    </row>
    <row r="7" spans="1:15" x14ac:dyDescent="0.25">
      <c r="A7">
        <v>198185</v>
      </c>
      <c r="B7" t="s">
        <v>21</v>
      </c>
      <c r="C7" t="s">
        <v>20</v>
      </c>
      <c r="D7">
        <v>9232278</v>
      </c>
      <c r="E7" t="s">
        <v>16</v>
      </c>
      <c r="F7" t="s">
        <v>17</v>
      </c>
      <c r="G7" t="s">
        <v>18</v>
      </c>
      <c r="H7" s="1">
        <v>65314</v>
      </c>
      <c r="I7" s="1">
        <v>35835</v>
      </c>
      <c r="J7" t="s">
        <v>19</v>
      </c>
      <c r="K7" s="3">
        <v>44436</v>
      </c>
      <c r="L7" s="4">
        <v>4.1666666666666664E-2</v>
      </c>
      <c r="M7" s="7">
        <v>4301.5</v>
      </c>
      <c r="N7" s="2">
        <v>2447.19</v>
      </c>
      <c r="O7" s="11">
        <f t="shared" si="0"/>
        <v>1854.31</v>
      </c>
    </row>
    <row r="8" spans="1:15" x14ac:dyDescent="0.25">
      <c r="A8">
        <v>198280</v>
      </c>
      <c r="B8" t="s">
        <v>22</v>
      </c>
      <c r="C8" t="s">
        <v>15</v>
      </c>
      <c r="D8">
        <v>9232280</v>
      </c>
      <c r="E8" t="s">
        <v>16</v>
      </c>
      <c r="F8" t="s">
        <v>18</v>
      </c>
      <c r="G8" t="s">
        <v>17</v>
      </c>
      <c r="H8" s="1">
        <v>65314</v>
      </c>
      <c r="I8" s="1">
        <v>35835</v>
      </c>
      <c r="J8" t="s">
        <v>19</v>
      </c>
      <c r="K8" s="3">
        <v>44440</v>
      </c>
      <c r="L8" s="4">
        <v>0.54166666666666663</v>
      </c>
      <c r="M8" s="7">
        <v>4301.5</v>
      </c>
      <c r="N8" s="2">
        <v>2447.19</v>
      </c>
      <c r="O8" s="11">
        <f t="shared" si="0"/>
        <v>1854.31</v>
      </c>
    </row>
    <row r="9" spans="1:15" x14ac:dyDescent="0.25">
      <c r="A9">
        <v>198281</v>
      </c>
      <c r="B9" t="s">
        <v>23</v>
      </c>
      <c r="C9" t="s">
        <v>15</v>
      </c>
      <c r="D9">
        <v>9232280</v>
      </c>
      <c r="E9" t="s">
        <v>16</v>
      </c>
      <c r="F9" t="s">
        <v>17</v>
      </c>
      <c r="G9" t="s">
        <v>18</v>
      </c>
      <c r="H9" s="1">
        <v>65314</v>
      </c>
      <c r="I9" s="1">
        <v>35835</v>
      </c>
      <c r="J9" t="s">
        <v>19</v>
      </c>
      <c r="K9" s="3">
        <v>44441</v>
      </c>
      <c r="L9" s="4">
        <v>0.25</v>
      </c>
      <c r="M9" s="7">
        <v>4301.5</v>
      </c>
      <c r="N9" s="2">
        <v>2447.19</v>
      </c>
      <c r="O9" s="11">
        <f t="shared" si="0"/>
        <v>1854.31</v>
      </c>
    </row>
    <row r="10" spans="1:15" x14ac:dyDescent="0.25">
      <c r="A10">
        <v>198321</v>
      </c>
      <c r="B10" t="s">
        <v>24</v>
      </c>
      <c r="C10" t="s">
        <v>20</v>
      </c>
      <c r="D10">
        <v>9232278</v>
      </c>
      <c r="E10" t="s">
        <v>16</v>
      </c>
      <c r="F10" t="s">
        <v>18</v>
      </c>
      <c r="G10" t="s">
        <v>17</v>
      </c>
      <c r="H10" s="1">
        <v>65314</v>
      </c>
      <c r="I10" s="1">
        <v>35835</v>
      </c>
      <c r="J10" t="s">
        <v>19</v>
      </c>
      <c r="K10" s="3">
        <v>44442</v>
      </c>
      <c r="L10" s="4">
        <v>0.65277777777777779</v>
      </c>
      <c r="M10" s="7">
        <v>4301.5</v>
      </c>
      <c r="N10" s="2">
        <v>2447.19</v>
      </c>
      <c r="O10" s="11">
        <f t="shared" si="0"/>
        <v>1854.31</v>
      </c>
    </row>
    <row r="11" spans="1:15" x14ac:dyDescent="0.25">
      <c r="A11">
        <v>198322</v>
      </c>
      <c r="B11" t="s">
        <v>25</v>
      </c>
      <c r="C11" t="s">
        <v>20</v>
      </c>
      <c r="D11">
        <v>9232278</v>
      </c>
      <c r="E11" t="s">
        <v>16</v>
      </c>
      <c r="F11" t="s">
        <v>17</v>
      </c>
      <c r="G11" t="s">
        <v>18</v>
      </c>
      <c r="H11" s="1">
        <v>65314</v>
      </c>
      <c r="I11" s="1">
        <v>35835</v>
      </c>
      <c r="J11" t="s">
        <v>19</v>
      </c>
      <c r="K11" s="3">
        <v>44443</v>
      </c>
      <c r="L11" s="4">
        <v>0.26041666666666669</v>
      </c>
      <c r="M11" s="7">
        <v>4301.5</v>
      </c>
      <c r="N11" s="2">
        <v>2447.19</v>
      </c>
      <c r="O11" s="11">
        <f t="shared" si="0"/>
        <v>1854.31</v>
      </c>
    </row>
    <row r="12" spans="1:15" x14ac:dyDescent="0.25">
      <c r="A12">
        <v>198425</v>
      </c>
      <c r="B12" t="s">
        <v>26</v>
      </c>
      <c r="C12" t="s">
        <v>15</v>
      </c>
      <c r="D12">
        <v>9232280</v>
      </c>
      <c r="E12" t="s">
        <v>16</v>
      </c>
      <c r="F12" t="s">
        <v>18</v>
      </c>
      <c r="G12" t="s">
        <v>17</v>
      </c>
      <c r="H12" s="1">
        <v>65314</v>
      </c>
      <c r="I12" s="1">
        <v>35835</v>
      </c>
      <c r="J12" t="s">
        <v>19</v>
      </c>
      <c r="K12" s="3">
        <v>44447</v>
      </c>
      <c r="L12" s="4">
        <v>0.42708333333333331</v>
      </c>
      <c r="M12" s="7">
        <v>4301.5</v>
      </c>
      <c r="N12" s="2">
        <v>2447.19</v>
      </c>
      <c r="O12" s="11">
        <f t="shared" si="0"/>
        <v>1854.31</v>
      </c>
    </row>
    <row r="13" spans="1:15" x14ac:dyDescent="0.25">
      <c r="A13">
        <v>198426</v>
      </c>
      <c r="B13" t="s">
        <v>27</v>
      </c>
      <c r="C13" t="s">
        <v>15</v>
      </c>
      <c r="D13">
        <v>9232280</v>
      </c>
      <c r="E13" t="s">
        <v>16</v>
      </c>
      <c r="F13" t="s">
        <v>17</v>
      </c>
      <c r="G13" t="s">
        <v>18</v>
      </c>
      <c r="H13" s="1">
        <v>65314</v>
      </c>
      <c r="I13" s="1">
        <v>35835</v>
      </c>
      <c r="J13" t="s">
        <v>19</v>
      </c>
      <c r="K13" s="3">
        <v>44448</v>
      </c>
      <c r="L13" s="4">
        <v>0.125</v>
      </c>
      <c r="M13" s="7">
        <v>4301.5</v>
      </c>
      <c r="N13" s="2">
        <v>2447.19</v>
      </c>
      <c r="O13" s="11">
        <f t="shared" si="0"/>
        <v>1854.31</v>
      </c>
    </row>
    <row r="14" spans="1:15" x14ac:dyDescent="0.25">
      <c r="A14">
        <v>198476</v>
      </c>
      <c r="B14" t="s">
        <v>22</v>
      </c>
      <c r="C14" t="s">
        <v>20</v>
      </c>
      <c r="D14">
        <v>9232278</v>
      </c>
      <c r="E14" t="s">
        <v>16</v>
      </c>
      <c r="F14" t="s">
        <v>18</v>
      </c>
      <c r="G14" t="s">
        <v>17</v>
      </c>
      <c r="H14" s="1">
        <v>65314</v>
      </c>
      <c r="I14" s="1">
        <v>35835</v>
      </c>
      <c r="J14" t="s">
        <v>19</v>
      </c>
      <c r="K14" s="3">
        <v>44449</v>
      </c>
      <c r="L14" s="4">
        <v>0.4375</v>
      </c>
      <c r="M14" s="7">
        <v>4301.5</v>
      </c>
      <c r="N14" s="2">
        <v>2447.19</v>
      </c>
      <c r="O14" s="11">
        <f t="shared" si="0"/>
        <v>1854.31</v>
      </c>
    </row>
    <row r="15" spans="1:15" x14ac:dyDescent="0.25">
      <c r="A15">
        <v>198477</v>
      </c>
      <c r="B15" t="s">
        <v>28</v>
      </c>
      <c r="C15" t="s">
        <v>20</v>
      </c>
      <c r="D15">
        <v>9232278</v>
      </c>
      <c r="E15" t="s">
        <v>16</v>
      </c>
      <c r="F15" t="s">
        <v>17</v>
      </c>
      <c r="G15" t="s">
        <v>18</v>
      </c>
      <c r="H15" s="1">
        <v>65314</v>
      </c>
      <c r="I15" s="1">
        <v>35835</v>
      </c>
      <c r="J15" t="s">
        <v>19</v>
      </c>
      <c r="K15" s="3">
        <v>44450</v>
      </c>
      <c r="L15" s="4">
        <v>2.0833333333333332E-2</v>
      </c>
      <c r="M15" s="7">
        <v>4301.5</v>
      </c>
      <c r="N15" s="2">
        <v>2447.19</v>
      </c>
      <c r="O15" s="11">
        <f t="shared" si="0"/>
        <v>1854.31</v>
      </c>
    </row>
    <row r="16" spans="1:15" x14ac:dyDescent="0.25">
      <c r="A16">
        <v>198569</v>
      </c>
      <c r="B16" t="s">
        <v>29</v>
      </c>
      <c r="C16" t="s">
        <v>15</v>
      </c>
      <c r="D16">
        <v>9232280</v>
      </c>
      <c r="E16" t="s">
        <v>16</v>
      </c>
      <c r="F16" t="s">
        <v>18</v>
      </c>
      <c r="G16" t="s">
        <v>17</v>
      </c>
      <c r="H16" s="1">
        <v>65314</v>
      </c>
      <c r="I16" s="1">
        <v>35835</v>
      </c>
      <c r="J16" t="s">
        <v>19</v>
      </c>
      <c r="K16" s="3">
        <v>44454</v>
      </c>
      <c r="L16" s="4">
        <v>0.41666666666666669</v>
      </c>
      <c r="M16" s="7">
        <v>4301.5</v>
      </c>
      <c r="N16" s="2">
        <v>2447.19</v>
      </c>
      <c r="O16" s="11">
        <f t="shared" si="0"/>
        <v>1854.31</v>
      </c>
    </row>
    <row r="17" spans="1:15" x14ac:dyDescent="0.25">
      <c r="A17">
        <v>198570</v>
      </c>
      <c r="B17" t="s">
        <v>30</v>
      </c>
      <c r="C17" t="s">
        <v>15</v>
      </c>
      <c r="D17">
        <v>9232280</v>
      </c>
      <c r="E17" t="s">
        <v>16</v>
      </c>
      <c r="F17" t="s">
        <v>17</v>
      </c>
      <c r="G17" t="s">
        <v>18</v>
      </c>
      <c r="H17" s="1">
        <v>65314</v>
      </c>
      <c r="I17" s="1">
        <v>35835</v>
      </c>
      <c r="J17" t="s">
        <v>19</v>
      </c>
      <c r="K17" s="3">
        <v>44455</v>
      </c>
      <c r="L17" s="4">
        <v>8.3333333333333329E-2</v>
      </c>
      <c r="M17" s="7">
        <v>4301.5</v>
      </c>
      <c r="N17" s="2">
        <v>2447.19</v>
      </c>
      <c r="O17" s="11">
        <f t="shared" si="0"/>
        <v>1854.31</v>
      </c>
    </row>
    <row r="18" spans="1:15" x14ac:dyDescent="0.25">
      <c r="A18">
        <v>198638</v>
      </c>
      <c r="B18" t="s">
        <v>31</v>
      </c>
      <c r="C18" t="s">
        <v>20</v>
      </c>
      <c r="D18">
        <v>9232278</v>
      </c>
      <c r="E18" t="s">
        <v>16</v>
      </c>
      <c r="F18" t="s">
        <v>18</v>
      </c>
      <c r="G18" t="s">
        <v>17</v>
      </c>
      <c r="H18" s="1">
        <v>65314</v>
      </c>
      <c r="I18" s="1">
        <v>35835</v>
      </c>
      <c r="J18" t="s">
        <v>19</v>
      </c>
      <c r="K18" s="3">
        <v>44456</v>
      </c>
      <c r="L18" s="4">
        <v>0.4375</v>
      </c>
      <c r="M18" s="7">
        <v>4301.5</v>
      </c>
      <c r="N18" s="2">
        <v>2447.19</v>
      </c>
      <c r="O18" s="11">
        <f t="shared" si="0"/>
        <v>1854.31</v>
      </c>
    </row>
    <row r="19" spans="1:15" x14ac:dyDescent="0.25">
      <c r="A19">
        <v>198639</v>
      </c>
      <c r="B19" t="s">
        <v>30</v>
      </c>
      <c r="C19" t="s">
        <v>20</v>
      </c>
      <c r="D19">
        <v>9232278</v>
      </c>
      <c r="E19" t="s">
        <v>16</v>
      </c>
      <c r="F19" t="s">
        <v>17</v>
      </c>
      <c r="G19" t="s">
        <v>18</v>
      </c>
      <c r="H19" s="1">
        <v>65314</v>
      </c>
      <c r="I19" s="1">
        <v>35835</v>
      </c>
      <c r="J19" t="s">
        <v>19</v>
      </c>
      <c r="K19" s="3">
        <v>44457</v>
      </c>
      <c r="L19" s="4">
        <v>4.1666666666666664E-2</v>
      </c>
      <c r="M19" s="7">
        <v>4301.5</v>
      </c>
      <c r="N19" s="2">
        <v>2447.19</v>
      </c>
      <c r="O19" s="11">
        <f t="shared" si="0"/>
        <v>1854.31</v>
      </c>
    </row>
    <row r="20" spans="1:15" x14ac:dyDescent="0.25">
      <c r="A20">
        <v>198755</v>
      </c>
      <c r="B20" t="s">
        <v>31</v>
      </c>
      <c r="C20" t="s">
        <v>15</v>
      </c>
      <c r="D20">
        <v>9232280</v>
      </c>
      <c r="E20" t="s">
        <v>16</v>
      </c>
      <c r="F20" t="s">
        <v>18</v>
      </c>
      <c r="G20" t="s">
        <v>17</v>
      </c>
      <c r="H20" s="1">
        <v>65314</v>
      </c>
      <c r="I20" s="1">
        <v>35835</v>
      </c>
      <c r="J20" t="s">
        <v>19</v>
      </c>
      <c r="K20" s="3">
        <v>44461</v>
      </c>
      <c r="L20" s="4">
        <v>0.4375</v>
      </c>
      <c r="M20" s="7">
        <v>4301.5</v>
      </c>
      <c r="N20" s="2">
        <v>2447.19</v>
      </c>
      <c r="O20" s="11">
        <f t="shared" si="0"/>
        <v>1854.31</v>
      </c>
    </row>
    <row r="21" spans="1:15" x14ac:dyDescent="0.25">
      <c r="A21">
        <v>198756</v>
      </c>
      <c r="B21" t="s">
        <v>32</v>
      </c>
      <c r="C21" t="s">
        <v>15</v>
      </c>
      <c r="D21">
        <v>9232280</v>
      </c>
      <c r="E21" t="s">
        <v>16</v>
      </c>
      <c r="F21" t="s">
        <v>17</v>
      </c>
      <c r="G21" t="s">
        <v>18</v>
      </c>
      <c r="H21" s="1">
        <v>65314</v>
      </c>
      <c r="I21" s="1">
        <v>35835</v>
      </c>
      <c r="J21" t="s">
        <v>19</v>
      </c>
      <c r="K21" s="3">
        <v>44462</v>
      </c>
      <c r="L21" s="4">
        <v>8.3333333333333329E-2</v>
      </c>
      <c r="M21" s="7">
        <v>4301.5</v>
      </c>
      <c r="N21" s="2">
        <v>2447.19</v>
      </c>
      <c r="O21" s="11">
        <f t="shared" si="0"/>
        <v>1854.31</v>
      </c>
    </row>
    <row r="22" spans="1:15" x14ac:dyDescent="0.25">
      <c r="A22">
        <v>198805</v>
      </c>
      <c r="B22" t="s">
        <v>33</v>
      </c>
      <c r="C22" t="s">
        <v>20</v>
      </c>
      <c r="D22">
        <v>9232278</v>
      </c>
      <c r="E22" t="s">
        <v>16</v>
      </c>
      <c r="F22" t="s">
        <v>18</v>
      </c>
      <c r="G22" t="s">
        <v>17</v>
      </c>
      <c r="H22" s="1">
        <v>65314</v>
      </c>
      <c r="I22" s="1">
        <v>35835</v>
      </c>
      <c r="J22" t="s">
        <v>19</v>
      </c>
      <c r="K22" s="3">
        <v>44463</v>
      </c>
      <c r="L22" s="4">
        <v>0.39583333333333331</v>
      </c>
      <c r="M22" s="7">
        <v>4301.5</v>
      </c>
      <c r="N22" s="2">
        <v>2447.19</v>
      </c>
      <c r="O22" s="11">
        <f t="shared" si="0"/>
        <v>1854.31</v>
      </c>
    </row>
    <row r="23" spans="1:15" x14ac:dyDescent="0.25">
      <c r="A23">
        <v>198806</v>
      </c>
      <c r="B23" t="s">
        <v>21</v>
      </c>
      <c r="C23" t="s">
        <v>20</v>
      </c>
      <c r="D23">
        <v>9232278</v>
      </c>
      <c r="E23" t="s">
        <v>16</v>
      </c>
      <c r="F23" t="s">
        <v>17</v>
      </c>
      <c r="G23" t="s">
        <v>18</v>
      </c>
      <c r="H23" s="1">
        <v>65314</v>
      </c>
      <c r="I23" s="1">
        <v>35835</v>
      </c>
      <c r="J23" t="s">
        <v>19</v>
      </c>
      <c r="K23" s="3">
        <v>44464</v>
      </c>
      <c r="L23" s="4">
        <v>4.1666666666666664E-2</v>
      </c>
      <c r="M23" s="7">
        <v>4301.5</v>
      </c>
      <c r="N23" s="2">
        <v>2447.19</v>
      </c>
      <c r="O23" s="11">
        <f t="shared" si="0"/>
        <v>1854.31</v>
      </c>
    </row>
    <row r="24" spans="1:15" x14ac:dyDescent="0.25">
      <c r="A24">
        <v>198899</v>
      </c>
      <c r="B24" t="s">
        <v>34</v>
      </c>
      <c r="C24" t="s">
        <v>15</v>
      </c>
      <c r="D24">
        <v>9232280</v>
      </c>
      <c r="E24" t="s">
        <v>16</v>
      </c>
      <c r="F24" t="s">
        <v>18</v>
      </c>
      <c r="G24" t="s">
        <v>17</v>
      </c>
      <c r="H24" s="1">
        <v>65314</v>
      </c>
      <c r="I24" s="1">
        <v>35835</v>
      </c>
      <c r="J24" t="s">
        <v>19</v>
      </c>
      <c r="K24" s="3">
        <v>44468</v>
      </c>
      <c r="L24" s="4">
        <v>0.41666666666666669</v>
      </c>
      <c r="M24" s="7">
        <v>4301.5</v>
      </c>
      <c r="N24" s="2">
        <v>2447.19</v>
      </c>
      <c r="O24" s="11">
        <f t="shared" si="0"/>
        <v>1854.31</v>
      </c>
    </row>
    <row r="25" spans="1:15" x14ac:dyDescent="0.25">
      <c r="A25">
        <v>198900</v>
      </c>
      <c r="B25" t="s">
        <v>35</v>
      </c>
      <c r="C25" t="s">
        <v>15</v>
      </c>
      <c r="D25">
        <v>9232280</v>
      </c>
      <c r="E25" t="s">
        <v>16</v>
      </c>
      <c r="F25" t="s">
        <v>17</v>
      </c>
      <c r="G25" t="s">
        <v>18</v>
      </c>
      <c r="H25" s="1">
        <v>65314</v>
      </c>
      <c r="I25" s="1">
        <v>35835</v>
      </c>
      <c r="J25" t="s">
        <v>19</v>
      </c>
      <c r="K25" s="3">
        <v>44469</v>
      </c>
      <c r="L25" s="4">
        <v>8.3333333333333329E-2</v>
      </c>
      <c r="M25" s="7">
        <v>4301.5</v>
      </c>
      <c r="N25" s="2">
        <v>2447.19</v>
      </c>
      <c r="O25" s="11">
        <f t="shared" si="0"/>
        <v>1854.31</v>
      </c>
    </row>
    <row r="26" spans="1:15" x14ac:dyDescent="0.25">
      <c r="A26">
        <v>198961</v>
      </c>
      <c r="B26" t="s">
        <v>27</v>
      </c>
      <c r="C26" t="s">
        <v>20</v>
      </c>
      <c r="D26">
        <v>9232278</v>
      </c>
      <c r="E26" t="s">
        <v>16</v>
      </c>
      <c r="F26" t="s">
        <v>17</v>
      </c>
      <c r="G26" t="s">
        <v>18</v>
      </c>
      <c r="H26" s="1">
        <v>65314</v>
      </c>
      <c r="I26" s="1">
        <v>35835</v>
      </c>
      <c r="J26" t="s">
        <v>19</v>
      </c>
      <c r="K26" s="3">
        <v>44471</v>
      </c>
      <c r="L26" s="4">
        <v>4.1666666666666664E-2</v>
      </c>
      <c r="M26" s="7">
        <v>4301.5</v>
      </c>
      <c r="N26" s="2">
        <v>2447.19</v>
      </c>
      <c r="O26" s="11">
        <f t="shared" si="0"/>
        <v>1854.31</v>
      </c>
    </row>
    <row r="27" spans="1:15" x14ac:dyDescent="0.25">
      <c r="A27">
        <v>198962</v>
      </c>
      <c r="B27" t="s">
        <v>35</v>
      </c>
      <c r="C27" t="s">
        <v>20</v>
      </c>
      <c r="D27">
        <v>9232278</v>
      </c>
      <c r="E27" t="s">
        <v>16</v>
      </c>
      <c r="F27" t="s">
        <v>18</v>
      </c>
      <c r="G27" t="s">
        <v>17</v>
      </c>
      <c r="H27" s="1">
        <v>65314</v>
      </c>
      <c r="I27" s="1">
        <v>35835</v>
      </c>
      <c r="J27" t="s">
        <v>19</v>
      </c>
      <c r="K27" s="3">
        <v>44470</v>
      </c>
      <c r="L27" s="4">
        <v>0.39583333333333331</v>
      </c>
      <c r="M27" s="7">
        <v>4301.5</v>
      </c>
      <c r="N27" s="2">
        <v>2447.19</v>
      </c>
      <c r="O27" s="11">
        <f t="shared" si="0"/>
        <v>1854.31</v>
      </c>
    </row>
    <row r="28" spans="1:15" x14ac:dyDescent="0.25">
      <c r="A28">
        <v>199102</v>
      </c>
      <c r="B28" t="s">
        <v>36</v>
      </c>
      <c r="C28" t="s">
        <v>15</v>
      </c>
      <c r="D28">
        <v>9232280</v>
      </c>
      <c r="E28" t="s">
        <v>16</v>
      </c>
      <c r="F28" t="s">
        <v>18</v>
      </c>
      <c r="G28" t="s">
        <v>17</v>
      </c>
      <c r="H28" s="1">
        <v>65314</v>
      </c>
      <c r="I28" s="1">
        <v>35835</v>
      </c>
      <c r="J28" t="s">
        <v>19</v>
      </c>
      <c r="K28" s="3">
        <v>44476</v>
      </c>
      <c r="L28" s="4">
        <v>0.22222222222222221</v>
      </c>
      <c r="M28" s="7">
        <v>4301.5</v>
      </c>
      <c r="N28" s="2">
        <v>2447.19</v>
      </c>
      <c r="O28" s="11">
        <f t="shared" si="0"/>
        <v>1854.31</v>
      </c>
    </row>
    <row r="29" spans="1:15" x14ac:dyDescent="0.25">
      <c r="A29">
        <v>199103</v>
      </c>
      <c r="B29" t="s">
        <v>32</v>
      </c>
      <c r="C29" t="s">
        <v>15</v>
      </c>
      <c r="D29">
        <v>9232280</v>
      </c>
      <c r="E29" t="s">
        <v>16</v>
      </c>
      <c r="F29" t="s">
        <v>17</v>
      </c>
      <c r="G29" t="s">
        <v>18</v>
      </c>
      <c r="H29" s="1">
        <v>65314</v>
      </c>
      <c r="I29" s="1">
        <v>35835</v>
      </c>
      <c r="J29" t="s">
        <v>19</v>
      </c>
      <c r="K29" s="3">
        <v>44476</v>
      </c>
      <c r="L29" s="4">
        <v>0.85416666666666663</v>
      </c>
      <c r="M29" s="7">
        <v>4301.5</v>
      </c>
      <c r="N29" s="2">
        <v>2447.19</v>
      </c>
      <c r="O29" s="11">
        <f t="shared" si="0"/>
        <v>1854.31</v>
      </c>
    </row>
    <row r="30" spans="1:15" x14ac:dyDescent="0.25">
      <c r="A30">
        <v>199151</v>
      </c>
      <c r="B30" t="s">
        <v>28</v>
      </c>
      <c r="C30" t="s">
        <v>20</v>
      </c>
      <c r="D30">
        <v>9232278</v>
      </c>
      <c r="E30" t="s">
        <v>16</v>
      </c>
      <c r="F30" t="s">
        <v>18</v>
      </c>
      <c r="G30" t="s">
        <v>17</v>
      </c>
      <c r="H30" s="1">
        <v>65314</v>
      </c>
      <c r="I30" s="1">
        <v>35835</v>
      </c>
      <c r="J30" t="s">
        <v>19</v>
      </c>
      <c r="K30" s="3">
        <v>44477</v>
      </c>
      <c r="L30" s="4">
        <v>0.45833333333333331</v>
      </c>
      <c r="M30" s="7">
        <v>4301.5</v>
      </c>
      <c r="N30" s="2">
        <v>2447.19</v>
      </c>
      <c r="O30" s="11">
        <f t="shared" si="0"/>
        <v>1854.31</v>
      </c>
    </row>
    <row r="31" spans="1:15" x14ac:dyDescent="0.25">
      <c r="A31">
        <v>199152</v>
      </c>
      <c r="B31" t="s">
        <v>24</v>
      </c>
      <c r="C31" t="s">
        <v>20</v>
      </c>
      <c r="D31">
        <v>9232278</v>
      </c>
      <c r="E31" t="s">
        <v>16</v>
      </c>
      <c r="F31" t="s">
        <v>17</v>
      </c>
      <c r="G31" t="s">
        <v>18</v>
      </c>
      <c r="H31" s="1">
        <v>65314</v>
      </c>
      <c r="I31" s="1">
        <v>35835</v>
      </c>
      <c r="J31" t="s">
        <v>19</v>
      </c>
      <c r="K31" s="3">
        <v>44478</v>
      </c>
      <c r="L31" s="4">
        <v>4.1666666666666664E-2</v>
      </c>
      <c r="M31" s="7">
        <v>4301.5</v>
      </c>
      <c r="N31" s="2">
        <v>2447.19</v>
      </c>
      <c r="O31" s="11">
        <f t="shared" si="0"/>
        <v>1854.31</v>
      </c>
    </row>
    <row r="32" spans="1:15" x14ac:dyDescent="0.25">
      <c r="A32">
        <v>199257</v>
      </c>
      <c r="B32" t="s">
        <v>37</v>
      </c>
      <c r="C32" t="s">
        <v>15</v>
      </c>
      <c r="D32">
        <v>9232280</v>
      </c>
      <c r="E32" t="s">
        <v>16</v>
      </c>
      <c r="F32" t="s">
        <v>17</v>
      </c>
      <c r="G32" t="s">
        <v>18</v>
      </c>
      <c r="H32" s="1">
        <v>65314</v>
      </c>
      <c r="I32" s="1">
        <v>35835</v>
      </c>
      <c r="J32" t="s">
        <v>19</v>
      </c>
      <c r="K32" s="3">
        <v>44483</v>
      </c>
      <c r="L32" s="4">
        <v>0.70833333333333337</v>
      </c>
      <c r="M32" s="7">
        <v>4301.5</v>
      </c>
      <c r="N32" s="2">
        <v>2447.19</v>
      </c>
      <c r="O32" s="11">
        <f t="shared" si="0"/>
        <v>1854.31</v>
      </c>
    </row>
    <row r="33" spans="1:15" x14ac:dyDescent="0.25">
      <c r="A33">
        <v>199258</v>
      </c>
      <c r="B33" t="s">
        <v>38</v>
      </c>
      <c r="C33" t="s">
        <v>15</v>
      </c>
      <c r="D33">
        <v>9232280</v>
      </c>
      <c r="E33" t="s">
        <v>16</v>
      </c>
      <c r="F33" t="s">
        <v>18</v>
      </c>
      <c r="G33" t="s">
        <v>17</v>
      </c>
      <c r="H33" s="1">
        <v>65314</v>
      </c>
      <c r="I33" s="1">
        <v>35835</v>
      </c>
      <c r="J33" t="s">
        <v>19</v>
      </c>
      <c r="K33" s="3">
        <v>44483</v>
      </c>
      <c r="L33" s="4">
        <v>0.125</v>
      </c>
      <c r="M33" s="7">
        <v>4301.5</v>
      </c>
      <c r="N33" s="2">
        <v>2447.19</v>
      </c>
      <c r="O33" s="11">
        <f t="shared" si="0"/>
        <v>1854.31</v>
      </c>
    </row>
    <row r="34" spans="1:15" x14ac:dyDescent="0.25">
      <c r="A34">
        <v>199286</v>
      </c>
      <c r="B34" t="s">
        <v>39</v>
      </c>
      <c r="C34" t="s">
        <v>20</v>
      </c>
      <c r="D34">
        <v>9232278</v>
      </c>
      <c r="E34" t="s">
        <v>16</v>
      </c>
      <c r="F34" t="s">
        <v>17</v>
      </c>
      <c r="G34" t="s">
        <v>18</v>
      </c>
      <c r="H34" s="1">
        <v>65314</v>
      </c>
      <c r="I34" s="1">
        <v>35835</v>
      </c>
      <c r="J34" t="s">
        <v>19</v>
      </c>
      <c r="K34" s="3">
        <v>44485</v>
      </c>
      <c r="L34" s="4">
        <v>4.1666666666666664E-2</v>
      </c>
      <c r="M34" s="7">
        <v>4301.5</v>
      </c>
      <c r="N34" s="2">
        <v>2447.19</v>
      </c>
      <c r="O34" s="11">
        <f t="shared" si="0"/>
        <v>1854.31</v>
      </c>
    </row>
    <row r="35" spans="1:15" x14ac:dyDescent="0.25">
      <c r="A35">
        <v>199287</v>
      </c>
      <c r="B35" t="s">
        <v>22</v>
      </c>
      <c r="C35" t="s">
        <v>20</v>
      </c>
      <c r="D35">
        <v>9232278</v>
      </c>
      <c r="E35" t="s">
        <v>16</v>
      </c>
      <c r="F35" t="s">
        <v>18</v>
      </c>
      <c r="G35" t="s">
        <v>17</v>
      </c>
      <c r="H35" s="1">
        <v>65314</v>
      </c>
      <c r="I35" s="1">
        <v>35835</v>
      </c>
      <c r="J35" t="s">
        <v>19</v>
      </c>
      <c r="K35" s="3">
        <v>44484</v>
      </c>
      <c r="L35" s="4">
        <v>0.41666666666666669</v>
      </c>
      <c r="M35" s="7">
        <v>4301.5</v>
      </c>
      <c r="N35" s="2">
        <v>2447.19</v>
      </c>
      <c r="O35" s="11">
        <f t="shared" si="0"/>
        <v>1854.31</v>
      </c>
    </row>
    <row r="36" spans="1:15" x14ac:dyDescent="0.25">
      <c r="A36">
        <v>199369</v>
      </c>
      <c r="B36" t="s">
        <v>22</v>
      </c>
      <c r="C36" t="s">
        <v>15</v>
      </c>
      <c r="D36">
        <v>9232280</v>
      </c>
      <c r="E36" t="s">
        <v>16</v>
      </c>
      <c r="F36" t="s">
        <v>18</v>
      </c>
      <c r="G36" t="s">
        <v>17</v>
      </c>
      <c r="H36" s="1">
        <v>65314</v>
      </c>
      <c r="I36" s="1">
        <v>35835</v>
      </c>
      <c r="J36" t="s">
        <v>19</v>
      </c>
      <c r="K36" s="3">
        <v>44489</v>
      </c>
      <c r="L36" s="4">
        <v>0.89583333333333337</v>
      </c>
      <c r="M36" s="7">
        <v>4301.5</v>
      </c>
      <c r="N36" s="2">
        <v>2447.19</v>
      </c>
      <c r="O36" s="11">
        <f t="shared" si="0"/>
        <v>1854.31</v>
      </c>
    </row>
    <row r="37" spans="1:15" x14ac:dyDescent="0.25">
      <c r="A37">
        <v>199392</v>
      </c>
      <c r="B37" t="s">
        <v>29</v>
      </c>
      <c r="C37" t="s">
        <v>15</v>
      </c>
      <c r="D37">
        <v>9232280</v>
      </c>
      <c r="E37" t="s">
        <v>16</v>
      </c>
      <c r="F37" t="s">
        <v>17</v>
      </c>
      <c r="G37" t="s">
        <v>18</v>
      </c>
      <c r="H37" s="1">
        <v>65314</v>
      </c>
      <c r="I37" s="1">
        <v>35835</v>
      </c>
      <c r="J37" t="s">
        <v>19</v>
      </c>
      <c r="K37" s="3">
        <v>44490</v>
      </c>
      <c r="L37" s="4">
        <v>0.52083333333333337</v>
      </c>
      <c r="M37" s="7">
        <v>4301.5</v>
      </c>
      <c r="N37" s="2">
        <v>2447.19</v>
      </c>
      <c r="O37" s="11">
        <f t="shared" si="0"/>
        <v>1854.31</v>
      </c>
    </row>
    <row r="38" spans="1:15" x14ac:dyDescent="0.25">
      <c r="A38">
        <v>199421</v>
      </c>
      <c r="B38" t="s">
        <v>31</v>
      </c>
      <c r="C38" t="s">
        <v>20</v>
      </c>
      <c r="D38">
        <v>9232278</v>
      </c>
      <c r="E38" t="s">
        <v>16</v>
      </c>
      <c r="F38" t="s">
        <v>18</v>
      </c>
      <c r="G38" t="s">
        <v>17</v>
      </c>
      <c r="H38" s="1">
        <v>65314</v>
      </c>
      <c r="I38" s="1">
        <v>35835</v>
      </c>
      <c r="J38" t="s">
        <v>19</v>
      </c>
      <c r="K38" s="3">
        <v>44492</v>
      </c>
      <c r="L38" s="4">
        <v>0.14583333333333334</v>
      </c>
      <c r="M38" s="7">
        <v>4301.5</v>
      </c>
      <c r="N38" s="2">
        <v>2447.19</v>
      </c>
      <c r="O38" s="11">
        <f t="shared" si="0"/>
        <v>1854.31</v>
      </c>
    </row>
    <row r="39" spans="1:15" x14ac:dyDescent="0.25">
      <c r="A39">
        <v>199422</v>
      </c>
      <c r="B39" t="s">
        <v>40</v>
      </c>
      <c r="C39" t="s">
        <v>20</v>
      </c>
      <c r="D39">
        <v>9232278</v>
      </c>
      <c r="E39" t="s">
        <v>16</v>
      </c>
      <c r="F39" t="s">
        <v>17</v>
      </c>
      <c r="G39" t="s">
        <v>18</v>
      </c>
      <c r="H39" s="1">
        <v>65314</v>
      </c>
      <c r="I39" s="1">
        <v>35835</v>
      </c>
      <c r="J39" t="s">
        <v>19</v>
      </c>
      <c r="K39" s="3">
        <v>44492</v>
      </c>
      <c r="L39" s="4">
        <v>0.75</v>
      </c>
      <c r="M39" s="7">
        <v>4301.5</v>
      </c>
      <c r="N39" s="2">
        <v>2447.19</v>
      </c>
      <c r="O39" s="11">
        <f t="shared" si="0"/>
        <v>1854.31</v>
      </c>
    </row>
    <row r="40" spans="1:15" x14ac:dyDescent="0.25">
      <c r="A40">
        <v>199531</v>
      </c>
      <c r="B40" t="s">
        <v>23</v>
      </c>
      <c r="C40" t="s">
        <v>15</v>
      </c>
      <c r="D40">
        <v>9232280</v>
      </c>
      <c r="E40" t="s">
        <v>16</v>
      </c>
      <c r="F40" t="s">
        <v>17</v>
      </c>
      <c r="G40" t="s">
        <v>18</v>
      </c>
      <c r="H40" s="1">
        <v>65314</v>
      </c>
      <c r="I40" s="1">
        <v>35835</v>
      </c>
      <c r="J40" t="s">
        <v>19</v>
      </c>
      <c r="K40" s="3">
        <v>44497</v>
      </c>
      <c r="L40" s="4">
        <v>6.25E-2</v>
      </c>
      <c r="M40" s="7">
        <v>4301.5</v>
      </c>
      <c r="N40" s="2">
        <v>2447.19</v>
      </c>
      <c r="O40" s="11">
        <f t="shared" si="0"/>
        <v>1854.31</v>
      </c>
    </row>
    <row r="41" spans="1:15" x14ac:dyDescent="0.25">
      <c r="A41">
        <v>199532</v>
      </c>
      <c r="B41" t="s">
        <v>41</v>
      </c>
      <c r="C41" t="s">
        <v>15</v>
      </c>
      <c r="D41">
        <v>9232280</v>
      </c>
      <c r="E41" t="s">
        <v>16</v>
      </c>
      <c r="F41" t="s">
        <v>18</v>
      </c>
      <c r="G41" t="s">
        <v>17</v>
      </c>
      <c r="H41" s="1">
        <v>65314</v>
      </c>
      <c r="I41" s="1">
        <v>35835</v>
      </c>
      <c r="J41" t="s">
        <v>19</v>
      </c>
      <c r="K41" s="3">
        <v>44496</v>
      </c>
      <c r="L41" s="4">
        <v>0.4375</v>
      </c>
      <c r="M41" s="7">
        <v>4301.5</v>
      </c>
      <c r="N41" s="2">
        <v>2447.19</v>
      </c>
      <c r="O41" s="11">
        <f t="shared" si="0"/>
        <v>1854.31</v>
      </c>
    </row>
    <row r="42" spans="1:15" x14ac:dyDescent="0.25">
      <c r="A42">
        <v>199578</v>
      </c>
      <c r="B42" t="s">
        <v>24</v>
      </c>
      <c r="C42" t="s">
        <v>20</v>
      </c>
      <c r="D42">
        <v>9232278</v>
      </c>
      <c r="E42" t="s">
        <v>16</v>
      </c>
      <c r="F42" t="s">
        <v>18</v>
      </c>
      <c r="G42" t="s">
        <v>17</v>
      </c>
      <c r="H42" s="1">
        <v>65314</v>
      </c>
      <c r="I42" s="1">
        <v>35835</v>
      </c>
      <c r="J42" t="s">
        <v>19</v>
      </c>
      <c r="K42" s="3">
        <v>44498</v>
      </c>
      <c r="L42" s="4">
        <v>0.77083333333333337</v>
      </c>
      <c r="M42" s="7">
        <v>4301.5</v>
      </c>
      <c r="N42" s="2">
        <v>2447.19</v>
      </c>
      <c r="O42" s="11">
        <f t="shared" si="0"/>
        <v>1854.31</v>
      </c>
    </row>
    <row r="43" spans="1:15" x14ac:dyDescent="0.25">
      <c r="A43">
        <v>199579</v>
      </c>
      <c r="B43" t="s">
        <v>42</v>
      </c>
      <c r="C43" t="s">
        <v>20</v>
      </c>
      <c r="D43">
        <v>9232278</v>
      </c>
      <c r="E43" t="s">
        <v>16</v>
      </c>
      <c r="F43" t="s">
        <v>17</v>
      </c>
      <c r="G43" t="s">
        <v>18</v>
      </c>
      <c r="H43" s="1">
        <v>65314</v>
      </c>
      <c r="I43" s="1">
        <v>35835</v>
      </c>
      <c r="J43" t="s">
        <v>19</v>
      </c>
      <c r="K43" s="3">
        <v>44499</v>
      </c>
      <c r="L43" s="4">
        <v>0.29166666666666669</v>
      </c>
      <c r="M43" s="7">
        <v>4301.5</v>
      </c>
      <c r="N43" s="2">
        <v>2447.19</v>
      </c>
      <c r="O43" s="11">
        <f t="shared" si="0"/>
        <v>1854.31</v>
      </c>
    </row>
    <row r="44" spans="1:15" x14ac:dyDescent="0.25">
      <c r="A44">
        <v>199712</v>
      </c>
      <c r="B44" t="s">
        <v>27</v>
      </c>
      <c r="C44" t="s">
        <v>15</v>
      </c>
      <c r="D44">
        <v>9232280</v>
      </c>
      <c r="E44" t="s">
        <v>16</v>
      </c>
      <c r="F44" t="s">
        <v>18</v>
      </c>
      <c r="G44" t="s">
        <v>17</v>
      </c>
      <c r="H44" s="1">
        <v>65314</v>
      </c>
      <c r="I44" s="1">
        <v>35835</v>
      </c>
      <c r="J44" t="s">
        <v>19</v>
      </c>
      <c r="K44" s="3">
        <v>44503</v>
      </c>
      <c r="L44" s="4">
        <v>0.50069444444444444</v>
      </c>
      <c r="M44" s="7">
        <v>4301.5</v>
      </c>
      <c r="N44" s="2">
        <v>2447.19</v>
      </c>
      <c r="O44" s="11">
        <f t="shared" si="0"/>
        <v>1854.31</v>
      </c>
    </row>
    <row r="45" spans="1:15" x14ac:dyDescent="0.25">
      <c r="A45">
        <v>199713</v>
      </c>
      <c r="B45" t="s">
        <v>42</v>
      </c>
      <c r="C45" t="s">
        <v>15</v>
      </c>
      <c r="D45">
        <v>9232280</v>
      </c>
      <c r="E45" t="s">
        <v>16</v>
      </c>
      <c r="F45" t="s">
        <v>17</v>
      </c>
      <c r="G45" t="s">
        <v>18</v>
      </c>
      <c r="H45" s="1">
        <v>65314</v>
      </c>
      <c r="I45" s="1">
        <v>35835</v>
      </c>
      <c r="J45" t="s">
        <v>19</v>
      </c>
      <c r="K45" s="3">
        <v>44504</v>
      </c>
      <c r="L45" s="4">
        <v>8.3333333333333329E-2</v>
      </c>
      <c r="M45" s="7">
        <v>4301.5</v>
      </c>
      <c r="N45" s="2">
        <v>2447.19</v>
      </c>
      <c r="O45" s="11">
        <f t="shared" si="0"/>
        <v>1854.31</v>
      </c>
    </row>
    <row r="46" spans="1:15" x14ac:dyDescent="0.25">
      <c r="A46">
        <v>199737</v>
      </c>
      <c r="B46" t="s">
        <v>35</v>
      </c>
      <c r="C46" t="s">
        <v>20</v>
      </c>
      <c r="D46">
        <v>9232278</v>
      </c>
      <c r="E46" t="s">
        <v>16</v>
      </c>
      <c r="F46" t="s">
        <v>18</v>
      </c>
      <c r="G46" t="s">
        <v>17</v>
      </c>
      <c r="H46" s="1">
        <v>65314</v>
      </c>
      <c r="I46" s="1">
        <v>35835</v>
      </c>
      <c r="J46" t="s">
        <v>19</v>
      </c>
      <c r="K46" s="3">
        <v>44505</v>
      </c>
      <c r="L46" s="4">
        <v>0.27083333333333331</v>
      </c>
      <c r="M46" s="7">
        <v>4301.5</v>
      </c>
      <c r="N46" s="2">
        <v>2447.19</v>
      </c>
      <c r="O46" s="11">
        <f t="shared" si="0"/>
        <v>1854.31</v>
      </c>
    </row>
    <row r="47" spans="1:15" x14ac:dyDescent="0.25">
      <c r="A47">
        <v>199738</v>
      </c>
      <c r="B47" t="s">
        <v>43</v>
      </c>
      <c r="C47" t="s">
        <v>20</v>
      </c>
      <c r="D47">
        <v>9232278</v>
      </c>
      <c r="E47" t="s">
        <v>16</v>
      </c>
      <c r="F47" t="s">
        <v>17</v>
      </c>
      <c r="G47" t="s">
        <v>18</v>
      </c>
      <c r="H47" s="1">
        <v>65314</v>
      </c>
      <c r="I47" s="1">
        <v>35835</v>
      </c>
      <c r="J47" t="s">
        <v>19</v>
      </c>
      <c r="K47" s="3">
        <v>44506</v>
      </c>
      <c r="L47" s="4">
        <v>4.1666666666666664E-2</v>
      </c>
      <c r="M47" s="7">
        <v>4301.5</v>
      </c>
      <c r="N47" s="2">
        <v>2447.19</v>
      </c>
      <c r="O47" s="11">
        <f t="shared" si="0"/>
        <v>1854.31</v>
      </c>
    </row>
    <row r="48" spans="1:15" x14ac:dyDescent="0.25">
      <c r="A48">
        <v>199821</v>
      </c>
      <c r="B48" t="s">
        <v>39</v>
      </c>
      <c r="C48" t="s">
        <v>15</v>
      </c>
      <c r="D48">
        <v>9232280</v>
      </c>
      <c r="E48" t="s">
        <v>16</v>
      </c>
      <c r="F48" t="s">
        <v>18</v>
      </c>
      <c r="G48" t="s">
        <v>17</v>
      </c>
      <c r="H48" s="1">
        <v>65314</v>
      </c>
      <c r="I48" s="1">
        <v>35835</v>
      </c>
      <c r="J48" t="s">
        <v>19</v>
      </c>
      <c r="K48" s="3">
        <v>44510</v>
      </c>
      <c r="L48" s="4">
        <v>0.52083333333333337</v>
      </c>
      <c r="M48" s="7">
        <v>4301.5</v>
      </c>
      <c r="N48" s="2">
        <v>2447.19</v>
      </c>
      <c r="O48" s="11">
        <f t="shared" si="0"/>
        <v>1854.31</v>
      </c>
    </row>
    <row r="49" spans="1:15" x14ac:dyDescent="0.25">
      <c r="A49">
        <v>199822</v>
      </c>
      <c r="B49" t="s">
        <v>38</v>
      </c>
      <c r="C49" t="s">
        <v>15</v>
      </c>
      <c r="D49">
        <v>9232280</v>
      </c>
      <c r="E49" t="s">
        <v>16</v>
      </c>
      <c r="F49" t="s">
        <v>17</v>
      </c>
      <c r="G49" t="s">
        <v>18</v>
      </c>
      <c r="H49" s="1">
        <v>65314</v>
      </c>
      <c r="I49" s="1">
        <v>35835</v>
      </c>
      <c r="J49" t="s">
        <v>19</v>
      </c>
      <c r="K49" s="3">
        <v>44511</v>
      </c>
      <c r="L49" s="4">
        <v>8.3333333333333329E-2</v>
      </c>
      <c r="M49" s="7">
        <v>4301.5</v>
      </c>
      <c r="N49" s="2">
        <v>2447.19</v>
      </c>
      <c r="O49" s="11">
        <f t="shared" si="0"/>
        <v>1854.31</v>
      </c>
    </row>
    <row r="50" spans="1:15" x14ac:dyDescent="0.25">
      <c r="A50">
        <v>199868</v>
      </c>
      <c r="B50" t="s">
        <v>44</v>
      </c>
      <c r="C50" t="s">
        <v>20</v>
      </c>
      <c r="D50">
        <v>9232278</v>
      </c>
      <c r="E50" t="s">
        <v>16</v>
      </c>
      <c r="F50" t="s">
        <v>18</v>
      </c>
      <c r="G50" t="s">
        <v>17</v>
      </c>
      <c r="H50" s="1">
        <v>65314</v>
      </c>
      <c r="I50" s="1">
        <v>35835</v>
      </c>
      <c r="J50" t="s">
        <v>19</v>
      </c>
      <c r="K50" s="3">
        <v>44512</v>
      </c>
      <c r="L50" s="4">
        <v>0.39583333333333331</v>
      </c>
      <c r="M50" s="7">
        <v>4301.5</v>
      </c>
      <c r="N50" s="2">
        <v>2447.19</v>
      </c>
      <c r="O50" s="11">
        <f t="shared" si="0"/>
        <v>1854.31</v>
      </c>
    </row>
    <row r="51" spans="1:15" x14ac:dyDescent="0.25">
      <c r="A51">
        <v>199869</v>
      </c>
      <c r="B51" t="s">
        <v>24</v>
      </c>
      <c r="C51" t="s">
        <v>20</v>
      </c>
      <c r="D51">
        <v>9232278</v>
      </c>
      <c r="E51" t="s">
        <v>16</v>
      </c>
      <c r="F51" t="s">
        <v>17</v>
      </c>
      <c r="G51" t="s">
        <v>18</v>
      </c>
      <c r="H51" s="1">
        <v>65314</v>
      </c>
      <c r="I51" s="1">
        <v>35835</v>
      </c>
      <c r="J51" t="s">
        <v>19</v>
      </c>
      <c r="K51" s="3">
        <v>44513</v>
      </c>
      <c r="L51" s="4">
        <v>4.1666666666666664E-2</v>
      </c>
      <c r="M51" s="7">
        <v>4301.5</v>
      </c>
      <c r="N51" s="2">
        <v>2447.19</v>
      </c>
      <c r="O51" s="11">
        <f t="shared" si="0"/>
        <v>1854.31</v>
      </c>
    </row>
    <row r="52" spans="1:15" x14ac:dyDescent="0.25">
      <c r="A52">
        <v>199944</v>
      </c>
      <c r="B52" t="s">
        <v>38</v>
      </c>
      <c r="C52" t="s">
        <v>15</v>
      </c>
      <c r="D52">
        <v>9232280</v>
      </c>
      <c r="E52" t="s">
        <v>16</v>
      </c>
      <c r="F52" t="s">
        <v>18</v>
      </c>
      <c r="G52" t="s">
        <v>17</v>
      </c>
      <c r="H52" s="1">
        <v>65314</v>
      </c>
      <c r="I52" s="1">
        <v>35835</v>
      </c>
      <c r="J52" t="s">
        <v>19</v>
      </c>
      <c r="K52" s="3">
        <v>44517</v>
      </c>
      <c r="L52" s="4">
        <v>0.4375</v>
      </c>
      <c r="M52" s="7">
        <v>4301.5</v>
      </c>
      <c r="N52" s="2">
        <v>2447.19</v>
      </c>
      <c r="O52" s="11">
        <f t="shared" si="0"/>
        <v>1854.31</v>
      </c>
    </row>
    <row r="53" spans="1:15" x14ac:dyDescent="0.25">
      <c r="A53">
        <v>199945</v>
      </c>
      <c r="B53" t="s">
        <v>30</v>
      </c>
      <c r="C53" t="s">
        <v>15</v>
      </c>
      <c r="D53">
        <v>9232280</v>
      </c>
      <c r="E53" t="s">
        <v>16</v>
      </c>
      <c r="F53" t="s">
        <v>17</v>
      </c>
      <c r="G53" t="s">
        <v>18</v>
      </c>
      <c r="H53" s="1">
        <v>65314</v>
      </c>
      <c r="I53" s="1">
        <v>35835</v>
      </c>
      <c r="J53" t="s">
        <v>19</v>
      </c>
      <c r="K53" s="3">
        <v>44518</v>
      </c>
      <c r="L53" s="4">
        <v>6.25E-2</v>
      </c>
      <c r="M53" s="7">
        <v>4301.5</v>
      </c>
      <c r="N53" s="2">
        <v>2447.19</v>
      </c>
      <c r="O53" s="11">
        <f t="shared" si="0"/>
        <v>1854.31</v>
      </c>
    </row>
    <row r="54" spans="1:15" x14ac:dyDescent="0.25">
      <c r="A54">
        <v>199992</v>
      </c>
      <c r="B54" t="s">
        <v>38</v>
      </c>
      <c r="C54" t="s">
        <v>20</v>
      </c>
      <c r="D54">
        <v>9232278</v>
      </c>
      <c r="E54" t="s">
        <v>16</v>
      </c>
      <c r="F54" t="s">
        <v>18</v>
      </c>
      <c r="G54" t="s">
        <v>17</v>
      </c>
      <c r="H54" s="1">
        <v>65314</v>
      </c>
      <c r="I54" s="1">
        <v>35835</v>
      </c>
      <c r="J54" t="s">
        <v>19</v>
      </c>
      <c r="K54" s="3">
        <v>44519</v>
      </c>
      <c r="L54" s="4">
        <v>0.41666666666666669</v>
      </c>
      <c r="M54" s="7">
        <v>4301.5</v>
      </c>
      <c r="N54" s="2">
        <v>2447.19</v>
      </c>
      <c r="O54" s="11">
        <f t="shared" si="0"/>
        <v>1854.31</v>
      </c>
    </row>
    <row r="55" spans="1:15" x14ac:dyDescent="0.25">
      <c r="A55">
        <v>199993</v>
      </c>
      <c r="B55" t="s">
        <v>22</v>
      </c>
      <c r="C55" t="s">
        <v>20</v>
      </c>
      <c r="D55">
        <v>9232278</v>
      </c>
      <c r="E55" t="s">
        <v>16</v>
      </c>
      <c r="F55" t="s">
        <v>17</v>
      </c>
      <c r="G55" t="s">
        <v>18</v>
      </c>
      <c r="H55" s="1">
        <v>65314</v>
      </c>
      <c r="I55" s="1">
        <v>35835</v>
      </c>
      <c r="J55" t="s">
        <v>19</v>
      </c>
      <c r="K55" s="3">
        <v>44520</v>
      </c>
      <c r="L55" s="4">
        <v>2.0833333333333332E-2</v>
      </c>
      <c r="M55" s="7">
        <v>4301.5</v>
      </c>
      <c r="N55" s="2">
        <v>2447.19</v>
      </c>
      <c r="O55" s="11">
        <f t="shared" si="0"/>
        <v>1854.31</v>
      </c>
    </row>
    <row r="56" spans="1:15" x14ac:dyDescent="0.25">
      <c r="A56">
        <v>200089</v>
      </c>
      <c r="B56" t="s">
        <v>45</v>
      </c>
      <c r="C56" t="s">
        <v>15</v>
      </c>
      <c r="D56">
        <v>9232280</v>
      </c>
      <c r="E56" t="s">
        <v>16</v>
      </c>
      <c r="F56" t="s">
        <v>18</v>
      </c>
      <c r="G56" t="s">
        <v>17</v>
      </c>
      <c r="H56" s="1">
        <v>65314</v>
      </c>
      <c r="I56" s="1">
        <v>35835</v>
      </c>
      <c r="J56" t="s">
        <v>19</v>
      </c>
      <c r="K56" s="3">
        <v>44524</v>
      </c>
      <c r="L56" s="4">
        <v>0.3888888888888889</v>
      </c>
      <c r="M56" s="7">
        <v>4301.5</v>
      </c>
      <c r="N56" s="2">
        <v>2447.19</v>
      </c>
      <c r="O56" s="11">
        <f t="shared" si="0"/>
        <v>1854.31</v>
      </c>
    </row>
    <row r="57" spans="1:15" x14ac:dyDescent="0.25">
      <c r="A57">
        <v>200129</v>
      </c>
      <c r="B57" t="s">
        <v>27</v>
      </c>
      <c r="C57" t="s">
        <v>20</v>
      </c>
      <c r="D57">
        <v>9232278</v>
      </c>
      <c r="E57" t="s">
        <v>16</v>
      </c>
      <c r="F57" t="s">
        <v>18</v>
      </c>
      <c r="G57" t="s">
        <v>17</v>
      </c>
      <c r="H57" s="1">
        <v>65314</v>
      </c>
      <c r="I57" s="1">
        <v>35835</v>
      </c>
      <c r="J57" t="s">
        <v>19</v>
      </c>
      <c r="K57" s="3">
        <v>44526</v>
      </c>
      <c r="L57" s="4">
        <v>0.45833333333333331</v>
      </c>
      <c r="M57" s="7">
        <v>4301.5</v>
      </c>
      <c r="N57" s="2">
        <v>2447.19</v>
      </c>
      <c r="O57" s="11">
        <f t="shared" si="0"/>
        <v>1854.31</v>
      </c>
    </row>
    <row r="58" spans="1:15" x14ac:dyDescent="0.25">
      <c r="A58">
        <v>200130</v>
      </c>
      <c r="B58" t="s">
        <v>14</v>
      </c>
      <c r="C58" t="s">
        <v>20</v>
      </c>
      <c r="D58">
        <v>9232278</v>
      </c>
      <c r="E58" t="s">
        <v>16</v>
      </c>
      <c r="F58" t="s">
        <v>17</v>
      </c>
      <c r="G58" t="s">
        <v>18</v>
      </c>
      <c r="H58" s="1">
        <v>65314</v>
      </c>
      <c r="I58" s="1">
        <v>35835</v>
      </c>
      <c r="J58" t="s">
        <v>19</v>
      </c>
      <c r="K58" s="3">
        <v>44527</v>
      </c>
      <c r="L58" s="4">
        <v>6.25E-2</v>
      </c>
      <c r="M58" s="7">
        <v>4301.5</v>
      </c>
      <c r="N58" s="2">
        <v>2447.19</v>
      </c>
      <c r="O58" s="11">
        <f t="shared" si="0"/>
        <v>1854.31</v>
      </c>
    </row>
    <row r="59" spans="1:15" x14ac:dyDescent="0.25">
      <c r="A59">
        <v>200237</v>
      </c>
      <c r="B59" t="s">
        <v>29</v>
      </c>
      <c r="C59" t="s">
        <v>15</v>
      </c>
      <c r="D59">
        <v>9232280</v>
      </c>
      <c r="E59" t="s">
        <v>16</v>
      </c>
      <c r="F59" t="s">
        <v>17</v>
      </c>
      <c r="G59" t="s">
        <v>18</v>
      </c>
      <c r="H59" s="1">
        <v>65314</v>
      </c>
      <c r="I59" s="1">
        <v>35835</v>
      </c>
      <c r="J59" t="s">
        <v>19</v>
      </c>
      <c r="K59" s="3">
        <v>44532</v>
      </c>
      <c r="L59" s="4">
        <v>6.25E-2</v>
      </c>
      <c r="M59" s="7">
        <v>4301.5</v>
      </c>
      <c r="N59" s="2">
        <v>2447.19</v>
      </c>
      <c r="O59" s="11">
        <f t="shared" si="0"/>
        <v>1854.31</v>
      </c>
    </row>
    <row r="60" spans="1:15" x14ac:dyDescent="0.25">
      <c r="A60">
        <v>200300</v>
      </c>
      <c r="B60" t="s">
        <v>29</v>
      </c>
      <c r="C60" t="s">
        <v>20</v>
      </c>
      <c r="D60">
        <v>9232278</v>
      </c>
      <c r="E60" t="s">
        <v>16</v>
      </c>
      <c r="F60" t="s">
        <v>18</v>
      </c>
      <c r="G60" t="s">
        <v>17</v>
      </c>
      <c r="H60" s="1">
        <v>65314</v>
      </c>
      <c r="I60" s="1">
        <v>35835</v>
      </c>
      <c r="J60" t="s">
        <v>19</v>
      </c>
      <c r="K60" s="3">
        <v>44533</v>
      </c>
      <c r="L60" s="4">
        <v>0.4375</v>
      </c>
      <c r="M60" s="7">
        <v>4301.5</v>
      </c>
      <c r="N60" s="2">
        <v>2447.19</v>
      </c>
      <c r="O60" s="11">
        <f t="shared" si="0"/>
        <v>1854.31</v>
      </c>
    </row>
    <row r="61" spans="1:15" x14ac:dyDescent="0.25">
      <c r="A61">
        <v>200301</v>
      </c>
      <c r="B61" t="s">
        <v>45</v>
      </c>
      <c r="C61" t="s">
        <v>20</v>
      </c>
      <c r="D61">
        <v>9232278</v>
      </c>
      <c r="E61" t="s">
        <v>16</v>
      </c>
      <c r="F61" t="s">
        <v>17</v>
      </c>
      <c r="G61" t="s">
        <v>18</v>
      </c>
      <c r="H61" s="1">
        <v>65314</v>
      </c>
      <c r="I61" s="1">
        <v>35835</v>
      </c>
      <c r="J61" t="s">
        <v>19</v>
      </c>
      <c r="K61" s="3">
        <v>44534</v>
      </c>
      <c r="L61" s="4">
        <v>2.0833333333333332E-2</v>
      </c>
      <c r="M61" s="7">
        <v>4301.5</v>
      </c>
      <c r="N61" s="2">
        <v>2447.19</v>
      </c>
      <c r="O61" s="11">
        <f t="shared" si="0"/>
        <v>1854.31</v>
      </c>
    </row>
    <row r="62" spans="1:15" x14ac:dyDescent="0.25">
      <c r="A62">
        <v>200386</v>
      </c>
      <c r="B62" t="s">
        <v>36</v>
      </c>
      <c r="C62" t="s">
        <v>15</v>
      </c>
      <c r="D62">
        <v>9232280</v>
      </c>
      <c r="E62" t="s">
        <v>16</v>
      </c>
      <c r="F62" t="s">
        <v>17</v>
      </c>
      <c r="G62" t="s">
        <v>18</v>
      </c>
      <c r="H62" s="1">
        <v>65314</v>
      </c>
      <c r="I62" s="1">
        <v>35835</v>
      </c>
      <c r="J62" t="s">
        <v>19</v>
      </c>
      <c r="K62" s="3">
        <v>44539</v>
      </c>
      <c r="L62" s="4">
        <v>8.3333333333333329E-2</v>
      </c>
      <c r="M62" s="7">
        <v>4301.5</v>
      </c>
      <c r="N62" s="2">
        <v>2447.19</v>
      </c>
      <c r="O62" s="11">
        <f t="shared" si="0"/>
        <v>1854.31</v>
      </c>
    </row>
    <row r="63" spans="1:15" x14ac:dyDescent="0.25">
      <c r="A63">
        <v>200387</v>
      </c>
      <c r="B63" t="s">
        <v>22</v>
      </c>
      <c r="C63" t="s">
        <v>15</v>
      </c>
      <c r="D63">
        <v>9232280</v>
      </c>
      <c r="E63" t="s">
        <v>16</v>
      </c>
      <c r="F63" t="s">
        <v>18</v>
      </c>
      <c r="G63" t="s">
        <v>17</v>
      </c>
      <c r="H63" s="1">
        <v>65314</v>
      </c>
      <c r="I63" s="1">
        <v>35835</v>
      </c>
      <c r="J63" t="s">
        <v>19</v>
      </c>
      <c r="K63" s="3">
        <v>44538</v>
      </c>
      <c r="L63" s="4">
        <v>0.4375</v>
      </c>
      <c r="M63" s="7">
        <v>4301.5</v>
      </c>
      <c r="N63" s="2">
        <v>2447.19</v>
      </c>
      <c r="O63" s="11">
        <f t="shared" si="0"/>
        <v>1854.31</v>
      </c>
    </row>
    <row r="64" spans="1:15" x14ac:dyDescent="0.25">
      <c r="A64">
        <v>200432</v>
      </c>
      <c r="B64" t="s">
        <v>46</v>
      </c>
      <c r="C64" t="s">
        <v>20</v>
      </c>
      <c r="D64">
        <v>9232278</v>
      </c>
      <c r="E64" t="s">
        <v>16</v>
      </c>
      <c r="F64" t="s">
        <v>18</v>
      </c>
      <c r="G64" t="s">
        <v>17</v>
      </c>
      <c r="H64" s="1">
        <v>65314</v>
      </c>
      <c r="I64" s="1">
        <v>35835</v>
      </c>
      <c r="J64" t="s">
        <v>19</v>
      </c>
      <c r="K64" s="3">
        <v>44540</v>
      </c>
      <c r="L64" s="4">
        <v>0.4375</v>
      </c>
      <c r="M64" s="7">
        <v>4301.5</v>
      </c>
      <c r="N64" s="2">
        <v>2447.19</v>
      </c>
      <c r="O64" s="11">
        <f t="shared" si="0"/>
        <v>1854.31</v>
      </c>
    </row>
    <row r="65" spans="1:16" x14ac:dyDescent="0.25">
      <c r="A65">
        <v>200433</v>
      </c>
      <c r="B65" t="s">
        <v>22</v>
      </c>
      <c r="C65" t="s">
        <v>20</v>
      </c>
      <c r="D65">
        <v>9232278</v>
      </c>
      <c r="E65" t="s">
        <v>16</v>
      </c>
      <c r="F65" t="s">
        <v>17</v>
      </c>
      <c r="G65" t="s">
        <v>18</v>
      </c>
      <c r="H65" s="1">
        <v>65314</v>
      </c>
      <c r="I65" s="1">
        <v>35835</v>
      </c>
      <c r="J65" t="s">
        <v>19</v>
      </c>
      <c r="K65" s="3">
        <v>44542</v>
      </c>
      <c r="L65" s="4">
        <v>4.1666666666666664E-2</v>
      </c>
      <c r="M65" s="7">
        <v>4301.5</v>
      </c>
      <c r="N65" s="2">
        <v>2447.19</v>
      </c>
      <c r="O65" s="11">
        <f t="shared" si="0"/>
        <v>1854.31</v>
      </c>
    </row>
    <row r="66" spans="1:16" x14ac:dyDescent="0.25">
      <c r="A66">
        <v>200526</v>
      </c>
      <c r="B66" t="s">
        <v>43</v>
      </c>
      <c r="C66" t="s">
        <v>15</v>
      </c>
      <c r="D66">
        <v>9232280</v>
      </c>
      <c r="E66" t="s">
        <v>16</v>
      </c>
      <c r="F66" t="s">
        <v>18</v>
      </c>
      <c r="G66" t="s">
        <v>17</v>
      </c>
      <c r="H66" s="1">
        <v>65314</v>
      </c>
      <c r="I66" s="1">
        <v>35835</v>
      </c>
      <c r="J66" t="s">
        <v>19</v>
      </c>
      <c r="K66" s="3">
        <v>44545</v>
      </c>
      <c r="L66" s="4">
        <v>0.47916666666666669</v>
      </c>
      <c r="M66" s="7">
        <v>4301.5</v>
      </c>
      <c r="N66" s="2">
        <v>2447.19</v>
      </c>
      <c r="O66" s="11">
        <f t="shared" si="0"/>
        <v>1854.31</v>
      </c>
    </row>
    <row r="67" spans="1:16" x14ac:dyDescent="0.25">
      <c r="A67">
        <v>200576</v>
      </c>
      <c r="B67" t="s">
        <v>28</v>
      </c>
      <c r="C67" t="s">
        <v>15</v>
      </c>
      <c r="D67">
        <v>9232280</v>
      </c>
      <c r="E67" t="s">
        <v>16</v>
      </c>
      <c r="F67" t="s">
        <v>17</v>
      </c>
      <c r="G67" t="s">
        <v>18</v>
      </c>
      <c r="H67" s="1">
        <v>65314</v>
      </c>
      <c r="I67" s="1">
        <v>35835</v>
      </c>
      <c r="J67" t="s">
        <v>19</v>
      </c>
      <c r="K67" s="3">
        <v>44546</v>
      </c>
      <c r="L67" s="4">
        <v>8.3333333333333329E-2</v>
      </c>
      <c r="M67" s="7">
        <v>4301.5</v>
      </c>
      <c r="N67" s="2">
        <v>2447.19</v>
      </c>
      <c r="O67" s="11">
        <f t="shared" si="0"/>
        <v>1854.31</v>
      </c>
    </row>
    <row r="68" spans="1:16" x14ac:dyDescent="0.25">
      <c r="A68">
        <v>200675</v>
      </c>
      <c r="B68" t="s">
        <v>37</v>
      </c>
      <c r="C68" t="s">
        <v>15</v>
      </c>
      <c r="D68">
        <v>9232280</v>
      </c>
      <c r="E68" t="s">
        <v>16</v>
      </c>
      <c r="F68" t="s">
        <v>18</v>
      </c>
      <c r="G68" t="s">
        <v>17</v>
      </c>
      <c r="H68" s="1">
        <v>65314</v>
      </c>
      <c r="I68" s="1">
        <v>35835</v>
      </c>
      <c r="J68" t="s">
        <v>19</v>
      </c>
      <c r="K68" s="3">
        <v>44552</v>
      </c>
      <c r="L68" s="4">
        <v>0.38541666666666669</v>
      </c>
      <c r="M68" s="7">
        <v>4301.5</v>
      </c>
      <c r="N68" s="2">
        <v>2447.19</v>
      </c>
      <c r="O68" s="11">
        <f t="shared" si="0"/>
        <v>1854.31</v>
      </c>
    </row>
    <row r="69" spans="1:16" x14ac:dyDescent="0.25">
      <c r="A69">
        <v>200676</v>
      </c>
      <c r="B69" t="s">
        <v>26</v>
      </c>
      <c r="C69" t="s">
        <v>15</v>
      </c>
      <c r="D69">
        <v>9232280</v>
      </c>
      <c r="E69" t="s">
        <v>16</v>
      </c>
      <c r="F69" t="s">
        <v>17</v>
      </c>
      <c r="G69" t="s">
        <v>18</v>
      </c>
      <c r="H69" s="1">
        <v>65314</v>
      </c>
      <c r="I69" s="1">
        <v>35835</v>
      </c>
      <c r="J69" t="s">
        <v>19</v>
      </c>
      <c r="K69" s="3">
        <v>44553</v>
      </c>
      <c r="L69" s="4">
        <v>8.3333333333333329E-2</v>
      </c>
      <c r="M69" s="7">
        <v>4301.5</v>
      </c>
      <c r="N69" s="2">
        <v>2447.19</v>
      </c>
      <c r="O69" s="11">
        <f t="shared" si="0"/>
        <v>1854.31</v>
      </c>
    </row>
    <row r="70" spans="1:16" x14ac:dyDescent="0.25">
      <c r="A70">
        <v>200786</v>
      </c>
      <c r="B70" t="s">
        <v>33</v>
      </c>
      <c r="C70" t="s">
        <v>15</v>
      </c>
      <c r="D70">
        <v>9232280</v>
      </c>
      <c r="E70" t="s">
        <v>16</v>
      </c>
      <c r="F70" t="s">
        <v>18</v>
      </c>
      <c r="G70" t="s">
        <v>17</v>
      </c>
      <c r="H70" s="1">
        <v>65314</v>
      </c>
      <c r="I70" s="1">
        <v>35835</v>
      </c>
      <c r="J70" t="s">
        <v>19</v>
      </c>
      <c r="K70" s="3">
        <v>44559</v>
      </c>
      <c r="L70" s="4">
        <v>0.45833333333333331</v>
      </c>
      <c r="M70" s="7">
        <v>4301.5</v>
      </c>
      <c r="N70" s="2">
        <v>2447.19</v>
      </c>
      <c r="O70" s="11">
        <f t="shared" ref="O70:O71" si="1">M70-N70</f>
        <v>1854.31</v>
      </c>
    </row>
    <row r="71" spans="1:16" x14ac:dyDescent="0.25">
      <c r="A71">
        <v>200787</v>
      </c>
      <c r="B71" t="s">
        <v>47</v>
      </c>
      <c r="C71" t="s">
        <v>15</v>
      </c>
      <c r="D71">
        <v>9232280</v>
      </c>
      <c r="E71" t="s">
        <v>16</v>
      </c>
      <c r="F71" t="s">
        <v>17</v>
      </c>
      <c r="G71" t="s">
        <v>18</v>
      </c>
      <c r="H71" s="1">
        <v>65314</v>
      </c>
      <c r="I71" s="1">
        <v>35835</v>
      </c>
      <c r="J71" t="s">
        <v>19</v>
      </c>
      <c r="K71" s="3">
        <v>44560</v>
      </c>
      <c r="L71" s="4">
        <v>0.20833333333333334</v>
      </c>
      <c r="M71" s="7">
        <v>4301.5</v>
      </c>
      <c r="N71" s="2">
        <v>2447.19</v>
      </c>
      <c r="O71" s="11">
        <f t="shared" si="1"/>
        <v>1854.31</v>
      </c>
    </row>
    <row r="72" spans="1:16" ht="15.75" thickBot="1" x14ac:dyDescent="0.3">
      <c r="M72" s="8"/>
      <c r="N72" s="9"/>
      <c r="O72" s="12">
        <f>SUM(O5:O71)</f>
        <v>124238.7699999999</v>
      </c>
      <c r="P72" s="17"/>
    </row>
    <row r="73" spans="1:16" ht="15.75" thickTop="1" x14ac:dyDescent="0.25">
      <c r="N73" s="15"/>
      <c r="O73" s="16"/>
    </row>
    <row r="74" spans="1:16" x14ac:dyDescent="0.25">
      <c r="N74" s="15"/>
      <c r="O74" s="14"/>
      <c r="P74" s="17"/>
    </row>
    <row r="75" spans="1:16" x14ac:dyDescent="0.25">
      <c r="N75" s="15"/>
      <c r="O75" s="16"/>
    </row>
  </sheetData>
  <pageMargins left="0.7" right="0.7" top="0.75" bottom="0.75" header="0.3" footer="0.3"/>
  <pageSetup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2023-04-21T07:00:00+00:00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06A8551-E184-43BD-8441-7598E7D50D85}"/>
</file>

<file path=customXml/itemProps2.xml><?xml version="1.0" encoding="utf-8"?>
<ds:datastoreItem xmlns:ds="http://schemas.openxmlformats.org/officeDocument/2006/customXml" ds:itemID="{E3FFC0B6-C69C-4F49-ADD9-849ACEF21B5C}"/>
</file>

<file path=customXml/itemProps3.xml><?xml version="1.0" encoding="utf-8"?>
<ds:datastoreItem xmlns:ds="http://schemas.openxmlformats.org/officeDocument/2006/customXml" ds:itemID="{546A7425-AD38-4A69-862C-2D83B24379C3}"/>
</file>

<file path=customXml/itemProps4.xml><?xml version="1.0" encoding="utf-8"?>
<ds:datastoreItem xmlns:ds="http://schemas.openxmlformats.org/officeDocument/2006/customXml" ds:itemID="{83155A83-2C3A-4C95-96A5-B1F670E74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ivanc</dc:creator>
  <cp:lastModifiedBy>Booth, Avery (UTC)</cp:lastModifiedBy>
  <dcterms:created xsi:type="dcterms:W3CDTF">2022-02-25T14:21:41Z</dcterms:created>
  <dcterms:modified xsi:type="dcterms:W3CDTF">2023-04-21T22:30:36Z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000000LH6S20220401184258.xlsx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  <property fmtid="{D5CDD505-2E9C-101B-9397-08002B2CF9AE}" pid="5" name="ContentTypeId">
    <vt:lpwstr>0x0101006E56B4D1795A2E4DB2F0B01679ED314A00CFFC0EFE9480AB49A04360964C47998D</vt:lpwstr>
  </property>
  <property fmtid="{D5CDD505-2E9C-101B-9397-08002B2CF9AE}" pid="6" name="_docset_NoMedatataSyncRequired">
    <vt:lpwstr>False</vt:lpwstr>
  </property>
</Properties>
</file>