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xhibit _____(TWZ-3)" sheetId="1" r:id="rId1"/>
  </sheets>
  <definedNames>
    <definedName name="_xlnm.Print_Area" localSheetId="0">'Exhibit _____(TWZ-3)'!$A$1:$M$25</definedName>
  </definedNames>
  <calcPr calcMode="manual" fullCalcOnLoad="1"/>
</workbook>
</file>

<file path=xl/sharedStrings.xml><?xml version="1.0" encoding="utf-8"?>
<sst xmlns="http://schemas.openxmlformats.org/spreadsheetml/2006/main" count="31" uniqueCount="26">
  <si>
    <t>Docket No. UT-020406</t>
  </si>
  <si>
    <t>Exhibit _____(TWZ-3)</t>
  </si>
  <si>
    <t>September 30, 2002</t>
  </si>
  <si>
    <t>Page 1 of 1</t>
  </si>
  <si>
    <t>USAC's 2nd Quarter 2002 Annual Interstate Access Support ("IAS") Projection:</t>
  </si>
  <si>
    <r>
      <t>(</t>
    </r>
    <r>
      <rPr>
        <i/>
        <sz val="10"/>
        <rFont val="Arial"/>
        <family val="2"/>
      </rPr>
      <t>this includes both GTE-WA and Contel-WA study areas on an annualized basis</t>
    </r>
    <r>
      <rPr>
        <sz val="10"/>
        <rFont val="Arial"/>
        <family val="0"/>
      </rPr>
      <t>)</t>
    </r>
  </si>
  <si>
    <t>Extracted from USAC's website at: &lt;http://www.universalservice.org/overview/filings/2002q2/HC08%20IAS%20by%20Study%20Area%202Q2002.xls&gt;</t>
  </si>
  <si>
    <t>Monthly Support Amounts</t>
  </si>
  <si>
    <t>Annual Total</t>
  </si>
  <si>
    <t>State</t>
  </si>
  <si>
    <t>SAC</t>
  </si>
  <si>
    <t>Study Area Name</t>
  </si>
  <si>
    <t>Rural</t>
  </si>
  <si>
    <t>Type</t>
  </si>
  <si>
    <t>IAS</t>
  </si>
  <si>
    <t>Jan-Mar</t>
  </si>
  <si>
    <t>Apr-Jun</t>
  </si>
  <si>
    <t>Jul-Sep</t>
  </si>
  <si>
    <t>Oct-Dec</t>
  </si>
  <si>
    <t>Support Amounts</t>
  </si>
  <si>
    <t>WA</t>
  </si>
  <si>
    <t>VERIZON N'WEST-WA</t>
  </si>
  <si>
    <t>N</t>
  </si>
  <si>
    <t>C</t>
  </si>
  <si>
    <t>Y</t>
  </si>
  <si>
    <t>TOTAL "INTERSTATE" SUPPORT (Sum of Verizon's Washington State Study Areas Above)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</si>
</sst>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5" fontId="0" fillId="0" borderId="0" xfId="0" applyNumberFormat="1" applyAlignment="1" quotePrefix="1">
      <alignment horizontal="right"/>
    </xf>
    <xf numFmtId="0" fontId="0" fillId="0" borderId="0" xfId="0" applyAlignment="1">
      <alignment horizontal="center"/>
    </xf>
    <xf numFmtId="6" fontId="0" fillId="0" borderId="0" xfId="0" applyNumberFormat="1" applyAlignment="1" quotePrefix="1">
      <alignment horizontal="right"/>
    </xf>
    <xf numFmtId="0" fontId="2" fillId="0" borderId="1" xfId="19" applyFont="1" applyBorder="1">
      <alignment/>
      <protection/>
    </xf>
    <xf numFmtId="164" fontId="2" fillId="0" borderId="2" xfId="19" applyNumberFormat="1" applyFont="1" applyBorder="1" applyAlignment="1">
      <alignment/>
      <protection/>
    </xf>
    <xf numFmtId="0" fontId="2" fillId="0" borderId="2" xfId="19" applyFont="1" applyBorder="1">
      <alignment/>
      <protection/>
    </xf>
    <xf numFmtId="0" fontId="2" fillId="0" borderId="2" xfId="19" applyFont="1" applyBorder="1" applyAlignment="1">
      <alignment horizontal="center"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4" xfId="19" applyFont="1" applyBorder="1">
      <alignment/>
      <protection/>
    </xf>
    <xf numFmtId="164" fontId="2" fillId="0" borderId="0" xfId="19" applyNumberFormat="1" applyFont="1" applyBorder="1" applyAlignment="1">
      <alignment/>
      <protection/>
    </xf>
    <xf numFmtId="0" fontId="2" fillId="0" borderId="0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4" fontId="2" fillId="0" borderId="0" xfId="19" applyNumberFormat="1" applyFont="1" applyBorder="1" applyAlignment="1">
      <alignment horizontal="center"/>
      <protection/>
    </xf>
    <xf numFmtId="6" fontId="2" fillId="0" borderId="0" xfId="19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1" fillId="0" borderId="4" xfId="19" applyFont="1" applyBorder="1" applyAlignment="1">
      <alignment horizontal="center"/>
      <protection/>
    </xf>
    <xf numFmtId="164" fontId="1" fillId="0" borderId="0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0" fontId="5" fillId="0" borderId="6" xfId="19" applyFont="1" applyFill="1" applyBorder="1" applyAlignment="1">
      <alignment horizontal="center"/>
      <protection/>
    </xf>
    <xf numFmtId="0" fontId="5" fillId="0" borderId="7" xfId="19" applyFont="1" applyFill="1" applyBorder="1" applyAlignment="1">
      <alignment horizontal="center"/>
      <protection/>
    </xf>
    <xf numFmtId="0" fontId="5" fillId="0" borderId="8" xfId="19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4" xfId="19" applyFont="1" applyFill="1" applyBorder="1" applyAlignment="1">
      <alignment horizontal="center"/>
      <protection/>
    </xf>
    <xf numFmtId="164" fontId="6" fillId="0" borderId="0" xfId="19" applyNumberFormat="1" applyFont="1" applyBorder="1" applyAlignment="1">
      <alignment horizontal="left"/>
      <protection/>
    </xf>
    <xf numFmtId="6" fontId="2" fillId="0" borderId="5" xfId="19" applyNumberFormat="1" applyFont="1" applyBorder="1" applyAlignment="1">
      <alignment horizontal="center"/>
      <protection/>
    </xf>
    <xf numFmtId="6" fontId="2" fillId="0" borderId="9" xfId="19" applyNumberFormat="1" applyFont="1" applyBorder="1" applyAlignment="1">
      <alignment horizontal="center"/>
      <protection/>
    </xf>
    <xf numFmtId="6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Border="1" applyAlignment="1">
      <alignment horizontal="right"/>
      <protection/>
    </xf>
    <xf numFmtId="0" fontId="7" fillId="0" borderId="5" xfId="19" applyFont="1" applyBorder="1" applyAlignment="1">
      <alignment horizontal="center"/>
      <protection/>
    </xf>
    <xf numFmtId="6" fontId="7" fillId="0" borderId="5" xfId="19" applyNumberFormat="1" applyFont="1" applyBorder="1" applyAlignment="1">
      <alignment horizontal="center"/>
      <protection/>
    </xf>
    <xf numFmtId="0" fontId="2" fillId="0" borderId="10" xfId="19" applyFont="1" applyBorder="1" applyAlignment="1">
      <alignment horizontal="center"/>
      <protection/>
    </xf>
    <xf numFmtId="0" fontId="2" fillId="0" borderId="11" xfId="19" applyFont="1" applyBorder="1" applyAlignment="1">
      <alignment horizontal="center"/>
      <protection/>
    </xf>
    <xf numFmtId="0" fontId="2" fillId="0" borderId="1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FIDENTIAL PER UT-020406 Exch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tabSelected="1" view="pageBreakPreview" zoomScale="60" workbookViewId="0" topLeftCell="A1">
      <selection activeCell="K30" sqref="K30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8.57421875" style="0" customWidth="1"/>
    <col min="4" max="4" width="28.28125" style="0" customWidth="1"/>
    <col min="5" max="5" width="7.140625" style="0" bestFit="1" customWidth="1"/>
    <col min="6" max="6" width="6.7109375" style="0" bestFit="1" customWidth="1"/>
    <col min="7" max="7" width="5.00390625" style="0" bestFit="1" customWidth="1"/>
    <col min="8" max="11" width="14.7109375" style="0" customWidth="1"/>
    <col min="12" max="12" width="28.7109375" style="0" customWidth="1"/>
  </cols>
  <sheetData>
    <row r="2" ht="15.75">
      <c r="L2" s="2" t="s">
        <v>1</v>
      </c>
    </row>
    <row r="3" ht="12.75">
      <c r="L3" s="1" t="s">
        <v>0</v>
      </c>
    </row>
    <row r="4" ht="12.75">
      <c r="L4" s="3" t="s">
        <v>2</v>
      </c>
    </row>
    <row r="5" ht="12.75">
      <c r="L5" s="1" t="s">
        <v>3</v>
      </c>
    </row>
    <row r="6" ht="12.75">
      <c r="L6" s="1"/>
    </row>
    <row r="7" ht="12.75">
      <c r="L7" s="1"/>
    </row>
    <row r="8" ht="12.75">
      <c r="L8" s="1"/>
    </row>
    <row r="9" ht="18" customHeight="1">
      <c r="L9" s="1"/>
    </row>
    <row r="10" spans="2:9" ht="20.25">
      <c r="B10" s="30" t="s">
        <v>4</v>
      </c>
      <c r="I10" s="5"/>
    </row>
    <row r="11" ht="12.75">
      <c r="C11" t="s">
        <v>5</v>
      </c>
    </row>
    <row r="13" ht="13.5" thickBot="1"/>
    <row r="14" spans="2:12" ht="15.75">
      <c r="B14" s="6" t="s">
        <v>6</v>
      </c>
      <c r="C14" s="7"/>
      <c r="D14" s="8"/>
      <c r="E14" s="9"/>
      <c r="F14" s="9"/>
      <c r="G14" s="9"/>
      <c r="H14" s="10"/>
      <c r="I14" s="10"/>
      <c r="J14" s="10"/>
      <c r="K14" s="10"/>
      <c r="L14" s="11"/>
    </row>
    <row r="15" spans="2:12" ht="16.5" thickBot="1">
      <c r="B15" s="12"/>
      <c r="C15" s="13"/>
      <c r="D15" s="14"/>
      <c r="E15" s="15"/>
      <c r="F15" s="15"/>
      <c r="G15" s="15"/>
      <c r="H15" s="27"/>
      <c r="I15" s="27"/>
      <c r="J15" s="27"/>
      <c r="K15" s="27"/>
      <c r="L15" s="28"/>
    </row>
    <row r="16" spans="2:12" ht="16.5" thickBot="1">
      <c r="B16" s="12"/>
      <c r="C16" s="13"/>
      <c r="D16" s="14"/>
      <c r="E16" s="15"/>
      <c r="F16" s="15"/>
      <c r="G16" s="15"/>
      <c r="H16" s="37" t="s">
        <v>7</v>
      </c>
      <c r="I16" s="38"/>
      <c r="J16" s="38"/>
      <c r="K16" s="39"/>
      <c r="L16" s="35" t="s">
        <v>8</v>
      </c>
    </row>
    <row r="17" spans="2:12" ht="15.75">
      <c r="B17" s="16" t="s">
        <v>9</v>
      </c>
      <c r="C17" s="17" t="s">
        <v>10</v>
      </c>
      <c r="D17" s="15" t="s">
        <v>11</v>
      </c>
      <c r="E17" s="15" t="s">
        <v>12</v>
      </c>
      <c r="F17" s="15" t="s">
        <v>13</v>
      </c>
      <c r="G17" s="15" t="s">
        <v>14</v>
      </c>
      <c r="H17" s="18" t="s">
        <v>15</v>
      </c>
      <c r="I17" s="18" t="s">
        <v>16</v>
      </c>
      <c r="J17" s="18" t="s">
        <v>17</v>
      </c>
      <c r="K17" s="18" t="s">
        <v>18</v>
      </c>
      <c r="L17" s="36" t="s">
        <v>19</v>
      </c>
    </row>
    <row r="18" spans="2:12" ht="15.75">
      <c r="B18" s="20" t="s">
        <v>20</v>
      </c>
      <c r="C18" s="21">
        <v>522416</v>
      </c>
      <c r="D18" s="22" t="s">
        <v>21</v>
      </c>
      <c r="E18" s="22" t="s">
        <v>22</v>
      </c>
      <c r="F18" s="22" t="s">
        <v>23</v>
      </c>
      <c r="G18" s="22" t="s">
        <v>24</v>
      </c>
      <c r="H18" s="33">
        <v>1409780</v>
      </c>
      <c r="I18" s="33">
        <v>1411863</v>
      </c>
      <c r="J18" s="33">
        <v>1411863</v>
      </c>
      <c r="K18" s="33">
        <v>1411863</v>
      </c>
      <c r="L18" s="31">
        <f>(+H18*3)+(I18*3)+(J18*3)+(K18*3)</f>
        <v>16936107</v>
      </c>
    </row>
    <row r="19" spans="2:12" ht="15.75">
      <c r="B19" s="20" t="s">
        <v>20</v>
      </c>
      <c r="C19" s="22">
        <v>522449</v>
      </c>
      <c r="D19" s="22" t="s">
        <v>21</v>
      </c>
      <c r="E19" s="22" t="s">
        <v>22</v>
      </c>
      <c r="F19" s="22" t="s">
        <v>23</v>
      </c>
      <c r="G19" s="22" t="s">
        <v>24</v>
      </c>
      <c r="H19" s="34">
        <v>377213</v>
      </c>
      <c r="I19" s="34">
        <v>377582</v>
      </c>
      <c r="J19" s="34">
        <v>377582</v>
      </c>
      <c r="K19" s="34">
        <v>377582</v>
      </c>
      <c r="L19" s="31">
        <f>(+H19*3)+(I19*3)+(J19*3)+(K19*3)</f>
        <v>4529877</v>
      </c>
    </row>
    <row r="20" spans="2:12" ht="15">
      <c r="B20" s="29"/>
      <c r="C20" s="22"/>
      <c r="D20" s="22"/>
      <c r="E20" s="22"/>
      <c r="F20" s="22"/>
      <c r="G20" s="22"/>
      <c r="H20" s="22"/>
      <c r="I20" s="22"/>
      <c r="J20" s="22"/>
      <c r="K20" s="22"/>
      <c r="L20" s="23"/>
    </row>
    <row r="21" spans="2:12" ht="15.75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2" ht="12.75">
      <c r="F22" s="19"/>
    </row>
    <row r="23" ht="13.5" thickBot="1"/>
    <row r="24" spans="2:12" ht="16.5" thickBot="1">
      <c r="B24" s="4"/>
      <c r="C24" t="s">
        <v>25</v>
      </c>
      <c r="L24" s="32">
        <f>+L18+L19</f>
        <v>21465984</v>
      </c>
    </row>
  </sheetData>
  <mergeCells count="1">
    <mergeCell ref="H16:K16"/>
  </mergeCells>
  <printOptions/>
  <pageMargins left="0.75" right="0.75" top="1.67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Tim Zawislak</cp:lastModifiedBy>
  <cp:lastPrinted>2002-09-30T16:54:25Z</cp:lastPrinted>
  <dcterms:created xsi:type="dcterms:W3CDTF">2002-09-26T17:55:46Z</dcterms:created>
  <dcterms:modified xsi:type="dcterms:W3CDTF">2002-09-30T16:56:30Z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020406</vt:lpwstr>
  </property>
  <property fmtid="{D5CDD505-2E9C-101B-9397-08002B2CF9AE}" pid="6" name="IsConfidenti">
    <vt:lpwstr>0</vt:lpwstr>
  </property>
  <property fmtid="{D5CDD505-2E9C-101B-9397-08002B2CF9AE}" pid="7" name="Dat">
    <vt:lpwstr>2002-09-30T00:00:00Z</vt:lpwstr>
  </property>
  <property fmtid="{D5CDD505-2E9C-101B-9397-08002B2CF9AE}" pid="8" name="CaseTy">
    <vt:lpwstr>Formal Complaint</vt:lpwstr>
  </property>
  <property fmtid="{D5CDD505-2E9C-101B-9397-08002B2CF9AE}" pid="9" name="OpenedDa">
    <vt:lpwstr>2002-04-03T00:00:00Z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