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1"/>
  </bookViews>
  <sheets>
    <sheet name="Threshold" sheetId="1" r:id="rId1"/>
    <sheet name="2017 REDACTED" sheetId="2" r:id="rId2"/>
    <sheet name="Acerno_Cache_XXXXX" sheetId="3" state="veryHidden" r:id="rId3"/>
  </sheets>
  <definedNames>
    <definedName name="_xlnm.Print_Area" localSheetId="1">'2017 REDACTED'!$A$1:$J$30</definedName>
    <definedName name="_xlnm.Print_Area" localSheetId="0">'Threshold'!$A$1:$F$36</definedName>
    <definedName name="_xlnm.Print_Titles" localSheetId="1">'2017 REDACTED'!$1:$6</definedName>
  </definedNames>
  <calcPr fullCalcOnLoad="1"/>
</workbook>
</file>

<file path=xl/sharedStrings.xml><?xml version="1.0" encoding="utf-8"?>
<sst xmlns="http://schemas.openxmlformats.org/spreadsheetml/2006/main" count="107" uniqueCount="74">
  <si>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</si>
  <si>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</si>
  <si>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</si>
  <si>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</si>
  <si>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</si>
  <si>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</si>
  <si>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</si>
  <si>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</si>
  <si>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</si>
  <si>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</si>
  <si>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</si>
  <si>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</si>
  <si>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</si>
  <si>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</si>
  <si>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</si>
  <si>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</si>
  <si>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</si>
  <si>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</si>
  <si>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</si>
  <si>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</si>
  <si>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</si>
  <si>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</si>
  <si>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</si>
  <si>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</si>
  <si>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</si>
  <si>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</si>
  <si>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</si>
  <si>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</si>
  <si>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1986 - 2019</t>
  </si>
  <si>
    <t>Short-term power purchases</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</si>
  <si>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</si>
  <si>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</si>
  <si>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</si>
  <si>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</si>
  <si>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</si>
  <si>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</si>
  <si>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</si>
  <si>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</si>
  <si>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</si>
  <si>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</si>
  <si>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</si>
  <si>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</si>
  <si>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</si>
  <si>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</si>
  <si>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</si>
  <si>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</si>
  <si>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</si>
  <si>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</si>
  <si>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</si>
  <si>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</si>
  <si>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</si>
  <si>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</si>
  <si>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</si>
  <si>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</si>
  <si>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</si>
  <si>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</si>
  <si>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</si>
  <si>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REDACTED</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</si>
  <si>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</si>
  <si>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</si>
  <si>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</si>
  <si>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</si>
  <si>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</si>
  <si>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</si>
  <si>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</si>
  <si>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11/1/2005 - 10/31/2026</t>
  </si>
  <si>
    <t>Includes long-term transmission purchases from BPA for Colstrip, Coyote Springs 2, WNP-3,Lancaster and borderline loads</t>
  </si>
  <si>
    <t>Long-term power purchase agreement for the Palouse Wind facility</t>
  </si>
  <si>
    <t>Palouse Wind, LLC</t>
  </si>
  <si>
    <t>12-13-2012 - 12-31-2042</t>
  </si>
  <si>
    <t>Rounded to thousands.</t>
  </si>
  <si>
    <t>2017 Essential Utilities Services Contracts Annual Report</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</si>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</sst>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6">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tint="-0.1499900072813034"/>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20" fillId="3" borderId="0" applyNumberFormat="0" applyBorder="0" applyAlignment="0" applyProtection="0"/>
    <xf numFmtId="0" fontId="96"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20" fillId="5" borderId="0" applyNumberFormat="0" applyBorder="0" applyAlignment="0" applyProtection="0"/>
    <xf numFmtId="0" fontId="96"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20" fillId="7" borderId="0" applyNumberFormat="0" applyBorder="0" applyAlignment="0" applyProtection="0"/>
    <xf numFmtId="0" fontId="96"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20" fillId="11" borderId="0" applyNumberFormat="0" applyBorder="0" applyAlignment="0" applyProtection="0"/>
    <xf numFmtId="0" fontId="96"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20" fillId="13" borderId="0" applyNumberFormat="0" applyBorder="0" applyAlignment="0" applyProtection="0"/>
    <xf numFmtId="0" fontId="96"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20" fillId="15" borderId="0" applyNumberFormat="0" applyBorder="0" applyAlignment="0" applyProtection="0"/>
    <xf numFmtId="0" fontId="96"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20" fillId="17" borderId="0" applyNumberFormat="0" applyBorder="0" applyAlignment="0" applyProtection="0"/>
    <xf numFmtId="0" fontId="96"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0" fillId="19" borderId="0" applyNumberFormat="0" applyBorder="0" applyAlignment="0" applyProtection="0"/>
    <xf numFmtId="0" fontId="96"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20" borderId="0" applyNumberFormat="0" applyBorder="0" applyAlignment="0" applyProtection="0"/>
    <xf numFmtId="0" fontId="97" fillId="9" borderId="0" applyNumberFormat="0" applyBorder="0" applyAlignment="0" applyProtection="0"/>
    <xf numFmtId="0" fontId="20" fillId="9" borderId="0" applyNumberFormat="0" applyBorder="0" applyAlignment="0" applyProtection="0"/>
    <xf numFmtId="0" fontId="96"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97" fillId="21" borderId="0" applyNumberFormat="0" applyBorder="0" applyAlignment="0" applyProtection="0"/>
    <xf numFmtId="0" fontId="20" fillId="15" borderId="0" applyNumberFormat="0" applyBorder="0" applyAlignment="0" applyProtection="0"/>
    <xf numFmtId="0" fontId="96"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20" fillId="23" borderId="0" applyNumberFormat="0" applyBorder="0" applyAlignment="0" applyProtection="0"/>
    <xf numFmtId="0" fontId="98"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21" fillId="25" borderId="0" applyNumberFormat="0" applyBorder="0" applyAlignment="0" applyProtection="0"/>
    <xf numFmtId="0" fontId="98"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99" fillId="26" borderId="0" applyNumberFormat="0" applyBorder="0" applyAlignment="0" applyProtection="0"/>
    <xf numFmtId="0" fontId="21" fillId="17" borderId="0" applyNumberFormat="0" applyBorder="0" applyAlignment="0" applyProtection="0"/>
    <xf numFmtId="0" fontId="98"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27" borderId="0" applyNumberFormat="0" applyBorder="0" applyAlignment="0" applyProtection="0"/>
    <xf numFmtId="0" fontId="99" fillId="19" borderId="0" applyNumberFormat="0" applyBorder="0" applyAlignment="0" applyProtection="0"/>
    <xf numFmtId="0" fontId="21" fillId="19" borderId="0" applyNumberFormat="0" applyBorder="0" applyAlignment="0" applyProtection="0"/>
    <xf numFmtId="0" fontId="98"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99" fillId="30" borderId="0" applyNumberFormat="0" applyBorder="0" applyAlignment="0" applyProtection="0"/>
    <xf numFmtId="0" fontId="21" fillId="31" borderId="0" applyNumberFormat="0" applyBorder="0" applyAlignment="0" applyProtection="0"/>
    <xf numFmtId="0" fontId="98"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21" fillId="33" borderId="0" applyNumberFormat="0" applyBorder="0" applyAlignment="0" applyProtection="0"/>
    <xf numFmtId="0" fontId="98"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4" borderId="0" applyNumberFormat="0" applyBorder="0" applyAlignment="0" applyProtection="0"/>
    <xf numFmtId="0" fontId="99" fillId="35" borderId="0" applyNumberFormat="0" applyBorder="0" applyAlignment="0" applyProtection="0"/>
    <xf numFmtId="0" fontId="21" fillId="35" borderId="0" applyNumberFormat="0" applyBorder="0" applyAlignment="0" applyProtection="0"/>
    <xf numFmtId="0" fontId="98"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6" borderId="0" applyNumberFormat="0" applyBorder="0" applyAlignment="0" applyProtection="0"/>
    <xf numFmtId="0" fontId="99" fillId="37" borderId="0" applyNumberFormat="0" applyBorder="0" applyAlignment="0" applyProtection="0"/>
    <xf numFmtId="0" fontId="21" fillId="37" borderId="0" applyNumberFormat="0" applyBorder="0" applyAlignment="0" applyProtection="0"/>
    <xf numFmtId="0" fontId="98"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9" borderId="0" applyNumberFormat="0" applyBorder="0" applyAlignment="0" applyProtection="0"/>
    <xf numFmtId="0" fontId="21" fillId="39" borderId="0" applyNumberFormat="0" applyBorder="0" applyAlignment="0" applyProtection="0"/>
    <xf numFmtId="0" fontId="98"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29" borderId="0" applyNumberFormat="0" applyBorder="0" applyAlignment="0" applyProtection="0"/>
    <xf numFmtId="0" fontId="21" fillId="29" borderId="0" applyNumberFormat="0" applyBorder="0" applyAlignment="0" applyProtection="0"/>
    <xf numFmtId="0" fontId="98"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21" fillId="31" borderId="0" applyNumberFormat="0" applyBorder="0" applyAlignment="0" applyProtection="0"/>
    <xf numFmtId="0" fontId="98"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0"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101"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2"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6" borderId="1" applyNumberFormat="0" applyAlignment="0" applyProtection="0"/>
    <xf numFmtId="0" fontId="103"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4" fillId="48" borderId="3" applyNumberFormat="0" applyAlignment="0" applyProtection="0"/>
    <xf numFmtId="0" fontId="105" fillId="48" borderId="3" applyNumberFormat="0" applyAlignment="0" applyProtection="0"/>
    <xf numFmtId="0" fontId="105" fillId="48" borderId="3" applyNumberFormat="0" applyAlignment="0" applyProtection="0"/>
    <xf numFmtId="0" fontId="105"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1" fillId="0" borderId="0" applyNumberFormat="0" applyFill="0" applyBorder="0" applyAlignment="0" applyProtection="0"/>
    <xf numFmtId="0" fontId="108"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09"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110" fillId="51" borderId="0" applyNumberFormat="0" applyBorder="0" applyAlignment="0" applyProtection="0"/>
    <xf numFmtId="0" fontId="43" fillId="7" borderId="0" applyNumberFormat="0" applyBorder="0" applyAlignment="0" applyProtection="0"/>
    <xf numFmtId="0" fontId="111"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112"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3"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114"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5"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116"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7" fillId="0" borderId="0" applyNumberFormat="0" applyFill="0" applyBorder="0" applyAlignment="0" applyProtection="0"/>
    <xf numFmtId="184" fontId="47" fillId="50" borderId="0" applyNumberFormat="0" applyBorder="0" applyAlignment="0" applyProtection="0"/>
    <xf numFmtId="0" fontId="118" fillId="52" borderId="1" applyNumberFormat="0" applyAlignment="0" applyProtection="0"/>
    <xf numFmtId="0" fontId="119" fillId="52" borderId="1" applyNumberFormat="0" applyAlignment="0" applyProtection="0"/>
    <xf numFmtId="0" fontId="119" fillId="52" borderId="1" applyNumberFormat="0" applyAlignment="0" applyProtection="0"/>
    <xf numFmtId="0" fontId="119"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0"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121" fillId="0" borderId="13" applyNumberFormat="0" applyFill="0" applyAlignment="0" applyProtection="0"/>
    <xf numFmtId="0" fontId="49" fillId="0" borderId="14" applyNumberFormat="0" applyFill="0" applyAlignment="0" applyProtection="0"/>
    <xf numFmtId="0" fontId="50" fillId="54" borderId="0">
      <alignment/>
      <protection/>
    </xf>
    <xf numFmtId="0" fontId="122"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123" fillId="55" borderId="0" applyNumberFormat="0" applyBorder="0" applyAlignment="0" applyProtection="0"/>
    <xf numFmtId="0" fontId="51" fillId="53" borderId="0" applyNumberFormat="0" applyBorder="0" applyAlignment="0" applyProtection="0"/>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184" fontId="0" fillId="0" borderId="0">
      <alignment/>
      <protection/>
    </xf>
    <xf numFmtId="0" fontId="124" fillId="0" borderId="0">
      <alignment/>
      <protection/>
    </xf>
    <xf numFmtId="0" fontId="97" fillId="0" borderId="0">
      <alignment/>
      <protection/>
    </xf>
    <xf numFmtId="0" fontId="124"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24" fillId="0" borderId="0">
      <alignment/>
      <protection/>
    </xf>
    <xf numFmtId="0" fontId="0"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184"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202" fontId="96" fillId="0" borderId="0">
      <alignment/>
      <protection/>
    </xf>
    <xf numFmtId="202" fontId="96" fillId="0" borderId="0">
      <alignment/>
      <protection/>
    </xf>
    <xf numFmtId="202" fontId="96" fillId="0" borderId="0">
      <alignment/>
      <protection/>
    </xf>
    <xf numFmtId="202"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184" fontId="96" fillId="0" borderId="0">
      <alignment/>
      <protection/>
    </xf>
    <xf numFmtId="184" fontId="96" fillId="0" borderId="0">
      <alignment/>
      <protection/>
    </xf>
    <xf numFmtId="0" fontId="15" fillId="0" borderId="0">
      <alignment vertical="top"/>
      <protection/>
    </xf>
    <xf numFmtId="184" fontId="96" fillId="0" borderId="0">
      <alignment/>
      <protection/>
    </xf>
    <xf numFmtId="184" fontId="96" fillId="0" borderId="0">
      <alignment/>
      <protection/>
    </xf>
    <xf numFmtId="0" fontId="0" fillId="0" borderId="0">
      <alignment/>
      <protection/>
    </xf>
    <xf numFmtId="0" fontId="97" fillId="0" borderId="0">
      <alignment/>
      <protection/>
    </xf>
    <xf numFmtId="0" fontId="96" fillId="0" borderId="0">
      <alignment/>
      <protection/>
    </xf>
    <xf numFmtId="0" fontId="15" fillId="0" borderId="0">
      <alignment vertical="top"/>
      <protection/>
    </xf>
    <xf numFmtId="0" fontId="1"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42"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184" fontId="96" fillId="0" borderId="0">
      <alignment/>
      <protection/>
    </xf>
    <xf numFmtId="184" fontId="96" fillId="0" borderId="0">
      <alignment/>
      <protection/>
    </xf>
    <xf numFmtId="184" fontId="96" fillId="0" borderId="0">
      <alignment/>
      <protection/>
    </xf>
    <xf numFmtId="184"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5"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6" borderId="17" applyNumberFormat="0" applyAlignment="0" applyProtection="0"/>
    <xf numFmtId="0" fontId="126"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7" fillId="0" borderId="0" applyNumberFormat="0" applyBorder="0" applyAlignment="0">
      <protection/>
    </xf>
    <xf numFmtId="0" fontId="127"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28" fillId="0" borderId="0" applyNumberFormat="0" applyBorder="0" applyAlignment="0">
      <protection/>
    </xf>
    <xf numFmtId="0" fontId="128"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29" fillId="0" borderId="0" applyNumberFormat="0" applyBorder="0" applyAlignment="0">
      <protection/>
    </xf>
    <xf numFmtId="0" fontId="129" fillId="0" borderId="0" applyNumberFormat="0" applyBorder="0" applyAlignment="0">
      <protection/>
    </xf>
    <xf numFmtId="0" fontId="64" fillId="0" borderId="0">
      <alignment/>
      <protection/>
    </xf>
    <xf numFmtId="0" fontId="130"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29"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1" fillId="0" borderId="0" applyNumberFormat="0" applyFill="0" applyBorder="0" applyAlignment="0" applyProtection="0"/>
    <xf numFmtId="0" fontId="131" fillId="0" borderId="0" applyNumberFormat="0" applyFill="0" applyBorder="0" applyAlignment="0" applyProtection="0"/>
    <xf numFmtId="0" fontId="71" fillId="47" borderId="20" applyNumberFormat="0">
      <alignment horizontal="left"/>
      <protection/>
    </xf>
    <xf numFmtId="0" fontId="131" fillId="0" borderId="0" applyNumberFormat="0" applyFill="0" applyBorder="0" applyAlignment="0" applyProtection="0"/>
    <xf numFmtId="0" fontId="13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2"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2" applyNumberFormat="0" applyFill="0" applyAlignment="0" applyProtection="0"/>
    <xf numFmtId="0" fontId="133"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79">
    <xf numFmtId="0" fontId="0" fillId="0" borderId="0" xfId="0" applyAlignment="1">
      <alignment/>
    </xf>
    <xf numFmtId="0" fontId="2" fillId="0" borderId="0" xfId="0" applyFont="1" applyAlignment="1">
      <alignment horizontal="left" indent="4"/>
    </xf>
    <xf numFmtId="0" fontId="1" fillId="0" borderId="0" xfId="0" applyFont="1" applyAlignment="1">
      <alignment/>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0" fillId="0" borderId="0" xfId="0" applyBorder="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0" borderId="0" xfId="1767" applyNumberFormat="1" applyFont="1" applyFill="1" applyAlignment="1">
      <alignment horizontal="righ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175" fontId="0" fillId="61" borderId="0" xfId="0" applyNumberFormat="1" applyFill="1" applyAlignment="1">
      <alignment horizontal="center"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0" fontId="0" fillId="0" borderId="0" xfId="0" applyAlignment="1">
      <alignment shrinkToFit="1"/>
    </xf>
    <xf numFmtId="0" fontId="0" fillId="0" borderId="0" xfId="0" applyFont="1" applyAlignment="1">
      <alignment/>
    </xf>
    <xf numFmtId="37" fontId="0" fillId="61" borderId="0" xfId="1892" applyNumberFormat="1" applyFont="1" applyFill="1" applyAlignment="1">
      <alignment horizontal="center"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0" fontId="38" fillId="0" borderId="0" xfId="0" applyFont="1" applyAlignment="1">
      <alignment wrapText="1"/>
    </xf>
    <xf numFmtId="166" fontId="0" fillId="62" borderId="0" xfId="1892" applyNumberFormat="1" applyFont="1" applyFill="1" applyAlignment="1">
      <alignment horizontal="left"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E34" sqref="E34"/>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77" t="s">
        <v>63</v>
      </c>
      <c r="B1" s="77"/>
      <c r="C1" s="77"/>
      <c r="D1" s="77"/>
      <c r="E1" s="77"/>
      <c r="F1" s="77"/>
    </row>
    <row r="2" spans="1:6" ht="25.5">
      <c r="A2" s="78">
        <v>43100</v>
      </c>
      <c r="B2" s="78"/>
      <c r="C2" s="78"/>
      <c r="D2" s="78"/>
      <c r="E2" s="78"/>
      <c r="F2" s="78"/>
    </row>
    <row r="3" spans="1:5" ht="25.5">
      <c r="A3" s="32"/>
      <c r="B3" s="33"/>
      <c r="C3" s="34"/>
      <c r="D3" s="34"/>
      <c r="E3" s="34"/>
    </row>
    <row r="4" spans="1:5" ht="14.25">
      <c r="A4" s="35" t="s">
        <v>70</v>
      </c>
      <c r="B4" s="31"/>
      <c r="C4" s="36"/>
      <c r="D4" s="36"/>
      <c r="E4" s="36"/>
    </row>
    <row r="5" spans="1:6" ht="15.75">
      <c r="A5" s="56"/>
      <c r="B5" s="76" t="s">
        <v>43</v>
      </c>
      <c r="C5" s="76"/>
      <c r="D5" s="57"/>
      <c r="E5" s="76" t="s">
        <v>44</v>
      </c>
      <c r="F5" s="76"/>
    </row>
    <row r="6" spans="1:6" ht="15.75">
      <c r="A6" s="58"/>
      <c r="B6" s="59" t="s">
        <v>45</v>
      </c>
      <c r="C6" s="59" t="s">
        <v>46</v>
      </c>
      <c r="D6" s="59"/>
      <c r="E6" s="59" t="s">
        <v>45</v>
      </c>
      <c r="F6" s="59" t="s">
        <v>46</v>
      </c>
    </row>
    <row r="7" spans="1:7" ht="15.75">
      <c r="A7" s="49" t="s">
        <v>47</v>
      </c>
      <c r="B7" s="60"/>
      <c r="C7" s="61"/>
      <c r="D7" s="61"/>
      <c r="E7" s="60"/>
      <c r="F7" s="61"/>
      <c r="G7" s="44"/>
    </row>
    <row r="8" spans="1:7" ht="15.75">
      <c r="A8" s="50" t="s">
        <v>48</v>
      </c>
      <c r="B8" s="60"/>
      <c r="C8" s="61"/>
      <c r="D8" s="61"/>
      <c r="E8" s="60"/>
      <c r="F8" s="61"/>
      <c r="G8" s="44"/>
    </row>
    <row r="9" spans="1:7" ht="15.75">
      <c r="A9" s="51" t="s">
        <v>49</v>
      </c>
      <c r="B9" s="62">
        <v>34549.44521</v>
      </c>
      <c r="C9" s="62">
        <v>36669.21741</v>
      </c>
      <c r="D9" s="62"/>
      <c r="E9" s="62">
        <v>220175.97687</v>
      </c>
      <c r="F9" s="62">
        <v>195275.15319</v>
      </c>
      <c r="G9" s="44"/>
    </row>
    <row r="10" spans="1:7" ht="15.75">
      <c r="A10" s="51" t="s">
        <v>59</v>
      </c>
      <c r="B10" s="62">
        <v>15977.108330000001</v>
      </c>
      <c r="C10" s="62">
        <v>16710.04175</v>
      </c>
      <c r="D10" s="62"/>
      <c r="E10" s="62">
        <v>104240.05315</v>
      </c>
      <c r="F10" s="62">
        <v>92978.26968000001</v>
      </c>
      <c r="G10" s="44"/>
    </row>
    <row r="11" spans="1:7" ht="15.75">
      <c r="A11" s="51" t="s">
        <v>60</v>
      </c>
      <c r="B11" s="62">
        <v>136.58056</v>
      </c>
      <c r="C11" s="62">
        <v>130.91828999999998</v>
      </c>
      <c r="D11" s="62"/>
      <c r="E11" s="62">
        <v>1352.55764</v>
      </c>
      <c r="F11" s="62">
        <v>1358.80145</v>
      </c>
      <c r="G11" s="44"/>
    </row>
    <row r="12" spans="1:7" ht="15.75">
      <c r="A12" s="51" t="s">
        <v>61</v>
      </c>
      <c r="B12" s="62">
        <v>382.13837</v>
      </c>
      <c r="C12" s="62">
        <v>294.75506</v>
      </c>
      <c r="D12" s="62"/>
      <c r="E12" s="62">
        <v>3756.46965</v>
      </c>
      <c r="F12" s="62">
        <v>3347.67492</v>
      </c>
      <c r="G12" s="44"/>
    </row>
    <row r="13" spans="1:7" ht="15.75">
      <c r="A13" s="51" t="s">
        <v>62</v>
      </c>
      <c r="B13" s="62">
        <v>48.849239999999995</v>
      </c>
      <c r="C13" s="62">
        <v>41.26777</v>
      </c>
      <c r="D13" s="62"/>
      <c r="E13" s="62">
        <v>548.3771899999999</v>
      </c>
      <c r="F13" s="62">
        <v>820.0527900000001</v>
      </c>
      <c r="G13" s="44"/>
    </row>
    <row r="14" spans="1:7" ht="15.75">
      <c r="A14" s="51" t="s">
        <v>50</v>
      </c>
      <c r="B14" s="68">
        <v>40.07629</v>
      </c>
      <c r="C14" s="68">
        <v>46.281279999999995</v>
      </c>
      <c r="D14" s="62"/>
      <c r="E14" s="68">
        <v>315.48683</v>
      </c>
      <c r="F14" s="68">
        <v>288.08484999999996</v>
      </c>
      <c r="G14" s="44"/>
    </row>
    <row r="15" spans="1:7" ht="15.75">
      <c r="A15" s="52" t="s">
        <v>51</v>
      </c>
      <c r="B15" s="62">
        <v>51134.198000000004</v>
      </c>
      <c r="C15" s="63">
        <v>53892.48156000001</v>
      </c>
      <c r="D15" s="63"/>
      <c r="E15" s="62">
        <v>330388.92133000004</v>
      </c>
      <c r="F15" s="63">
        <v>294068.03688</v>
      </c>
      <c r="G15" s="44"/>
    </row>
    <row r="16" spans="1:7" ht="12.75">
      <c r="A16" s="66"/>
      <c r="B16" s="67"/>
      <c r="C16" s="67"/>
      <c r="D16" s="67"/>
      <c r="E16" s="67"/>
      <c r="F16" s="67"/>
      <c r="G16" s="44"/>
    </row>
    <row r="17" spans="1:7" ht="12.75">
      <c r="A17" s="66"/>
      <c r="B17" s="67"/>
      <c r="C17" s="67"/>
      <c r="D17" s="67"/>
      <c r="E17" s="67"/>
      <c r="F17" s="67"/>
      <c r="G17" s="44"/>
    </row>
    <row r="18" spans="1:6" ht="15.75">
      <c r="A18" s="64"/>
      <c r="B18" s="76" t="s">
        <v>43</v>
      </c>
      <c r="C18" s="76"/>
      <c r="D18" s="59"/>
      <c r="E18" s="76" t="s">
        <v>44</v>
      </c>
      <c r="F18" s="76"/>
    </row>
    <row r="19" spans="1:6" ht="15.75">
      <c r="A19" s="53"/>
      <c r="B19" s="59" t="s">
        <v>45</v>
      </c>
      <c r="C19" s="59" t="s">
        <v>46</v>
      </c>
      <c r="D19" s="59"/>
      <c r="E19" s="59" t="s">
        <v>45</v>
      </c>
      <c r="F19" s="59" t="s">
        <v>46</v>
      </c>
    </row>
    <row r="20" spans="1:6" ht="15.75">
      <c r="A20" s="54" t="s">
        <v>52</v>
      </c>
      <c r="B20" s="65"/>
      <c r="C20" s="65"/>
      <c r="D20" s="65"/>
      <c r="E20" s="65"/>
      <c r="F20" s="65"/>
    </row>
    <row r="21" spans="1:6" ht="15.75">
      <c r="A21" s="55" t="s">
        <v>48</v>
      </c>
      <c r="B21" s="65"/>
      <c r="C21" s="65"/>
      <c r="D21" s="65"/>
      <c r="E21" s="65"/>
      <c r="F21" s="65"/>
    </row>
    <row r="22" spans="1:6" ht="15.75">
      <c r="A22" s="51" t="s">
        <v>49</v>
      </c>
      <c r="B22" s="62">
        <v>43113.33736</v>
      </c>
      <c r="C22" s="62">
        <v>43010.53933</v>
      </c>
      <c r="D22" s="62"/>
      <c r="E22" s="62">
        <v>381682.17407</v>
      </c>
      <c r="F22" s="62">
        <v>339210.39188999997</v>
      </c>
    </row>
    <row r="23" spans="1:6" ht="15.75">
      <c r="A23" s="51" t="s">
        <v>53</v>
      </c>
      <c r="B23" s="62">
        <v>27526.52717</v>
      </c>
      <c r="C23" s="62">
        <v>27393.19813</v>
      </c>
      <c r="D23" s="62"/>
      <c r="E23" s="62">
        <v>311592.95569</v>
      </c>
      <c r="F23" s="62">
        <v>305612.41041</v>
      </c>
    </row>
    <row r="24" spans="1:6" ht="15.75">
      <c r="A24" s="51" t="s">
        <v>54</v>
      </c>
      <c r="B24" s="62">
        <v>9055.26231</v>
      </c>
      <c r="C24" s="62">
        <v>8719.162269999999</v>
      </c>
      <c r="D24" s="62"/>
      <c r="E24" s="62">
        <v>110982.37256999999</v>
      </c>
      <c r="F24" s="62">
        <v>107296.2465</v>
      </c>
    </row>
    <row r="25" spans="1:6" ht="15.75">
      <c r="A25" s="51" t="s">
        <v>55</v>
      </c>
      <c r="B25" s="62">
        <v>626.01434</v>
      </c>
      <c r="C25" s="62">
        <v>634.29422</v>
      </c>
      <c r="D25" s="62"/>
      <c r="E25" s="62">
        <v>7483.80538</v>
      </c>
      <c r="F25" s="62">
        <v>7662.13754</v>
      </c>
    </row>
    <row r="26" spans="1:6" ht="15.75">
      <c r="A26" s="51" t="s">
        <v>50</v>
      </c>
      <c r="B26" s="68">
        <v>124.37169</v>
      </c>
      <c r="C26" s="68">
        <v>113.42905999999999</v>
      </c>
      <c r="D26" s="62"/>
      <c r="E26" s="68">
        <v>1277.42271</v>
      </c>
      <c r="F26" s="68">
        <v>1193.92287</v>
      </c>
    </row>
    <row r="27" spans="1:6" ht="15.75">
      <c r="A27" s="52" t="s">
        <v>51</v>
      </c>
      <c r="B27" s="62">
        <v>80445.51286999999</v>
      </c>
      <c r="C27" s="62">
        <v>79870.62301</v>
      </c>
      <c r="D27" s="62"/>
      <c r="E27" s="62">
        <v>813018.7304199999</v>
      </c>
      <c r="F27" s="62">
        <v>760975.10921</v>
      </c>
    </row>
    <row r="28" spans="1:6" ht="12.75">
      <c r="A28" s="66"/>
      <c r="B28" s="66"/>
      <c r="C28" s="66"/>
      <c r="D28" s="66"/>
      <c r="E28" s="66"/>
      <c r="F28" s="66"/>
    </row>
    <row r="32" spans="2:5" ht="12.75">
      <c r="B32" t="s">
        <v>56</v>
      </c>
      <c r="E32" s="37">
        <f>E27+E15</f>
        <v>1143407.65175</v>
      </c>
    </row>
    <row r="33" ht="15">
      <c r="E33" s="38">
        <v>0.015</v>
      </c>
    </row>
    <row r="34" ht="12.75">
      <c r="E34" s="39">
        <f>E32*E33</f>
        <v>17151.11477625</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30"/>
  <sheetViews>
    <sheetView tabSelected="1" zoomScalePageLayoutView="0" workbookViewId="0" topLeftCell="A23">
      <selection activeCell="A27" sqref="A27"/>
    </sheetView>
  </sheetViews>
  <sheetFormatPr defaultColWidth="9.140625" defaultRowHeight="12.75"/>
  <cols>
    <col min="1" max="1" width="34.7109375" style="0" customWidth="1"/>
    <col min="2" max="2" width="14.7109375" style="0" bestFit="1" customWidth="1"/>
    <col min="3" max="3" width="2.7109375" style="0" customWidth="1"/>
    <col min="4" max="4" width="14.421875" style="0" bestFit="1" customWidth="1"/>
    <col min="5" max="5" width="2.57421875" style="0" customWidth="1"/>
    <col min="6" max="6" width="23.28125" style="6" customWidth="1"/>
    <col min="7" max="7" width="1.1484375" style="0" customWidth="1"/>
    <col min="8" max="8" width="39.00390625" style="6" customWidth="1"/>
    <col min="9" max="9" width="1.57421875" style="0" customWidth="1"/>
    <col min="10" max="10" width="20.8515625" style="24" customWidth="1"/>
    <col min="11" max="11" width="2.140625" style="0" customWidth="1"/>
    <col min="12" max="12" width="40.8515625" style="0" bestFit="1" customWidth="1"/>
    <col min="13" max="13" width="58.421875" style="0" bestFit="1" customWidth="1"/>
  </cols>
  <sheetData>
    <row r="1" spans="1:10" ht="18">
      <c r="A1" s="18" t="s">
        <v>0</v>
      </c>
      <c r="F1" s="74" t="s">
        <v>57</v>
      </c>
      <c r="G1" s="1"/>
      <c r="H1" s="5"/>
      <c r="I1" s="1"/>
      <c r="J1" s="70"/>
    </row>
    <row r="2" spans="1:10" ht="15.75">
      <c r="A2" s="19" t="s">
        <v>71</v>
      </c>
      <c r="E2" s="1"/>
      <c r="F2" s="5"/>
      <c r="G2" s="1"/>
      <c r="H2" s="5"/>
      <c r="I2" s="1"/>
      <c r="J2" s="70"/>
    </row>
    <row r="3" spans="2:20" ht="15.75">
      <c r="B3" s="17"/>
      <c r="C3" s="17"/>
      <c r="D3" s="17"/>
      <c r="E3" s="17"/>
      <c r="F3" s="17"/>
      <c r="G3" s="17"/>
      <c r="H3" s="17"/>
      <c r="I3" s="17"/>
      <c r="J3" s="17"/>
      <c r="K3" s="17"/>
      <c r="L3" s="17"/>
      <c r="T3" s="2"/>
    </row>
    <row r="4" ht="12.75">
      <c r="M4" t="s">
        <v>10</v>
      </c>
    </row>
    <row r="5" spans="2:10" ht="12.75">
      <c r="B5" s="3"/>
      <c r="C5" s="3"/>
      <c r="D5" s="3"/>
      <c r="E5" s="3"/>
      <c r="F5" s="7"/>
      <c r="G5" s="3"/>
      <c r="H5" s="7"/>
      <c r="I5" s="3"/>
      <c r="J5" s="25"/>
    </row>
    <row r="6" spans="1:12" s="4" customFormat="1" ht="13.5" thickBot="1">
      <c r="A6" s="20" t="s">
        <v>17</v>
      </c>
      <c r="B6" s="21" t="s">
        <v>1</v>
      </c>
      <c r="C6" s="21"/>
      <c r="D6" s="21" t="s">
        <v>2</v>
      </c>
      <c r="E6" s="21"/>
      <c r="F6" s="22" t="s">
        <v>18</v>
      </c>
      <c r="G6" s="21"/>
      <c r="H6" s="22" t="s">
        <v>21</v>
      </c>
      <c r="I6" s="21"/>
      <c r="J6" s="21" t="s">
        <v>3</v>
      </c>
      <c r="L6" s="4" t="s">
        <v>4</v>
      </c>
    </row>
    <row r="8" spans="1:13" ht="12.75">
      <c r="A8" s="8" t="s">
        <v>15</v>
      </c>
      <c r="B8" s="75" t="s">
        <v>57</v>
      </c>
      <c r="C8" s="10"/>
      <c r="D8" s="75" t="s">
        <v>57</v>
      </c>
      <c r="E8" s="10"/>
      <c r="F8" s="14" t="s">
        <v>26</v>
      </c>
      <c r="G8" s="10"/>
      <c r="H8" s="14" t="s">
        <v>27</v>
      </c>
      <c r="I8" s="10"/>
      <c r="J8" s="26" t="s">
        <v>28</v>
      </c>
      <c r="L8" t="s">
        <v>5</v>
      </c>
      <c r="M8" t="s">
        <v>11</v>
      </c>
    </row>
    <row r="9" spans="1:10" ht="12.75">
      <c r="A9" s="8"/>
      <c r="B9" s="47"/>
      <c r="C9" s="10"/>
      <c r="D9" s="47"/>
      <c r="E9" s="10"/>
      <c r="F9" s="14"/>
      <c r="G9" s="10"/>
      <c r="H9" s="14"/>
      <c r="I9" s="10"/>
      <c r="J9" s="26"/>
    </row>
    <row r="10" spans="1:10" ht="25.5">
      <c r="A10" s="8"/>
      <c r="B10" s="75" t="s">
        <v>57</v>
      </c>
      <c r="C10" s="10"/>
      <c r="D10" s="71">
        <v>-2</v>
      </c>
      <c r="E10" s="10"/>
      <c r="F10" s="29" t="s">
        <v>29</v>
      </c>
      <c r="G10" s="10"/>
      <c r="H10" s="29" t="s">
        <v>72</v>
      </c>
      <c r="I10" s="10"/>
      <c r="J10" s="26" t="s">
        <v>7</v>
      </c>
    </row>
    <row r="11" spans="1:10" ht="12.75">
      <c r="A11" s="8"/>
      <c r="B11" s="47"/>
      <c r="C11" s="10"/>
      <c r="D11" s="46"/>
      <c r="E11" s="10"/>
      <c r="F11" s="14"/>
      <c r="G11" s="10"/>
      <c r="H11" s="14"/>
      <c r="I11" s="10"/>
      <c r="J11" s="26"/>
    </row>
    <row r="12" spans="1:13" ht="38.25">
      <c r="A12" s="8"/>
      <c r="B12" s="75" t="s">
        <v>57</v>
      </c>
      <c r="C12" s="10"/>
      <c r="D12" s="75" t="s">
        <v>57</v>
      </c>
      <c r="E12" s="10"/>
      <c r="F12" s="14" t="s">
        <v>30</v>
      </c>
      <c r="G12" s="10"/>
      <c r="H12" s="29" t="s">
        <v>66</v>
      </c>
      <c r="I12" s="10"/>
      <c r="J12" s="26" t="s">
        <v>13</v>
      </c>
      <c r="L12" t="s">
        <v>8</v>
      </c>
      <c r="M12" t="s">
        <v>12</v>
      </c>
    </row>
    <row r="13" spans="1:10" ht="12.75">
      <c r="A13" s="8"/>
      <c r="B13" s="43"/>
      <c r="C13" s="10"/>
      <c r="D13" s="45"/>
      <c r="E13" s="10"/>
      <c r="F13" s="14"/>
      <c r="G13" s="10"/>
      <c r="H13" s="14"/>
      <c r="I13" s="10"/>
      <c r="J13" s="26"/>
    </row>
    <row r="14" spans="1:12" ht="14.25" customHeight="1">
      <c r="A14" s="8"/>
      <c r="B14" s="75" t="s">
        <v>57</v>
      </c>
      <c r="C14" s="10"/>
      <c r="D14" s="48">
        <v>-2</v>
      </c>
      <c r="E14" s="10"/>
      <c r="F14" s="14" t="s">
        <v>31</v>
      </c>
      <c r="G14" s="10"/>
      <c r="H14" s="14" t="s">
        <v>32</v>
      </c>
      <c r="I14" s="10"/>
      <c r="J14" s="26" t="s">
        <v>7</v>
      </c>
      <c r="L14" t="s">
        <v>9</v>
      </c>
    </row>
    <row r="15" spans="1:10" ht="12.75">
      <c r="A15" s="8"/>
      <c r="B15" s="72"/>
      <c r="C15" s="10"/>
      <c r="D15" s="23"/>
      <c r="E15" s="10"/>
      <c r="F15" s="14"/>
      <c r="G15" s="10"/>
      <c r="H15" s="14"/>
      <c r="I15" s="10"/>
      <c r="J15" s="26"/>
    </row>
    <row r="16" spans="1:13" ht="25.5">
      <c r="A16" s="27" t="s">
        <v>41</v>
      </c>
      <c r="B16" s="75" t="s">
        <v>57</v>
      </c>
      <c r="C16" s="10"/>
      <c r="D16" s="75" t="s">
        <v>57</v>
      </c>
      <c r="E16" s="10"/>
      <c r="F16" s="29" t="s">
        <v>58</v>
      </c>
      <c r="G16" s="10"/>
      <c r="H16" s="29" t="s">
        <v>38</v>
      </c>
      <c r="I16" s="10"/>
      <c r="J16" s="26" t="s">
        <v>65</v>
      </c>
      <c r="L16" t="s">
        <v>5</v>
      </c>
      <c r="M16" t="s">
        <v>16</v>
      </c>
    </row>
    <row r="17" spans="1:10" ht="12.75">
      <c r="A17" s="27"/>
      <c r="B17" s="72"/>
      <c r="C17" s="10"/>
      <c r="D17" s="73"/>
      <c r="E17" s="10"/>
      <c r="F17" s="29"/>
      <c r="G17" s="10"/>
      <c r="H17" s="29"/>
      <c r="I17" s="10"/>
      <c r="J17" s="26"/>
    </row>
    <row r="18" spans="1:12" ht="25.5" customHeight="1">
      <c r="A18" s="8" t="s">
        <v>68</v>
      </c>
      <c r="B18" s="75" t="s">
        <v>57</v>
      </c>
      <c r="C18" s="10"/>
      <c r="D18" s="75" t="s">
        <v>57</v>
      </c>
      <c r="E18" s="10"/>
      <c r="F18" s="29" t="s">
        <v>58</v>
      </c>
      <c r="G18" s="10"/>
      <c r="H18" s="29" t="s">
        <v>67</v>
      </c>
      <c r="I18" s="10"/>
      <c r="J18" s="26" t="s">
        <v>69</v>
      </c>
      <c r="L18" t="s">
        <v>5</v>
      </c>
    </row>
    <row r="19" spans="1:10" ht="12.75">
      <c r="A19" s="8"/>
      <c r="B19" s="43"/>
      <c r="C19" s="10"/>
      <c r="D19" s="45"/>
      <c r="E19" s="10"/>
      <c r="F19" s="14"/>
      <c r="G19" s="10"/>
      <c r="H19" s="14"/>
      <c r="I19" s="10"/>
      <c r="J19" s="26"/>
    </row>
    <row r="20" spans="1:10" ht="25.5">
      <c r="A20" s="8" t="s">
        <v>14</v>
      </c>
      <c r="B20" s="75" t="s">
        <v>57</v>
      </c>
      <c r="C20" s="10"/>
      <c r="D20" s="75" t="s">
        <v>57</v>
      </c>
      <c r="E20" s="8"/>
      <c r="F20" s="9" t="s">
        <v>33</v>
      </c>
      <c r="G20" s="8"/>
      <c r="H20" s="9" t="s">
        <v>35</v>
      </c>
      <c r="I20" s="8"/>
      <c r="J20" s="28" t="s">
        <v>34</v>
      </c>
    </row>
    <row r="21" spans="1:10" ht="12.75">
      <c r="A21" s="8"/>
      <c r="B21" s="40"/>
      <c r="C21" s="10"/>
      <c r="D21" s="16"/>
      <c r="E21" s="8"/>
      <c r="F21" s="9"/>
      <c r="G21" s="8"/>
      <c r="H21" s="9"/>
      <c r="I21" s="8"/>
      <c r="J21" s="28"/>
    </row>
    <row r="22" spans="1:10" s="24" customFormat="1" ht="84">
      <c r="A22" s="13" t="s">
        <v>37</v>
      </c>
      <c r="B22" s="75" t="s">
        <v>57</v>
      </c>
      <c r="C22" s="26"/>
      <c r="D22" s="48">
        <v>-2</v>
      </c>
      <c r="E22" s="26"/>
      <c r="F22" s="14" t="s">
        <v>22</v>
      </c>
      <c r="G22" s="8"/>
      <c r="H22" s="12" t="s">
        <v>73</v>
      </c>
      <c r="I22" s="8"/>
      <c r="J22" s="29" t="s">
        <v>64</v>
      </c>
    </row>
    <row r="23" spans="1:10" ht="12.75">
      <c r="A23" s="11"/>
      <c r="B23" s="40"/>
      <c r="C23" s="10"/>
      <c r="D23" s="23"/>
      <c r="E23" s="10"/>
      <c r="F23" s="15"/>
      <c r="G23" s="8"/>
      <c r="H23" s="12"/>
      <c r="I23" s="8"/>
      <c r="J23" s="30"/>
    </row>
    <row r="24" spans="1:10" ht="60">
      <c r="A24" s="11" t="s">
        <v>6</v>
      </c>
      <c r="B24" s="75" t="s">
        <v>57</v>
      </c>
      <c r="C24" s="10"/>
      <c r="D24" s="48">
        <v>-2</v>
      </c>
      <c r="E24" s="10"/>
      <c r="F24" s="15" t="s">
        <v>23</v>
      </c>
      <c r="G24" s="10"/>
      <c r="H24" s="15" t="s">
        <v>24</v>
      </c>
      <c r="I24" s="10"/>
      <c r="J24" s="29" t="s">
        <v>36</v>
      </c>
    </row>
    <row r="25" spans="1:10" ht="12.75">
      <c r="A25" s="13"/>
      <c r="B25" s="40"/>
      <c r="C25" s="10"/>
      <c r="D25" s="23"/>
      <c r="E25" s="10"/>
      <c r="F25" s="14"/>
      <c r="G25" s="10"/>
      <c r="H25" s="14"/>
      <c r="I25" s="10"/>
      <c r="J25" s="26"/>
    </row>
    <row r="26" spans="1:10" ht="84">
      <c r="A26" s="13" t="s">
        <v>39</v>
      </c>
      <c r="B26" s="75" t="s">
        <v>57</v>
      </c>
      <c r="C26" s="10"/>
      <c r="D26" s="75" t="s">
        <v>57</v>
      </c>
      <c r="E26" s="10"/>
      <c r="F26" s="14" t="s">
        <v>22</v>
      </c>
      <c r="G26" s="8"/>
      <c r="H26" s="12" t="s">
        <v>40</v>
      </c>
      <c r="I26" s="8"/>
      <c r="J26" s="29" t="s">
        <v>42</v>
      </c>
    </row>
    <row r="27" spans="1:10" ht="12.75">
      <c r="A27" s="13"/>
      <c r="B27" s="41"/>
      <c r="C27" s="10"/>
      <c r="D27" s="42"/>
      <c r="E27" s="10"/>
      <c r="F27" s="14"/>
      <c r="G27" s="10"/>
      <c r="H27" s="14"/>
      <c r="I27" s="10"/>
      <c r="J27" s="26"/>
    </row>
    <row r="28" ht="12.75">
      <c r="A28" t="s">
        <v>19</v>
      </c>
    </row>
    <row r="29" ht="12.75">
      <c r="A29" t="s">
        <v>20</v>
      </c>
    </row>
    <row r="30" ht="12.75">
      <c r="A30" t="s">
        <v>25</v>
      </c>
    </row>
  </sheetData>
  <sheetProtection/>
  <printOptions horizontalCentered="1" verticalCentered="1"/>
  <pageMargins left="0.5" right="0.5" top="0.5" bottom="1" header="0.5" footer="0.5"/>
  <pageSetup fitToHeight="1" fitToWidth="1" horizontalDpi="600" verticalDpi="600" orientation="landscape" scale="69" r:id="rId1"/>
  <headerFooter alignWithMargins="0">
    <oddFooter>&amp;L&amp;F
&amp;A
&amp;D&amp;RPage &amp;P of &amp;N</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69"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Huey, Lorilyn (UTC)</cp:lastModifiedBy>
  <cp:lastPrinted>2018-04-30T19:05:55Z</cp:lastPrinted>
  <dcterms:created xsi:type="dcterms:W3CDTF">2007-05-09T21:09:47Z</dcterms:created>
  <dcterms:modified xsi:type="dcterms:W3CDTF">2018-04-30T20:45:59Z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Redacted version of NEW-AVA-Annual-Purchases-2017-4-30-18 (C).xls</vt:lpwstr>
  </property>
  <property fmtid="{D5CDD505-2E9C-101B-9397-08002B2CF9AE}" pid="4" name="EFilingId">
    <vt:lpwstr>9991.00000000000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DocumentOrder">
    <vt:lpwstr>0</vt:lpwstr>
  </property>
  <property fmtid="{D5CDD505-2E9C-101B-9397-08002B2CF9AE}" pid="8" name="IsHighlyConfidential">
    <vt:lpwstr>0</vt:lpwstr>
  </property>
  <property fmtid="{D5CDD505-2E9C-101B-9397-08002B2CF9AE}" pid="9" name="CaseCompanyNames">
    <vt:lpwstr>Avista Corporation</vt:lpwstr>
  </property>
  <property fmtid="{D5CDD505-2E9C-101B-9397-08002B2CF9AE}" pid="10" name="IsConfidential">
    <vt:lpwstr>0</vt:lpwstr>
  </property>
  <property fmtid="{D5CDD505-2E9C-101B-9397-08002B2CF9AE}" pid="11" name="IsEFSEC">
    <vt:lpwstr>0</vt:lpwstr>
  </property>
  <property fmtid="{D5CDD505-2E9C-101B-9397-08002B2CF9AE}" pid="12" name="DocketNumber">
    <vt:lpwstr>180366</vt:lpwstr>
  </property>
  <property fmtid="{D5CDD505-2E9C-101B-9397-08002B2CF9AE}" pid="13" name="Date1">
    <vt:lpwstr>2018-04-30T00:00:00Z</vt:lpwstr>
  </property>
  <property fmtid="{D5CDD505-2E9C-101B-9397-08002B2CF9AE}" pid="14" name="Nickname">
    <vt:lpwstr/>
  </property>
  <property fmtid="{D5CDD505-2E9C-101B-9397-08002B2CF9AE}" pid="15" name="CaseType">
    <vt:lpwstr>Staff Investigation</vt:lpwstr>
  </property>
  <property fmtid="{D5CDD505-2E9C-101B-9397-08002B2CF9AE}" pid="16" name="OpenedDate">
    <vt:lpwstr>2018-04-30T00:00:00Z</vt:lpwstr>
  </property>
  <property fmtid="{D5CDD505-2E9C-101B-9397-08002B2CF9AE}" pid="17" name="Prefix">
    <vt:lpwstr>UG</vt:lpwstr>
  </property>
  <property fmtid="{D5CDD505-2E9C-101B-9397-08002B2CF9AE}" pid="18" name="IndustryCode">
    <vt:lpwstr>150</vt:lpwstr>
  </property>
  <property fmtid="{D5CDD505-2E9C-101B-9397-08002B2CF9AE}" pid="19" name="CaseStatus">
    <vt:lpwstr>Closed</vt:lpwstr>
  </property>
  <property fmtid="{D5CDD505-2E9C-101B-9397-08002B2CF9AE}" pid="20" name="_docset_NoMedatataSyncRequired">
    <vt:lpwstr>False</vt:lpwstr>
  </property>
</Properties>
</file>