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<sst xmlns="http://schemas.openxmlformats.org/spreadsheetml/2006/main" count="21" uniqueCount="16">
  <si>
    <t>US Ecology Washington, Inc.</t>
  </si>
  <si>
    <t>Schedule B Surcharges and Other Special Charges</t>
  </si>
  <si>
    <t>A. Engineered Concrete Barriers</t>
  </si>
  <si>
    <t>72" x 8' barrier:</t>
  </si>
  <si>
    <t>Add 25% Profit Margin</t>
  </si>
  <si>
    <t>New charge</t>
  </si>
  <si>
    <t>each</t>
  </si>
  <si>
    <t>84" x 8' barrier:</t>
  </si>
  <si>
    <t>Old charge</t>
  </si>
  <si>
    <t>Increase</t>
  </si>
  <si>
    <t>8.6% Sales Tax</t>
  </si>
  <si>
    <t>Revised Pricing from Supplier on 9/30/15, effective through //</t>
  </si>
  <si>
    <t>2017 Preliminary Rate Filing for Rates Effective January 1, 2017</t>
  </si>
  <si>
    <t xml:space="preserve">Eleventh Revision Needed for Tariff Sheet No. 6 for </t>
  </si>
  <si>
    <t>Revised Pricing from Supplier on 7/6/16, effective through //</t>
  </si>
  <si>
    <t>Increase (Decrease)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</si>
</sst>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3" fontId="0" fillId="0" borderId="10" xfId="42" applyFont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68" fontId="0" fillId="0" borderId="1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8" sqref="A28"/>
    </sheetView>
  </sheetViews>
  <sheetFormatPr defaultColWidth="9.140625" defaultRowHeight="12.75"/>
  <cols>
    <col min="1" max="1" width="20.7109375" style="0" customWidth="1"/>
    <col min="4" max="4" width="20.421875" style="0" customWidth="1"/>
    <col min="5" max="5" width="11.28125" style="0" bestFit="1" customWidth="1"/>
  </cols>
  <sheetData>
    <row r="1" ht="18">
      <c r="A1" s="1" t="s">
        <v>0</v>
      </c>
    </row>
    <row r="3" ht="12.75">
      <c r="A3" t="s">
        <v>12</v>
      </c>
    </row>
    <row r="5" ht="12.75">
      <c r="A5" t="s">
        <v>13</v>
      </c>
    </row>
    <row r="6" ht="12.75">
      <c r="A6" t="s">
        <v>1</v>
      </c>
    </row>
    <row r="8" ht="12.75">
      <c r="A8" t="s">
        <v>2</v>
      </c>
    </row>
    <row r="9" ht="12.75">
      <c r="A9" t="s">
        <v>3</v>
      </c>
    </row>
    <row r="10" spans="1:5" ht="12.75">
      <c r="A10" t="s">
        <v>14</v>
      </c>
      <c r="E10" s="2">
        <f>9419+325</f>
        <v>9744</v>
      </c>
    </row>
    <row r="11" spans="1:5" ht="12.75">
      <c r="A11" t="s">
        <v>10</v>
      </c>
      <c r="E11" s="4">
        <f>E10*8.6%</f>
        <v>837.9839999999999</v>
      </c>
    </row>
    <row r="12" ht="12.75">
      <c r="E12" s="3">
        <f>SUM(E10:E11)</f>
        <v>10581.984</v>
      </c>
    </row>
    <row r="13" spans="1:5" ht="12.75">
      <c r="A13" t="s">
        <v>4</v>
      </c>
      <c r="E13" s="4">
        <f>(E10+E11)*25%</f>
        <v>2645.496</v>
      </c>
    </row>
    <row r="15" spans="1:6" ht="12.75">
      <c r="A15" s="6" t="s">
        <v>5</v>
      </c>
      <c r="E15" s="5">
        <f>SUM(E12:E14)</f>
        <v>13227.48</v>
      </c>
      <c r="F15" s="6" t="s">
        <v>6</v>
      </c>
    </row>
    <row r="16" spans="1:6" ht="12.75">
      <c r="A16" s="7" t="s">
        <v>8</v>
      </c>
      <c r="B16" s="7"/>
      <c r="C16" s="7"/>
      <c r="D16" s="7"/>
      <c r="E16" s="9">
        <v>12549</v>
      </c>
      <c r="F16" s="7"/>
    </row>
    <row r="17" spans="1:6" ht="12.75">
      <c r="A17" s="7" t="s">
        <v>9</v>
      </c>
      <c r="B17" s="7"/>
      <c r="C17" s="7"/>
      <c r="D17" s="7"/>
      <c r="E17" s="8">
        <f>E15-E16</f>
        <v>678.4799999999996</v>
      </c>
      <c r="F17" s="7"/>
    </row>
    <row r="19" ht="12.75">
      <c r="A19" t="s">
        <v>7</v>
      </c>
    </row>
    <row r="20" spans="1:5" ht="12.75">
      <c r="A20" s="7" t="s">
        <v>11</v>
      </c>
      <c r="E20" s="2">
        <f>9500+650</f>
        <v>10150</v>
      </c>
    </row>
    <row r="21" spans="1:5" ht="12.75">
      <c r="A21" t="s">
        <v>10</v>
      </c>
      <c r="E21" s="4">
        <f>E20*8.6%</f>
        <v>872.9</v>
      </c>
    </row>
    <row r="22" ht="12.75">
      <c r="E22" s="3">
        <f>SUM(E20:E21)</f>
        <v>11022.9</v>
      </c>
    </row>
    <row r="23" spans="1:5" ht="12.75">
      <c r="A23" t="s">
        <v>4</v>
      </c>
      <c r="E23" s="4">
        <f>(E20+E21)*25%</f>
        <v>2755.725</v>
      </c>
    </row>
    <row r="25" spans="1:6" ht="12.75">
      <c r="A25" s="6" t="s">
        <v>5</v>
      </c>
      <c r="E25" s="5">
        <f>SUM(E22:E24)</f>
        <v>13778.625</v>
      </c>
      <c r="F25" s="6" t="s">
        <v>6</v>
      </c>
    </row>
    <row r="26" spans="1:5" ht="12.75">
      <c r="A26" s="7" t="s">
        <v>8</v>
      </c>
      <c r="B26" s="7"/>
      <c r="C26" s="7"/>
      <c r="D26" s="7"/>
      <c r="E26" s="9">
        <v>13779</v>
      </c>
    </row>
    <row r="27" spans="1:5" ht="12.75">
      <c r="A27" s="7" t="s">
        <v>15</v>
      </c>
      <c r="B27" s="7"/>
      <c r="C27" s="7"/>
      <c r="D27" s="7"/>
      <c r="E27" s="8">
        <f>E25-E26</f>
        <v>-0.375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Ecology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Tray Caldwell</dc:creator>
  <cp:keywords/>
  <dc:description/>
  <cp:lastModifiedBy>Candace Shofstall</cp:lastModifiedBy>
  <cp:lastPrinted>2015-11-18T21:13:10Z</cp:lastPrinted>
  <dcterms:created xsi:type="dcterms:W3CDTF">2005-11-18T02:25:20Z</dcterms:created>
  <dcterms:modified xsi:type="dcterms:W3CDTF">2016-11-22T18:01:06Z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HighlyConfidenti">
    <vt:lpwstr>0</vt:lpwstr>
  </property>
  <property fmtid="{D5CDD505-2E9C-101B-9397-08002B2CF9AE}" pid="5" name="DocketNumb">
    <vt:lpwstr>161237</vt:lpwstr>
  </property>
  <property fmtid="{D5CDD505-2E9C-101B-9397-08002B2CF9AE}" pid="6" name="IsConfidenti">
    <vt:lpwstr>0</vt:lpwstr>
  </property>
  <property fmtid="{D5CDD505-2E9C-101B-9397-08002B2CF9AE}" pid="7" name="Dat">
    <vt:lpwstr>2016-11-23T00:00:00Z</vt:lpwstr>
  </property>
  <property fmtid="{D5CDD505-2E9C-101B-9397-08002B2CF9AE}" pid="8" name="_docset_NoMedatataSyncRequir">
    <vt:lpwstr>False</vt:lpwstr>
  </property>
  <property fmtid="{D5CDD505-2E9C-101B-9397-08002B2CF9AE}" pid="9" name="CaseTy">
    <vt:lpwstr>Tariff Revision</vt:lpwstr>
  </property>
  <property fmtid="{D5CDD505-2E9C-101B-9397-08002B2CF9AE}" pid="10" name="OpenedDa">
    <vt:lpwstr>2016-11-23T00:00:00Z</vt:lpwstr>
  </property>
  <property fmtid="{D5CDD505-2E9C-101B-9397-08002B2CF9AE}" pid="11" name="Pref">
    <vt:lpwstr>TL</vt:lpwstr>
  </property>
  <property fmtid="{D5CDD505-2E9C-101B-9397-08002B2CF9AE}" pid="12" name="CaseCompanyNam">
    <vt:lpwstr>US Ecology Washington, Inc.</vt:lpwstr>
  </property>
  <property fmtid="{D5CDD505-2E9C-101B-9397-08002B2CF9AE}" pid="13" name="IndustryCo">
    <vt:lpwstr>219</vt:lpwstr>
  </property>
  <property fmtid="{D5CDD505-2E9C-101B-9397-08002B2CF9AE}" pid="14" name="CaseStat">
    <vt:lpwstr>Closed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