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820"/>
  </bookViews>
  <sheets>
    <sheet name="Check Sheet, Pg 2 " sheetId="2" r:id="rId1"/>
    <sheet name="Item 255, Pg 37" sheetId="1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5" i="2" l="1"/>
  <c r="P52" i="1"/>
  <c r="C52" i="1"/>
  <c r="C50" i="1"/>
  <c r="P18" i="1"/>
  <c r="N18" i="1"/>
  <c r="L18" i="1"/>
  <c r="J18" i="1"/>
  <c r="H18" i="1"/>
  <c r="F18" i="1"/>
  <c r="D18" i="1"/>
</calcChain>
</file>

<file path=xl/sharedStrings.xml><?xml version="1.0" encoding="utf-8"?>
<sst xmlns="http://schemas.openxmlformats.org/spreadsheetml/2006/main" count="119" uniqueCount="83">
  <si>
    <t xml:space="preserve">Tariff No. </t>
  </si>
  <si>
    <r>
      <t>Revised Page No.</t>
    </r>
    <r>
      <rPr>
        <u/>
        <sz val="10"/>
        <rFont val="Arial"/>
        <family val="2"/>
      </rPr>
      <t xml:space="preserve"> 37</t>
    </r>
  </si>
  <si>
    <r>
      <t xml:space="preserve">Company Name/Permit Number:    </t>
    </r>
    <r>
      <rPr>
        <u/>
        <sz val="10"/>
        <rFont val="Arial"/>
        <family val="2"/>
      </rPr>
      <t xml:space="preserve"> Empire Disposal, Inc. G-75</t>
    </r>
  </si>
  <si>
    <t>Registered Trade Name:</t>
  </si>
  <si>
    <t>Item 255-Container Service- Dumped in Company's Vehicle</t>
  </si>
  <si>
    <t>Compacted Material (Customer-owned container)</t>
  </si>
  <si>
    <t>Rates stated per container, per pick up</t>
  </si>
  <si>
    <r>
      <t xml:space="preserve">Service Area: </t>
    </r>
    <r>
      <rPr>
        <u/>
        <sz val="10"/>
        <rFont val="Arial"/>
        <family val="2"/>
      </rPr>
      <t xml:space="preserve"> Outside Spokane County</t>
    </r>
  </si>
  <si>
    <t>Size of Type of Container</t>
  </si>
  <si>
    <t>Permanent Service</t>
  </si>
  <si>
    <r>
      <t>1</t>
    </r>
    <r>
      <rPr>
        <sz val="10"/>
        <rFont val="Arial"/>
        <family val="2"/>
      </rPr>
      <t xml:space="preserve"> Yard</t>
    </r>
  </si>
  <si>
    <r>
      <t>1.5</t>
    </r>
    <r>
      <rPr>
        <sz val="10"/>
        <rFont val="Arial"/>
        <family val="2"/>
      </rPr>
      <t xml:space="preserve"> 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</si>
  <si>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</si>
  <si>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</si>
  <si>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</si>
  <si>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t>6  Yard</t>
  </si>
  <si>
    <r>
      <t>8</t>
    </r>
    <r>
      <rPr>
        <sz val="10"/>
        <rFont val="Arial"/>
        <family val="2"/>
      </rPr>
      <t xml:space="preserve"> Yard</t>
    </r>
  </si>
  <si>
    <t>First Pickup</t>
  </si>
  <si>
    <t>(A)</t>
  </si>
  <si>
    <t>Each Additional Pickup</t>
  </si>
  <si>
    <t>Special Pickups</t>
  </si>
  <si>
    <t>Temporary Service</t>
  </si>
  <si>
    <t>Pickup Rate</t>
  </si>
  <si>
    <t>Note 1:</t>
  </si>
  <si>
    <t>Rates in this item are subject to disposal fees named in Item 230.</t>
  </si>
  <si>
    <t>Note 2:</t>
  </si>
  <si>
    <t>Rates named in this item apply for all hauls not exceeding 10 miles measured from the point of pickup</t>
  </si>
  <si>
    <r>
      <t xml:space="preserve">to the disposal site.  Excess miles shall be charged for at </t>
    </r>
    <r>
      <rPr>
        <u/>
        <sz val="10"/>
        <rFont val="Arial"/>
        <family val="2"/>
      </rPr>
      <t>$5.75</t>
    </r>
    <r>
      <rPr>
        <sz val="10"/>
        <rFont val="Arial"/>
        <family val="2"/>
      </rPr>
      <t xml:space="preserve"> per mile or fraction of a mile.</t>
    </r>
  </si>
  <si>
    <t>Mileage charge is in addition to all regular charges.</t>
  </si>
  <si>
    <t>Note 3:</t>
  </si>
  <si>
    <t>a)   Service is defined as no less than scheduled, once a month pickup, unless local government requires</t>
  </si>
  <si>
    <t>more frequent service or unless putrescibles are involved.</t>
  </si>
  <si>
    <t>b)  If a drop box is retained by a customer for a full month and no pickups are ordered, the monthly rent</t>
  </si>
  <si>
    <t xml:space="preserve">shall be charged, but no charges will be assessed for pickups.  Monthly rental charges will be 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</si>
  <si>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</si>
  <si>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</si>
  <si>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</si>
  <si>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</si>
  <si>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Issued By:</t>
  </si>
  <si>
    <t xml:space="preserve">Issue Date:  </t>
  </si>
  <si>
    <t xml:space="preserve">             Effective Date: </t>
  </si>
  <si>
    <t>(For Official Use Only)</t>
  </si>
  <si>
    <t>Docket No. TG-</t>
  </si>
  <si>
    <t>Date:</t>
  </si>
  <si>
    <t>By:</t>
  </si>
  <si>
    <t xml:space="preserve">   Tariff No.</t>
  </si>
  <si>
    <t xml:space="preserve"> </t>
  </si>
  <si>
    <t>Revised Page No.</t>
  </si>
  <si>
    <t xml:space="preserve">  </t>
  </si>
  <si>
    <t>Company Name/Permit Number:</t>
  </si>
  <si>
    <t>Empire Disposal, Inc. G-75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</si>
  <si>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</si>
  <si>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</si>
  <si>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</si>
  <si>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</si>
  <si>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</si>
  <si>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</si>
  <si>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</si>
  <si>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</si>
  <si>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</si>
  <si>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</si>
  <si>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             1</t>
  </si>
  <si>
    <t>37-A</t>
  </si>
  <si>
    <t>Check Sheet          2</t>
  </si>
  <si>
    <t>Item Index             3</t>
  </si>
  <si>
    <t>38-A</t>
  </si>
  <si>
    <t>Subj. Index            4</t>
  </si>
  <si>
    <t>Taxes Sheet          5</t>
  </si>
  <si>
    <t>24-A</t>
  </si>
  <si>
    <t>Last</t>
  </si>
  <si>
    <t>25-A</t>
  </si>
  <si>
    <t>28-A</t>
  </si>
  <si>
    <t>29-A</t>
  </si>
  <si>
    <t>16A</t>
  </si>
  <si>
    <t>16B</t>
  </si>
  <si>
    <t>35-A</t>
  </si>
  <si>
    <t>19-A</t>
  </si>
  <si>
    <t>36-A</t>
  </si>
  <si>
    <t>Supplements in Effect</t>
  </si>
  <si>
    <t>Irmgard R Wilcox</t>
  </si>
  <si>
    <t>Issue Date:</t>
  </si>
  <si>
    <t>Effective Date: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</si>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</sst>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13" xfId="0" applyBorder="1"/>
    <xf numFmtId="8" fontId="1" fillId="0" borderId="11" xfId="0" applyNumberFormat="1" applyFon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8" fontId="0" fillId="0" borderId="8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0" fontId="0" fillId="0" borderId="14" xfId="0" applyBorder="1"/>
    <xf numFmtId="164" fontId="0" fillId="0" borderId="5" xfId="0" applyNumberFormat="1" applyBorder="1" applyAlignment="1">
      <alignment horizontal="left"/>
    </xf>
    <xf numFmtId="165" fontId="0" fillId="0" borderId="5" xfId="0" applyNumberFormat="1" applyBorder="1"/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164" fontId="0" fillId="0" borderId="7" xfId="0" applyNumberForma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Comma 2" xfId="1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Rate%20Incr%202013/File/Audit/Audit%20Final/Empire%20Disposal%20Inc%20-%20Tariff%20%23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IRS/Empire%20Tariff%20%2314,%201-1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ire\Rate%20Incr%202013\File\Audit\Audit%20Final%20Schedules%208-15-2013\Tariff\Melissa-revised%20Empire%20Disposal%20Inc%20-%20Tariff%20%2314%20R%208-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>
        <row r="15">
          <cell r="E15" t="str">
            <v xml:space="preserve"> </v>
          </cell>
        </row>
      </sheetData>
      <sheetData sheetId="1">
        <row r="2">
          <cell r="B2">
            <v>14</v>
          </cell>
        </row>
        <row r="56">
          <cell r="B56" t="str">
            <v>Irmgard R Wilcox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4">
          <cell r="C44">
            <v>41436</v>
          </cell>
        </row>
      </sheetData>
      <sheetData sheetId="18"/>
      <sheetData sheetId="19"/>
      <sheetData sheetId="20"/>
      <sheetData sheetId="21"/>
      <sheetData sheetId="22"/>
      <sheetData sheetId="23">
        <row r="51">
          <cell r="C51">
            <v>41436</v>
          </cell>
        </row>
      </sheetData>
      <sheetData sheetId="24"/>
      <sheetData sheetId="25">
        <row r="50">
          <cell r="C50">
            <v>41436</v>
          </cell>
        </row>
      </sheetData>
      <sheetData sheetId="26"/>
      <sheetData sheetId="27"/>
      <sheetData sheetId="28"/>
      <sheetData sheetId="29">
        <row r="41">
          <cell r="C41">
            <v>41436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9">
          <cell r="C49">
            <v>41436</v>
          </cell>
        </row>
      </sheetData>
      <sheetData sheetId="39"/>
      <sheetData sheetId="40">
        <row r="50">
          <cell r="C50">
            <v>41436</v>
          </cell>
        </row>
      </sheetData>
      <sheetData sheetId="41"/>
      <sheetData sheetId="42">
        <row r="50">
          <cell r="C50">
            <v>41436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 "/>
      <sheetName val="Item 55, 60, Pg 19"/>
      <sheetName val="Item 55, 60, Pg 19-A"/>
      <sheetName val="Item 100, Pg 24 "/>
      <sheetName val="Item 100, Pg 24-A"/>
      <sheetName val="Item 100. Pg 25 "/>
      <sheetName val="Item 100, Pg 25-A"/>
      <sheetName val="Item 120, 130, 150, Pg 28"/>
      <sheetName val="Item 120, 130, 150, Pg 28-A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0">
          <cell r="C50">
            <v>41949</v>
          </cell>
          <cell r="K50">
            <v>42005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 refreshError="1">
        <row r="15">
          <cell r="E15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E2" sqref="E2"/>
    </sheetView>
  </sheetViews>
  <sheetFormatPr defaultRowHeight="12.75" x14ac:dyDescent="0.2"/>
  <cols>
    <col min="1" max="1" width="10.5703125" customWidth="1"/>
    <col min="2" max="2" width="18.7109375" customWidth="1"/>
    <col min="8" max="8" width="12.5703125" customWidth="1"/>
    <col min="9" max="9" width="15.5703125" customWidth="1"/>
    <col min="10" max="10" width="4.28515625" customWidth="1"/>
  </cols>
  <sheetData>
    <row r="1" spans="1:10" x14ac:dyDescent="0.2">
      <c r="A1" s="1"/>
      <c r="B1" s="2"/>
      <c r="C1" s="2"/>
      <c r="D1" s="2"/>
      <c r="E1" s="35"/>
      <c r="F1" s="2"/>
      <c r="G1" s="2"/>
      <c r="H1" s="2"/>
      <c r="I1" s="2"/>
      <c r="J1" s="3"/>
    </row>
    <row r="2" spans="1:10" x14ac:dyDescent="0.2">
      <c r="A2" s="4" t="s">
        <v>45</v>
      </c>
      <c r="B2" s="6">
        <v>14</v>
      </c>
      <c r="C2" s="7" t="s">
        <v>46</v>
      </c>
      <c r="D2" s="7"/>
      <c r="E2" s="7"/>
      <c r="F2" s="7"/>
      <c r="G2" s="36"/>
      <c r="H2" s="37">
        <v>5</v>
      </c>
      <c r="I2" s="38" t="s">
        <v>47</v>
      </c>
      <c r="J2" s="39">
        <v>2</v>
      </c>
    </row>
    <row r="3" spans="1:10" x14ac:dyDescent="0.2">
      <c r="A3" s="4"/>
      <c r="B3" s="7"/>
      <c r="C3" s="7"/>
      <c r="D3" s="7"/>
      <c r="E3" s="7"/>
      <c r="F3" s="7"/>
      <c r="G3" s="7"/>
      <c r="H3" s="7"/>
      <c r="I3" s="5" t="s">
        <v>48</v>
      </c>
      <c r="J3" s="9"/>
    </row>
    <row r="4" spans="1:10" x14ac:dyDescent="0.2">
      <c r="A4" s="4" t="s">
        <v>49</v>
      </c>
      <c r="B4" s="7"/>
      <c r="C4" s="14" t="s">
        <v>50</v>
      </c>
      <c r="D4" s="14"/>
      <c r="E4" s="14"/>
      <c r="F4" s="7"/>
      <c r="G4" s="7"/>
      <c r="H4" s="7"/>
      <c r="I4" s="7"/>
      <c r="J4" s="9"/>
    </row>
    <row r="5" spans="1:10" x14ac:dyDescent="0.2">
      <c r="A5" s="18" t="s">
        <v>51</v>
      </c>
      <c r="B5" s="12"/>
      <c r="C5" s="12" t="str">
        <f>'[3]Title Page'!$E$15</f>
        <v xml:space="preserve"> </v>
      </c>
      <c r="D5" s="12"/>
      <c r="E5" s="12"/>
      <c r="F5" s="12"/>
      <c r="G5" s="12"/>
      <c r="H5" s="12"/>
      <c r="I5" s="12"/>
      <c r="J5" s="13"/>
    </row>
    <row r="6" spans="1:10" x14ac:dyDescent="0.2">
      <c r="A6" s="4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4"/>
      <c r="B7" s="7"/>
      <c r="C7" s="40" t="s">
        <v>52</v>
      </c>
      <c r="D7" s="40"/>
      <c r="E7" s="40"/>
      <c r="F7" s="40"/>
      <c r="G7" s="40"/>
      <c r="H7" s="40"/>
      <c r="I7" s="7"/>
      <c r="J7" s="9"/>
    </row>
    <row r="8" spans="1:10" x14ac:dyDescent="0.2">
      <c r="A8" s="4"/>
      <c r="B8" s="7" t="s">
        <v>53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4"/>
      <c r="B9" s="7" t="s">
        <v>54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4"/>
      <c r="B10" s="7" t="s">
        <v>55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4"/>
      <c r="B11" s="41" t="s">
        <v>56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4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4"/>
      <c r="B13" s="42" t="s">
        <v>57</v>
      </c>
      <c r="C13" s="43" t="s">
        <v>58</v>
      </c>
      <c r="D13" s="7"/>
      <c r="E13" s="42" t="s">
        <v>57</v>
      </c>
      <c r="F13" s="43" t="s">
        <v>58</v>
      </c>
      <c r="G13" s="7"/>
      <c r="H13" s="42" t="s">
        <v>57</v>
      </c>
      <c r="I13" s="43" t="s">
        <v>58</v>
      </c>
      <c r="J13" s="9"/>
    </row>
    <row r="14" spans="1:10" x14ac:dyDescent="0.2">
      <c r="A14" s="4"/>
      <c r="B14" s="44" t="s">
        <v>59</v>
      </c>
      <c r="C14" s="45" t="s">
        <v>60</v>
      </c>
      <c r="D14" s="7"/>
      <c r="E14" s="44" t="s">
        <v>59</v>
      </c>
      <c r="F14" s="45" t="s">
        <v>60</v>
      </c>
      <c r="G14" s="7"/>
      <c r="H14" s="44" t="s">
        <v>59</v>
      </c>
      <c r="I14" s="45" t="s">
        <v>60</v>
      </c>
      <c r="J14" s="9"/>
    </row>
    <row r="15" spans="1:10" x14ac:dyDescent="0.2">
      <c r="A15" s="4"/>
      <c r="B15" s="46" t="s">
        <v>61</v>
      </c>
      <c r="C15" s="47">
        <v>1</v>
      </c>
      <c r="D15" s="7"/>
      <c r="E15" s="46">
        <v>21</v>
      </c>
      <c r="F15" s="47">
        <v>0</v>
      </c>
      <c r="G15" s="7"/>
      <c r="H15" s="48" t="s">
        <v>62</v>
      </c>
      <c r="I15" s="47">
        <v>2</v>
      </c>
      <c r="J15" s="9"/>
    </row>
    <row r="16" spans="1:10" x14ac:dyDescent="0.2">
      <c r="A16" s="4"/>
      <c r="B16" s="46" t="s">
        <v>63</v>
      </c>
      <c r="C16" s="49">
        <v>5</v>
      </c>
      <c r="D16" s="7"/>
      <c r="E16" s="46">
        <v>22</v>
      </c>
      <c r="F16" s="47">
        <v>0</v>
      </c>
      <c r="G16" s="7"/>
      <c r="H16" s="48">
        <v>38</v>
      </c>
      <c r="I16" s="47">
        <v>0</v>
      </c>
      <c r="J16" s="9"/>
    </row>
    <row r="17" spans="1:10" x14ac:dyDescent="0.2">
      <c r="A17" s="4"/>
      <c r="B17" s="46" t="s">
        <v>64</v>
      </c>
      <c r="C17" s="47">
        <v>0</v>
      </c>
      <c r="D17" s="7"/>
      <c r="E17" s="46">
        <v>23</v>
      </c>
      <c r="F17" s="47">
        <v>0</v>
      </c>
      <c r="G17" s="7"/>
      <c r="H17" s="48" t="s">
        <v>65</v>
      </c>
      <c r="I17" s="47">
        <v>0</v>
      </c>
      <c r="J17" s="9"/>
    </row>
    <row r="18" spans="1:10" x14ac:dyDescent="0.2">
      <c r="A18" s="4"/>
      <c r="B18" s="46" t="s">
        <v>66</v>
      </c>
      <c r="C18" s="47">
        <v>0</v>
      </c>
      <c r="D18" s="7"/>
      <c r="E18" s="48">
        <v>24</v>
      </c>
      <c r="F18" s="47">
        <v>1</v>
      </c>
      <c r="G18" s="7"/>
      <c r="H18" s="46">
        <v>39</v>
      </c>
      <c r="I18" s="47">
        <v>0</v>
      </c>
      <c r="J18" s="9"/>
    </row>
    <row r="19" spans="1:10" x14ac:dyDescent="0.2">
      <c r="A19" s="4"/>
      <c r="B19" s="46" t="s">
        <v>67</v>
      </c>
      <c r="C19" s="47">
        <v>0</v>
      </c>
      <c r="D19" s="7"/>
      <c r="E19" s="48" t="s">
        <v>68</v>
      </c>
      <c r="F19" s="47">
        <v>2</v>
      </c>
      <c r="G19" s="7"/>
      <c r="H19" s="48">
        <v>40</v>
      </c>
      <c r="I19" s="47">
        <v>0</v>
      </c>
      <c r="J19" s="9"/>
    </row>
    <row r="20" spans="1:10" x14ac:dyDescent="0.2">
      <c r="A20" s="4"/>
      <c r="B20" s="46">
        <v>6</v>
      </c>
      <c r="C20" s="47">
        <v>0</v>
      </c>
      <c r="D20" s="7"/>
      <c r="E20" s="48">
        <v>25</v>
      </c>
      <c r="F20" s="47">
        <v>1</v>
      </c>
      <c r="G20" s="7"/>
      <c r="H20" s="50" t="s">
        <v>69</v>
      </c>
      <c r="I20" s="47">
        <v>0</v>
      </c>
      <c r="J20" s="9"/>
    </row>
    <row r="21" spans="1:10" x14ac:dyDescent="0.2">
      <c r="A21" s="4"/>
      <c r="B21" s="46">
        <v>7</v>
      </c>
      <c r="C21" s="47">
        <v>0</v>
      </c>
      <c r="D21" s="7"/>
      <c r="E21" s="48" t="s">
        <v>70</v>
      </c>
      <c r="F21" s="47">
        <v>2</v>
      </c>
      <c r="G21" s="7"/>
      <c r="H21" s="50"/>
      <c r="I21" s="47"/>
      <c r="J21" s="9"/>
    </row>
    <row r="22" spans="1:10" x14ac:dyDescent="0.2">
      <c r="A22" s="4"/>
      <c r="B22" s="46">
        <v>8</v>
      </c>
      <c r="C22" s="47">
        <v>0</v>
      </c>
      <c r="D22" s="7"/>
      <c r="E22" s="48">
        <v>26</v>
      </c>
      <c r="F22" s="47">
        <v>0</v>
      </c>
      <c r="G22" s="7"/>
      <c r="H22" s="46"/>
      <c r="I22" s="47"/>
      <c r="J22" s="9"/>
    </row>
    <row r="23" spans="1:10" x14ac:dyDescent="0.2">
      <c r="A23" s="4"/>
      <c r="B23" s="46">
        <v>9</v>
      </c>
      <c r="C23" s="47">
        <v>0</v>
      </c>
      <c r="D23" s="7"/>
      <c r="E23" s="48">
        <v>27</v>
      </c>
      <c r="F23" s="47">
        <v>0</v>
      </c>
      <c r="G23" s="7"/>
      <c r="H23" s="46"/>
      <c r="I23" s="47"/>
      <c r="J23" s="9"/>
    </row>
    <row r="24" spans="1:10" x14ac:dyDescent="0.2">
      <c r="A24" s="4"/>
      <c r="B24" s="46">
        <v>10</v>
      </c>
      <c r="C24" s="47">
        <v>0</v>
      </c>
      <c r="D24" s="7"/>
      <c r="E24" s="48">
        <v>28</v>
      </c>
      <c r="F24" s="47">
        <v>1</v>
      </c>
      <c r="G24" s="7"/>
      <c r="H24" s="46"/>
      <c r="I24" s="47"/>
      <c r="J24" s="9"/>
    </row>
    <row r="25" spans="1:10" x14ac:dyDescent="0.2">
      <c r="A25" s="4"/>
      <c r="B25" s="46">
        <v>11</v>
      </c>
      <c r="C25" s="47">
        <v>0</v>
      </c>
      <c r="D25" s="7"/>
      <c r="E25" s="48" t="s">
        <v>71</v>
      </c>
      <c r="F25" s="47">
        <v>2</v>
      </c>
      <c r="G25" s="7"/>
      <c r="H25" s="50"/>
      <c r="I25" s="47"/>
      <c r="J25" s="9"/>
    </row>
    <row r="26" spans="1:10" x14ac:dyDescent="0.2">
      <c r="A26" s="4"/>
      <c r="B26" s="46">
        <v>12</v>
      </c>
      <c r="C26" s="47">
        <v>0</v>
      </c>
      <c r="D26" s="7"/>
      <c r="E26" s="48">
        <v>29</v>
      </c>
      <c r="F26" s="47">
        <v>0</v>
      </c>
      <c r="G26" s="7"/>
      <c r="H26" s="50"/>
      <c r="I26" s="47"/>
      <c r="J26" s="9"/>
    </row>
    <row r="27" spans="1:10" x14ac:dyDescent="0.2">
      <c r="A27" s="4"/>
      <c r="B27" s="46">
        <v>13</v>
      </c>
      <c r="C27" s="47">
        <v>0</v>
      </c>
      <c r="D27" s="7"/>
      <c r="E27" s="48" t="s">
        <v>72</v>
      </c>
      <c r="F27" s="47">
        <v>0</v>
      </c>
      <c r="G27" s="7"/>
      <c r="H27" s="50"/>
      <c r="I27" s="47"/>
      <c r="J27" s="9"/>
    </row>
    <row r="28" spans="1:10" x14ac:dyDescent="0.2">
      <c r="A28" s="4"/>
      <c r="B28" s="46">
        <v>14</v>
      </c>
      <c r="C28" s="47">
        <v>0</v>
      </c>
      <c r="D28" s="7"/>
      <c r="E28" s="46">
        <v>30</v>
      </c>
      <c r="F28" s="47">
        <v>0</v>
      </c>
      <c r="G28" s="7"/>
      <c r="H28" s="50"/>
      <c r="I28" s="47"/>
      <c r="J28" s="9"/>
    </row>
    <row r="29" spans="1:10" x14ac:dyDescent="0.2">
      <c r="A29" s="4"/>
      <c r="B29" s="46">
        <v>15</v>
      </c>
      <c r="C29" s="47">
        <v>0</v>
      </c>
      <c r="D29" s="7"/>
      <c r="E29" s="48">
        <v>31</v>
      </c>
      <c r="F29" s="47">
        <v>0</v>
      </c>
      <c r="G29" s="7"/>
      <c r="H29" s="50"/>
      <c r="I29" s="47"/>
      <c r="J29" s="9"/>
    </row>
    <row r="30" spans="1:10" x14ac:dyDescent="0.2">
      <c r="A30" s="4"/>
      <c r="B30" s="46">
        <v>16</v>
      </c>
      <c r="C30" s="47">
        <v>1</v>
      </c>
      <c r="D30" s="7"/>
      <c r="E30" s="46">
        <v>32</v>
      </c>
      <c r="F30" s="47">
        <v>0</v>
      </c>
      <c r="G30" s="7"/>
      <c r="H30" s="50"/>
      <c r="I30" s="47"/>
      <c r="J30" s="9"/>
    </row>
    <row r="31" spans="1:10" x14ac:dyDescent="0.2">
      <c r="A31" s="4"/>
      <c r="B31" s="50" t="s">
        <v>73</v>
      </c>
      <c r="C31" s="47">
        <v>0</v>
      </c>
      <c r="D31" s="7"/>
      <c r="E31" s="46">
        <v>33</v>
      </c>
      <c r="F31" s="47">
        <v>0</v>
      </c>
      <c r="G31" s="7"/>
      <c r="H31" s="50"/>
      <c r="I31" s="47"/>
      <c r="J31" s="9"/>
    </row>
    <row r="32" spans="1:10" x14ac:dyDescent="0.2">
      <c r="A32" s="4"/>
      <c r="B32" s="50" t="s">
        <v>74</v>
      </c>
      <c r="C32" s="47">
        <v>0</v>
      </c>
      <c r="D32" s="7"/>
      <c r="E32" s="46">
        <v>34</v>
      </c>
      <c r="F32" s="47">
        <v>3</v>
      </c>
      <c r="G32" s="7"/>
      <c r="H32" s="50"/>
      <c r="I32" s="47"/>
      <c r="J32" s="9"/>
    </row>
    <row r="33" spans="1:10" x14ac:dyDescent="0.2">
      <c r="A33" s="4"/>
      <c r="B33" s="46">
        <v>17</v>
      </c>
      <c r="C33" s="47">
        <v>0</v>
      </c>
      <c r="D33" s="7"/>
      <c r="E33" s="48">
        <v>35</v>
      </c>
      <c r="F33" s="47">
        <v>1</v>
      </c>
      <c r="G33" s="7"/>
      <c r="H33" s="50"/>
      <c r="I33" s="47"/>
      <c r="J33" s="9"/>
    </row>
    <row r="34" spans="1:10" x14ac:dyDescent="0.2">
      <c r="A34" s="4"/>
      <c r="B34" s="46">
        <v>18</v>
      </c>
      <c r="C34" s="47">
        <v>0</v>
      </c>
      <c r="D34" s="7"/>
      <c r="E34" s="48" t="s">
        <v>75</v>
      </c>
      <c r="F34" s="47">
        <v>2</v>
      </c>
      <c r="G34" s="7"/>
      <c r="H34" s="50"/>
      <c r="I34" s="47"/>
      <c r="J34" s="9"/>
    </row>
    <row r="35" spans="1:10" x14ac:dyDescent="0.2">
      <c r="A35" s="4"/>
      <c r="B35" s="48">
        <v>19</v>
      </c>
      <c r="C35" s="47">
        <v>1</v>
      </c>
      <c r="D35" s="7"/>
      <c r="E35" s="48">
        <v>36</v>
      </c>
      <c r="F35" s="47">
        <v>1</v>
      </c>
      <c r="G35" s="7"/>
      <c r="H35" s="50"/>
      <c r="I35" s="47"/>
      <c r="J35" s="9"/>
    </row>
    <row r="36" spans="1:10" x14ac:dyDescent="0.2">
      <c r="A36" s="4"/>
      <c r="B36" s="48" t="s">
        <v>76</v>
      </c>
      <c r="C36" s="47">
        <v>2</v>
      </c>
      <c r="D36" s="7"/>
      <c r="E36" s="48" t="s">
        <v>77</v>
      </c>
      <c r="F36" s="47">
        <v>2</v>
      </c>
      <c r="G36" s="7"/>
      <c r="H36" s="50"/>
      <c r="I36" s="47"/>
      <c r="J36" s="9"/>
    </row>
    <row r="37" spans="1:10" x14ac:dyDescent="0.2">
      <c r="A37" s="4"/>
      <c r="B37" s="46">
        <v>20</v>
      </c>
      <c r="C37" s="47">
        <v>0</v>
      </c>
      <c r="D37" s="7"/>
      <c r="E37" s="48">
        <v>37</v>
      </c>
      <c r="F37" s="47">
        <v>1</v>
      </c>
      <c r="G37" s="7"/>
      <c r="H37" s="50"/>
      <c r="I37" s="47"/>
      <c r="J37" s="9"/>
    </row>
    <row r="38" spans="1:10" x14ac:dyDescent="0.2">
      <c r="A38" s="4"/>
      <c r="D38" s="7"/>
      <c r="E38" s="7"/>
      <c r="F38" s="7"/>
      <c r="G38" s="7"/>
      <c r="H38" s="32"/>
      <c r="I38" s="10"/>
      <c r="J38" s="9"/>
    </row>
    <row r="39" spans="1:10" x14ac:dyDescent="0.2">
      <c r="A39" s="4"/>
      <c r="D39" s="7"/>
      <c r="E39" s="7"/>
      <c r="F39" s="10"/>
      <c r="G39" s="7"/>
      <c r="H39" s="32"/>
      <c r="I39" s="10"/>
      <c r="J39" s="9"/>
    </row>
    <row r="40" spans="1:10" x14ac:dyDescent="0.2">
      <c r="A40" s="4"/>
      <c r="D40" s="7"/>
      <c r="E40" s="7"/>
      <c r="F40" s="10"/>
      <c r="G40" s="7"/>
      <c r="H40" s="32"/>
      <c r="I40" s="10"/>
      <c r="J40" s="9"/>
    </row>
    <row r="41" spans="1:10" x14ac:dyDescent="0.2">
      <c r="A41" s="4"/>
      <c r="D41" s="7"/>
      <c r="E41" s="7"/>
      <c r="F41" s="10"/>
      <c r="G41" s="7"/>
      <c r="H41" s="32"/>
      <c r="I41" s="10"/>
      <c r="J41" s="9"/>
    </row>
    <row r="42" spans="1:10" x14ac:dyDescent="0.2">
      <c r="A42" s="4"/>
      <c r="D42" s="7"/>
      <c r="E42" s="7"/>
      <c r="F42" s="10"/>
      <c r="G42" s="7"/>
      <c r="H42" s="32"/>
      <c r="I42" s="10"/>
      <c r="J42" s="9"/>
    </row>
    <row r="43" spans="1:10" x14ac:dyDescent="0.2">
      <c r="A43" s="4"/>
      <c r="D43" s="7"/>
      <c r="E43" s="7"/>
      <c r="F43" s="10"/>
      <c r="G43" s="7"/>
      <c r="H43" s="32"/>
      <c r="I43" s="10"/>
      <c r="J43" s="9"/>
    </row>
    <row r="44" spans="1:10" x14ac:dyDescent="0.2">
      <c r="A44" s="4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4"/>
      <c r="B45" s="7"/>
      <c r="C45" s="7"/>
      <c r="D45" s="51" t="s">
        <v>78</v>
      </c>
      <c r="E45" s="51"/>
      <c r="F45" s="51"/>
      <c r="G45" s="51"/>
      <c r="H45" s="7"/>
      <c r="I45" s="7"/>
      <c r="J45" s="9"/>
    </row>
    <row r="46" spans="1:10" x14ac:dyDescent="0.2">
      <c r="A46" s="4"/>
      <c r="B46" s="7"/>
      <c r="C46" s="7"/>
      <c r="D46" s="7"/>
      <c r="E46" s="7"/>
      <c r="F46" s="7"/>
      <c r="G46" s="7"/>
      <c r="H46" s="7"/>
      <c r="I46" s="7"/>
      <c r="J46" s="9"/>
    </row>
    <row r="47" spans="1:10" x14ac:dyDescent="0.2">
      <c r="A47" s="4"/>
      <c r="B47" s="7" t="s">
        <v>46</v>
      </c>
      <c r="C47" s="7"/>
      <c r="D47" s="7"/>
      <c r="E47" s="7"/>
      <c r="F47" s="14"/>
      <c r="G47" s="7"/>
      <c r="H47" s="14"/>
      <c r="I47" s="7"/>
      <c r="J47" s="9"/>
    </row>
    <row r="48" spans="1:10" x14ac:dyDescent="0.2">
      <c r="A48" s="4"/>
      <c r="B48" s="7" t="s">
        <v>46</v>
      </c>
      <c r="C48" s="7"/>
      <c r="D48" s="7"/>
      <c r="E48" s="7"/>
      <c r="F48" s="32" t="s">
        <v>46</v>
      </c>
      <c r="G48" s="7"/>
      <c r="H48" s="10" t="s">
        <v>46</v>
      </c>
      <c r="I48" s="7"/>
      <c r="J48" s="9"/>
    </row>
    <row r="49" spans="1:10" x14ac:dyDescent="0.2">
      <c r="A49" s="4"/>
      <c r="B49" s="7" t="s">
        <v>46</v>
      </c>
      <c r="C49" s="7"/>
      <c r="D49" s="7"/>
      <c r="E49" s="7"/>
      <c r="F49" s="7"/>
      <c r="G49" s="7"/>
      <c r="H49" s="7"/>
      <c r="I49" s="7"/>
      <c r="J49" s="9"/>
    </row>
    <row r="50" spans="1:10" x14ac:dyDescent="0.2">
      <c r="A50" s="4"/>
      <c r="B50" s="7"/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4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4"/>
      <c r="B52" s="7"/>
      <c r="C52" s="7"/>
      <c r="D52" s="7"/>
      <c r="E52" s="7"/>
      <c r="F52" s="7"/>
      <c r="G52" s="7"/>
      <c r="H52" s="7"/>
      <c r="I52" s="7"/>
      <c r="J52" s="9"/>
    </row>
    <row r="53" spans="1:10" x14ac:dyDescent="0.2">
      <c r="A53" s="18"/>
      <c r="B53" s="12"/>
      <c r="C53" s="12"/>
      <c r="D53" s="12"/>
      <c r="E53" s="12"/>
      <c r="F53" s="12"/>
      <c r="G53" s="12"/>
      <c r="H53" s="12"/>
      <c r="I53" s="12"/>
      <c r="J53" s="13"/>
    </row>
    <row r="54" spans="1:10" x14ac:dyDescent="0.2">
      <c r="A54" s="4" t="s">
        <v>38</v>
      </c>
      <c r="B54" s="7" t="s">
        <v>79</v>
      </c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4"/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8" t="s">
        <v>80</v>
      </c>
      <c r="B56" s="52">
        <v>41949</v>
      </c>
      <c r="C56" s="12"/>
      <c r="D56" s="12"/>
      <c r="E56" s="12"/>
      <c r="F56" s="12"/>
      <c r="G56" s="12"/>
      <c r="H56" s="12" t="s">
        <v>81</v>
      </c>
      <c r="I56" s="31">
        <v>42005</v>
      </c>
      <c r="J56" s="53"/>
    </row>
    <row r="57" spans="1:10" x14ac:dyDescent="0.2">
      <c r="A57" s="54" t="s">
        <v>41</v>
      </c>
      <c r="B57" s="55"/>
      <c r="C57" s="55"/>
      <c r="D57" s="55"/>
      <c r="E57" s="55"/>
      <c r="F57" s="55"/>
      <c r="G57" s="55"/>
      <c r="H57" s="55"/>
      <c r="I57" s="55"/>
      <c r="J57" s="56"/>
    </row>
    <row r="58" spans="1:10" x14ac:dyDescent="0.2">
      <c r="A58" s="4"/>
      <c r="B58" s="7"/>
      <c r="C58" s="7"/>
      <c r="D58" s="7"/>
      <c r="E58" s="7"/>
      <c r="F58" s="7"/>
      <c r="G58" s="7"/>
      <c r="H58" s="7"/>
      <c r="I58" s="7"/>
      <c r="J58" s="9"/>
    </row>
    <row r="59" spans="1:10" x14ac:dyDescent="0.2">
      <c r="A59" s="4" t="s">
        <v>82</v>
      </c>
      <c r="B59" s="7"/>
      <c r="C59" s="7"/>
      <c r="D59" s="7"/>
      <c r="E59" s="7"/>
      <c r="F59" s="7"/>
      <c r="G59" s="7"/>
      <c r="H59" s="7"/>
      <c r="I59" s="7"/>
      <c r="J59" s="9"/>
    </row>
    <row r="60" spans="1:10" x14ac:dyDescent="0.2">
      <c r="A60" s="18"/>
      <c r="B60" s="12"/>
      <c r="C60" s="12"/>
      <c r="D60" s="12"/>
      <c r="E60" s="12"/>
      <c r="F60" s="12"/>
      <c r="G60" s="12"/>
      <c r="H60" s="12"/>
      <c r="I60" s="12"/>
      <c r="J60" s="13"/>
    </row>
  </sheetData>
  <mergeCells count="3">
    <mergeCell ref="C7:H7"/>
    <mergeCell ref="D45:G45"/>
    <mergeCell ref="A57:J57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selection activeCell="P52" sqref="P52"/>
    </sheetView>
  </sheetViews>
  <sheetFormatPr defaultRowHeight="12.75" x14ac:dyDescent="0.2"/>
  <cols>
    <col min="1" max="1" width="0.85546875" customWidth="1"/>
    <col min="2" max="2" width="10.7109375" customWidth="1"/>
    <col min="3" max="3" width="19.140625" customWidth="1"/>
    <col min="5" max="5" width="3" customWidth="1"/>
    <col min="7" max="7" width="3" customWidth="1"/>
    <col min="9" max="9" width="3" customWidth="1"/>
    <col min="11" max="11" width="3" customWidth="1"/>
    <col min="13" max="13" width="3" customWidth="1"/>
    <col min="15" max="15" width="3" customWidth="1"/>
    <col min="16" max="16" width="14.28515625" bestFit="1" customWidth="1"/>
    <col min="17" max="17" width="4.14062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">
      <c r="A2" s="4"/>
      <c r="B2" s="5" t="s">
        <v>0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>
        <v>1</v>
      </c>
      <c r="N2" s="8" t="s">
        <v>1</v>
      </c>
      <c r="O2" s="7"/>
      <c r="Q2" s="9"/>
    </row>
    <row r="3" spans="1:17" x14ac:dyDescent="0.2">
      <c r="A3" s="4"/>
      <c r="B3" s="7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/>
    </row>
    <row r="4" spans="1:17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">
      <c r="A5" s="4"/>
      <c r="B5" s="5" t="s">
        <v>2</v>
      </c>
      <c r="C5" s="7"/>
      <c r="D5" s="7"/>
      <c r="E5" s="7"/>
      <c r="F5" s="7"/>
      <c r="G5" s="7"/>
      <c r="H5" s="7"/>
      <c r="I5" s="7"/>
      <c r="J5" s="7"/>
      <c r="K5" s="7"/>
      <c r="L5" s="11"/>
      <c r="M5" s="11"/>
      <c r="N5" s="7"/>
      <c r="O5" s="7"/>
      <c r="P5" s="7"/>
      <c r="Q5" s="9"/>
    </row>
    <row r="6" spans="1:17" x14ac:dyDescent="0.2">
      <c r="A6" s="4"/>
      <c r="B6" s="12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1:17" x14ac:dyDescent="0.2">
      <c r="A8" s="4"/>
      <c r="B8" s="7"/>
      <c r="C8" s="7"/>
      <c r="D8" s="14" t="s">
        <v>4</v>
      </c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</row>
    <row r="9" spans="1:17" x14ac:dyDescent="0.2">
      <c r="A9" s="4"/>
      <c r="B9" s="7"/>
      <c r="C9" s="7"/>
      <c r="D9" s="5" t="s">
        <v>5</v>
      </c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/>
    </row>
    <row r="10" spans="1:17" x14ac:dyDescent="0.2">
      <c r="A10" s="4"/>
      <c r="B10" s="7"/>
      <c r="C10" s="7"/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1:17" x14ac:dyDescent="0.2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1:17" x14ac:dyDescent="0.2">
      <c r="A12" s="4"/>
      <c r="B12" s="5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1:17" x14ac:dyDescent="0.2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1:17" x14ac:dyDescent="0.2">
      <c r="A14" s="4"/>
      <c r="B14" s="1"/>
      <c r="C14" s="2"/>
      <c r="D14" s="15"/>
      <c r="E14" s="16"/>
      <c r="F14" s="16"/>
      <c r="G14" s="16"/>
      <c r="H14" s="16"/>
      <c r="I14" s="16"/>
      <c r="J14" s="16" t="s">
        <v>8</v>
      </c>
      <c r="K14" s="16"/>
      <c r="L14" s="16"/>
      <c r="M14" s="16"/>
      <c r="N14" s="16"/>
      <c r="O14" s="16"/>
      <c r="P14" s="16"/>
      <c r="Q14" s="17"/>
    </row>
    <row r="15" spans="1:17" x14ac:dyDescent="0.2">
      <c r="A15" s="4"/>
      <c r="B15" s="18" t="s">
        <v>9</v>
      </c>
      <c r="C15" s="12"/>
      <c r="D15" s="19" t="s">
        <v>10</v>
      </c>
      <c r="E15" s="19"/>
      <c r="F15" s="19" t="s">
        <v>11</v>
      </c>
      <c r="G15" s="19"/>
      <c r="H15" s="19" t="s">
        <v>12</v>
      </c>
      <c r="I15" s="19"/>
      <c r="J15" s="19" t="s">
        <v>13</v>
      </c>
      <c r="K15" s="19"/>
      <c r="L15" s="19" t="s">
        <v>14</v>
      </c>
      <c r="M15" s="19"/>
      <c r="N15" s="19" t="s">
        <v>15</v>
      </c>
      <c r="O15" s="20"/>
      <c r="P15" s="20" t="s">
        <v>16</v>
      </c>
      <c r="Q15" s="21"/>
    </row>
    <row r="16" spans="1:17" x14ac:dyDescent="0.2">
      <c r="A16" s="4"/>
      <c r="B16" s="4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2"/>
      <c r="Q16" s="22"/>
    </row>
    <row r="17" spans="1:18" x14ac:dyDescent="0.2">
      <c r="A17" s="4"/>
      <c r="B17" s="18" t="s">
        <v>17</v>
      </c>
      <c r="C17" s="12"/>
      <c r="D17" s="23">
        <v>50.65</v>
      </c>
      <c r="E17" s="23" t="s">
        <v>18</v>
      </c>
      <c r="F17" s="24">
        <v>77.2</v>
      </c>
      <c r="G17" s="23" t="s">
        <v>18</v>
      </c>
      <c r="H17" s="24">
        <v>102.66</v>
      </c>
      <c r="I17" s="23" t="s">
        <v>18</v>
      </c>
      <c r="J17" s="24">
        <v>144.69999999999999</v>
      </c>
      <c r="K17" s="23" t="s">
        <v>18</v>
      </c>
      <c r="L17" s="24">
        <v>192.31</v>
      </c>
      <c r="M17" s="23" t="s">
        <v>18</v>
      </c>
      <c r="N17" s="24">
        <v>264.39999999999998</v>
      </c>
      <c r="O17" s="23" t="s">
        <v>18</v>
      </c>
      <c r="P17" s="25">
        <v>313.67</v>
      </c>
      <c r="Q17" s="26" t="s">
        <v>18</v>
      </c>
    </row>
    <row r="18" spans="1:18" x14ac:dyDescent="0.2">
      <c r="A18" s="4"/>
      <c r="B18" s="15" t="s">
        <v>19</v>
      </c>
      <c r="C18" s="16"/>
      <c r="D18" s="24">
        <f>D17</f>
        <v>50.65</v>
      </c>
      <c r="E18" s="23" t="s">
        <v>18</v>
      </c>
      <c r="F18" s="24">
        <f>F17</f>
        <v>77.2</v>
      </c>
      <c r="G18" s="23" t="s">
        <v>18</v>
      </c>
      <c r="H18" s="24">
        <f>H17</f>
        <v>102.66</v>
      </c>
      <c r="I18" s="23" t="s">
        <v>18</v>
      </c>
      <c r="J18" s="24">
        <f>J17</f>
        <v>144.69999999999999</v>
      </c>
      <c r="K18" s="23" t="s">
        <v>18</v>
      </c>
      <c r="L18" s="24">
        <f>L17</f>
        <v>192.31</v>
      </c>
      <c r="M18" s="23" t="s">
        <v>18</v>
      </c>
      <c r="N18" s="24">
        <f>N17</f>
        <v>264.39999999999998</v>
      </c>
      <c r="O18" s="23" t="s">
        <v>18</v>
      </c>
      <c r="P18" s="24">
        <f>P17</f>
        <v>313.67</v>
      </c>
      <c r="Q18" s="26" t="s">
        <v>18</v>
      </c>
      <c r="R18" s="7"/>
    </row>
    <row r="19" spans="1:18" x14ac:dyDescent="0.2">
      <c r="A19" s="4"/>
      <c r="B19" s="15" t="s">
        <v>20</v>
      </c>
      <c r="C19" s="16"/>
      <c r="D19" s="27">
        <v>87.06</v>
      </c>
      <c r="E19" s="23" t="s">
        <v>18</v>
      </c>
      <c r="F19" s="27">
        <v>135.31</v>
      </c>
      <c r="G19" s="23" t="s">
        <v>18</v>
      </c>
      <c r="H19" s="27">
        <v>176.99</v>
      </c>
      <c r="I19" s="23" t="s">
        <v>18</v>
      </c>
      <c r="J19" s="27">
        <v>259.22000000000003</v>
      </c>
      <c r="K19" s="23" t="s">
        <v>18</v>
      </c>
      <c r="L19" s="27">
        <v>344.7</v>
      </c>
      <c r="M19" s="23" t="s">
        <v>18</v>
      </c>
      <c r="N19" s="27">
        <v>443.55</v>
      </c>
      <c r="O19" s="23" t="s">
        <v>18</v>
      </c>
      <c r="P19" s="28">
        <v>530.80999999999995</v>
      </c>
      <c r="Q19" s="26" t="s">
        <v>18</v>
      </c>
    </row>
    <row r="20" spans="1:18" x14ac:dyDescent="0.2">
      <c r="A20" s="4"/>
      <c r="B20" s="15"/>
      <c r="C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2"/>
      <c r="Q20" s="22"/>
    </row>
    <row r="21" spans="1:18" x14ac:dyDescent="0.2">
      <c r="A21" s="4"/>
      <c r="B21" s="4" t="s">
        <v>21</v>
      </c>
      <c r="C21" s="7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8" x14ac:dyDescent="0.2">
      <c r="A22" s="4"/>
      <c r="B22" s="15" t="s">
        <v>22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9"/>
      <c r="Q22" s="29"/>
    </row>
    <row r="23" spans="1:18" x14ac:dyDescent="0.2">
      <c r="A23" s="4"/>
      <c r="B23" s="18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9"/>
      <c r="Q23" s="29"/>
    </row>
    <row r="24" spans="1:18" x14ac:dyDescent="0.2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8" x14ac:dyDescent="0.2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8" x14ac:dyDescent="0.2">
      <c r="A26" s="4"/>
      <c r="B26" s="7" t="s">
        <v>23</v>
      </c>
      <c r="C26" s="7" t="s">
        <v>24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8" x14ac:dyDescent="0.2">
      <c r="A27" s="4"/>
      <c r="B27" s="7" t="s">
        <v>25</v>
      </c>
      <c r="C27" s="7" t="s">
        <v>26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8" x14ac:dyDescent="0.2">
      <c r="A28" s="4"/>
      <c r="B28" s="7"/>
      <c r="C28" s="8" t="s">
        <v>27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8" x14ac:dyDescent="0.2">
      <c r="A29" s="4"/>
      <c r="B29" s="7"/>
      <c r="C29" s="7" t="s">
        <v>28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8" x14ac:dyDescent="0.2">
      <c r="A30" s="4"/>
      <c r="B30" s="7" t="s">
        <v>29</v>
      </c>
      <c r="C30" s="14" t="s">
        <v>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8" x14ac:dyDescent="0.2">
      <c r="A31" s="4"/>
      <c r="B31" s="7"/>
      <c r="C31" s="7" t="s">
        <v>30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8" x14ac:dyDescent="0.2">
      <c r="A32" s="4"/>
      <c r="B32" s="7"/>
      <c r="C32" s="7" t="s">
        <v>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7" x14ac:dyDescent="0.2">
      <c r="A33" s="4"/>
      <c r="B33" s="7"/>
      <c r="C33" s="7" t="s">
        <v>32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1:17" x14ac:dyDescent="0.2">
      <c r="A34" s="4"/>
      <c r="B34" s="7"/>
      <c r="C34" s="7" t="s">
        <v>33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1:17" x14ac:dyDescent="0.2">
      <c r="A35" s="4"/>
      <c r="B35" s="7"/>
      <c r="C35" s="7" t="s">
        <v>34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</row>
    <row r="36" spans="1:17" x14ac:dyDescent="0.2">
      <c r="A36" s="4"/>
      <c r="B36" s="7"/>
      <c r="C36" s="7" t="s">
        <v>35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</row>
    <row r="37" spans="1:17" x14ac:dyDescent="0.2">
      <c r="A37" s="4"/>
      <c r="B37" s="7"/>
      <c r="C37" s="7" t="s">
        <v>36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</row>
    <row r="38" spans="1:17" x14ac:dyDescent="0.2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/>
    </row>
    <row r="39" spans="1:17" x14ac:dyDescent="0.2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1:17" x14ac:dyDescent="0.2">
      <c r="A40" s="4"/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1:17" x14ac:dyDescent="0.2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7" x14ac:dyDescent="0.2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1:17" x14ac:dyDescent="0.2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1:17" x14ac:dyDescent="0.2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1:17" x14ac:dyDescent="0.2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</row>
    <row r="46" spans="1:17" x14ac:dyDescent="0.2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</row>
    <row r="47" spans="1:17" x14ac:dyDescent="0.2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</row>
    <row r="48" spans="1:17" x14ac:dyDescent="0.2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/>
    </row>
    <row r="49" spans="1:17" x14ac:dyDescent="0.2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</row>
    <row r="50" spans="1:17" x14ac:dyDescent="0.2">
      <c r="A50" s="4"/>
      <c r="B50" s="7" t="s">
        <v>38</v>
      </c>
      <c r="C50" s="7" t="str">
        <f>+'[1]Check Sheet, Pg 2'!$B$56</f>
        <v>Irmgard R Wilcox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/>
    </row>
    <row r="51" spans="1:17" x14ac:dyDescent="0.2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7" x14ac:dyDescent="0.2">
      <c r="A52" s="18"/>
      <c r="B52" s="12" t="s">
        <v>39</v>
      </c>
      <c r="C52" s="30">
        <f>'[2]Item 245, Pg 36-A'!C50</f>
        <v>41949</v>
      </c>
      <c r="D52" s="12"/>
      <c r="E52" s="12"/>
      <c r="F52" s="12"/>
      <c r="G52" s="12"/>
      <c r="H52" s="12"/>
      <c r="I52" s="12"/>
      <c r="J52" s="12"/>
      <c r="K52" s="12"/>
      <c r="L52" s="12" t="s">
        <v>40</v>
      </c>
      <c r="M52" s="12"/>
      <c r="N52" s="12"/>
      <c r="O52" s="12"/>
      <c r="P52" s="31">
        <f>'[2]Item 245, Pg 36-A'!K50</f>
        <v>42005</v>
      </c>
      <c r="Q52" s="13"/>
    </row>
    <row r="53" spans="1:17" x14ac:dyDescent="0.2">
      <c r="A53" s="4"/>
      <c r="B53" s="7"/>
      <c r="C53" s="7"/>
      <c r="D53" s="7"/>
      <c r="E53" s="7"/>
      <c r="F53" s="7" t="s">
        <v>41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</row>
    <row r="54" spans="1:17" x14ac:dyDescent="0.2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</row>
    <row r="55" spans="1:17" x14ac:dyDescent="0.2">
      <c r="A55" s="4"/>
      <c r="B55" s="7" t="s">
        <v>42</v>
      </c>
      <c r="C55" s="12"/>
      <c r="D55" s="7"/>
      <c r="E55" s="7"/>
      <c r="F55" s="32" t="s">
        <v>43</v>
      </c>
      <c r="G55" s="32"/>
      <c r="H55" s="33"/>
      <c r="I55" s="33"/>
      <c r="J55" s="12"/>
      <c r="K55" s="7"/>
      <c r="L55" s="32" t="s">
        <v>44</v>
      </c>
      <c r="M55" s="32"/>
      <c r="N55" s="34"/>
      <c r="O55" s="34"/>
      <c r="P55" s="12"/>
      <c r="Q55" s="9"/>
    </row>
    <row r="56" spans="1:17" x14ac:dyDescent="0.2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</row>
  </sheetData>
  <pageMargins left="0.75" right="0.75" top="1" bottom="1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9CE5A9CB81DD44B3A7991C8D7543E3" ma:contentTypeVersion="167" ma:contentTypeDescription="" ma:contentTypeScope="" ma:versionID="81742bd3867f3114d86eaec9afea8f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2014-11-06T08:00:00+00:00</OpenedDate>
    <Date1 xmlns="dc463f71-b30c-4ab2-9473-d307f9d35888">2014-11-07T08:00:00+00:00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143825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20485B4-6B5C-453D-839D-36966E18370D}"/>
</file>

<file path=customXml/itemProps2.xml><?xml version="1.0" encoding="utf-8"?>
<ds:datastoreItem xmlns:ds="http://schemas.openxmlformats.org/officeDocument/2006/customXml" ds:itemID="{512F1131-7C7C-45FD-936D-5E7D54723D3F}"/>
</file>

<file path=customXml/itemProps3.xml><?xml version="1.0" encoding="utf-8"?>
<ds:datastoreItem xmlns:ds="http://schemas.openxmlformats.org/officeDocument/2006/customXml" ds:itemID="{13EA8644-FA3F-490E-A7DD-D481C9DC14EB}"/>
</file>

<file path=customXml/itemProps4.xml><?xml version="1.0" encoding="utf-8"?>
<ds:datastoreItem xmlns:ds="http://schemas.openxmlformats.org/officeDocument/2006/customXml" ds:itemID="{ED53ACA8-3659-4869-B8A3-AD4A13D52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Pg 2 </vt:lpstr>
      <vt:lpstr>Item 255, Pg 37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2014-11-07T01:28:38Z</dcterms:created>
  <dcterms:modified xsi:type="dcterms:W3CDTF">2014-11-07T01:31:42Z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0x0101006E56B4D1795A2E4DB2F0B01679ED314A00409CE5A9CB81DD44B3A7991C8D7543E3</vt:lpwstr>
  </property>
  <property fmtid="{D5CDD505-2E9C-101B-9397-08002B2CF9AE}" pid="3" name="_docset_NoMedatataSyncRequired">
    <vt:lpwstr>False</vt:lpwstr>
  </property>
</Properties>
</file>