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worksheets/sheet7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1.xml" ContentType="application/vnd.openxmlformats-officedocument.spreadsheetml.externalLink+xml"/>
  <Override PartName="/xl/externalLinks/externalLink3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90" windowWidth="28395" windowHeight="13800" activeTab="5"/>
  </bookViews>
  <sheets>
    <sheet name="JAP-3 P1" sheetId="3" r:id="rId1"/>
    <sheet name="JAP-3 P2" sheetId="2" r:id="rId2"/>
    <sheet name="JAP-4" sheetId="1" r:id="rId3"/>
    <sheet name="JAP-5" sheetId="5" r:id="rId4"/>
    <sheet name="JAP-6" sheetId="6" r:id="rId5"/>
    <sheet name="JAP-7" sheetId="7" r:id="rId6"/>
    <sheet name="JAP-8" sheetId="4" r:id="rId7"/>
  </sheets>
  <externalReferences>
    <externalReference r:id="rId8"/>
    <externalReference r:id="rId9"/>
    <externalReference r:id="rId10"/>
  </externalReferences>
  <definedNames>
    <definedName name="___www1" hidden="1">{#N/A,#N/A,FALSE,"schA"}</definedName>
    <definedName name="__123Graph_D" hidden="1">#REF!</definedName>
    <definedName name="__123Graph_ECURRENT" hidden="1">[1]ConsolidatingPL!#REF!</definedName>
    <definedName name="__six6" hidden="1">{#N/A,#N/A,FALSE,"CRPT";#N/A,#N/A,FALSE,"TREND";#N/A,#N/A,FALSE,"%Curve"}</definedName>
    <definedName name="__www1" hidden="1">{#N/A,#N/A,FALSE,"schA"}</definedName>
    <definedName name="_Fill" hidden="1">#REF!</definedName>
    <definedName name="_Key1" hidden="1">#REF!</definedName>
    <definedName name="_Key2" hidden="1">#REF!</definedName>
    <definedName name="_Order1" hidden="1">255</definedName>
    <definedName name="_Order2" hidden="1">255</definedName>
    <definedName name="_six6" hidden="1">{#N/A,#N/A,FALSE,"CRPT";#N/A,#N/A,FALSE,"TREND";#N/A,#N/A,FALSE,"%Curve"}</definedName>
    <definedName name="_Sort" hidden="1">#REF!</definedName>
    <definedName name="_www1" hidden="1">{#N/A,#N/A,FALSE,"schA"}</definedName>
    <definedName name="a" hidden="1">{#N/A,#N/A,FALSE,"Coversheet";#N/A,#N/A,FALSE,"QA"}</definedName>
    <definedName name="AccessDatabase" hidden="1">"I:\COMTREL\FINICLE\TradeSummary.mdb"</definedName>
    <definedName name="AS2DocOpenMode" hidden="1">"AS2DocumentEdit"</definedName>
    <definedName name="b" hidden="1">{#N/A,#N/A,FALSE,"Coversheet";#N/A,#N/A,FALSE,"QA"}</definedName>
    <definedName name="BEx0017DGUEDPCFJUPUZOOLJCS2B" hidden="1">#REF!</definedName>
    <definedName name="BEx001CNWHJ5RULCSFM36ZCGJ1UH" hidden="1">#REF!</definedName>
    <definedName name="BEx004791UAJIJSN57OT7YBLNP82" hidden="1">#REF!</definedName>
    <definedName name="BEx008P2NVFDLBHL7IZ5WTMVOQ1F" hidden="1">#REF!</definedName>
    <definedName name="BEx009G00IN0JUIAQ4WE9NHTMQE2" hidden="1">#REF!</definedName>
    <definedName name="BEx00DXTY2JDVGWQKV8H7FG4SV30" hidden="1">#REF!</definedName>
    <definedName name="BEx00GHLTYRH5N2S6P78YW1CD30N" hidden="1">#REF!</definedName>
    <definedName name="BEx00JC31DY11L45SEU4B10BIN6W" hidden="1">#REF!</definedName>
    <definedName name="BEx00KZHZBHP3TDV1YMX4B19B95O" hidden="1">#REF!</definedName>
    <definedName name="BEx00P11V7HA4MS6XYY3P4BPVXML" hidden="1">#REF!</definedName>
    <definedName name="BEx00PBV7V99V7M3LDYUTF31MUFJ" hidden="1">#REF!</definedName>
    <definedName name="BEx00SMIQJ55EVB7T24CORX0JWQO" hidden="1">#REF!</definedName>
    <definedName name="BEx010V7DB7O7Z9NHSX27HZK4H76" hidden="1">#REF!</definedName>
    <definedName name="BEx012IKS6YVHG9KTG2FAKRSMYLU" hidden="1">#REF!</definedName>
    <definedName name="BEx01HY6E3GJ66ABU5ABN26V6Q13" hidden="1">#REF!</definedName>
    <definedName name="BEx01PW5YQKEGAR8JDDI5OARYXDF" hidden="1">#REF!</definedName>
    <definedName name="BEx01QCB2ERCAYYOFDP3OQRWUU60" hidden="1">#REF!</definedName>
    <definedName name="BEx01U37NQSMTGJRU8EGTJORBJ6H" hidden="1">#REF!</definedName>
    <definedName name="BEx01XJ94SHJ1YQ7ORPW0RQGKI2H" hidden="1">#REF!</definedName>
    <definedName name="BEx028BOZCS2MQO9MODVS6F7NCA3" hidden="1">#REF!</definedName>
    <definedName name="BEx02DPUYNH76938V8GVORY8LRY1" hidden="1">#REF!</definedName>
    <definedName name="BEx02PEP6DY4K1JGB0HHS3B6QOGZ" hidden="1">#REF!</definedName>
    <definedName name="BEx02Q08R9G839Q4RFGG9026C7PX" hidden="1">#REF!</definedName>
    <definedName name="BEx02SEL3Z1QWGAHXDPUA9WLTTPS" hidden="1">#REF!</definedName>
    <definedName name="BEx02Y3KJZH5BGDM9QEZ1PVVI114" hidden="1">#REF!</definedName>
    <definedName name="BEx0313GRLLASDTVPW5DHTXHE74M" hidden="1">#REF!</definedName>
    <definedName name="BEx1F0SOZ3H5XUHXD7O01TCR8T6J" hidden="1">#REF!</definedName>
    <definedName name="BEx1F9HL824UCNCVZ2U62J4KZCX8" hidden="1">#REF!</definedName>
    <definedName name="BEx1FEVSJKTI1Q1Z874QZVFSJSVA" hidden="1">#REF!</definedName>
    <definedName name="BEx1FGDRUHHLI1GBHELT4PK0LY4V" hidden="1">#REF!</definedName>
    <definedName name="BEx1FJZ7GKO99IYTP6GGGF7EUL3Z" hidden="1">#REF!</definedName>
    <definedName name="BEx1FPDH0YKYQXDHUTFIQLIF34J8" hidden="1">#REF!</definedName>
    <definedName name="BEx1FQ9SZAGL2HEKRB046EOQDWOX" hidden="1">#REF!</definedName>
    <definedName name="BEx1FZV2CM77TBH1R6YYV9P06KA2" hidden="1">#REF!</definedName>
    <definedName name="BEx1G59AY8195JTUM6P18VXUFJ3E" hidden="1">#REF!</definedName>
    <definedName name="BEx1GKUDMCV60BOZT0SENCT0MD8L" hidden="1">#REF!</definedName>
    <definedName name="BEx1GUVQ5L0JCX3E4SROI4WBYVTO" hidden="1">#REF!</definedName>
    <definedName name="BEx1GVMRHFXUP6XYYY9NR12PV5TF" hidden="1">#REF!</definedName>
    <definedName name="BEx1H6KIT7BHUH6MDDWC935V9N47" hidden="1">#REF!</definedName>
    <definedName name="BEx1HA60AI3STEJQZAQ0RA3Q3AZV" hidden="1">#REF!</definedName>
    <definedName name="BEx1HB2DBVO5N6V2WX7BEHUFYTFU" hidden="1">#REF!</definedName>
    <definedName name="BEx1HDGOOJ3SKHYMWUZJ1P0RQZ9N" hidden="1">#REF!</definedName>
    <definedName name="BEx1HDM5ZXSJG6JQEMSFV52PZ10V" hidden="1">#REF!</definedName>
    <definedName name="BEx1HETBBZVN5F43LKOFMC4QB0CR" hidden="1">#REF!</definedName>
    <definedName name="BEx1HGWNWPLNXICOTP90TKQVVE4E" hidden="1">#REF!</definedName>
    <definedName name="BEx1HIPLJZABY0EMUOTZN0EQMDPU" hidden="1">#REF!</definedName>
    <definedName name="BEx1HO94JIRX219MPWMB5E5XZ04X" hidden="1">#REF!</definedName>
    <definedName name="BEx1HQNF6KHM21E3XLW0NMSSEI9S" hidden="1">#REF!</definedName>
    <definedName name="BEx1HSLNWIW4S97ZBYY7I7M5YVH4" hidden="1">#REF!</definedName>
    <definedName name="BEx1HZCBBWLB2BTNOXP319ZDEVOJ" hidden="1">#REF!</definedName>
    <definedName name="BEx1I4QKTILCKZUSOJCVZN7SNHL5" hidden="1">#REF!</definedName>
    <definedName name="BEx1IE0ZP7RIFM9FI24S9I6AAJ14" hidden="1">#REF!</definedName>
    <definedName name="BEx1IGQ5B697MNDOE06MVSR0H58E" hidden="1">#REF!</definedName>
    <definedName name="BEx1IKRPW8MLB9Y485M1TL2IT9SH" hidden="1">#REF!</definedName>
    <definedName name="BEx1IPKCFCT3TL9MSO1LSYJ2VJ2X" hidden="1">#REF!</definedName>
    <definedName name="BEx1IW5PQTTMD62XZ287XF2O3FBQ" hidden="1">#REF!</definedName>
    <definedName name="BEx1J0CSSHDJGBJUHVOEMCF2P4DL" hidden="1">#REF!</definedName>
    <definedName name="BEx1J0NL6D3ILC18B48AL0VNEN9A" hidden="1">#REF!</definedName>
    <definedName name="BEx1J7E8VCGLPYU82QXVUG5N3ZAI" hidden="1">#REF!</definedName>
    <definedName name="BEx1JGE2YQWH8S25USOY08XVGO0D" hidden="1">#REF!</definedName>
    <definedName name="BEx1JJJC9T1W7HY4V7HP1S1W4JO1" hidden="1">#REF!</definedName>
    <definedName name="BEx1JKKZSJ7DI4PTFVI9VVFMB1X2" hidden="1">#REF!</definedName>
    <definedName name="BEx1JUBQFRVMASSFK4B3V0AD7YP9" hidden="1">#REF!</definedName>
    <definedName name="BEx1JVTOATZGRJFXGXPJJLC4DOBE" hidden="1">#REF!</definedName>
    <definedName name="BEx1JXBM5W4YRWNQ0P95QQS6JWD6" hidden="1">#REF!</definedName>
    <definedName name="BEx1KGY9QEHZ9QSARMQUTQKRK4UX" hidden="1">#REF!</definedName>
    <definedName name="BEx1KIWH5MOLR00SBECT39NS3AJ1" hidden="1">#REF!</definedName>
    <definedName name="BEx1KKP1ELIF2UII2FWVGL7M1X7J" hidden="1">#REF!</definedName>
    <definedName name="BEx1KQJKIAPZKE9YDYH5HKXX52FM" hidden="1">#REF!</definedName>
    <definedName name="BEx1KUVWMB0QCWA3RBE4CADFVRIS" hidden="1">#REF!</definedName>
    <definedName name="BEx1L0AAH7PV8PPQQDBP5AI4TLYP" hidden="1">#REF!</definedName>
    <definedName name="BEx1L2OG1SDFK2TPXELJ77YP4NI2" hidden="1">#REF!</definedName>
    <definedName name="BEx1L6Q60MWRDJB4L20LK0XPA0Z2" hidden="1">#REF!</definedName>
    <definedName name="BEx1L7BSEFOLQDNZWMLUNBRO08T4" hidden="1">#REF!</definedName>
    <definedName name="BEx1LD63FP2Z4BR9TKSHOZW9KKZ5" hidden="1">#REF!</definedName>
    <definedName name="BEx1LDMB9RW982DUILM2WPT5VWQ3" hidden="1">#REF!</definedName>
    <definedName name="BEx1LFF2UQ13XL4X1I2WBD73NZ21" hidden="1">#REF!</definedName>
    <definedName name="BEx1LKTB33LO23ACTADIVRY7ZNFC" hidden="1">#REF!</definedName>
    <definedName name="BEx1LQNKVZAXGSEPDAM8AWU2FHHJ" hidden="1">#REF!</definedName>
    <definedName name="BEx1LRPGDQCOEMW8YT80J1XCDCIV" hidden="1">#REF!</definedName>
    <definedName name="BEx1LRUSJW4JG54X07QWD9R27WV9" hidden="1">#REF!</definedName>
    <definedName name="BEx1M1WBK5T0LP1AK2JYV6W87ID6" hidden="1">#REF!</definedName>
    <definedName name="BEx1M51HHDYGIT8PON7U8ICL2S95" hidden="1">#REF!</definedName>
    <definedName name="BEx1MP4FWKV0QYXE13PX9JSNA270" hidden="1">#REF!</definedName>
    <definedName name="BEx1MSV791FSS4CZQKG04NHT3F79" hidden="1">#REF!</definedName>
    <definedName name="BEx1MTRKKVCHOZ0YGID6HZ49LJTO" hidden="1">#REF!</definedName>
    <definedName name="BEx1N3CUJ3UX61X38ZAJVPEN4KMC" hidden="1">#REF!</definedName>
    <definedName name="BEx1N5R5IJ3CG6CL344F5KWPINEO" hidden="1">#REF!</definedName>
    <definedName name="BEx1NFCFVPBS7XURQ8Y0BZEGPBVP" hidden="1">#REF!</definedName>
    <definedName name="BEx1NM34KQTO1LDNSAFD1L82UZFG" hidden="1">#REF!</definedName>
    <definedName name="BEx1NO6TXZVOGCUWCCRTXRXWW0XL" hidden="1">#REF!</definedName>
    <definedName name="BEx1NS8EU5P9FQV3S0WRTXI5L361" hidden="1">#REF!</definedName>
    <definedName name="BEx1NUBX5VUYZFKQH69FN6BTLWCR" hidden="1">#REF!</definedName>
    <definedName name="BEx1NZ4K1L8UON80Y2A4RASKWGNP" hidden="1">#REF!</definedName>
    <definedName name="BEx1O24FB2CPATAGE3T7L1NBQQO1" hidden="1">#REF!</definedName>
    <definedName name="BEx1OLAZ915OGYWP0QP1QQWDLCRX" hidden="1">#REF!</definedName>
    <definedName name="BEx1OO5ER042IS6IC4TLDI75JNVH" hidden="1">#REF!</definedName>
    <definedName name="BEx1OTE54CBSUT8FWKRALEDCUWN4" hidden="1">#REF!</definedName>
    <definedName name="BEx1OVSMPADTX95QUOX34KZQ8EDY" hidden="1">#REF!</definedName>
    <definedName name="BEx1OWJJ0DP4628GCVVRQ9X0DRHQ" hidden="1">#REF!</definedName>
    <definedName name="BEx1OX544IO9FQJI7YYQGZCEHB3O" hidden="1">#REF!</definedName>
    <definedName name="BEx1OY6SVEUT2EQ26P7EKEND342G" hidden="1">#REF!</definedName>
    <definedName name="BEx1OYN1LPIPI12O9G6F7QAOS9T4" hidden="1">#REF!</definedName>
    <definedName name="BEx1P1HHKJA799O3YZXQAX6KFH58" hidden="1">#REF!</definedName>
    <definedName name="BEx1P34W467WGPOXPK292QFJIPHJ" hidden="1">#REF!</definedName>
    <definedName name="BEx1P76FRYAB1BWA5RJS4KOB3G9I" hidden="1">#REF!</definedName>
    <definedName name="BEx1P7S1J4TKGVJ43C2Q2R3M9WRB" hidden="1">#REF!</definedName>
    <definedName name="BEx1P8OF6WY3IH8SO71KQOU83V3Y" hidden="1">#REF!</definedName>
    <definedName name="BEx1PA11BLPVZM8RC5BL46WX8YB5" hidden="1">#REF!</definedName>
    <definedName name="BEx1PAMMMZTO2BTR6YLZ9ASMPS4N" hidden="1">#REF!</definedName>
    <definedName name="BEx1PBZ4BEFIPGMQXT9T8S4PZ2IM" hidden="1">#REF!</definedName>
    <definedName name="BEx1PJMAAUI73DAR3XUON2UMXTBS" hidden="1">#REF!</definedName>
    <definedName name="BEx1PLF2CFSXBZPVI6CJ534EIJDN" hidden="1">#REF!</definedName>
    <definedName name="BEx1PMWZB2DO6EM9BKLUICZJ65HD" hidden="1">#REF!</definedName>
    <definedName name="BEx1PU3X6U0EVLY9569KVBPAH7XU" hidden="1">#REF!</definedName>
    <definedName name="BEx1Q9OV5AOW28OUGRFCD3ZFVWC3" hidden="1">#REF!</definedName>
    <definedName name="BEx1QA54J2A4I7IBQR19BTY28ZMR" hidden="1">#REF!</definedName>
    <definedName name="BEx1QD50TNYYZ6YO943BWHPB9UD9" hidden="1">#REF!</definedName>
    <definedName name="BEx1QMQAHG3KQUK59DVM68SWKZIZ" hidden="1">#REF!</definedName>
    <definedName name="BEx1R9YFKJCMSEST8OVCAO5E47FO" hidden="1">#REF!</definedName>
    <definedName name="BEx1RBGC06B3T52OIC0EQ1KGVP1I" hidden="1">#REF!</definedName>
    <definedName name="BEx1RRC7X4NI1CU4EO5XYE2GVARJ" hidden="1">#REF!</definedName>
    <definedName name="BEx1RZA1NCGT832L7EMR7GMF588W" hidden="1">#REF!</definedName>
    <definedName name="BEx1S0XGIPUSZQUCSGWSK10GKW7Y" hidden="1">#REF!</definedName>
    <definedName name="BEx1S5VFNKIXHTTCWSV60UC50EZ8" hidden="1">#REF!</definedName>
    <definedName name="BEx1SK3U02H0RGKEYXW7ZMCEOF3V" hidden="1">#REF!</definedName>
    <definedName name="BEx1SSNEZINBJT29QVS62VS1THT4" hidden="1">#REF!</definedName>
    <definedName name="BEx1SVNCHNANBJIDIQVB8AFK4HAN" hidden="1">#REF!</definedName>
    <definedName name="BEx1SY74DYVEPAQ9TGGGXKJA025O" hidden="1">#REF!</definedName>
    <definedName name="BEx1TJ0WLS9O7KNSGIPWTYHDYI1D" hidden="1">#REF!</definedName>
    <definedName name="BEx1TUPQAYGAI13ZC7FU1FJXFAPM" hidden="1">#REF!</definedName>
    <definedName name="BEx1TY0F9W7EOF31FZXITWEYBSRT" hidden="1">#REF!</definedName>
    <definedName name="BEx1U7WFO8OZKB1EBF4H386JW91L" hidden="1">#REF!</definedName>
    <definedName name="BEx1U87938YR9N6HYI24KVBKLOS3" hidden="1">#REF!</definedName>
    <definedName name="BEx1U9P6VQWSVRICLZR9DYRMN61U" hidden="1">#REF!</definedName>
    <definedName name="BEx1UESH4KDWHYESQU2IE55RS3LI" hidden="1">#REF!</definedName>
    <definedName name="BEx1UI8N9KTCPSOJ7RDW0T8UEBNP" hidden="1">#REF!</definedName>
    <definedName name="BEx1UML0HHJFHA5TBOYQ24I3RV1W" hidden="1">#REF!</definedName>
    <definedName name="BEx1UO8ENOJNYCNX5Z95TBIJ3MKP" hidden="1">#REF!</definedName>
    <definedName name="BEx1UUDIQPZ23XQ79GUL0RAWRSCK" hidden="1">#REF!</definedName>
    <definedName name="BEx1V67SEV778NVW68J8W5SND1J7" hidden="1">#REF!</definedName>
    <definedName name="BEx1VIY9SQLRESD11CC4PHYT0XSG" hidden="1">#REF!</definedName>
    <definedName name="BEx1W3170EJU6QEJR4F8E2ULUU2U" hidden="1">#REF!</definedName>
    <definedName name="BEx1WC67EH10SC38QWX3WEA5KH3A" hidden="1">#REF!</definedName>
    <definedName name="BEx1WDTMC6W73PJPTY0JYLKOA883" hidden="1">#REF!</definedName>
    <definedName name="BEx1WGYTKZZIPM1577W5FEYKFH3V" hidden="1">#REF!</definedName>
    <definedName name="BEx1WHPURIV3D3PTJJ359H1OP7ZV" hidden="1">#REF!</definedName>
    <definedName name="BEx1WLBBR45RLDQX9FCLJWUUQX5R" hidden="1">#REF!</definedName>
    <definedName name="BEx1WLWY2CR1WRD694JJSWSDFAIR" hidden="1">#REF!</definedName>
    <definedName name="BEx1WMD1LWPWRIK6GGAJRJAHJM8I" hidden="1">#REF!</definedName>
    <definedName name="BEx1WR0D41MR174LBF3P9E3K0J51" hidden="1">#REF!</definedName>
    <definedName name="BEx1WT3VU2F7OSUQZHBIV4KTTFJ4" hidden="1">#REF!</definedName>
    <definedName name="BEx1WUB1FAS5PHU33TJ60SUHR618" hidden="1">#REF!</definedName>
    <definedName name="BEx1WX04G0INSPPG9NTNR3DYR6PZ" hidden="1">#REF!</definedName>
    <definedName name="BEx1X3LHU9DPG01VWX2IF65TRATF" hidden="1">#REF!</definedName>
    <definedName name="BEx1XFL3ISYW3FU1DQ3US0DYA8NQ" hidden="1">#REF!</definedName>
    <definedName name="BEx1XK8AAMO0AH0Z1OUKW30CA7EQ" hidden="1">#REF!</definedName>
    <definedName name="BEx1XL4MZ7C80495GHQRWOBS16PQ" hidden="1">#REF!</definedName>
    <definedName name="BEx1Y2IGS2K95E1M51PEF9KJZ0KB" hidden="1">#REF!</definedName>
    <definedName name="BEx1Y3PKK83X2FN9SAALFHOWKMRQ" hidden="1">#REF!</definedName>
    <definedName name="BEx1YL3DJ7Y4AZ01ERCOGW0FJ26T" hidden="1">#REF!</definedName>
    <definedName name="BEx1Z2RYHSVD1H37817SN93VMURZ" hidden="1">#REF!</definedName>
    <definedName name="BEx3AMAKWI6458B67VKZO56MCNJW" hidden="1">#REF!</definedName>
    <definedName name="BEx3AOOVM42G82TNF53W0EKXLUSI" hidden="1">#REF!</definedName>
    <definedName name="BEx3AZH9W4SUFCAHNDOQ728R9V4L" hidden="1">#REF!</definedName>
    <definedName name="BEx3BNR9ES4KY7Q1DK83KC5NDGL8" hidden="1">#REF!</definedName>
    <definedName name="BEx3BQR5VZXNQ4H949ORM8ESU3B3" hidden="1">#REF!</definedName>
    <definedName name="BEx3BTLL3ASJN134DLEQTQM70VZM" hidden="1">#REF!</definedName>
    <definedName name="BEx3BW5CTV0DJU5AQS3ZQFK2VLF3" hidden="1">#REF!</definedName>
    <definedName name="BEx3BYP0FG369M7G3JEFLMMXAKTS" hidden="1">#REF!</definedName>
    <definedName name="BEx3C2QR0WUD19QSVO8EMIPNQJKH" hidden="1">#REF!</definedName>
    <definedName name="BEx3CKFCCPZZ6ROLAT5C1DZNIC1U" hidden="1">#REF!</definedName>
    <definedName name="BEx3CO0SVO4WLH0DO43DCHYDTH1P" hidden="1">#REF!</definedName>
    <definedName name="BEx3CPDAEBC12450MVHX6S78ILBS" hidden="1">#REF!</definedName>
    <definedName name="BEx3CQ9OQ7E1YH93NADGWWEH0HD5" hidden="1">#REF!</definedName>
    <definedName name="BEx3D9G6QTSPF9UYI4X0XY0VE896" hidden="1">#REF!</definedName>
    <definedName name="BEx3DCQU9PBRXIMLO62KS5RLH447" hidden="1">#REF!</definedName>
    <definedName name="BEx3DQ8EH7C7L4XQAOL3NRRVRRT3" hidden="1">#REF!</definedName>
    <definedName name="BEx3EF99FD6QNNCNOKDEE67JHTUJ" hidden="1">#REF!</definedName>
    <definedName name="BEx3EGLXG4AU8GXIFP26DZ61E6EP" hidden="1">#REF!</definedName>
    <definedName name="BEx3EHCSERZ2O2OAG8Y95UPG2IY9" hidden="1">#REF!</definedName>
    <definedName name="BEx3EJR3TCJDYS7ZXNDS5N9KTGIK" hidden="1">#REF!</definedName>
    <definedName name="BEx3ELJTTBS6P05CNISMGOJOA60V" hidden="1">#REF!</definedName>
    <definedName name="BEx3EQSLJBDDJRHNX19PBFCKNY2I" hidden="1">#REF!</definedName>
    <definedName name="BEx3EUUAX947Q5N6MY6W0KSNY78Y" hidden="1">#REF!</definedName>
    <definedName name="BEx3F3OJYKFH63TY4TBS69H5CI8M" hidden="1">#REF!</definedName>
    <definedName name="BEx3FHMD1P5XBCH23ZKIFO6ZTCNB" hidden="1">#REF!</definedName>
    <definedName name="BEx3FI2G3YYIACQHXNXEA15M8ZK5" hidden="1">#REF!</definedName>
    <definedName name="BEx3FJ9MHSLDK8W91GO85FX1GX57" hidden="1">#REF!</definedName>
    <definedName name="BEx3FR251HFU7A33PU01SJUENL2B" hidden="1">#REF!</definedName>
    <definedName name="BEx3FX7EJL47JSLSWP3EOC265WAE" hidden="1">#REF!</definedName>
    <definedName name="BEx3G201R8NLJ6FIHO2QS0SW9QVV" hidden="1">#REF!</definedName>
    <definedName name="BEx3G2LL2II66XY5YCDPG4JE13A3" hidden="1">#REF!</definedName>
    <definedName name="BEx3G2WA0DTYY9D8AGHHOBTPE2B2" hidden="1">#REF!</definedName>
    <definedName name="BEx3GCXR6IAS0B6WJ03GJVH7CO52" hidden="1">#REF!</definedName>
    <definedName name="BEx3GEVV18SEQDI1JGY7EN6D1GT1" hidden="1">#REF!</definedName>
    <definedName name="BEx3GKFH64MKQX61S7DYTZ15JCPY" hidden="1">#REF!</definedName>
    <definedName name="BEx3GMJ1Y6UU02DLRL0QXCEKDA6C" hidden="1">#REF!</definedName>
    <definedName name="BEx3GN4LY0135CBDIN1TU2UEODGF" hidden="1">#REF!</definedName>
    <definedName name="BEx3GPDH2AH4QKT4OOSN563XUHBD" hidden="1">#REF!</definedName>
    <definedName name="BEx3GRGZOH1A62SHC133FKNN9K23" hidden="1">#REF!</definedName>
    <definedName name="BEx3GS2LABKJSRV8GPZLJZVX7NMJ" hidden="1">#REF!</definedName>
    <definedName name="BEx3H05W7OEBR6W6YJKGD6W5M3I1" hidden="1">#REF!</definedName>
    <definedName name="BEx3H244GCME7ZDNAXG6ZSJ64ZRE" hidden="1">#REF!</definedName>
    <definedName name="BEx3H5UX2GZFZZT657YR76RHW5I6" hidden="1">#REF!</definedName>
    <definedName name="BEx3HACPKDZVUOS9WBDCCFJB46DK" hidden="1">#REF!</definedName>
    <definedName name="BEx3HMSEFOP6DBM4R97XA6B7NFG6" hidden="1">#REF!</definedName>
    <definedName name="BEx3HWJ5SQSD2CVCQNR183X44FR8" hidden="1">#REF!</definedName>
    <definedName name="BEx3I09YVXO0G4X7KGSA4WGORM35" hidden="1">#REF!</definedName>
    <definedName name="BEx3I3KN8WAL54AYYACGCUM43J9W" hidden="1">#REF!</definedName>
    <definedName name="BEx3ICF1GY8HQEBIU9S43PDJ90BX" hidden="1">#REF!</definedName>
    <definedName name="BEx3IYAH2DEBFWO8F94H4MXE3RLY" hidden="1">#REF!</definedName>
    <definedName name="BEx3IZSG3932LSWHR5YV78IVRPCK" hidden="1">#REF!</definedName>
    <definedName name="BEx3IZXXSYEW50379N2EAFWO8DZV" hidden="1">#REF!</definedName>
    <definedName name="BEx3J1VZVGTKT4ATPO9O5JCSFTTR" hidden="1">#REF!</definedName>
    <definedName name="BEx3JC2TY7JNAAC3L7QHVPQXLGQ8" hidden="1">#REF!</definedName>
    <definedName name="BEx3JMF5D7ODCJ7THAJTC1GFSG95" hidden="1">#REF!</definedName>
    <definedName name="BEx3JX23SYDIGOGM4Y0CQFBW8ZBV" hidden="1">#REF!</definedName>
    <definedName name="BEx3JXCXCVBZJGV5VEG9MJEI01AL" hidden="1">#REF!</definedName>
    <definedName name="BEx3JYK2N7X59TPJSKYZ77ENY8SS" hidden="1">#REF!</definedName>
    <definedName name="BEx3K13PSDK50JLCLD0GX8L4TWAH" hidden="1">#REF!</definedName>
    <definedName name="BEx3K4EII7GU1CG0BN7UL15M6J8Z" hidden="1">#REF!</definedName>
    <definedName name="BEx3K4ZXQUQ2KYZF74B84SO48XMW" hidden="1">#REF!</definedName>
    <definedName name="BEx3KEFXUCVNVPH7KSEGAZYX13B5" hidden="1">#REF!</definedName>
    <definedName name="BEx3KFXUAF6YXAA47B7Q6X9B3VGB" hidden="1">#REF!</definedName>
    <definedName name="BEx3KIXQYOGMPK4WJJAVBRX4NR28" hidden="1">#REF!</definedName>
    <definedName name="BEx3KJOMVOSFZVJUL3GKCNP6DQDS" hidden="1">#REF!</definedName>
    <definedName name="BEx3KP2VRBMORK0QEAZUYCXL3DHJ" hidden="1">#REF!</definedName>
    <definedName name="BEx3L4IN3LI4C26SITKTGAH27CDU" hidden="1">#REF!</definedName>
    <definedName name="BEx3L4YQ0J7ZU0M5QM6YIPCEYC9K" hidden="1">#REF!</definedName>
    <definedName name="BEx3L60DJOR7NQN42G7YSAODP1EX" hidden="1">#REF!</definedName>
    <definedName name="BEx3L7D0PI38HWZ7VADU16C9E33D" hidden="1">#REF!</definedName>
    <definedName name="BEx3LM1PR4Y7KINKMTMKR984GX8Q" hidden="1">#REF!</definedName>
    <definedName name="BEx3LM1PWWC9WH0R5TX5K06V559U" hidden="1">#REF!</definedName>
    <definedName name="BEx3LPCEZ1C0XEKNCM3YT09JWCUO" hidden="1">#REF!</definedName>
    <definedName name="BEx3LSXW33WR1ECIMRYUPFBJXGGH" hidden="1">#REF!</definedName>
    <definedName name="BEx3M1MR1K1NQD03H74BFWOK4MWQ" hidden="1">#REF!</definedName>
    <definedName name="BEx3M4H77MYUKOOD31H9F80NMVK8" hidden="1">#REF!</definedName>
    <definedName name="BEx3M9VFX329PZWYC4DMZ6P3W9R2" hidden="1">#REF!</definedName>
    <definedName name="BEx3MCQ0VEBV0CZXDS505L38EQ8N" hidden="1">#REF!</definedName>
    <definedName name="BEx3MEYV5LQY0BAL7V3CFAFVOM3T" hidden="1">#REF!</definedName>
    <definedName name="BEx3MF9LX8G8DXGARRYNTDH542WG" hidden="1">#REF!</definedName>
    <definedName name="BEx3MREOFWJQEYMCMBL7ZE06NBN6" hidden="1">#REF!</definedName>
    <definedName name="BEx3MSGD8I6KBFD4XFWYGH3DKUK3" hidden="1">#REF!</definedName>
    <definedName name="BEx3NDQFYEWZAUGWFMGT2R7E7RBT" hidden="1">#REF!</definedName>
    <definedName name="BEx3NGQBX2HEDKOCDX0TX1TGBB3P" hidden="1">#REF!</definedName>
    <definedName name="BEx3NLIZ7PHF2XE59ECZ3MD04ZG1" hidden="1">#REF!</definedName>
    <definedName name="BEx3NMQ4BVC94728AUM7CCX7UHTU" hidden="1">#REF!</definedName>
    <definedName name="BEx3NR2I4OUFP3Z2QZEDU2PIFIDI" hidden="1">#REF!</definedName>
    <definedName name="BEx3O19B8FTTAPVT5DZXQGQXWFR8" hidden="1">#REF!</definedName>
    <definedName name="BEx3O85IKWARA6NCJOLRBRJFMEWW" hidden="1">#REF!</definedName>
    <definedName name="BEx3OJZSCGFRW7SVGBFI0X9DNVMM" hidden="1">#REF!</definedName>
    <definedName name="BEx3ORSBUXAF21MKEY90YJV9AY9A" hidden="1">#REF!</definedName>
    <definedName name="BEx3OUS0N576NJN078Y1BWUWQK6B" hidden="1">#REF!</definedName>
    <definedName name="BEx3OV8BH6PYNZT7C246LOAU9SVX" hidden="1">#REF!</definedName>
    <definedName name="BEx3OXRYJZUEY6E72UJU0PHLMYAR" hidden="1">#REF!</definedName>
    <definedName name="BEx3P3RP5PYI4BJVYGNU1V7KT5EH" hidden="1">#REF!</definedName>
    <definedName name="BEx3P59TTRSGQY888P5C1O7M2PQT" hidden="1">#REF!</definedName>
    <definedName name="BEx3PDNRRNKD5GOUBUQFXAHIXLD9" hidden="1">#REF!</definedName>
    <definedName name="BEx3PDT8GNPWLLN02IH1XPV90XYK" hidden="1">#REF!</definedName>
    <definedName name="BEx3PKEMDW8KZEP11IL927C5O7I2" hidden="1">#REF!</definedName>
    <definedName name="BEx3PKJZ1Z7L9S6KV8KXVS6B2FX4" hidden="1">#REF!</definedName>
    <definedName name="BEx3PMNG53Z5HY138H99QOMTX8W3" hidden="1">#REF!</definedName>
    <definedName name="BEx3PP1RRSFZ8UC0JC9R91W6LNKW" hidden="1">#REF!</definedName>
    <definedName name="BEx3PRQW017D7T1X732WDV7L1KP8" hidden="1">#REF!</definedName>
    <definedName name="BEx3PVXYZC8WB9ZJE7OCKUXZ46EA" hidden="1">#REF!</definedName>
    <definedName name="BEx3Q0VWPU5EQECK7MQ47TYJ3SWW" hidden="1">#REF!</definedName>
    <definedName name="BEx3Q7BZ9PUXK2RLIOFSIS9AHU1B" hidden="1">#REF!</definedName>
    <definedName name="BEx3Q8J42S9VU6EAN2Y28MR6DF88" hidden="1">#REF!</definedName>
    <definedName name="BEx3QCFD2TBUF95ZN83Q7JPV97FK" hidden="1">#REF!</definedName>
    <definedName name="BEx3QEDFOYFY5NBTININ5W4RLD4Q" hidden="1">#REF!</definedName>
    <definedName name="BEx3QIKJ3U962US1Q564NZDLU8LD" hidden="1">#REF!</definedName>
    <definedName name="BEx3QLF3RHHBNUFLUWEROBZDF1U4" hidden="1">#REF!</definedName>
    <definedName name="BEx3QR9D45DHW50VQ7Y3Q1AXPOB9" hidden="1">#REF!</definedName>
    <definedName name="BEx3QSWT2S5KWG6U2V9711IYDQBM" hidden="1">#REF!</definedName>
    <definedName name="BEx3QVGG7Q2X4HZHJAM35A8T3VR7" hidden="1">#REF!</definedName>
    <definedName name="BEx3R0JUB9YN8PHPPQTAMIT1IHWK" hidden="1">#REF!</definedName>
    <definedName name="BEx3R81NFRO7M81VHVKOBFT0QBIL" hidden="1">#REF!</definedName>
    <definedName name="BEx3RHC2ZD5UFS6QD4OPFCNNMWH1" hidden="1">#REF!</definedName>
    <definedName name="BEx3RQ10QIWBAPHALAA91BUUCM2X" hidden="1">#REF!</definedName>
    <definedName name="BEx3RV4E1WT43SZBUN09RTB8EK1O" hidden="1">#REF!</definedName>
    <definedName name="BEx3RXYU0QLFXSFTM5EB20GD03W5" hidden="1">#REF!</definedName>
    <definedName name="BEx3RYKLC3QQO3XTUN7BEW2AQL98" hidden="1">#REF!</definedName>
    <definedName name="BEx3S37QNFSKW3DGRH5YVVEZLJI7" hidden="1">#REF!</definedName>
    <definedName name="BEx3SICJ45BYT6FHBER86PJT25FC" hidden="1">#REF!</definedName>
    <definedName name="BEx3SMUCMJVGQ2H4EHQI5ZFHEF0P" hidden="1">#REF!</definedName>
    <definedName name="BEx3SN56F03CPDRDA7LZ763V0N4I" hidden="1">#REF!</definedName>
    <definedName name="BEx3SPE6N1ORXPRCDL3JPZD73Z9F" hidden="1">#REF!</definedName>
    <definedName name="BEx3T29ZTULQE0OMSMWUMZDU9ZZ0" hidden="1">#REF!</definedName>
    <definedName name="BEx3T6MJ1QDJ929WMUDVZ0O3UW0Y" hidden="1">#REF!</definedName>
    <definedName name="BEx3TD7WH1NN1OH0MRS4T8ENRU32" hidden="1">#REF!</definedName>
    <definedName name="BEx3TPCSI16OAB2L9M9IULQMQ9J9" hidden="1">#REF!</definedName>
    <definedName name="BEx3TQ3SFJB2WTCV0OXDE56FB46K" hidden="1">#REF!</definedName>
    <definedName name="BEx3TX59M3456DDBXWFJ8X2TU37A" hidden="1">#REF!</definedName>
    <definedName name="BEx3U2UBY80GPGSTYFGI6F8TPKCV" hidden="1">#REF!</definedName>
    <definedName name="BEx3U64YUOZ419BAJS2W78UMATAW" hidden="1">#REF!</definedName>
    <definedName name="BEx3U94WCEA5DKMWBEX1GU0LKYG2" hidden="1">#REF!</definedName>
    <definedName name="BEx3U9VZ8SQVYS6ZA038J7AP7ZGW" hidden="1">#REF!</definedName>
    <definedName name="BEx3UIQ5WRJBGNTFCCLOR4N7B1OQ" hidden="1">#REF!</definedName>
    <definedName name="BEx3UJMIX2NUSSWGMSI25A5DM4CH" hidden="1">#REF!</definedName>
    <definedName name="BEx3UKIX0UULWP3BZA8VT2SQ8WI7" hidden="1">#REF!</definedName>
    <definedName name="BEx3UKOCOQG7S1YQ436S997K1KWV" hidden="1">#REF!</definedName>
    <definedName name="BEx3UYM19VIXLA0EU7LB9NHA77PB" hidden="1">#REF!</definedName>
    <definedName name="BEx3VML7CG70HPISMVYIUEN3711Q" hidden="1">#REF!</definedName>
    <definedName name="BEx56ZID5H04P9AIYLP1OASFGV56" hidden="1">#REF!</definedName>
    <definedName name="BEx57ROM8UIFKV5C1BOZWSQQLESO" hidden="1">#REF!</definedName>
    <definedName name="BEx587EYSS57E3PI8DT973HLJM9E" hidden="1">#REF!</definedName>
    <definedName name="BEx587KFQ3VKCOCY1SA5F24PQGUI" hidden="1">#REF!</definedName>
    <definedName name="BEx58O780PQ05NF0Z1SKKRB3N099" hidden="1">#REF!</definedName>
    <definedName name="BEx58W57CTL8HFK3U7ZRFYZR6MXE" hidden="1">#REF!</definedName>
    <definedName name="BEx58XHO7ZULLF2EUD7YIS0MGQJ5" hidden="1">#REF!</definedName>
    <definedName name="BEx58ZAFNTMGBNDH52VUYXLRJO7P" hidden="1">#REF!</definedName>
    <definedName name="BEx58ZW0HAIGIPEX9CVA1PQQTR6X" hidden="1">#REF!</definedName>
    <definedName name="BEx593SAFVYKW7V61D9COEZJXDA7" hidden="1">#REF!</definedName>
    <definedName name="BEx59BA1KH3RG6K1LHL7YS2VB79N" hidden="1">#REF!</definedName>
    <definedName name="BEx59DDIU0AMFOY94NSP1ULST8JD" hidden="1">#REF!</definedName>
    <definedName name="BEx59E9WABJP2TN71QAIKK79HPK9" hidden="1">#REF!</definedName>
    <definedName name="BEx59F0T17A80RNLNSZNFX8NAO8Y" hidden="1">#REF!</definedName>
    <definedName name="BEx59P7MAPNU129ZTC5H3EH892G1" hidden="1">#REF!</definedName>
    <definedName name="BEx5A11WZRQSIE089QE119AOX9ZG" hidden="1">#REF!</definedName>
    <definedName name="BEx5A7CIGCOTHJKHGUBDZG91JGPZ" hidden="1">#REF!</definedName>
    <definedName name="BEx5A8UFLT2SWVSG5COFA9B8P376" hidden="1">#REF!</definedName>
    <definedName name="BEx5ABUBK8WJV1WILGYU9A7CO0KI" hidden="1">#REF!</definedName>
    <definedName name="BEx5AFFTN3IXIBHDKM0FYC4OFL1S" hidden="1">#REF!</definedName>
    <definedName name="BEx5AOFIO8KVRHIZ1RII337AA8ML" hidden="1">#REF!</definedName>
    <definedName name="BEx5APRZ66L5BWHFE8E4YYNEDTI4" hidden="1">#REF!</definedName>
    <definedName name="BEx5AQJ1Z64KY10P8ZF1JKJUFEGN" hidden="1">#REF!</definedName>
    <definedName name="BEx5AY62R0TL82VHXE37SCZCINQC" hidden="1">#REF!</definedName>
    <definedName name="BEx5B0PV1FCOUSHWQTY94AO0B8P0" hidden="1">#REF!</definedName>
    <definedName name="BEx5B4RHHX0J1BF2FZKEA0SPP29O" hidden="1">#REF!</definedName>
    <definedName name="BEx5B5YMSWP0OVI5CIQRP5V18D0C" hidden="1">#REF!</definedName>
    <definedName name="BEx5B825RW35M5H0UB2IZGGRS4ER" hidden="1">#REF!</definedName>
    <definedName name="BEx5BAWPMY0TL684WDXX6KKJLRCN" hidden="1">#REF!</definedName>
    <definedName name="BEx5BBCUOWR6J9MZS2ML5XB0X7MW" hidden="1">#REF!</definedName>
    <definedName name="BEx5BBI61U4Y65GD0ARMTALPP7SJ" hidden="1">#REF!</definedName>
    <definedName name="BEx5BDR56MEV4IHY6CIH2SVNG1UB" hidden="1">#REF!</definedName>
    <definedName name="BEx5BESZC5H329SKHGJOHZFILYJJ" hidden="1">#REF!</definedName>
    <definedName name="BEx5BHSQ42B50IU1TEQFUXFX9XQD" hidden="1">#REF!</definedName>
    <definedName name="BEx5BKSM4UN4C1DM3EYKM79MRC5K" hidden="1">#REF!</definedName>
    <definedName name="BEx5BNN8NPH9KVOBARB9CDD9WLB6" hidden="1">#REF!</definedName>
    <definedName name="BEx5BPLEZ8XY6S89R7AZQSKLT4HK" hidden="1">#REF!</definedName>
    <definedName name="BEx5BYFMZ80TDDN2EZO8CF39AIAC" hidden="1">#REF!</definedName>
    <definedName name="BEx5C2BWFW6SHZBFDEISKGXHZCQW" hidden="1">#REF!</definedName>
    <definedName name="BEx5C44NK782B81CBGQUDS6Z8MV9" hidden="1">#REF!</definedName>
    <definedName name="BEx5C49ZFH8TO9ZU55729C3F7XG7" hidden="1">#REF!</definedName>
    <definedName name="BEx5C8GZQK13G60ZM70P63I5OS0L" hidden="1">#REF!</definedName>
    <definedName name="BEx5CAPTVN2NBT3UOMA1UFAL1C2R" hidden="1">#REF!</definedName>
    <definedName name="BEx5CEM3SYF9XP0ZZVE0GEPCLV3F" hidden="1">#REF!</definedName>
    <definedName name="BEx5CFYQ0F1Z6P8SCVJ0I3UPVFE4" hidden="1">#REF!</definedName>
    <definedName name="BEx5CPEKNSJORIPFQC2E1LTRYY8L" hidden="1">#REF!</definedName>
    <definedName name="BEx5CSUOL05D8PAM2TRDA9VRJT1O" hidden="1">#REF!</definedName>
    <definedName name="BEx5CUNFOO4YDFJ22HCMI2QKIGKM" hidden="1">#REF!</definedName>
    <definedName name="BEx5D01O3G6BXWXT7MZEVS1F4TE9" hidden="1">#REF!</definedName>
    <definedName name="BEx5D3HO5XE85AN0NGALZ4K4GE8J" hidden="1">#REF!</definedName>
    <definedName name="BEx5D8L47OF0WHBPFWXGZINZWUBZ" hidden="1">#REF!</definedName>
    <definedName name="BEx5DAJAHQ2SKUPCKSCR3PYML67L" hidden="1">#REF!</definedName>
    <definedName name="BEx5DC18JM1KJCV44PF18E0LNRKA" hidden="1">#REF!</definedName>
    <definedName name="BEx5DFH8EU3RCPUOTFY8S9G8SBCG" hidden="1">#REF!</definedName>
    <definedName name="BEx5DJIZBTNS011R9IIG2OQ2L6ZX" hidden="1">#REF!</definedName>
    <definedName name="BEx5DS2EKWFPC2UWI1W1QESX9QP5" hidden="1">#REF!</definedName>
    <definedName name="BEx5E123OLO9WQUOIRIDJ967KAGK" hidden="1">#REF!</definedName>
    <definedName name="BEx5E2UU5NES6W779W2OZTZOB4O7" hidden="1">#REF!</definedName>
    <definedName name="BEx5ELFT92WAQN3NW8COIMQHUL91" hidden="1">#REF!</definedName>
    <definedName name="BEx5ELQL9B0VR6UT18KP11DHOTFX" hidden="1">#REF!</definedName>
    <definedName name="BEx5ER4TJTFPN7IB1MNEB1ZFR5M6" hidden="1">#REF!</definedName>
    <definedName name="BEx5EYXB2LDMI4FLC3QFAOXC0FZ3" hidden="1">#REF!</definedName>
    <definedName name="BEx5F6V72QTCK7O39Y59R0EVM6CW" hidden="1">#REF!</definedName>
    <definedName name="BEx5FGLQVACD5F5YZG4DGSCHCGO2" hidden="1">#REF!</definedName>
    <definedName name="BEx5FHCTE8VTJEF7IK189AVLNYSY" hidden="1">#REF!</definedName>
    <definedName name="BEx5FLJWHLW3BTZILDPN5NMA449V" hidden="1">#REF!</definedName>
    <definedName name="BEx5FNI2O10YN2SI1NO4X5GP3GTF" hidden="1">#REF!</definedName>
    <definedName name="BEx5FO8YRFSZCG3L608EHIHIHFY4" hidden="1">#REF!</definedName>
    <definedName name="BEx5FQNA6V4CNYSH013K45RI4BCV" hidden="1">#REF!</definedName>
    <definedName name="BEx5FVQPPEU32CPNV9RRQ9MNLLVE" hidden="1">#REF!</definedName>
    <definedName name="BEx5G08KGMG5X2AQKDGPFYG5GH94" hidden="1">#REF!</definedName>
    <definedName name="BEx5G1A8TFN4C4QII35U9DKYNIS8" hidden="1">#REF!</definedName>
    <definedName name="BEx5G1L0QO91KEPDMV1D8OT4BT73" hidden="1">#REF!</definedName>
    <definedName name="BEx5G1QHX69GFUYHUZA5X74MTDMR" hidden="1">#REF!</definedName>
    <definedName name="BEx5G5S2C9JRD28ZQMMQLCBHWOHB" hidden="1">#REF!</definedName>
    <definedName name="BEx5G7KU3EGZQSYN2YNML8EW8NDC" hidden="1">#REF!</definedName>
    <definedName name="BEx5G86DZL1VYUX6KWODAP3WFAWP" hidden="1">#REF!</definedName>
    <definedName name="BEx5G8BV2GIOCM3C7IUFK8L04A6M" hidden="1">#REF!</definedName>
    <definedName name="BEx5GID9MVBUPFFT9M8K8B5MO9NV" hidden="1">#REF!</definedName>
    <definedName name="BEx5GN0EWA9SCQDPQ7NTUQH82QVK" hidden="1">#REF!</definedName>
    <definedName name="BEx5GNBCU4WZ74I0UXFL9ZG2XSGJ" hidden="1">#REF!</definedName>
    <definedName name="BEx5GUCTYC7QCWGWU5BTO7Y7HDZX" hidden="1">#REF!</definedName>
    <definedName name="BEx5GYUPJULJQ624TEESYFG1NFOH" hidden="1">#REF!</definedName>
    <definedName name="BEx5H0NEE0AIN5E2UHJ9J9ISU9N1" hidden="1">#REF!</definedName>
    <definedName name="BEx5H1UJSEUQM2K8QHQXO5THVHSO" hidden="1">#REF!</definedName>
    <definedName name="BEx5HAOT9XWUF7XIFRZZS8B9F5TZ" hidden="1">#REF!</definedName>
    <definedName name="BEx5HB534CO7TBSALKMD27WHMAQJ" hidden="1">#REF!</definedName>
    <definedName name="BEx5HE4XRF9BUY04MENWY9CHHN5H" hidden="1">#REF!</definedName>
    <definedName name="BEx5HFHMABAT0H9KKS754X4T304E" hidden="1">#REF!</definedName>
    <definedName name="BEx5HGDZ7MX1S3KNXLRL9WU565V4" hidden="1">#REF!</definedName>
    <definedName name="BEx5HJZ9FAVNZSSBTAYRPZDYM9NU" hidden="1">#REF!</definedName>
    <definedName name="BEx5HZ9JMKHNLFWLVUB1WP5B39BL" hidden="1">#REF!</definedName>
    <definedName name="BEx5I17QJ0PQ1OG1IMH69HMQWNEA" hidden="1">#REF!</definedName>
    <definedName name="BEx5I244LQHZTF3XI66J8705R9XX" hidden="1">#REF!</definedName>
    <definedName name="BEx5I8PBP4LIXDGID5BP0THLO0AQ" hidden="1">#REF!</definedName>
    <definedName name="BEx5I8USVUB3JP4S9OXGMZVMOQXR" hidden="1">#REF!</definedName>
    <definedName name="BEx5I9GDQSYIAL65UQNDMNFQCS9Y" hidden="1">#REF!</definedName>
    <definedName name="BEx5IBUPG9AWNW5PK7JGRGEJ4OLM" hidden="1">#REF!</definedName>
    <definedName name="BEx5IC06RVN8BSAEPREVKHKLCJ2L" hidden="1">#REF!</definedName>
    <definedName name="BEx5IGY4M04BPXSQF2J4GQYXF85O" hidden="1">#REF!</definedName>
    <definedName name="BEx5IWTZDCLZ5CCDG108STY04SAJ" hidden="1">#REF!</definedName>
    <definedName name="BEx5J0FFP1KS4NGY20AEJI8VREEA" hidden="1">#REF!</definedName>
    <definedName name="BEx5J1XE5FVWL6IJV6CWKPN24UBK" hidden="1">#REF!</definedName>
    <definedName name="BEx5JF3ZXLDIS8VNKDCY7ZI7H1CI" hidden="1">#REF!</definedName>
    <definedName name="BEx5JHCZJ8G6OOOW6EF3GABXKH6F" hidden="1">#REF!</definedName>
    <definedName name="BEx5JJB6W446THXQCRUKD3I7RKLP" hidden="1">#REF!</definedName>
    <definedName name="BEx5JNCT8Z7XSSPD5EMNAJELCU2V" hidden="1">#REF!</definedName>
    <definedName name="BEx5JQCNT9Y4RM306CHC8IPY3HBZ" hidden="1">#REF!</definedName>
    <definedName name="BEx5K08PYKE6JOKBYIB006TX619P" hidden="1">#REF!</definedName>
    <definedName name="BEx5K4W2S2K7M9V2M304KW93LK8Q" hidden="1">#REF!</definedName>
    <definedName name="BEx5K51DSERT1TR7B4A29R41W4NX" hidden="1">#REF!</definedName>
    <definedName name="BEx5KBBZ8KCEQK36ARG4ERYOFD4G" hidden="1">#REF!</definedName>
    <definedName name="BEx5KCOET0DYMY4VILOLGVBX7E3C" hidden="1">#REF!</definedName>
    <definedName name="BEx5KYER580I4T7WTLMUN7NLNP5K" hidden="1">#REF!</definedName>
    <definedName name="BEx5LHLB3M6K4ZKY2F42QBZT30ZH" hidden="1">#REF!</definedName>
    <definedName name="BEx5LKQJG40DO2JR1ZF6KD3PON9K" hidden="1">#REF!</definedName>
    <definedName name="BEx5LQA84QRPGAR4FLC7MCT3H9EN" hidden="1">#REF!</definedName>
    <definedName name="BEx5LRMNU3HXIE1BUMDHRU31F7JJ" hidden="1">#REF!</definedName>
    <definedName name="BEx5LSJ1LPUAX3ENSPECWPG4J7D1" hidden="1">#REF!</definedName>
    <definedName name="BEx5LTKQ8RQWJE4BC88OP928893U" hidden="1">#REF!</definedName>
    <definedName name="BEx5M4D4KHXU4JXKDEHZZNRG7NRA" hidden="1">#REF!</definedName>
    <definedName name="BEx5MB9BR71LZDG7XXQ2EO58JC5F" hidden="1">#REF!</definedName>
    <definedName name="BEx5MHEF05EVRV5DPTG4KMPWZSUS" hidden="1">#REF!</definedName>
    <definedName name="BEx5MLQZM68YQSKARVWTTPINFQ2C" hidden="1">#REF!</definedName>
    <definedName name="BEx5MMCJMU7FOOWUCW9EA13B7V5F" hidden="1">#REF!</definedName>
    <definedName name="BEx5MVXTKNBXHNWTL43C670E4KXC" hidden="1">#REF!</definedName>
    <definedName name="BEx5MWZGZ3VRB5418C2RNF9H17BQ" hidden="1">#REF!</definedName>
    <definedName name="BEx5MX4YD2QV39W04QH9C6AOA0FB" hidden="1">#REF!</definedName>
    <definedName name="BEx5N3A8LULD7YBJH5J83X27PZSW" hidden="1">#REF!</definedName>
    <definedName name="BEx5N4XI4PWB1W9PMZ4O5R0HWTYD" hidden="1">#REF!</definedName>
    <definedName name="BEx5N8DH1SY888WI2GZ2D6E9XCXB" hidden="1">#REF!</definedName>
    <definedName name="BEx5NA68N6FJFX9UJXK4M14U487F" hidden="1">#REF!</definedName>
    <definedName name="BEx5NIKBG2GDJOYGE3WCXKU7YY51" hidden="1">#REF!</definedName>
    <definedName name="BEx5NV06L5J5IMKGOMGKGJ4PBZCD" hidden="1">#REF!</definedName>
    <definedName name="BEx5NW1V6AB25NEEX9VPHRXWJDSS" hidden="1">#REF!</definedName>
    <definedName name="BEx5NWSXWACAUHWVZAI57DGZ8OCQ" hidden="1">#REF!</definedName>
    <definedName name="BEx5NZSSQ6PY99ZX2D7Q9IGOR34W" hidden="1">#REF!</definedName>
    <definedName name="BEx5O2N9HTGG4OJHR62PKFMNZTTW" hidden="1">#REF!</definedName>
    <definedName name="BEx5O3ZUQ2OARA1CDOZ3NC4UE5AA" hidden="1">#REF!</definedName>
    <definedName name="BEx5OAFS0NJ2CB86A02E1JYHMLQ1" hidden="1">#REF!</definedName>
    <definedName name="BEx5OG4RPU8W1ETWDWM234NYYYEN" hidden="1">#REF!</definedName>
    <definedName name="BEx5OP9Y43F99O2IT69MKCCXGL61" hidden="1">#REF!</definedName>
    <definedName name="BEx5P9Y9RDXNUAJ6CZ2LHMM8IM7T" hidden="1">#REF!</definedName>
    <definedName name="BEx5PHWB2C0D5QLP3BZIP3UO7DIZ" hidden="1">#REF!</definedName>
    <definedName name="BEx5PJP02W68K2E46L5C5YBSNU6T" hidden="1">#REF!</definedName>
    <definedName name="BEx5PLCA8DOMAU315YCS5275L2HS" hidden="1">#REF!</definedName>
    <definedName name="BEx5PRXMZ5M65Z732WNNGV564C2J" hidden="1">#REF!</definedName>
    <definedName name="BEx5Q29Y91E64DPE0YY53A6YHF3Y" hidden="1">#REF!</definedName>
    <definedName name="BEx5QPSW4IPLH50WSR87HRER05RF" hidden="1">#REF!</definedName>
    <definedName name="BEx73V0EP8EMNRC3EZJJKKVKWQVB" hidden="1">#REF!</definedName>
    <definedName name="BEx741WJHIJVXUX131SBXTVW8D71" hidden="1">#REF!</definedName>
    <definedName name="BEx74Q6H3O7133AWQXWC21MI2UFT" hidden="1">#REF!</definedName>
    <definedName name="BEx74R2VQ8BSMKPX25262AU3VZF7" hidden="1">#REF!</definedName>
    <definedName name="BEx74W6BJ8ENO3J25WNM5H5APKA3" hidden="1">#REF!</definedName>
    <definedName name="BEx74YKLW1FKLWC3DJ2ELZBZBY1M" hidden="1">#REF!</definedName>
    <definedName name="BEx755GRRD9BL27YHLH5QWIYLWB7" hidden="1">#REF!</definedName>
    <definedName name="BEx759D1D5SXS5ELLZVBI0SXYUNF" hidden="1">#REF!</definedName>
    <definedName name="BEx75DPEQTX055IZ2L8UVLJOT1DD" hidden="1">#REF!</definedName>
    <definedName name="BEx75GJZSZHUDN6OOAGQYFUDA2LP" hidden="1">#REF!</definedName>
    <definedName name="BEx75HGCCV5K4UCJWYV8EV9AG5YT" hidden="1">#REF!</definedName>
    <definedName name="BEx75PZT8TY5P13U978NVBUXKHT4" hidden="1">#REF!</definedName>
    <definedName name="BEx75T55F7GML8V1DMWL26WRT006" hidden="1">#REF!</definedName>
    <definedName name="BEx75VJGR07JY6UUWURQ4PJ29UKC" hidden="1">#REF!</definedName>
    <definedName name="BEx7696AZUPB1PK30JJQUWUELQPJ" hidden="1">#REF!</definedName>
    <definedName name="BEx76PNR8S4T4VUQS0KU58SEX0VN" hidden="1">#REF!</definedName>
    <definedName name="BEx76YY7ODSIKDD9VDF9TLTDM18I" hidden="1">#REF!</definedName>
    <definedName name="BEx7705E86I9B7DTKMMJMAFSYMUL" hidden="1">#REF!</definedName>
    <definedName name="BEx7741OUGLA0WJQLQRUJSL4DE00" hidden="1">#REF!</definedName>
    <definedName name="BEx774N83DXLJZ54Q42PWIJZ2DN1" hidden="1">#REF!</definedName>
    <definedName name="BEx779QNIY3061ZV9BR462WKEGRW" hidden="1">#REF!</definedName>
    <definedName name="BEx77G19QU9A95CNHE6QMVSQR2T3" hidden="1">#REF!</definedName>
    <definedName name="BEx77P0S3GVMS7BJUL9OWUGJ1B02" hidden="1">#REF!</definedName>
    <definedName name="BEx77QDESURI6WW5582YXSK3A972" hidden="1">#REF!</definedName>
    <definedName name="BEx77VBI9XOPFHKEWU5EHQ9J675Y" hidden="1">#REF!</definedName>
    <definedName name="BEx7809GQOCLHSNH95VOYIX7P1TV" hidden="1">#REF!</definedName>
    <definedName name="BEx780K8XAXUHGVZGZWQ74DK4CI3" hidden="1">#REF!</definedName>
    <definedName name="BEx78226TN58UE0CTY98YEDU0LSL" hidden="1">#REF!</definedName>
    <definedName name="BEx7881ZZBWHRAX6W2GY19J8MGEQ" hidden="1">#REF!</definedName>
    <definedName name="BEx78BSYINF85GYNSCIRD95PH86Q" hidden="1">#REF!</definedName>
    <definedName name="BEx78HHRIWDLHQX2LG0HWFRYEL1T" hidden="1">#REF!</definedName>
    <definedName name="BEx78QC4X2YVM9K6MQRB2WJG36N3" hidden="1">#REF!</definedName>
    <definedName name="BEx78QMXZ2P1ZB3HJ9O50DWHCMXR" hidden="1">#REF!</definedName>
    <definedName name="BEx78SFO5VR28677DWZEMDN7G86X" hidden="1">#REF!</definedName>
    <definedName name="BEx78SFOYH1Z0ZDTO47W2M60TW6K" hidden="1">#REF!</definedName>
    <definedName name="BEx7974EARYYX2ICWU0YC50VO5D8" hidden="1">#REF!</definedName>
    <definedName name="BEx79JK3E6JO8MX4O35A5G8NZCC8" hidden="1">#REF!</definedName>
    <definedName name="BEx79OCP4HQ6XP8EWNGEUDLOZBBS" hidden="1">#REF!</definedName>
    <definedName name="BEx79SEAYKUZB0H4LYBCD6WWJBG2" hidden="1">#REF!</definedName>
    <definedName name="BEx79SJRHTLS9PYM69O9BWW1FMJK" hidden="1">#REF!</definedName>
    <definedName name="BEx79YJJLBELICW9F9FRYSCQ101L" hidden="1">#REF!</definedName>
    <definedName name="BEx79YUC7B0V77FSBGIRCY1BR4VK" hidden="1">#REF!</definedName>
    <definedName name="BEx7A06T3RC2891FUX05G3QPRAUE" hidden="1">#REF!</definedName>
    <definedName name="BEx7A9S3JA1X7FH4CFSQLTZC4691" hidden="1">#REF!</definedName>
    <definedName name="BEx7ABA2C9IWH5VSLVLLLCY62161" hidden="1">#REF!</definedName>
    <definedName name="BEx7AE4LPLX8N85BYB0WCO5S7ZPV" hidden="1">#REF!</definedName>
    <definedName name="BEx7AR0EEP9O5JPPEKQWG1TC860T" hidden="1">#REF!</definedName>
    <definedName name="BEx7ASD1I654MEDCO6GGWA95PXSC" hidden="1">#REF!</definedName>
    <definedName name="BEx7AURD3S7JGN4D3YK1QAG6TAFA" hidden="1">#REF!</definedName>
    <definedName name="BEx7AVCX9S5RJP3NSZ4QM4E6ERDT" hidden="1">#REF!</definedName>
    <definedName name="BEx7AVYIGP0930MV5JEBWRYCJN68" hidden="1">#REF!</definedName>
    <definedName name="BEx7B6LH6917TXOSAAQ6U7HVF018" hidden="1">#REF!</definedName>
    <definedName name="BEx7BN8E88JR3K1BSLAZRPSFPQ9L" hidden="1">#REF!</definedName>
    <definedName name="BEx7BP14RMS3638K85OM4NCYLRHG" hidden="1">#REF!</definedName>
    <definedName name="BEx7BPXFZXJ79FQ0E8AQE21PGVHA" hidden="1">#REF!</definedName>
    <definedName name="BEx7C04AM39DQMC1TIX7CFZ2ADHX" hidden="1">#REF!</definedName>
    <definedName name="BEx7C346X4AX2J1QPM4NBC7JL5W9" hidden="1">#REF!</definedName>
    <definedName name="BEx7C40F0PQURHPI6YQ39NFIR86Z" hidden="1">#REF!</definedName>
    <definedName name="BEx7C7B9VCY7N0H7N1NH6HNNH724" hidden="1">#REF!</definedName>
    <definedName name="BEx7C93VR7SYRIJS1JO8YZKSFAW9" hidden="1">#REF!</definedName>
    <definedName name="BEx7CCPC6R1KQQZ2JQU6EFI1G0RM" hidden="1">#REF!</definedName>
    <definedName name="BEx7CIJST9GLS2QD383UK7VUDTGL" hidden="1">#REF!</definedName>
    <definedName name="BEx7CO8T2XKC7GHDSYNAWTZ9L7YR" hidden="1">#REF!</definedName>
    <definedName name="BEx7CW1CF00DO8A36UNC2X7K65C2" hidden="1">#REF!</definedName>
    <definedName name="BEx7CW6NFRL2P4XWP0MWHIYA97KF" hidden="1">#REF!</definedName>
    <definedName name="BEx7CZXN83U7XFVGG1P1N6ZCQK7U" hidden="1">#REF!</definedName>
    <definedName name="BEx7D14R4J25CLH301NHMGU8FSWM" hidden="1">#REF!</definedName>
    <definedName name="BEx7D38BE0Z9QLQBDMGARM9USFPM" hidden="1">#REF!</definedName>
    <definedName name="BEx7D5RWKRS4W71J4NZ6ZSFHPKFT" hidden="1">#REF!</definedName>
    <definedName name="BEx7D8H1TPOX1UN17QZYEV7Q58GA" hidden="1">#REF!</definedName>
    <definedName name="BEx7DGF13H2074LRWFZQ45PZ6JPX" hidden="1">#REF!</definedName>
    <definedName name="BEx7DHBE0SOC5KXWWQ73WUDBRX8J" hidden="1">#REF!</definedName>
    <definedName name="BEx7DKWUXEDIISSX4GDD4YYT887F" hidden="1">#REF!</definedName>
    <definedName name="BEx7DMUYR2HC26WW7AOB1TULERMB" hidden="1">#REF!</definedName>
    <definedName name="BEx7DVJTRV44IMJIBFXELE67SZ7S" hidden="1">#REF!</definedName>
    <definedName name="BEx7DVUMFCI5INHMVFIJ44RTTSTT" hidden="1">#REF!</definedName>
    <definedName name="BEx7E2QT2U8THYOKBPXONB1B47WH" hidden="1">#REF!</definedName>
    <definedName name="BEx7E5QP7W6UKO74F5Y0VJ741HS5" hidden="1">#REF!</definedName>
    <definedName name="BEx7E6N29HGH3I47AFB2DCS6MVS6" hidden="1">#REF!</definedName>
    <definedName name="BEx7EBA8IYHQKT7IQAOAML660SYA" hidden="1">#REF!</definedName>
    <definedName name="BEx7EI6C8MCRZFEQYUBE5FSUTIHK" hidden="1">#REF!</definedName>
    <definedName name="BEx7EI6DL1Z6UWLFBXAKVGZTKHWJ" hidden="1">#REF!</definedName>
    <definedName name="BEx7EQKHX7GZYOLXRDU534TT4H64" hidden="1">#REF!</definedName>
    <definedName name="BEx7ETV6L1TM7JSXJIGK3FC6RVZW" hidden="1">#REF!</definedName>
    <definedName name="BEx7EYYLHMBYQTH6I377FCQS7CSX" hidden="1">#REF!</definedName>
    <definedName name="BEx7FCLG1RYI2SNOU1Y2GQZNZSWA" hidden="1">#REF!</definedName>
    <definedName name="BEx7FN32ZGWOAA4TTH79KINTDWR9" hidden="1">#REF!</definedName>
    <definedName name="BEx7FV0WJHXL6X5JNQ2ZX45PX49P" hidden="1">#REF!</definedName>
    <definedName name="BEx7G82CKM3NIY1PHNFK28M09PCH" hidden="1">#REF!</definedName>
    <definedName name="BEx7GR3ENYWRXXS5IT0UMEGOLGUH" hidden="1">#REF!</definedName>
    <definedName name="BEx7GSAL6P7TASL8MB63RFST1LJL" hidden="1">#REF!</definedName>
    <definedName name="BEx7H0JD6I5I8WQLLWOYWY5YWPQE" hidden="1">#REF!</definedName>
    <definedName name="BEx7H14XCXH7WEXEY1HVO53A6AGH" hidden="1">#REF!</definedName>
    <definedName name="BEx7HGVBEF4LEIF6RC14N3PSU461" hidden="1">#REF!</definedName>
    <definedName name="BEx7HQ5T9FZ42QWS09UO4DT42Y0R" hidden="1">#REF!</definedName>
    <definedName name="BEx7HRCZE3CVGON1HV07MT5MNDZ3" hidden="1">#REF!</definedName>
    <definedName name="BEx7HWGE2CANG5M17X4C8YNC3N8F" hidden="1">#REF!</definedName>
    <definedName name="BEx7IB54GU5UCTJS549UBDW43EJL" hidden="1">#REF!</definedName>
    <definedName name="BEx7IBVYN47SFZIA0K4MDKQZNN9V" hidden="1">#REF!</definedName>
    <definedName name="BEx7IGOMJB39HUONENRXTK1MFHGE" hidden="1">#REF!</definedName>
    <definedName name="BEx7ISO6LTCYYDK0J6IN4PG2P6SW" hidden="1">#REF!</definedName>
    <definedName name="BEx7IV2IJ5WT7UC0UG7WP0WF2JZI" hidden="1">#REF!</definedName>
    <definedName name="BEx7IXGU74GE5E4S6W4Z13AR092Y" hidden="1">#REF!</definedName>
    <definedName name="BEx7J4YL8Q3BI1MLH16YYQ18IJRD" hidden="1">#REF!</definedName>
    <definedName name="BEx7J5K5QVUOXI6A663KUWL6PO3O" hidden="1">#REF!</definedName>
    <definedName name="BEx7JH3HGBPI07OHZ5LFYK0UFZQR" hidden="1">#REF!</definedName>
    <definedName name="BEx7JRL3MHRMVLQF3EN15MXRPN68" hidden="1">#REF!</definedName>
    <definedName name="BEx7JV194190CNM6WWGQ3UBJ3CHH" hidden="1">#REF!</definedName>
    <definedName name="BEx7JZJ4AE8AGMWPK3XPBTBUBZ48" hidden="1">#REF!</definedName>
    <definedName name="BEx7K7GZ607XQOGB81A1HINBTGOZ" hidden="1">#REF!</definedName>
    <definedName name="BEx7KEYPBDXSNROH8M6CDCBN6B50" hidden="1">#REF!</definedName>
    <definedName name="BEx7KH7PZ0A6FSWA4LAN2CMZ0WSF" hidden="1">#REF!</definedName>
    <definedName name="BEx7KNCTL6VMNQP4MFMHOMV1WI1Y" hidden="1">#REF!</definedName>
    <definedName name="BEx7KSAS8BZT6H8OQCZ5DNSTMO07" hidden="1">#REF!</definedName>
    <definedName name="BEx7KWHTBD21COXVI4HNEQH0Z3L8" hidden="1">#REF!</definedName>
    <definedName name="BEx7KXUGRMRSUXCM97Z7VRZQ9JH2" hidden="1">#REF!</definedName>
    <definedName name="BEx7L5C6U8MP6IZ67BD649WQYJEK" hidden="1">#REF!</definedName>
    <definedName name="BEx7L8HEYEVTATR0OG5JJO647KNI" hidden="1">#REF!</definedName>
    <definedName name="BEx7L8XOV64OMS15ZFURFEUXLMWF" hidden="1">#REF!</definedName>
    <definedName name="BEx7LPF478MRAYB9TQ6LDML6O3BY" hidden="1">#REF!</definedName>
    <definedName name="BEx7LPV780NFCG1VX4EKJ29YXOLZ" hidden="1">#REF!</definedName>
    <definedName name="BEx7LQ0PD30NJWOAYKPEYHM9J83B" hidden="1">#REF!</definedName>
    <definedName name="BEx7M4EKEDHZ1ZZ91NDLSUNPUFPZ" hidden="1">#REF!</definedName>
    <definedName name="BEx7MAUI1JJFDIJGDW4RWY5384LY" hidden="1">#REF!</definedName>
    <definedName name="BEx7MI1EW6N7FOBHWJLYC02TZSKR" hidden="1">#REF!</definedName>
    <definedName name="BEx7MJZO3UKAMJ53UWOJ5ZD4GGMQ" hidden="1">#REF!</definedName>
    <definedName name="BEx7MO17TZ6L4457Q12FYYLUUZAZ" hidden="1">#REF!</definedName>
    <definedName name="BEx7MT4MFNXIVQGAT6D971GZW7CA" hidden="1">#REF!</definedName>
    <definedName name="BEx7MUMLPPX92MX7SA8S1PLONDL8" hidden="1">#REF!</definedName>
    <definedName name="BEx7MX0W532Q7CB4V6KFVC9WAOUI" hidden="1">#REF!</definedName>
    <definedName name="BEx7NB403NE748IF75RXMWOFQ986" hidden="1">#REF!</definedName>
    <definedName name="BEx7NI062THZAM6I8AJWTFJL91CS" hidden="1">#REF!</definedName>
    <definedName name="BEx904S75BPRYMHF0083JF7ES4NG" hidden="1">#REF!</definedName>
    <definedName name="BEx90HDD4RWF7JZGA8GCGG7D63MG" hidden="1">#REF!</definedName>
    <definedName name="BEx90HO6UVMFVSV8U0YBZFHNCL38" hidden="1">#REF!</definedName>
    <definedName name="BEx90VGH5H09ON2QXYC9WIIEU98T" hidden="1">#REF!</definedName>
    <definedName name="BEx9157279000SVN5XNWQ99JY0WU" hidden="1">#REF!</definedName>
    <definedName name="BEx9175B70QXYAU5A8DJPGZQ46L9" hidden="1">#REF!</definedName>
    <definedName name="BEx91AQQRTV87AO27VWHSFZAD4ZR" hidden="1">#REF!</definedName>
    <definedName name="BEx91L8FLL5CWLA2CDHKCOMGVDZN" hidden="1">#REF!</definedName>
    <definedName name="BEx91OTVH9ZDBC3QTORU8RZX4EOC" hidden="1">#REF!</definedName>
    <definedName name="BEx91QH5JRZKQP1GPN2SQMR3CKAG" hidden="1">#REF!</definedName>
    <definedName name="BEx91ROALDNHO7FI4X8L61RH4UJE" hidden="1">#REF!</definedName>
    <definedName name="BEx91TMID71GVYH0U16QM1RV3PX0" hidden="1">#REF!</definedName>
    <definedName name="BEx91VF2D78PAF337E3L2L81K9W2" hidden="1">#REF!</definedName>
    <definedName name="BEx921PNZ46VORG2VRMWREWIC0SE" hidden="1">#REF!</definedName>
    <definedName name="BEx929CVDCG5CFUQWNDLOSNRQ1FN" hidden="1">#REF!</definedName>
    <definedName name="BEx92DPEKL5WM5A3CN8674JI0PR3" hidden="1">#REF!</definedName>
    <definedName name="BEx92ER2RMY93TZK0D9L9T3H0GI5" hidden="1">#REF!</definedName>
    <definedName name="BEx92FI04PJT4LI23KKIHRXWJDTT" hidden="1">#REF!</definedName>
    <definedName name="BEx92HR14HQ9D5JXCSPA4SS4RT62" hidden="1">#REF!</definedName>
    <definedName name="BEx92HWA2D6A5EX9MFG68G0NOMSN" hidden="1">#REF!</definedName>
    <definedName name="BEx92I1SQUKW2W7S22E82HLJXRGK" hidden="1">#REF!</definedName>
    <definedName name="BEx92PUBDIXAU1FW5ZAXECMAU0LN" hidden="1">#REF!</definedName>
    <definedName name="BEx92S8MHFFIVRQ2YSHZNQGOFUHD" hidden="1">#REF!</definedName>
    <definedName name="BEx92VJ5FJGXISSSMOUAESCSIWFV" hidden="1">#REF!</definedName>
    <definedName name="BEx93B9OULL2YGC896XXYAAJSTRK" hidden="1">#REF!</definedName>
    <definedName name="BEx93FRKF99NRT3LH99UTIH7AAYF" hidden="1">#REF!</definedName>
    <definedName name="BEx93M7FSHP50OG34A4W8W8DF12U" hidden="1">#REF!</definedName>
    <definedName name="BEx93OLWY2O3PRA74U41VG5RXT4Q" hidden="1">#REF!</definedName>
    <definedName name="BEx93RWFAF6YJGYUTITVM445C02U" hidden="1">#REF!</definedName>
    <definedName name="BEx93SY9RWG3HUV4YXQKXJH9FH14" hidden="1">#REF!</definedName>
    <definedName name="BEx93TJUX3U0FJDBG6DDSNQ91R5J" hidden="1">#REF!</definedName>
    <definedName name="BEx942UCRHMI4B0US31HO95GSC2X" hidden="1">#REF!</definedName>
    <definedName name="BEx942ZND3V7XSHKTD0UH9X85N5E" hidden="1">#REF!</definedName>
    <definedName name="BEx947HHLR6UU6NYPNDZRF79V52K" hidden="1">#REF!</definedName>
    <definedName name="BEx948ZFFQWVIDNG4AZAUGGGEB5U" hidden="1">#REF!</definedName>
    <definedName name="BEx94CKXG92OMURH41SNU6IOHK4J" hidden="1">#REF!</definedName>
    <definedName name="BEx94GXG30CIVB6ZQN3X3IK6BZXQ" hidden="1">#REF!</definedName>
    <definedName name="BEx94HJ0DWZHE39X4BLCQCJ3M1MC" hidden="1">#REF!</definedName>
    <definedName name="BEx94HZ5LURYM9ST744ALV6ZCKYP" hidden="1">#REF!</definedName>
    <definedName name="BEx94IQ75E90YUMWJ9N591LR7DQQ" hidden="1">#REF!</definedName>
    <definedName name="BEx94N7W5T3U7UOE97D6OVIBUCXS" hidden="1">#REF!</definedName>
    <definedName name="BEx955NIAWX5OLAHMTV6QFUZPR30" hidden="1">#REF!</definedName>
    <definedName name="BEx9581TYVI2M5TT4ISDAJV4W7Z6" hidden="1">#REF!</definedName>
    <definedName name="BEx95G55NR99FDSE95CXDI4DKWSV" hidden="1">#REF!</definedName>
    <definedName name="BEx95NHF4RVUE0YDOAFZEIVBYJXD" hidden="1">#REF!</definedName>
    <definedName name="BEx95QBZMG0E2KQ9BERJ861QLYN3" hidden="1">#REF!</definedName>
    <definedName name="BEx95QHBVDN795UNQJLRXG3RDU49" hidden="1">#REF!</definedName>
    <definedName name="BEx95TBVUWV7L7OMFMZDQEXGVHU6" hidden="1">#REF!</definedName>
    <definedName name="BEx95U89DZZSVO39TGS62CX8G9N4" hidden="1">#REF!</definedName>
    <definedName name="BEx95XTPKKKJG67C45LRX0T25I06" hidden="1">#REF!</definedName>
    <definedName name="BEx9602K2GHNBUEUVT9ONRQU1GMD" hidden="1">#REF!</definedName>
    <definedName name="BEx9602LTEI8BPC79BGMRK6S0RP8" hidden="1">#REF!</definedName>
    <definedName name="BEx962BL3Y4LA53EBYI64ZYMZE8U" hidden="1">#REF!</definedName>
    <definedName name="BEx96HAWZ2EMMI7VJ5NQXGK044OO" hidden="1">#REF!</definedName>
    <definedName name="BEx96KR21O7H9R29TN0S45Y3QPUK" hidden="1">#REF!</definedName>
    <definedName name="BEx96SUFKHHFE8XQ6UUO6ILDOXHO" hidden="1">#REF!</definedName>
    <definedName name="BEx96UN4YWXBDEZ1U1ZUIPP41Z7I" hidden="1">#REF!</definedName>
    <definedName name="BEx978KSD61YJH3S9DGO050R2EHA" hidden="1">#REF!</definedName>
    <definedName name="BEx97H9O1NAKAPK4MX4PKO34ICL5" hidden="1">#REF!</definedName>
    <definedName name="BEx97MNUZQ1Z0AO2FL7XQYVNCPR7" hidden="1">#REF!</definedName>
    <definedName name="BEx97NPQBACJVD9K1YXI08RTW9E2" hidden="1">#REF!</definedName>
    <definedName name="BEx97RWQLXS0OORDCN69IGA58CWU" hidden="1">#REF!</definedName>
    <definedName name="BEx97YNGGDFIXHTMGFL2IHAQX9MI" hidden="1">#REF!</definedName>
    <definedName name="BEx9805E16VCDEWPM3404WTQS6ZK" hidden="1">#REF!</definedName>
    <definedName name="BEx981HW73BUZWT14TBTZHC0ZTJ4" hidden="1">#REF!</definedName>
    <definedName name="BEx9871KU0N99P0900EAK69VFYT2" hidden="1">#REF!</definedName>
    <definedName name="BEx98IFKNJFGZFLID1YTRFEG1SXY" hidden="1">#REF!</definedName>
    <definedName name="BEx98T7ZEF0HKRFLBVK3BNKCG3CJ" hidden="1">#REF!</definedName>
    <definedName name="BEx98WYSAS39FWGYTMQ8QGIT81TF" hidden="1">#REF!</definedName>
    <definedName name="BEx990461P2YAJ7BRK25INFYZ7RQ" hidden="1">#REF!</definedName>
    <definedName name="BEx9915UVD4G7RA3IMLFZ0LG3UA2" hidden="1">#REF!</definedName>
    <definedName name="BEx991M410V3S2PKCJGQ30O6JT6H" hidden="1">#REF!</definedName>
    <definedName name="BEx992CZON8AO7U7V88VN1JBO0MG" hidden="1">#REF!</definedName>
    <definedName name="BEx9952469XMFGSPXL7CMXHPJF90" hidden="1">#REF!</definedName>
    <definedName name="BEx99B77I7TUSHRR4HIZ9FU2EIUT" hidden="1">#REF!</definedName>
    <definedName name="BEx99EHWKKHZB66Q30C7QIXU3BVM" hidden="1">#REF!</definedName>
    <definedName name="BEx99IE6TEODZ443HP0AYCXVTNOV" hidden="1">#REF!</definedName>
    <definedName name="BEx99Q6PH5F3OQKCCAAO75PYDEFN" hidden="1">#REF!</definedName>
    <definedName name="BEx99RU5I4O0109P2FW9DN4IU3QX" hidden="1">#REF!</definedName>
    <definedName name="BEx99WBYT2D6UUC1PT7A40ENYID4" hidden="1">#REF!</definedName>
    <definedName name="BEx99WS2X3RTQE9O764SS5G2FPE6" hidden="1">#REF!</definedName>
    <definedName name="BEx99ZRZ4I7FHDPGRAT5VW7NVBPU" hidden="1">#REF!</definedName>
    <definedName name="BEx9AT5E3ZSHKSOL35O38L8HF9TH" hidden="1">#REF!</definedName>
    <definedName name="BEx9ATW9WB5CNKQR5HKK7Y2GHYGR" hidden="1">#REF!</definedName>
    <definedName name="BEx9AV8W1FAWF5BHATYEN47X12JN" hidden="1">#REF!</definedName>
    <definedName name="BEx9B8A5186FNTQQNLIO5LK02ABI" hidden="1">#REF!</definedName>
    <definedName name="BEx9B8VR20E2CILU4CDQUQQ9ONXK" hidden="1">#REF!</definedName>
    <definedName name="BEx9B917EUP13X6FQ3NPQL76XM5V" hidden="1">#REF!</definedName>
    <definedName name="BEx9BAJ5WYEQ623HUT9NNCMP3RUG" hidden="1">#REF!</definedName>
    <definedName name="BEx9BE9Z7EFJCFDYJJOY5KFTGDF4" hidden="1">#REF!</definedName>
    <definedName name="BEx9BSIJN2O0MG8CXAMCAOADEMTO" hidden="1">#REF!</definedName>
    <definedName name="BEx9BU0BBJO3ITPCO4T9FIVEVJY7" hidden="1">#REF!</definedName>
    <definedName name="BEx9BYSYW7QCPXS2NAVLFAU5Y2Z2" hidden="1">#REF!</definedName>
    <definedName name="BEx9C590HJ2O31IWJB73C1HR74AI" hidden="1">#REF!</definedName>
    <definedName name="BEx9CCQRMYYOGIOYTOM73VKDIPS1" hidden="1">#REF!</definedName>
    <definedName name="BEx9CM6JVXIG9S6EAZMR899UW190" hidden="1">#REF!</definedName>
    <definedName name="BEx9D160NRGTDVT2ML4H9A7UKR4T" hidden="1">#REF!</definedName>
    <definedName name="BEx9D1BC9FT19KY0INAABNDBAMR1" hidden="1">#REF!</definedName>
    <definedName name="BEx9D1MB15VSARB7IKBMZYU0JJBI" hidden="1">#REF!</definedName>
    <definedName name="BEx9DN6ZMF18Q39MPMXSDJTZQNJ3" hidden="1">#REF!</definedName>
    <definedName name="BEx9DZXN85O544CD9O60K126YYAU" hidden="1">#REF!</definedName>
    <definedName name="BEx9E14TDNSEMI784W0OTIEQMWN6" hidden="1">#REF!</definedName>
    <definedName name="BEx9E14TGNBYGMDDG9NETDK4SYAW" hidden="1">#REF!</definedName>
    <definedName name="BEx9E2BZ2B1R41FMGJCJ7JLGLUAJ" hidden="1">#REF!</definedName>
    <definedName name="BEx9EG9KBJ77M8LEOR9ITOKN5KXY" hidden="1">#REF!</definedName>
    <definedName name="BEx9EMK6HAJJMVYZTN5AUIV7O1E6" hidden="1">#REF!</definedName>
    <definedName name="BEx9ENB8RPU9FA3QW16IGB6LK1CH" hidden="1">#REF!</definedName>
    <definedName name="BEx9EQLVZHYQ1TPX7WH3SOWXCZLE" hidden="1">#REF!</definedName>
    <definedName name="BEx9ETLU0EK5LGEM1QCNYN2S8O5F" hidden="1">#REF!</definedName>
    <definedName name="BEx9F0710LGLAU3161O0O346N58H" hidden="1">#REF!</definedName>
    <definedName name="BEx9F0Y2ESUNE3U7TQDLMPE9BO67" hidden="1">#REF!</definedName>
    <definedName name="BEx9F439L1R726MJFX2EP39XIBPY" hidden="1">#REF!</definedName>
    <definedName name="BEx9F5W18ZGFOKGRE8PR6T1MO6GT" hidden="1">#REF!</definedName>
    <definedName name="BEx9F78N4HY0XFGBQ4UJRD52L1EI" hidden="1">#REF!</definedName>
    <definedName name="BEx9FF16LOQP5QIR4UHW5EIFGQB8" hidden="1">#REF!</definedName>
    <definedName name="BEx9FJTSRCZ3ZXT3QVBJT5NF8T7V" hidden="1">#REF!</definedName>
    <definedName name="BEx9FRBEEYPS5HLS3XT34AKZN94G" hidden="1">#REF!</definedName>
    <definedName name="BEx9G5USBCNYNA7HGVW92D800SKX" hidden="1">#REF!</definedName>
    <definedName name="BEx9G7CPXG7HR6N6FHPU2DBBUIKG" hidden="1">#REF!</definedName>
    <definedName name="BEx9GDY4D8ZPQJCYFIMYM0V0C51Y" hidden="1">#REF!</definedName>
    <definedName name="BEx9GGY04V0ZWI6O9KZH4KSBB389" hidden="1">#REF!</definedName>
    <definedName name="BEx9GMC7TE8SDTCO5PHODBUF4SM1" hidden="1">#REF!</definedName>
    <definedName name="BEx9GMN0B495HEAOG6JQK9D7HUPC" hidden="1">#REF!</definedName>
    <definedName name="BEx9GNOPB6OZ2RH3FCDNJR38RJOS" hidden="1">#REF!</definedName>
    <definedName name="BEx9GUQALUWCD30UKUQGSWW8KBQ7" hidden="1">#REF!</definedName>
    <definedName name="BEx9GY6BVFQGCLMOWVT6PIC9WP5X" hidden="1">#REF!</definedName>
    <definedName name="BEx9GZ2P3FDHKXEBXX2VS0BG2NP2" hidden="1">#REF!</definedName>
    <definedName name="BEx9H04IB14E1437FF2OIRRWBSD7" hidden="1">#REF!</definedName>
    <definedName name="BEx9H5O1KDZJCW91Q29VRPY5YS6P" hidden="1">#REF!</definedName>
    <definedName name="BEx9H8YR0E906F1JXZMBX3LNT004" hidden="1">#REF!</definedName>
    <definedName name="BEx9I1QKLI6OOUPQLUQ0EF0355X6" hidden="1">#REF!</definedName>
    <definedName name="BEx9I8XIG7E5NB48QQHXP23FIN60" hidden="1">#REF!</definedName>
    <definedName name="BEx9IQRF01ATLVK0YE60ARKQJ68L" hidden="1">#REF!</definedName>
    <definedName name="BEx9IT5QNZWKM6YQ5WER0DC2PMMU" hidden="1">#REF!</definedName>
    <definedName name="BEx9IUICG3HZWG57MG3NXCEX4LQI" hidden="1">#REF!</definedName>
    <definedName name="BEx9IW5LYJF40GS78FJNXO9O667A" hidden="1">#REF!</definedName>
    <definedName name="BEx9IW5MFLXTVCJHVUZTUH93AXOS" hidden="1">#REF!</definedName>
    <definedName name="BEx9IXCSPSZC80YZUPRCYTG326KV" hidden="1">#REF!</definedName>
    <definedName name="BEx9IYUQSBZ0GG9ZT1QKX83F42F1" hidden="1">#REF!</definedName>
    <definedName name="BEx9IZR39NHDGOM97H4E6F81RTQW" hidden="1">#REF!</definedName>
    <definedName name="BEx9J6CH5E7YZPER7HXEIOIKGPCA" hidden="1">#REF!</definedName>
    <definedName name="BEx9JJTZKVUJAVPTRE0RAVTEH41G" hidden="1">#REF!</definedName>
    <definedName name="BEx9JLBYK239B3F841C7YG1GT7ST" hidden="1">#REF!</definedName>
    <definedName name="BExAW4IIW5D0MDY6TJ3G4FOLPYIR" hidden="1">#REF!</definedName>
    <definedName name="BExAWNP1B2E9Q88TW48NH41C0FTZ" hidden="1">#REF!</definedName>
    <definedName name="BExAWUFQXTIPQ308ERZPSVPTUMYN" hidden="1">#REF!</definedName>
    <definedName name="BExAWY6O96OQO2R036QK2DI37EKV" hidden="1">#REF!</definedName>
    <definedName name="BExAX410NB4F2XOB84OR2197H8M5" hidden="1">#REF!</definedName>
    <definedName name="BExAX8TNG8LQ5Q4904SAYQIPGBSV" hidden="1">#REF!</definedName>
    <definedName name="BExAX9KPAVIVUVU3XREDCV1BIYZL" hidden="1">#REF!</definedName>
    <definedName name="BExAXPB35BNVXZYF2XS6UP3LP0QH" hidden="1">#REF!</definedName>
    <definedName name="BExAXWSRVPK0GCZ2UFU10UOP01IY" hidden="1">#REF!</definedName>
    <definedName name="BExAY0EAT2LXR5MFGM0DLIB45PLO" hidden="1">#REF!</definedName>
    <definedName name="BExAY6JK0AK9EBIJSPEJNOIDE40W" hidden="1">#REF!</definedName>
    <definedName name="BExAYE6LNIEBR9DSNI5JGNITGKIT" hidden="1">#REF!</definedName>
    <definedName name="BExAYHMLXGGO25P8HYB2S75DEB4F" hidden="1">#REF!</definedName>
    <definedName name="BExAYKXAUWGDOPG952TEJ2UKZKWN" hidden="1">#REF!</definedName>
    <definedName name="BExAYP9TDTI2MBP6EYE0H39CPMXN" hidden="1">#REF!</definedName>
    <definedName name="BExAYPPWJPWDKU59O051WMGB7O0J" hidden="1">#REF!</definedName>
    <definedName name="BExAYR2JZCJBUH6F1LZC2A7JIVRJ" hidden="1">#REF!</definedName>
    <definedName name="BExAYTGVRD3DLKO75RFPMBKCIWB8" hidden="1">#REF!</definedName>
    <definedName name="BExAYY9H9COOT46HJLPVDLTO12UL" hidden="1">#REF!</definedName>
    <definedName name="BExAYYKAQA3KDMQ890FIE5M9SPBL" hidden="1">#REF!</definedName>
    <definedName name="BExAZ6SY0EU69GC3CWI5EOO0YLFG" hidden="1">#REF!</definedName>
    <definedName name="BExAZ6YEEBJV0PCKFE137K2Y3A8M" hidden="1">#REF!</definedName>
    <definedName name="BExAZAP844MJ4GSAIYNYHQ7FECC3" hidden="1">#REF!</definedName>
    <definedName name="BExAZCNEGB4JYHC8CZ51KTN890US" hidden="1">#REF!</definedName>
    <definedName name="BExAZFCI302YFYRDJYQDWQQL0Q0O" hidden="1">#REF!</definedName>
    <definedName name="BExAZJE2UOL40XUAU2RB53X5K20P" hidden="1">#REF!</definedName>
    <definedName name="BExAZLHLST9OP89R1HJMC1POQG8H" hidden="1">#REF!</definedName>
    <definedName name="BExAZMDYMIAA7RX1BMCKU1VLBRGY" hidden="1">#REF!</definedName>
    <definedName name="BExAZNL6BHI8DCQWXOX4I2P839UX" hidden="1">#REF!</definedName>
    <definedName name="BExAZRMWSONMCG9KDUM4KAQ7BONM" hidden="1">#REF!</definedName>
    <definedName name="BExAZSOJNQ5N3LM4XA17IH7NIY7G" hidden="1">#REF!</definedName>
    <definedName name="BExAZTFG4SJRG4TW6JXRF7N08JFI" hidden="1">#REF!</definedName>
    <definedName name="BExAZUS4A8OHDZK0MWAOCCCKTH73" hidden="1">#REF!</definedName>
    <definedName name="BExAZX6FECVK3E07KXM2XPYKGM6U" hidden="1">#REF!</definedName>
    <definedName name="BExB012NJ8GASTNNPBRRFTLHIOC9" hidden="1">#REF!</definedName>
    <definedName name="BExB072HHXVMUC0VYNGG48GRSH5Q" hidden="1">#REF!</definedName>
    <definedName name="BExB0FRDEYDEUEAB1W8KD6D965XA" hidden="1">#REF!</definedName>
    <definedName name="BExB0GIGLDV7P55ZR51C0HG15PA2" hidden="1">#REF!</definedName>
    <definedName name="BExB0KPCN7YJORQAYUCF4YKIKPMC" hidden="1">#REF!</definedName>
    <definedName name="BExB0VHQD6ORZS0MIC86QWHCE4UC" hidden="1">#REF!</definedName>
    <definedName name="BExB0WE4PI3NOBXXVO9CTEN4DIU2" hidden="1">#REF!</definedName>
    <definedName name="BExB0Z8O1CQF2CWFBBHE8SNISDAO" hidden="1">#REF!</definedName>
    <definedName name="BExB10QNIVITUYS55OAEKK3VLJFE" hidden="1">#REF!</definedName>
    <definedName name="BExB15ZDRY4CIJ911DONP0KCY9KU" hidden="1">#REF!</definedName>
    <definedName name="BExB16VQY0O0RLZYJFU3OFEONVTE" hidden="1">#REF!</definedName>
    <definedName name="BExB1FKNY2UO4W5FUGFHJOA2WFGG" hidden="1">#REF!</definedName>
    <definedName name="BExB1GMD0PIDGTFBGQOPRWQSP9I4" hidden="1">#REF!</definedName>
    <definedName name="BExB1HZ0FHGNOS2URJWFD5G55OMO" hidden="1">#REF!</definedName>
    <definedName name="BExB1Q29OO6LNFNT1EQLA3KYE7MX" hidden="1">#REF!</definedName>
    <definedName name="BExB1TNRV5EBWZEHYLHI76T0FVA7" hidden="1">#REF!</definedName>
    <definedName name="BExB1WI6M8I0EEP1ANUQZCFY24EV" hidden="1">#REF!</definedName>
    <definedName name="BExB203OWC9QZA3BYOKQ18L4FUJE" hidden="1">#REF!</definedName>
    <definedName name="BExB2CJHTU7C591BR4WRL5L2F2K6" hidden="1">#REF!</definedName>
    <definedName name="BExB2K1AV4PGNS1O6C7D7AO411AX" hidden="1">#REF!</definedName>
    <definedName name="BExB2O2UYHKI324YE324E1N7FVIB" hidden="1">#REF!</definedName>
    <definedName name="BExB2Q0VJ0MU2URO3JOVUAVHEI3V" hidden="1">#REF!</definedName>
    <definedName name="BExB30IP1DNKNQ6PZ5ERUGR5MK4Z" hidden="1">#REF!</definedName>
    <definedName name="BExB385QW2BSSBXS953SSQN2ISSW" hidden="1">#REF!</definedName>
    <definedName name="BExB3DEMEV5D9G8FDHD4NQ9X2YNT" hidden="1">#REF!</definedName>
    <definedName name="BExB3RXU8AJQ86I5RXEWLGGR7R7C" hidden="1">#REF!</definedName>
    <definedName name="BExB442RX0T3L6HUL6X5T21CENW6" hidden="1">#REF!</definedName>
    <definedName name="BExB4ADD0L7417CII901XTFKXD1J" hidden="1">#REF!</definedName>
    <definedName name="BExB4DYU06HCGRIPBSWRCXK804UM" hidden="1">#REF!</definedName>
    <definedName name="BExB4HEZO4E597Q5M4M10LT8TLY3" hidden="1">#REF!</definedName>
    <definedName name="BExB4X01APD3Z8ZW6MVX1P8NAO7G" hidden="1">#REF!</definedName>
    <definedName name="BExB4Z3EZBGYYI33U0KQ8NEIH8PY" hidden="1">#REF!</definedName>
    <definedName name="BExB4ZJOLU1PXBMG4TPCCLTRMNRE" hidden="1">#REF!</definedName>
    <definedName name="BExB4ZZSDPL4Q05BMVT5TUN0IGKT" hidden="1">#REF!</definedName>
    <definedName name="BExB55368XW7UX657ZSPC6BFE92S" hidden="1">#REF!</definedName>
    <definedName name="BExB57MZEPL2SA2ONPK66YFLZWJU" hidden="1">#REF!</definedName>
    <definedName name="BExB5833OAOJ22VK1YK47FHUSVK2" hidden="1">#REF!</definedName>
    <definedName name="BExB58JDIHS42JZT9DJJMKA8QFCO" hidden="1">#REF!</definedName>
    <definedName name="BExB58U5FQC5JWV9CGC83HLLZUZI" hidden="1">#REF!</definedName>
    <definedName name="BExB5EDO9XUKHF74X3HAU2WPPHZH" hidden="1">#REF!</definedName>
    <definedName name="BExB5EDOQKZIQXT13IG1KLCZ474G" hidden="1">#REF!</definedName>
    <definedName name="BExB5G6EH68AYEP1UT0GHUEL3SLN" hidden="1">#REF!</definedName>
    <definedName name="BExB5LVGGXMNUN3D3452G3J62MKF" hidden="1">#REF!</definedName>
    <definedName name="BExB5QYVEZWFE5DQVHAM760EV05X" hidden="1">#REF!</definedName>
    <definedName name="BExB5U9IRH14EMOE0YGIE3WIVLFS" hidden="1">#REF!</definedName>
    <definedName name="BExB5V5WWQYPK4GCSYZQALJYGC94" hidden="1">#REF!</definedName>
    <definedName name="BExB5VWYMOV6BAIH7XUBBVPU7MMD" hidden="1">#REF!</definedName>
    <definedName name="BExB610DZWIJP1B72U9QM42COH2B" hidden="1">#REF!</definedName>
    <definedName name="BExB64AX81KEVMGZDXB25NB459SW" hidden="1">#REF!</definedName>
    <definedName name="BExB6C3FUAKK9ML5T767NMWGA9YB" hidden="1">#REF!</definedName>
    <definedName name="BExB6C8X6JYRLKZKK17VE3QUNL3D" hidden="1">#REF!</definedName>
    <definedName name="BExB6HN3QRFPXM71MDUK21BKM7PF" hidden="1">#REF!</definedName>
    <definedName name="BExB6I39SKL5BMHHDD9EED7FQD9Z" hidden="1">#REF!</definedName>
    <definedName name="BExB6IZMHCZ3LB7N73KD90YB1HBZ" hidden="1">#REF!</definedName>
    <definedName name="BExB719SGNX4Y8NE6JEXC555K596" hidden="1">#REF!</definedName>
    <definedName name="BExB7265DCHKS7V2OWRBXCZTEIW9" hidden="1">#REF!</definedName>
    <definedName name="BExB74PS5P9G0P09Y6DZSCX0FLTJ" hidden="1">#REF!</definedName>
    <definedName name="BExB78RH79J0MIF7H8CAZ0CFE88Q" hidden="1">#REF!</definedName>
    <definedName name="BExB7ELT09HGDVO5BJC1ZY9D09GZ" hidden="1">#REF!</definedName>
    <definedName name="BExB7F7EIHG0MYMQYUVG9HIZPHMZ" hidden="1">#REF!</definedName>
    <definedName name="BExB806PAXX70XUTA3ZI7OORD78R" hidden="1">#REF!</definedName>
    <definedName name="BExB83199EQQS6I5HE7WADNCK8OE" hidden="1">#REF!</definedName>
    <definedName name="BExB8HF4UBVZKQCSRFRUQL2EE6VL" hidden="1">#REF!</definedName>
    <definedName name="BExB8HKHKZ1ORJZUYGG2M4VSCC39" hidden="1">#REF!</definedName>
    <definedName name="BExB8HV9YUS1Q77M9SNFRKDLU5HS" hidden="1">#REF!</definedName>
    <definedName name="BExB8QPH8DC5BESEVPSMBCWVN6PO" hidden="1">#REF!</definedName>
    <definedName name="BExB8U5N0D85YR8APKN3PPKG0FWP" hidden="1">#REF!</definedName>
    <definedName name="BExB93G413CK5DKO7925ZHSOBGIN" hidden="1">#REF!</definedName>
    <definedName name="BExB96LBXL1JW5A4PP93UJ9UDLKZ" hidden="1">#REF!</definedName>
    <definedName name="BExB9DHI5I2TJ2LXYPM98EE81L27" hidden="1">#REF!</definedName>
    <definedName name="BExB9G6LZG5OQUY0GZLHX066V3D4" hidden="1">#REF!</definedName>
    <definedName name="BExB9IFG9FW3RQUDIMDFKIYDB4HE" hidden="1">#REF!</definedName>
    <definedName name="BExB9NDIZ7LGMTL8351GRA6VK2K0" hidden="1">#REF!</definedName>
    <definedName name="BExB9Q2MZZHBGW8QQKVEYIMJBPIE" hidden="1">#REF!</definedName>
    <definedName name="BExBA1GON0EZRJ20UYPILAPLNQWM" hidden="1">#REF!</definedName>
    <definedName name="BExBA525BALJ5HMTDMMSM5WWJ1YW" hidden="1">#REF!</definedName>
    <definedName name="BExBA69ASGYRZW1G1DYIS9QRRTBN" hidden="1">#REF!</definedName>
    <definedName name="BExBA6K42582A14WFFWQ3Q8QQWB6" hidden="1">#REF!</definedName>
    <definedName name="BExBA8I5D4R8R2PYQ1K16TWGTOEP" hidden="1">#REF!</definedName>
    <definedName name="BExBA93PE0DGUUTA7LLSIGBIXWE5" hidden="1">#REF!</definedName>
    <definedName name="BExBABCQMR685CQ1SC8CECO7GTGB" hidden="1">#REF!</definedName>
    <definedName name="BExBAI8X0FKDQJ6YZJQDTTG4ZCWY" hidden="1">#REF!</definedName>
    <definedName name="BExBAKN7XIBAXCF9PCNVS038PCQO" hidden="1">#REF!</definedName>
    <definedName name="BExBAKXZ7PBW3DDKKA5MWC1ZUC7O" hidden="1">#REF!</definedName>
    <definedName name="BExBAO8NLXZXHO6KCIECSFCH3RR0" hidden="1">#REF!</definedName>
    <definedName name="BExBAOOT1KBSIEISN1ADL4RMY879" hidden="1">#REF!</definedName>
    <definedName name="BExBAVKX8Q09370X1GCZWJ4E91YJ" hidden="1">#REF!</definedName>
    <definedName name="BExBAX2X2ENJYO4QTR5VAIQ86L7B" hidden="1">#REF!</definedName>
    <definedName name="BExBAZ13D3F1DVJQ6YJ8JGUYEYJE" hidden="1">#REF!</definedName>
    <definedName name="BExBBMPCB1QOZY8WWEX4J21JDE6U" hidden="1">#REF!</definedName>
    <definedName name="BExBBU1QQWUE0YFG7O1TN0RFLSSG" hidden="1">#REF!</definedName>
    <definedName name="BExBBUCJQRR74Q7GPWDEZXYK2KJL" hidden="1">#REF!</definedName>
    <definedName name="BExBBV8XVMD9CKZY711T0BN7H3PM" hidden="1">#REF!</definedName>
    <definedName name="BExBC78HXWXHO3XAB6E8NVTBGLJS" hidden="1">#REF!</definedName>
    <definedName name="BExBCFH3SMGZ2IPHFB6BCM9O3W0H" hidden="1">#REF!</definedName>
    <definedName name="BExBCK9SCAABKOT9IP6TEPRR7YDT" hidden="1">#REF!</definedName>
    <definedName name="BExBCKKJTIRKC1RZJRTK65HHLX4W" hidden="1">#REF!</definedName>
    <definedName name="BExBCLMEPAN3XXX174TU8SS0627Q" hidden="1">#REF!</definedName>
    <definedName name="BExBCRBEYR2KZ8FAQFZ2NHY13WIY" hidden="1">#REF!</definedName>
    <definedName name="BExBD4I559NXSV6J07Q343TKYMVJ" hidden="1">#REF!</definedName>
    <definedName name="BExBD9W8C0W9N6L1AFL18JP4H94W" hidden="1">#REF!</definedName>
    <definedName name="BExBDBZQLTX3OGFYGULQFK5WEZU5" hidden="1">#REF!</definedName>
    <definedName name="BExBDJS9TUEU8Z84IV59E5V4T8K6" hidden="1">#REF!</definedName>
    <definedName name="BExBDKOMSVH4XMH52CFJ3F028I9R" hidden="1">#REF!</definedName>
    <definedName name="BExBDSRXVZQ0W5WXQMP5XD00GRRL" hidden="1">#REF!</definedName>
    <definedName name="BExBDTJ0J7XEHB9OATXFF5I8FZBJ" hidden="1">#REF!</definedName>
    <definedName name="BExBDUVGK3E1J4JY9ZYTS7V14BLY" hidden="1">#REF!</definedName>
    <definedName name="BExBE0KGY14GSWOGPU4HSJRLD2UD" hidden="1">#REF!</definedName>
    <definedName name="BExBE162OSBKD30I7T1DKKPT3I9I" hidden="1">#REF!</definedName>
    <definedName name="BExBEC9ATLQZF86W1M3APSM4HEOH" hidden="1">#REF!</definedName>
    <definedName name="BExBEXU4CFCM1P5CTZ4NE14PBGDA" hidden="1">#REF!</definedName>
    <definedName name="BExBEYFQJE9YK12A6JBMRFKEC7RN" hidden="1">#REF!</definedName>
    <definedName name="BExBG1ED81J2O4A2S5F5Y3BPHMCR" hidden="1">#REF!</definedName>
    <definedName name="BExCRK0K58VDM9V35DGI6VK8C92V" hidden="1">#REF!</definedName>
    <definedName name="BExCRLIHS7466WFJ3RPIUGGXYESZ" hidden="1">#REF!</definedName>
    <definedName name="BExCRXSXMF4LHAQZHN64FXJPMVZ7" hidden="1">#REF!</definedName>
    <definedName name="BExCS1EDDUEAEWHVYXHIP9I1WCJH" hidden="1">#REF!</definedName>
    <definedName name="BExCS1P5QG0X3OTHKX07RALOE5T5" hidden="1">#REF!</definedName>
    <definedName name="BExCS7ZPMHFJ4UJDAL8CQOLSZ13B" hidden="1">#REF!</definedName>
    <definedName name="BExCS8W4NJUZH9S1CYB6XSDLEPBW" hidden="1">#REF!</definedName>
    <definedName name="BExCSAE1M6G20R41J0Y24YNN0YC1" hidden="1">#REF!</definedName>
    <definedName name="BExCSAOUZOYKHN7HV511TO8VDJ02" hidden="1">#REF!</definedName>
    <definedName name="BExCSJ2XVKHN6ULCF7JML0TCRKEO" hidden="1">#REF!</definedName>
    <definedName name="BExCSMOFTXSUEC1T46LR1UPYRCX5" hidden="1">#REF!</definedName>
    <definedName name="BExCSSDG3TM6TPKS19E9QYJEELZ6" hidden="1">#REF!</definedName>
    <definedName name="BExCSZV7U67UWXL2HKJNM5W1E4OO" hidden="1">#REF!</definedName>
    <definedName name="BExCT4NSDT61OCH04Y2QIFIOP75H" hidden="1">#REF!</definedName>
    <definedName name="BExCTHZWIPJVLE56GATEFKPIKLK2" hidden="1">#REF!</definedName>
    <definedName name="BExCTW8G3VCZ55S09HTUGXKB1P2M" hidden="1">#REF!</definedName>
    <definedName name="BExCTYS2KX0QANOLT8LGZ9WV3S3T" hidden="1">#REF!</definedName>
    <definedName name="BExCTZ2V6H9TT6LFGK3SADZ2TIGQ" hidden="1">#REF!</definedName>
    <definedName name="BExCTZZ9JNES4EDHW97NP0EGQALX" hidden="1">#REF!</definedName>
    <definedName name="BExCU0A1V6NMZQ9ASYJ8QIVQ5UR2" hidden="1">#REF!</definedName>
    <definedName name="BExCU2834920JBHSPCRC4UF80OLL" hidden="1">#REF!</definedName>
    <definedName name="BExCU8O54I3P3WRYWY1CRP3S78QY" hidden="1">#REF!</definedName>
    <definedName name="BExCUDRJO23YOKT8GPWOVQ4XEHF5" hidden="1">#REF!</definedName>
    <definedName name="BExCULEOALM7SEHVMQC4B4N25MRM" hidden="1">#REF!</definedName>
    <definedName name="BExCUPAXFR16YMWL30ME3F3BSRDZ" hidden="1">#REF!</definedName>
    <definedName name="BExCUR94DHCE47PUUWEMT5QZOYR2" hidden="1">#REF!</definedName>
    <definedName name="BExCV5HJSTBNPQZVGYJY9AZ4IJ26" hidden="1">#REF!</definedName>
    <definedName name="BExCV634L7SVHGB0UDDTRRQ2Q72H" hidden="1">#REF!</definedName>
    <definedName name="BExCVBXGSXT9FWJRG62PX9S1RK83" hidden="1">#REF!</definedName>
    <definedName name="BExCVHBNLOHNFS0JAV3I1XGPNH9W" hidden="1">#REF!</definedName>
    <definedName name="BExCVI86R31A2IOZIEBY1FJLVILD" hidden="1">#REF!</definedName>
    <definedName name="BExCVKGZXE0I9EIXKBZVSGSEY2RR" hidden="1">#REF!</definedName>
    <definedName name="BExCVNROVORCSNX9HKHKPHY0URS3" hidden="1">#REF!</definedName>
    <definedName name="BExCVPEZON7VV6NOWII8VZMONPCJ" hidden="1">#REF!</definedName>
    <definedName name="BExCVV44WY5807WGMTGKPW0GT256" hidden="1">#REF!</definedName>
    <definedName name="BExCVZ5PN4V6MRBZ04PZJW3GEF8S" hidden="1">#REF!</definedName>
    <definedName name="BExCW13R0GWJYGXZBNCPAHQN4NR2" hidden="1">#REF!</definedName>
    <definedName name="BExCW9Y5HWU4RJTNX74O6L24VGCK" hidden="1">#REF!</definedName>
    <definedName name="BExCWHADQJRXWFDGV2KMANWIY1YN" hidden="1">#REF!</definedName>
    <definedName name="BExCWPDPESGZS07QGBLSBWDNVJLZ" hidden="1">#REF!</definedName>
    <definedName name="BExCWTVKHIVCRHF8GC39KI58YM5K" hidden="1">#REF!</definedName>
    <definedName name="BExCX2KGRZBRVLZNM8SUSIE6A0RL" hidden="1">#REF!</definedName>
    <definedName name="BExCX3X451T70LZ1VF95L7W4Y4TM" hidden="1">#REF!</definedName>
    <definedName name="BExCX4NZ2N1OUGXM7EV0U7VULJMM" hidden="1">#REF!</definedName>
    <definedName name="BExCXILMURGYMAH6N5LF5DV6K3GM" hidden="1">#REF!</definedName>
    <definedName name="BExCXQUFBMXQ1650735H48B1AZT3" hidden="1">#REF!</definedName>
    <definedName name="BExCXYSBKJ9SZQD7XS2WUS6SVBJO" hidden="1">#REF!</definedName>
    <definedName name="BExCXZ8DGK5ZE8467LFEHX6JNQHJ" hidden="1">#REF!</definedName>
    <definedName name="BExCY2DQO9VLA77Q7EG3T0XNXX4F" hidden="1">#REF!</definedName>
    <definedName name="BExCY5Z7X93Z8XUOEASK50W08S36" hidden="1">#REF!</definedName>
    <definedName name="BExCY6VMJ68MX3C981R5Q0BX5791" hidden="1">#REF!</definedName>
    <definedName name="BExCYAH2SAZCPW6XCB7V7PMMCAWO" hidden="1">#REF!</definedName>
    <definedName name="BExCYDGYM1UGUNTB331L2E4L5F34" hidden="1">#REF!</definedName>
    <definedName name="BExCYN7KCKU1F6EXMNPQPTKNOT6A" hidden="1">#REF!</definedName>
    <definedName name="BExCYPRC5HJE6N2XQTHCT6NXGP8N" hidden="1">#REF!</definedName>
    <definedName name="BExCYQCX9ES8ZWW2L35B12WDNT73" hidden="1">#REF!</definedName>
    <definedName name="BExCYSLQY2CYU7DQ3QI07UGGS6OW" hidden="1">#REF!</definedName>
    <definedName name="BExCYUK0I3UEXZNFDW71G6Z6D8XR" hidden="1">#REF!</definedName>
    <definedName name="BExCZFZCXMLY5DWESYJ9NGTJYQ8M" hidden="1">#REF!</definedName>
    <definedName name="BExCZJ4P8WS0BDT31WDXI0ROE7D6" hidden="1">#REF!</definedName>
    <definedName name="BExCZKH6NI0EE02L995IFVBD1J59" hidden="1">#REF!</definedName>
    <definedName name="BExCZNRWARGGHWLSC1PEDZFLF3JV" hidden="1">#REF!</definedName>
    <definedName name="BExCZP9TBB61HISZ2U5QMQSO2LBE" hidden="1">#REF!</definedName>
    <definedName name="BExCZUD9FEOJBKDJ51Z3JON9LKJ8" hidden="1">#REF!</definedName>
    <definedName name="BExD0AUOVQT3UL53T2KUVJNGD0QF" hidden="1">#REF!</definedName>
    <definedName name="BExD0HALIN0JR4JTPGDEVAEE5EX5" hidden="1">#REF!</definedName>
    <definedName name="BExD0LCCDPG16YLY5WQSZF1XI5DA" hidden="1">#REF!</definedName>
    <definedName name="BExD0RMWSB4TRECEHTH6NN4K9DFZ" hidden="1">#REF!</definedName>
    <definedName name="BExD0U6KG10QGVDI1XSHK0J10A2V" hidden="1">#REF!</definedName>
    <definedName name="BExD0WQ6EQ2G82IAJI3FDQKGZH18" hidden="1">#REF!</definedName>
    <definedName name="BExD13RUIBGRXDL4QDZ305UKUR12" hidden="1">#REF!</definedName>
    <definedName name="BExD14DETV5R4OOTMAXD5NAKWRO3" hidden="1">#REF!</definedName>
    <definedName name="BExD1MI40YRCBI7KT4S9YHQJUO06" hidden="1">#REF!</definedName>
    <definedName name="BExD1OAU9OXQAZA4D70HP72CU6GB" hidden="1">#REF!</definedName>
    <definedName name="BExD1T8WPV0G6YOX7WMAIZD8XNBK" hidden="1">#REF!</definedName>
    <definedName name="BExD1Y1JV61416YA1XRQHKWPZIE7" hidden="1">#REF!</definedName>
    <definedName name="BExD2CFHIRMBKN5KXE5QP4XXEWFS" hidden="1">#REF!</definedName>
    <definedName name="BExD2DMHH1HWXQ9W0YYMDP8AAX8Q" hidden="1">#REF!</definedName>
    <definedName name="BExD2HTPC7IWBAU6OSQ67MQA8BYZ" hidden="1">#REF!</definedName>
    <definedName name="BExD2PWTVQ2CXNG6B7UDL8FIMXBH" hidden="1">#REF!</definedName>
    <definedName name="BExD2X9AQ03EX1AVVX44CXLXRPTI" hidden="1">#REF!</definedName>
    <definedName name="BExD2ZNL9MWJOEL2575KJZBDP2A6" hidden="1">#REF!</definedName>
    <definedName name="BExD34G79JRMB8BZRVN81P1H9MSB" hidden="1">#REF!</definedName>
    <definedName name="BExD35CL2NULPPEHAM954ETQIJA2" hidden="1">#REF!</definedName>
    <definedName name="BExD363H2VGFIQUCE6LS4AC5J0ZT" hidden="1">#REF!</definedName>
    <definedName name="BExD3A588E939V61P1XEW0FI5Q0S" hidden="1">#REF!</definedName>
    <definedName name="BExD3CJJDKVR9M18XI3WDZH80WL6" hidden="1">#REF!</definedName>
    <definedName name="BExD3ESD9WYJIB3TRDPJ1CKXRAVL" hidden="1">#REF!</definedName>
    <definedName name="BExD3F368X5S25MWSUNIV57RDB57" hidden="1">#REF!</definedName>
    <definedName name="BExD3I8JTNF4LTMFY6GRVDJ6VLGG" hidden="1">#REF!</definedName>
    <definedName name="BExD3IJ5IT335SOSNV9L85WKAOSI" hidden="1">#REF!</definedName>
    <definedName name="BExD3KBVUY57GMMQTOFEU6S6G1AY" hidden="1">#REF!</definedName>
    <definedName name="BExD3NMR7AW2Z6V8SC79VQR37NA6" hidden="1">#REF!</definedName>
    <definedName name="BExD3QXA2UQ2W4N7NYLUEOG40BZB" hidden="1">#REF!</definedName>
    <definedName name="BExD3U2N041TEJ7GCN005UTPHNXY" hidden="1">#REF!</definedName>
    <definedName name="BExD3VPY5VEI1LLQ4I16T16251DT" hidden="1">#REF!</definedName>
    <definedName name="BExD3XIUEZZ1KIHV7CPS7DKUGIN8" hidden="1">#REF!</definedName>
    <definedName name="BExD40O0CFTNJFOFMMM1KH0P7BUI" hidden="1">#REF!</definedName>
    <definedName name="BExD47UYINTJY1PDIW2S1FZ8ZMIO" hidden="1">#REF!</definedName>
    <definedName name="BExD4BR9HJ3MWWZ5KLVZWX9FJAUS" hidden="1">#REF!</definedName>
    <definedName name="BExD4F1WTKT3H0N9MF4H1LX7MBSY" hidden="1">#REF!</definedName>
    <definedName name="BExD4H5GQWXBS6LUL3TSP36DVO38" hidden="1">#REF!</definedName>
    <definedName name="BExD4JJSS3QDBLABCJCHD45SRNPI" hidden="1">#REF!</definedName>
    <definedName name="BExD4QQQ7V9LH5WWBJA3HKJXLVP6" hidden="1">#REF!</definedName>
    <definedName name="BExD4R1I0MKF033I5LPUYIMTZ6E8" hidden="1">#REF!</definedName>
    <definedName name="BExD50MT3M6XZLNUP9JL93EG6D9R" hidden="1">#REF!</definedName>
    <definedName name="BExD5EV7KDSVF1CJT38M4IBPFLPY" hidden="1">#REF!</definedName>
    <definedName name="BExD5FRK547OESJRYAW574DZEZ7J" hidden="1">#REF!</definedName>
    <definedName name="BExD5I5X2YA2YNCTCDSMEL4CWF4N" hidden="1">#REF!</definedName>
    <definedName name="BExD5QUSRFJWRQ1ZM50WYLCF74DF" hidden="1">#REF!</definedName>
    <definedName name="BExD5SSUIF6AJQHBHK8PNMFBPRYB" hidden="1">#REF!</definedName>
    <definedName name="BExD623C9LRX18BE0W2V6SZLQUXX" hidden="1">#REF!</definedName>
    <definedName name="BExD6CQA7UMJBXV7AIFAIHUF2ICX" hidden="1">#REF!</definedName>
    <definedName name="BExD6D18MCF5R8YJMPG21WE3GPJQ" hidden="1">#REF!</definedName>
    <definedName name="BExD6FKVK8WJWNYPVENR7Q8Q30PK" hidden="1">#REF!</definedName>
    <definedName name="BExD6GMP0LK8WKVWMIT1NNH8CHLF" hidden="1">#REF!</definedName>
    <definedName name="BExD6H2TE0WWAUIWVSSCLPZ6B88N" hidden="1">#REF!</definedName>
    <definedName name="BExD71LTOE015TV5RSAHM8NT8GVW" hidden="1">#REF!</definedName>
    <definedName name="BExD73USXVADC7EHGHVTQNCT06ZA" hidden="1">#REF!</definedName>
    <definedName name="BExD7GAIGULTB3YHM1OS9RBQOTEC" hidden="1">#REF!</definedName>
    <definedName name="BExD7IE1DHIS52UFDCTSKPJQNRD5" hidden="1">#REF!</definedName>
    <definedName name="BExD7IUBGUWHYC9UNZ1IY5XFYKQN" hidden="1">#REF!</definedName>
    <definedName name="BExD7JQOJ35HGL8U2OCEI2P2JT7I" hidden="1">#REF!</definedName>
    <definedName name="BExD7KSDKNDNH95NDT3S7GM3MUU2" hidden="1">#REF!</definedName>
    <definedName name="BExD8H5O087KQVWIVPUUID5VMGMS" hidden="1">#REF!</definedName>
    <definedName name="BExD8HLWJHFK6566YQLGOAPIWD7G" hidden="1">#REF!</definedName>
    <definedName name="BExD8OCLZMFN5K3VZYI4Q4ITVKUA" hidden="1">#REF!</definedName>
    <definedName name="BExD93C1R6LC0631ECHVFYH0R0PD" hidden="1">#REF!</definedName>
    <definedName name="BExD97TXIO0COVNN4OH3DEJ33YLM" hidden="1">#REF!</definedName>
    <definedName name="BExD99RZ1RFIMK6O1ZHSPJ68X9Y5" hidden="1">#REF!</definedName>
    <definedName name="BExD9ATSNNU6SJVYYUCUG2AFS57W" hidden="1">#REF!</definedName>
    <definedName name="BExD9JO1QOKHUKL6DOEKDLUBPPKZ" hidden="1">#REF!</definedName>
    <definedName name="BExD9L0ID3VSOU609GKWYTA5BFMA" hidden="1">#REF!</definedName>
    <definedName name="BExD9M7SEMG0JK2FUTTZXWIEBTKB" hidden="1">#REF!</definedName>
    <definedName name="BExD9MNYBYB1AICQL5165G472IE2" hidden="1">#REF!</definedName>
    <definedName name="BExD9PNSYT7GASEGUVL48MUQ02WO" hidden="1">#REF!</definedName>
    <definedName name="BExD9TK2MIWFH5SKUYU9ZKF4NPHQ" hidden="1">#REF!</definedName>
    <definedName name="BExDA23J1UL1EN1K0BLX2TKAX4U0" hidden="1">#REF!</definedName>
    <definedName name="BExDA6594R2INH5X2F55YRZSKRND" hidden="1">#REF!</definedName>
    <definedName name="BExDA6LD9061UULVKUUI4QP8SK13" hidden="1">#REF!</definedName>
    <definedName name="BExDAGMVMNLQ6QXASB9R6D8DIT12" hidden="1">#REF!</definedName>
    <definedName name="BExDAYBHU9ADLXI8VRC7F608RVGM" hidden="1">#REF!</definedName>
    <definedName name="BExDBDR1XR0FV0CYUCB2OJ7CJCZU" hidden="1">#REF!</definedName>
    <definedName name="BExDC7F818VN0S18ID7XRCRVYPJ4" hidden="1">#REF!</definedName>
    <definedName name="BExDCL7K96PC9VZYB70ZW3QPVIJE" hidden="1">#REF!</definedName>
    <definedName name="BExDCP3UZ3C2O4C1F7KMU0Z9U32N" hidden="1">#REF!</definedName>
    <definedName name="BExEO14OTKLVDBTNB2ONGZ4YB20H" hidden="1">#REF!</definedName>
    <definedName name="BExEO80UUNTK4DX33Z5TYLM8NYZM" hidden="1">#REF!</definedName>
    <definedName name="BExEOBX3WECDMYCV9RLN49APTXMM" hidden="1">#REF!</definedName>
    <definedName name="BExEPN9VIYI0FVL0HLZQXJFO6TT0" hidden="1">#REF!</definedName>
    <definedName name="BExEPQPUOD4B6H60DKEB9159F7DR" hidden="1">#REF!</definedName>
    <definedName name="BExEPYT6VDSMR8MU2341Q5GM2Y9V" hidden="1">#REF!</definedName>
    <definedName name="BExEQ2ENYLMY8K1796XBB31CJHNN" hidden="1">#REF!</definedName>
    <definedName name="BExEQ2PFE4N40LEPGDPS90WDL6BN" hidden="1">#REF!</definedName>
    <definedName name="BExEQ2PFURT24NQYGYVE8NKX1EGA" hidden="1">#REF!</definedName>
    <definedName name="BExEQB8ZWXO6IIGOEPWTLOJGE2NR" hidden="1">#REF!</definedName>
    <definedName name="BExEQBZX0EL6LIKPY01197ACK65H" hidden="1">#REF!</definedName>
    <definedName name="BExEQDXZALJLD4OBF74IKZBR13SR" hidden="1">#REF!</definedName>
    <definedName name="BExEQFLE2RPWGMWQAI4JMKUEFRPT" hidden="1">#REF!</definedName>
    <definedName name="BExEQJHNJV9U65F5VGIGX0VM02VF" hidden="1">#REF!</definedName>
    <definedName name="BExEQTZAP8R69U31W4LKGTKKGKQE" hidden="1">#REF!</definedName>
    <definedName name="BExER2O72H1F9WV6S1J04C15PXX7" hidden="1">#REF!</definedName>
    <definedName name="BExERIPCI7N2NW7JRL59DVT0TTSU" hidden="1">#REF!</definedName>
    <definedName name="BExERRUIKIOATPZ9U4HQ0V52RJAU" hidden="1">#REF!</definedName>
    <definedName name="BExERSANFNM1O7T65PC5MJ301YET" hidden="1">#REF!</definedName>
    <definedName name="BExERU8P606C6QQZZL55U0ZQYQF1" hidden="1">#REF!</definedName>
    <definedName name="BExERWCEBKQRYWRQLYJ4UCMMKTHG" hidden="1">#REF!</definedName>
    <definedName name="BExERXE1QW042A2T25RI4DVUU59O" hidden="1">#REF!</definedName>
    <definedName name="BExES44RHHDL3V7FLV6M20834WF1" hidden="1">#REF!</definedName>
    <definedName name="BExES4A7VE2X3RYYTVRLKZD4I7WU" hidden="1">#REF!</definedName>
    <definedName name="BExESLYUFDACMPARVY264HKBCXLX" hidden="1">#REF!</definedName>
    <definedName name="BExESMKD95A649M0WRSG6CXXP326" hidden="1">#REF!</definedName>
    <definedName name="BExESR27ZXJG5VMY4PR9D940VS7T" hidden="1">#REF!</definedName>
    <definedName name="BExESVK1YRJM6UG6FBYOF9CNX29X" hidden="1">#REF!</definedName>
    <definedName name="BExESZ03KXL8DQ2591HLR56ZML94" hidden="1">#REF!</definedName>
    <definedName name="BExESZAW5N443NRTKIP59OEI1CR6" hidden="1">#REF!</definedName>
    <definedName name="BExET3HXQ60A4O2OLKX8QNXRI6LQ" hidden="1">#REF!</definedName>
    <definedName name="BExET4EAH366GROMVVMDCSUI1018" hidden="1">#REF!</definedName>
    <definedName name="BExETA3B1FCIOA80H94K90FWXQKE" hidden="1">#REF!</definedName>
    <definedName name="BExETAZOYT4CJIT8RRKC9F2HJG1D" hidden="1">#REF!</definedName>
    <definedName name="BExETB55BNG40G9YOI2H6UHIR9WU" hidden="1">#REF!</definedName>
    <definedName name="BExETF6QD5A9GEINE1KZRRC2LXWM" hidden="1">#REF!</definedName>
    <definedName name="BExETQ9XRXLUACN82805SPSPNKHI" hidden="1">#REF!</definedName>
    <definedName name="BExETR0YRMOR63E6DHLEHV9QVVON" hidden="1">#REF!</definedName>
    <definedName name="BExETVO51BGF7GGNGB21UD7OIF15" hidden="1">#REF!</definedName>
    <definedName name="BExETVTGY38YXYYF7N73OYN6FYY3" hidden="1">#REF!</definedName>
    <definedName name="BExETVTH8RADW05P2XUUV7V44TWW" hidden="1">#REF!</definedName>
    <definedName name="BExETW9PYUAV5QY6A4VCYZRIOUX4" hidden="1">#REF!</definedName>
    <definedName name="BExEUGNELLVZ7K2PYWP2TG8T65XQ" hidden="1">#REF!</definedName>
    <definedName name="BExEUHUG1NGJGB6F1UH5IKFZ9B9M" hidden="1">#REF!</definedName>
    <definedName name="BExEUNE4T242Y59C6MS28MXEUGCP" hidden="1">#REF!</definedName>
    <definedName name="BExEUNU7FYVTR4DD1D31SS7PNXX2" hidden="1">#REF!</definedName>
    <definedName name="BExEV2TP7NA3ZR6RJGH5ER370OUM" hidden="1">#REF!</definedName>
    <definedName name="BExEV3Q7M5YTX3CY3QCP1SUIEP2E" hidden="1">#REF!</definedName>
    <definedName name="BExEV69USLNYO2QRJRC0J92XUF00" hidden="1">#REF!</definedName>
    <definedName name="BExEV6KNTQOCFD7GV726XQEVQ7R6" hidden="1">#REF!</definedName>
    <definedName name="BExEV6VGM4POO9QT9KH3QA3VYCWM" hidden="1">#REF!</definedName>
    <definedName name="BExEVCEYMOI0PGO7HAEOS9CVMU2O" hidden="1">#REF!</definedName>
    <definedName name="BExEVET98G3FU6QBF9LHYWSAMV0O" hidden="1">#REF!</definedName>
    <definedName name="BExEVNCUT0PDUYNJH7G6BSEWZOT2" hidden="1">#REF!</definedName>
    <definedName name="BExEVPGF4V5J0WQRZKUM8F9TTKZJ" hidden="1">#REF!</definedName>
    <definedName name="BExEVVLIEVWYRF2UUC1H0H5QU1CP" hidden="1">#REF!</definedName>
    <definedName name="BExEVWCKO8T84GW9Z3X47915XKSH" hidden="1">#REF!</definedName>
    <definedName name="BExEVZSJWMZ5L2ZE7AZC57CXKW6T" hidden="1">#REF!</definedName>
    <definedName name="BExEW0JL1GFFCXMDGW54CI7Y8FZN" hidden="1">#REF!</definedName>
    <definedName name="BExEW68M9WL8214QH9C7VCK7BN08" hidden="1">#REF!</definedName>
    <definedName name="BExEW8HFKH6F47KIHYBDRUEFZ2ZZ" hidden="1">#REF!</definedName>
    <definedName name="BExEWB6JHMITZPXHB6JATOCLLKLJ" hidden="1">#REF!</definedName>
    <definedName name="BExEWNBGQS1U2LW3W84T4LSJ9K00" hidden="1">#REF!</definedName>
    <definedName name="BExEWO7STL7HNZSTY8VQBPTX1WK6" hidden="1">#REF!</definedName>
    <definedName name="BExEWQ0M1N3KMKTDJ73H10QSG4W1" hidden="1">#REF!</definedName>
    <definedName name="BExEX43OR6NH8GF32YY2ZB6Y8WGP" hidden="1">#REF!</definedName>
    <definedName name="BExEX85F3OSW8NSCYGYPS9372Z1Q" hidden="1">#REF!</definedName>
    <definedName name="BExEX9HWY2G6928ZVVVQF77QCM2C" hidden="1">#REF!</definedName>
    <definedName name="BExEXBQWAYKMVBRJRHB8PFCSYFVN" hidden="1">#REF!</definedName>
    <definedName name="BExEXGE2TE9MQWLQVHL7XGQWL102" hidden="1">#REF!</definedName>
    <definedName name="BExEXRBZ0DI9E2UFLLKYWGN66B61" hidden="1">#REF!</definedName>
    <definedName name="BExEXW4FSOZ9C2SZSQIAA3W82I5K" hidden="1">#REF!</definedName>
    <definedName name="BExEXZ4H2ZUNEW5I6I74GK08QAQC" hidden="1">#REF!</definedName>
    <definedName name="BExEY42GK80HA9M84NTZ3NV9K2VI" hidden="1">#REF!</definedName>
    <definedName name="BExEYLG9FL9V1JPPNZ3FUDNSEJ4V" hidden="1">#REF!</definedName>
    <definedName name="BExEYOW8C1B3OUUCIGEC7L8OOW1Z" hidden="1">#REF!</definedName>
    <definedName name="BExEYPCI2LT224YS4M3T50V85FAG" hidden="1">#REF!</definedName>
    <definedName name="BExEYUQJXZT6N5HJH8ACJF6SRWEE" hidden="1">#REF!</definedName>
    <definedName name="BExEYYC7KLO4XJQW9GMGVVJQXF4C" hidden="1">#REF!</definedName>
    <definedName name="BExEZ1S6VZCG01ZPLBSS9Z1SBOJ2" hidden="1">#REF!</definedName>
    <definedName name="BExEZ6KV8TDKOO0Y66LSH9DCFW5M" hidden="1">#REF!</definedName>
    <definedName name="BExEZGBFNJR8DLPN0V11AU22L6WY" hidden="1">#REF!</definedName>
    <definedName name="BExEZVR61GWO1ZM3XHWUKRJJMQXV" hidden="1">#REF!</definedName>
    <definedName name="BExF02Y3V3QEPO2XLDSK47APK9XJ" hidden="1">#REF!</definedName>
    <definedName name="BExF03E824NHBODFUZ3PZ5HLF85X" hidden="1">#REF!</definedName>
    <definedName name="BExF09OS91RT7N7IW8JLMZ121ZP3" hidden="1">#REF!</definedName>
    <definedName name="BExF0D4SEQ7RRCAER8UQKUJ4HH0Q" hidden="1">#REF!</definedName>
    <definedName name="BExF0D4Z97PCG5JI9CC2TFB553AX" hidden="1">#REF!</definedName>
    <definedName name="BExF0DAB1PUE0V936NFEK68CCKTJ" hidden="1">#REF!</definedName>
    <definedName name="BExF0LOEHV42P2DV7QL8O7HOQ3N9" hidden="1">#REF!</definedName>
    <definedName name="BExF0QRT0ZP2578DKKC9SRW40F5L" hidden="1">#REF!</definedName>
    <definedName name="BExF0WRM9VO25RLSO03ZOCE8H7K5" hidden="1">#REF!</definedName>
    <definedName name="BExF0ZRI7W4RSLIDLHTSM0AWXO3S" hidden="1">#REF!</definedName>
    <definedName name="BExF19CT3MMZZ2T5EWMDNG3UOJ01" hidden="1">#REF!</definedName>
    <definedName name="BExF1C1VNHJBRW2XQKVSL1KSLFZ8" hidden="1">#REF!</definedName>
    <definedName name="BExF1M38U6NX17YJA8YU359B5Z4M" hidden="1">#REF!</definedName>
    <definedName name="BExF1MU4W3NPEY0OHRDWP5IANCBB" hidden="1">#REF!</definedName>
    <definedName name="BExF1MZN8MWMOKOARHJ1QAF9HPGT" hidden="1">#REF!</definedName>
    <definedName name="BExF1US4ZIQYSU5LBFYNRA9N0K2O" hidden="1">#REF!</definedName>
    <definedName name="BExF272JNPJCK1XLBG016XXBVFO8" hidden="1">#REF!</definedName>
    <definedName name="BExF2CWZN6E87RGTBMD4YQI2QT7R" hidden="1">#REF!</definedName>
    <definedName name="BExF2DYO1WQ7GMXSTAQRDBW1NSFG" hidden="1">#REF!</definedName>
    <definedName name="BExF2H9D3MC9XKLPZ6VIP4F7G4YN" hidden="1">#REF!</definedName>
    <definedName name="BExF2MSWNUY9Z6BZJQZ538PPTION" hidden="1">#REF!</definedName>
    <definedName name="BExF2QZYWHTYGUTTXR15CKCV3LS7" hidden="1">#REF!</definedName>
    <definedName name="BExF2T8Y6TSJ74RMSZOA9CEH4OZ6" hidden="1">#REF!</definedName>
    <definedName name="BExF31N3YM4F37EOOY8M8VI1KXN8" hidden="1">#REF!</definedName>
    <definedName name="BExF37C1YKBT79Z9SOJAG5MXQGTU" hidden="1">#REF!</definedName>
    <definedName name="BExF3A6HPA6DGYALZNHHJPMCUYZR" hidden="1">#REF!</definedName>
    <definedName name="BExF3GMJW5D7066GYKTMM3CVH1HE" hidden="1">#REF!</definedName>
    <definedName name="BExF3I9T44X7DV9HHV51DVDDPPZG" hidden="1">#REF!</definedName>
    <definedName name="BExF3IKLZ35F2D4DI7R7P7NZLVC3" hidden="1">#REF!</definedName>
    <definedName name="BExF3JMFX5DILOIFUDIO1HZUK875" hidden="1">#REF!</definedName>
    <definedName name="BExF3KIO2G9LJYXZ61H8PJJ6OQXV" hidden="1">#REF!</definedName>
    <definedName name="BExF3MGVCZHXDAUDZAGUYESZ3RC8" hidden="1">#REF!</definedName>
    <definedName name="BExF3NTC4BGZEM6B87TCFX277QCS" hidden="1">#REF!</definedName>
    <definedName name="BExF3Q2DOSQI9SIAXB522CN0WBZ7" hidden="1">#REF!</definedName>
    <definedName name="BExF3Q7NI90WT31QHYSJDIG0LLLJ" hidden="1">#REF!</definedName>
    <definedName name="BExF3QD55TIY1MSBSRK9TUJKBEWO" hidden="1">#REF!</definedName>
    <definedName name="BExF3QT8J6RIF1L3R700MBSKIOKW" hidden="1">#REF!</definedName>
    <definedName name="BExF42SSBVPMLK2UB3B7FPEIY9TU" hidden="1">#REF!</definedName>
    <definedName name="BExF4HXSWB50BKYPWA0HTT8W56H6" hidden="1">#REF!</definedName>
    <definedName name="BExF4J4Y60OUA8GY6YN8XVRUX80A" hidden="1">#REF!</definedName>
    <definedName name="BExF4KHF04IWW4LQ95FHQPFE4Y9K" hidden="1">#REF!</definedName>
    <definedName name="BExF4MVQM5Y0QRDLDFSKWWTF709C" hidden="1">#REF!</definedName>
    <definedName name="BExF4PVMZYV36E8HOYY06J81AMBI" hidden="1">#REF!</definedName>
    <definedName name="BExF4SF9NEX1FZE9N8EXT89PM54D" hidden="1">#REF!</definedName>
    <definedName name="BExF52GTGP8MHGII4KJ8TJGR8W8U" hidden="1">#REF!</definedName>
    <definedName name="BExF57K7L3UC1I2FSAWURR4SN0UN" hidden="1">#REF!</definedName>
    <definedName name="BExF5HR2GFV7O8LKG9SJ4BY78LYA" hidden="1">#REF!</definedName>
    <definedName name="BExF5ZFO2A29GHWR5ES64Z9OS16J" hidden="1">#REF!</definedName>
    <definedName name="BExF63S045JO7H2ZJCBTBVH3SUIF" hidden="1">#REF!</definedName>
    <definedName name="BExF642TEGTXCI9A61ZOONJCB0U1" hidden="1">#REF!</definedName>
    <definedName name="BExF67O951CF8UJF3KBDNR0E83C1" hidden="1">#REF!</definedName>
    <definedName name="BExF6EV7I35NVMIJGYTB6E24YVPA" hidden="1">#REF!</definedName>
    <definedName name="BExF6FGUF393KTMBT40S5BYAFG00" hidden="1">#REF!</definedName>
    <definedName name="BExF6GNYXWY8A0SY4PW1B6KJMMTM" hidden="1">#REF!</definedName>
    <definedName name="BExF6IB8K74Z0AFT05GPOKKZW7C9" hidden="1">#REF!</definedName>
    <definedName name="BExF6NUXJI11W2IAZNAM1QWC0459" hidden="1">#REF!</definedName>
    <definedName name="BExF6RR76KNVIXGJOVFO8GDILKGZ" hidden="1">#REF!</definedName>
    <definedName name="BExF6ZE8D5CMPJPRWT6S4HM56LPF" hidden="1">#REF!</definedName>
    <definedName name="BExF76FV8SF7AJK7B35AL7VTZF6D" hidden="1">#REF!</definedName>
    <definedName name="BExF7EOIMC1OYL1N7835KGOI0FIZ" hidden="1">#REF!</definedName>
    <definedName name="BExF7K88K7ASGV6RAOAGH52G04VR" hidden="1">#REF!</definedName>
    <definedName name="BExF7OVDRP3LHNAF2CX4V84CKKIR" hidden="1">#REF!</definedName>
    <definedName name="BExF7QO41X2A2SL8UXDNP99GY7U9" hidden="1">#REF!</definedName>
    <definedName name="BExF7QYWRJ8S4SID84VVXH3TN7X8" hidden="1">#REF!</definedName>
    <definedName name="BExF81GI8B8WBHXFTET68A9358BR" hidden="1">#REF!</definedName>
    <definedName name="BExGKN1EUJWHOYSSFY4XX6T9QVV5" hidden="1">#REF!</definedName>
    <definedName name="BExGL97US0Y3KXXASUTVR26XLT70" hidden="1">#REF!</definedName>
    <definedName name="BExGL9TEJAX73AMCXKXTMRO9T6QA" hidden="1">#REF!</definedName>
    <definedName name="BExGLBM5GKGBJDTZSMMBZBAVQ7N1" hidden="1">#REF!</definedName>
    <definedName name="BExGLC7R4C33RO0PID97ZPPVCW4M" hidden="1">#REF!</definedName>
    <definedName name="BExGLFIF7HCFSHNQHKEV6RY0WCO3" hidden="1">#REF!</definedName>
    <definedName name="BExGLPP9Z6SH15N8AV0F7H58S14K" hidden="1">#REF!</definedName>
    <definedName name="BExGLQATG820J44V2O4JEICPUUTR" hidden="1">#REF!</definedName>
    <definedName name="BExGLTARRL0J772UD2TXEYAVPY6E" hidden="1">#REF!</definedName>
    <definedName name="BExGLYE6RZTAAWHJBG2QFJPTDS2Q" hidden="1">#REF!</definedName>
    <definedName name="BExGM4DZ65OAQP7MA4LN6QMYZOFF" hidden="1">#REF!</definedName>
    <definedName name="BExGMCXCWEC9XNUOEMZ61TMI6CUO" hidden="1">#REF!</definedName>
    <definedName name="BExGMJDGIH0MEPC2TUSFUCY2ROTB" hidden="1">#REF!</definedName>
    <definedName name="BExGMKPW2HPKN0M0XKF3AZ8YP0D6" hidden="1">#REF!</definedName>
    <definedName name="BExGMOGUOL3NATNV0TIZH2J6DLLD" hidden="1">#REF!</definedName>
    <definedName name="BExGMP2F175LGL6QVSJGP6GKYHHA" hidden="1">#REF!</definedName>
    <definedName name="BExGMPIIP8GKML2VVA8OEFL43NCS" hidden="1">#REF!</definedName>
    <definedName name="BExGMZ3SRIXLXMWBVOXXV3M4U4YL" hidden="1">#REF!</definedName>
    <definedName name="BExGMZ3UBN48IXU1ZEFYECEMZ1IM" hidden="1">#REF!</definedName>
    <definedName name="BExGN4I0QATXNZCLZJM1KH1OIJQH" hidden="1">#REF!</definedName>
    <definedName name="BExGN9FZ2RWCMSY1YOBJKZMNIM9R" hidden="1">#REF!</definedName>
    <definedName name="BExGNDSIMTHOCXXG6QOGR6DA8SGG" hidden="1">#REF!</definedName>
    <definedName name="BExGNHOS7RBERG1J2M2HVGSRZL5G" hidden="1">#REF!</definedName>
    <definedName name="BExGNJ18W3Q55XAXY8XTFB80IVMV" hidden="1">#REF!</definedName>
    <definedName name="BExGNN2YQ9BDAZXT2GLCSAPXKIM7" hidden="1">#REF!</definedName>
    <definedName name="BExGNP6INLF5NZFP5ME6K7C9Y0NH" hidden="1">#REF!</definedName>
    <definedName name="BExGNSS0CKRPKHO25R3TDBEL2NHX" hidden="1">#REF!</definedName>
    <definedName name="BExGNYH0MO8NOVS85L15G0RWX4GW" hidden="1">#REF!</definedName>
    <definedName name="BExGNZO44DEG8CGIDYSEGDUQ531R" hidden="1">#REF!</definedName>
    <definedName name="BExGO22GMMPZVQY9RQ8MDKZDP5G3" hidden="1">#REF!</definedName>
    <definedName name="BExGO2O0V6UYDY26AX8OSN72F77N" hidden="1">#REF!</definedName>
    <definedName name="BExGO2YUBOVLYHY1QSIHRE1KLAFV" hidden="1">#REF!</definedName>
    <definedName name="BExGO70E2O70LF46V8T26YFPL4V8" hidden="1">#REF!</definedName>
    <definedName name="BExGOB25QJMQCQE76MRW9X58OIOO" hidden="1">#REF!</definedName>
    <definedName name="BExGODAZKJ9EXMQZNQR5YDBSS525" hidden="1">#REF!</definedName>
    <definedName name="BExGODR8ZSMUC11I56QHSZ686XV5" hidden="1">#REF!</definedName>
    <definedName name="BExGOXJDHUDPDT8I8IVGVW9J0R5Q" hidden="1">#REF!</definedName>
    <definedName name="BExGPAPYI1N5W3IH8H485BHSVOY3" hidden="1">#REF!</definedName>
    <definedName name="BExGPFO3GOKYO2922Y91GMQRCMOA" hidden="1">#REF!</definedName>
    <definedName name="BExGPHGT5KDOCMV2EFS4OVKTWBRD" hidden="1">#REF!</definedName>
    <definedName name="BExGPID72Y4Y619LWASUQZKZHJNC" hidden="1">#REF!</definedName>
    <definedName name="BExGPPENQIANVGLVQJ77DK5JPRTB" hidden="1">#REF!</definedName>
    <definedName name="BExGPSUUG7TL5F5PTYU6G4HPJV1B" hidden="1">#REF!</definedName>
    <definedName name="BExGQ1E950UYXYWQ84EZEQPWHVYY" hidden="1">#REF!</definedName>
    <definedName name="BExGQ1ZU4967P72AHF4V1D0FOL5C" hidden="1">#REF!</definedName>
    <definedName name="BExGQ36ZOMR9GV8T05M605MMOY3Y" hidden="1">#REF!</definedName>
    <definedName name="BExGQ4ZP0PPMLDNVBUG12W9FFVI9" hidden="1">#REF!</definedName>
    <definedName name="BExGQ61DTJ0SBFMDFBAK3XZ9O0ZO" hidden="1">#REF!</definedName>
    <definedName name="BExGQ6SG9XEOD0VMBAR22YPZWSTA" hidden="1">#REF!</definedName>
    <definedName name="BExGQ8FQN3FRAGH5H2V74848P5JX" hidden="1">#REF!</definedName>
    <definedName name="BExGQGJ1A7LNZUS8QSMOG8UNGLMK" hidden="1">#REF!</definedName>
    <definedName name="BExGQLBNZ35IK2VK33HJUAE4ADX2" hidden="1">#REF!</definedName>
    <definedName name="BExGQPO7ENFEQC0NC6MC9OZR2LHY" hidden="1">#REF!</definedName>
    <definedName name="BExGQX0H4EZMXBJTKJJE4ICJWN5O" hidden="1">#REF!</definedName>
    <definedName name="BExGR4CW3WRIID17GGX4MI9ZDHFE" hidden="1">#REF!</definedName>
    <definedName name="BExGR65GJX27MU2OL6NI5PB8XVB4" hidden="1">#REF!</definedName>
    <definedName name="BExGR6LQ97HETGS3CT96L4IK0JSH" hidden="1">#REF!</definedName>
    <definedName name="BExGR9ATP2LVT7B9OCPSLJ11H9SX" hidden="1">#REF!</definedName>
    <definedName name="BExGRILCZ3BMTGDY72B1Q9BUGW0J" hidden="1">#REF!</definedName>
    <definedName name="BExGRNZJ74Y6OYJB9F9Y9T3CAHOS" hidden="1">#REF!</definedName>
    <definedName name="BExGRPC5QJQ7UGQ4P7CFWVGRQGFW" hidden="1">#REF!</definedName>
    <definedName name="BExGRSMULUXOBEN8G0TK90PRKQ9O" hidden="1">#REF!</definedName>
    <definedName name="BExGRUKVVKDL8483WI70VN2QZDGD" hidden="1">#REF!</definedName>
    <definedName name="BExGS2IWR5DUNJ1U9PAKIV8CMBNI" hidden="1">#REF!</definedName>
    <definedName name="BExGS69P9FFTEOPDS0MWFKF45G47" hidden="1">#REF!</definedName>
    <definedName name="BExGS6F1JFHM5MUJ1RFO50WP6D05" hidden="1">#REF!</definedName>
    <definedName name="BExGSA5YB5ZGE4NHDVCZ55TQAJTL" hidden="1">#REF!</definedName>
    <definedName name="BExGSBYPYOBOB218ABCIM2X63GJ8" hidden="1">#REF!</definedName>
    <definedName name="BExGSCEUCQQVDEEKWJ677QTGUVTE" hidden="1">#REF!</definedName>
    <definedName name="BExGSQY65LH1PCKKM5WHDW83F35O" hidden="1">#REF!</definedName>
    <definedName name="BExGSYW1GKISF0PMUAK3XJK9PEW9" hidden="1">#REF!</definedName>
    <definedName name="BExGT0DZJB6LSF6L693UUB9EY1VQ" hidden="1">#REF!</definedName>
    <definedName name="BExGTEMKIEF46KBIDWCAOAN5U718" hidden="1">#REF!</definedName>
    <definedName name="BExGTGVFIF8HOQXR54SK065A8M4K" hidden="1">#REF!</definedName>
    <definedName name="BExGTIYX3OWPIINOGY1E4QQYSKHP" hidden="1">#REF!</definedName>
    <definedName name="BExGTKGUN0KUU3C0RL2LK98D8MEK" hidden="1">#REF!</definedName>
    <definedName name="BExGTV3U5SZUPLTWEMEY3IIN1L4L" hidden="1">#REF!</definedName>
    <definedName name="BExGTZ046J7VMUG4YPKFN2K8TWB7" hidden="1">#REF!</definedName>
    <definedName name="BExGTZ04EFFQ3Z3JMM0G35JYWUK3" hidden="1">#REF!</definedName>
    <definedName name="BExGU2G9OPRZRIU9YGF6NX9FUW0J" hidden="1">#REF!</definedName>
    <definedName name="BExGU6HTKLRZO8UOI3DTAM5RFDBA" hidden="1">#REF!</definedName>
    <definedName name="BExGUDDZXFFQHAF4UZF8ZB1HO7H6" hidden="1">#REF!</definedName>
    <definedName name="BExGUI6NCRHY7EAB6SK6EPPMWFG1" hidden="1">#REF!</definedName>
    <definedName name="BExGUIBXBRHGM97ZX6GBA4ZDQ79C" hidden="1">#REF!</definedName>
    <definedName name="BExGUM8D91UNPCOO4TKP9FGX85TF" hidden="1">#REF!</definedName>
    <definedName name="BExGUMDP0WYFBZL2MCB36WWJIC04" hidden="1">#REF!</definedName>
    <definedName name="BExGUQF9N9FKI7S0H30WUAEB5LPD" hidden="1">#REF!</definedName>
    <definedName name="BExGUR6BA03XPBK60SQUW197GJ5X" hidden="1">#REF!</definedName>
    <definedName name="BExGUVIP60TA4B7X2PFGMBFUSKGX" hidden="1">#REF!</definedName>
    <definedName name="BExGUVTIIWAK5T0F5FD428QDO46W" hidden="1">#REF!</definedName>
    <definedName name="BExGUZKF06F209XL1IZWVJEQ82EE" hidden="1">#REF!</definedName>
    <definedName name="BExGUZPWM950OZ8P1A3N86LXK97U" hidden="1">#REF!</definedName>
    <definedName name="BExGV2EVT380QHD4AP2RL9MR8L5L" hidden="1">#REF!</definedName>
    <definedName name="BExGVBUSKOI7KB24K40PTXJE6MER" hidden="1">#REF!</definedName>
    <definedName name="BExGVGSQSVWTL2MNI6TT8Y92W3KA" hidden="1">#REF!</definedName>
    <definedName name="BExGVHP63K0GSYU17R73XGX6W2U6" hidden="1">#REF!</definedName>
    <definedName name="BExGVN3DDSLKWSP9MVJS9QMNEUIK" hidden="1">#REF!</definedName>
    <definedName name="BExGVUVVMLOCR9DPVUZSQ141EE4J" hidden="1">#REF!</definedName>
    <definedName name="BExGVV6OOLDQ3TXZK51TTF3YX0WN" hidden="1">#REF!</definedName>
    <definedName name="BExGW0KVS7U0C87XFZ78QW991IEV" hidden="1">#REF!</definedName>
    <definedName name="BExGW0Q7QHE29TGNWAWQ6GR0V6TQ" hidden="1">#REF!</definedName>
    <definedName name="BExGW2Z7AMPG6H9EXA9ML6EZVGGA" hidden="1">#REF!</definedName>
    <definedName name="BExGWABG5VT5XO1A196RK61AXA8C" hidden="1">#REF!</definedName>
    <definedName name="BExGWEO0JDG84NYLEAV5NSOAGMJZ" hidden="1">#REF!</definedName>
    <definedName name="BExGWLEOC70Z8QAJTPT2PDHTNM4L" hidden="1">#REF!</definedName>
    <definedName name="BExGWNCXLCRTLBVMTXYJ5PHQI6SS" hidden="1">#REF!</definedName>
    <definedName name="BExGX4L8N6ERT0Q4EVVNA97EGD80" hidden="1">#REF!</definedName>
    <definedName name="BExGX5MWTL78XM0QCP4NT564ML39" hidden="1">#REF!</definedName>
    <definedName name="BExGX6U988MCFIGDA1282F92U9AA" hidden="1">#REF!</definedName>
    <definedName name="BExGX7FTB1CKAT5HUW6H531FIY6I" hidden="1">#REF!</definedName>
    <definedName name="BExGX9DVACJQIZ4GH6YAD2A7F70O" hidden="1">#REF!</definedName>
    <definedName name="BExGXCZBQISQ3IMF6DJH1OXNAQP8" hidden="1">#REF!</definedName>
    <definedName name="BExGXDVP2S2Y8Z8Q43I78RCIK3DD" hidden="1">#REF!</definedName>
    <definedName name="BExGXJ9W5JU7TT9S0BKL5Y6VVB39" hidden="1">#REF!</definedName>
    <definedName name="BExGXWB73RJ4BASBQTQ8EY0EC1EB" hidden="1">#REF!</definedName>
    <definedName name="BExGXZ0ABB43C7SMRKZHWOSU9EQX" hidden="1">#REF!</definedName>
    <definedName name="BExGY6SU3SYVCJ3AG2ITY59SAZ5A" hidden="1">#REF!</definedName>
    <definedName name="BExGY6YA4P5KMY2VHT0DYK3YTFAX" hidden="1">#REF!</definedName>
    <definedName name="BExGY8G88PVVRYHPHRPJZFSX6HSC" hidden="1">#REF!</definedName>
    <definedName name="BExGYC718HTZ80PNKYPVIYGRJVF6" hidden="1">#REF!</definedName>
    <definedName name="BExGYCNATXZY2FID93B17YWIPPRD" hidden="1">#REF!</definedName>
    <definedName name="BExGYGJJJ3BBCQAOA51WHP01HN73" hidden="1">#REF!</definedName>
    <definedName name="BExGYOS6TV2C72PLRFU8RP1I58GY" hidden="1">#REF!</definedName>
    <definedName name="BExGYXBM828PX0KPDVAZBWDL6MJZ" hidden="1">#REF!</definedName>
    <definedName name="BExGZJ78ZWZCVHZ3BKEKFJZ6MAEO" hidden="1">#REF!</definedName>
    <definedName name="BExGZOLH2QV73J3M9IWDDPA62TP4" hidden="1">#REF!</definedName>
    <definedName name="BExGZP1PWGFKVVVN4YDIS22DZPCR" hidden="1">#REF!</definedName>
    <definedName name="BExGZQUHCPM6G5U9OM8JU339JAG6" hidden="1">#REF!</definedName>
    <definedName name="BExH00FQKX09BD5WU4DB5KPXAUYA" hidden="1">#REF!</definedName>
    <definedName name="BExH00L21GZX5YJJGVMOAWBERLP5" hidden="1">#REF!</definedName>
    <definedName name="BExH02ZD6VAY1KQLAQYBBI6WWIZB" hidden="1">#REF!</definedName>
    <definedName name="BExH08Z6LQCGGSGSAILMHX4X7JMD" hidden="1">#REF!</definedName>
    <definedName name="BExH0KT9Z8HEVRRQRGQ8YHXRLIJA" hidden="1">#REF!</definedName>
    <definedName name="BExH0M0FDN12YBOCKL3XL2Z7T7Y8" hidden="1">#REF!</definedName>
    <definedName name="BExH0O9G06YPZ5TN9RYT326I1CP2" hidden="1">#REF!</definedName>
    <definedName name="BExH0PGM6RG0F3AAGULBIGOH91C2" hidden="1">#REF!</definedName>
    <definedName name="BExH0QIB3F0YZLM5XYHBCU5F0OVR" hidden="1">#REF!</definedName>
    <definedName name="BExH0RK5LJAAP7O67ZFB4RG6WPPL" hidden="1">#REF!</definedName>
    <definedName name="BExH0WNJAKTJRCKMTX8O4KNMIIJM" hidden="1">#REF!</definedName>
    <definedName name="BExH12Y4WX542WI3ZEM15AK4UM9J" hidden="1">#REF!</definedName>
    <definedName name="BExH18CCU7B8JWO8AWGEQRLWZG6J" hidden="1">#REF!</definedName>
    <definedName name="BExH1BN2H92IQKKP5IREFSS9FBF2" hidden="1">#REF!</definedName>
    <definedName name="BExH1FDTQXR9QQ31WDB7OPXU7MPT" hidden="1">#REF!</definedName>
    <definedName name="BExH1FOMEUIJNIDJAUY0ZQFBJSY9" hidden="1">#REF!</definedName>
    <definedName name="BExH1GA6TT290OTIZ8C3N610CYZ1" hidden="1">#REF!</definedName>
    <definedName name="BExH1I8E3HJSZLFRZZ1ZKX7TBJEP" hidden="1">#REF!</definedName>
    <definedName name="BExH1JFFHEBFX9BWJMNIA3N66R3Z" hidden="1">#REF!</definedName>
    <definedName name="BExH1XYRKX51T571O1SRBP9J1D98" hidden="1">#REF!</definedName>
    <definedName name="BExH1Z0GIUSVTF2H1G1I3PDGBNK2" hidden="1">#REF!</definedName>
    <definedName name="BExH225UTM6S9FW4MUDZS7F1PQSH" hidden="1">#REF!</definedName>
    <definedName name="BExH23271RF7AYZ542KHQTH68GQ7" hidden="1">#REF!</definedName>
    <definedName name="BExH2DP58R7D1BGUFBM2FHESVRF0" hidden="1">#REF!</definedName>
    <definedName name="BExH2GJQR4JALNB314RY0LDI49VH" hidden="1">#REF!</definedName>
    <definedName name="BExH2JZR49T7644JFVE7B3N7RZM9" hidden="1">#REF!</definedName>
    <definedName name="BExH2QVWL3AXHSB9EK2GQRD0DBRH" hidden="1">#REF!</definedName>
    <definedName name="BExH2WKXV8X5S2GSBBTWGI0NLNAH" hidden="1">#REF!</definedName>
    <definedName name="BExH2XS1UFYFGU0S0EBXX90W2WE8" hidden="1">#REF!</definedName>
    <definedName name="BExH2XS1X04DMUN544K5RU4XPDCI" hidden="1">#REF!</definedName>
    <definedName name="BExH2XS2TND9SB0GC295R4FP6K5Y" hidden="1">#REF!</definedName>
    <definedName name="BExH2ZA0SZ4SSITL50NA8LZ3OEX6" hidden="1">#REF!</definedName>
    <definedName name="BExH31Z3JNVJPESWKXHILGXZHP2M" hidden="1">#REF!</definedName>
    <definedName name="BExH3E9HZ3QJCDZW7WI7YACFQCHE" hidden="1">#REF!</definedName>
    <definedName name="BExH3IRB6764RQ5HBYRLH6XCT29X" hidden="1">#REF!</definedName>
    <definedName name="BExIG2U8V6RSB47SXLCQG3Q68YRO" hidden="1">#REF!</definedName>
    <definedName name="BExIGJBO8R13LV7CZ7C1YCP974NN" hidden="1">#REF!</definedName>
    <definedName name="BExIGWT86FPOEYTI8GXCGU5Y3KGK" hidden="1">#REF!</definedName>
    <definedName name="BExIHBHXA7E7VUTBVHXXXCH3A5CL" hidden="1">#REF!</definedName>
    <definedName name="BExIHBSOGRSH1GKS6GKBRAJ7GXFQ" hidden="1">#REF!</definedName>
    <definedName name="BExIHDFY73YM0AHAR2Z5OJTFKSL2" hidden="1">#REF!</definedName>
    <definedName name="BExIHPQCQTGEW8QOJVIQ4VX0P6DX" hidden="1">#REF!</definedName>
    <definedName name="BExII1KN91Q7DLW0UB7W2TJ5ACT9" hidden="1">#REF!</definedName>
    <definedName name="BExII50LI8I0CDOOZEMIVHVA2V95" hidden="1">#REF!</definedName>
    <definedName name="BExIINQWABWRGYDT02DOJQ5L7BQF" hidden="1">#REF!</definedName>
    <definedName name="BExIIXMY38TQD12CVV4S57L3I809" hidden="1">#REF!</definedName>
    <definedName name="BExIIY37NEVU2LGS1JE4VR9AN6W4" hidden="1">#REF!</definedName>
    <definedName name="BExIIYJAGXR8TPZ1KCYM7EGJ79UW" hidden="1">#REF!</definedName>
    <definedName name="BExIJ3160YCWGAVEU0208ZGXXG3P" hidden="1">#REF!</definedName>
    <definedName name="BExIJFGZJ5ED9D6KAY4PGQYLELAX" hidden="1">#REF!</definedName>
    <definedName name="BExIJQK80ZEKSTV62E59AYJYUNLI" hidden="1">#REF!</definedName>
    <definedName name="BExIJRLX3M0YQLU1D5Y9V7HM5QNM" hidden="1">#REF!</definedName>
    <definedName name="BExIJV22J0QA7286KNPMHO1ZUCB3" hidden="1">#REF!</definedName>
    <definedName name="BExIJVI6OC7B6ZE9V4PAOYZXKNER" hidden="1">#REF!</definedName>
    <definedName name="BExIJWK0NGTGQ4X7D5VIVXD14JHI" hidden="1">#REF!</definedName>
    <definedName name="BExIJWPCIYINEJUTXU74VK7WG031" hidden="1">#REF!</definedName>
    <definedName name="BExIKHTXPZR5A8OHB6HDP6QWDHAD" hidden="1">#REF!</definedName>
    <definedName name="BExIKMMJOETSAXJYY1SIKM58LMA2" hidden="1">#REF!</definedName>
    <definedName name="BExIKRF6AQ6VOO9KCIWSM6FY8M7D" hidden="1">#REF!</definedName>
    <definedName name="BExIKTYZESFT3LC0ASFMFKSE0D1X" hidden="1">#REF!</definedName>
    <definedName name="BExIKXVA6M8K0PTRYAGXS666L335" hidden="1">#REF!</definedName>
    <definedName name="BExIL0PMZ2SXK9R6MLP43KBU1J2P" hidden="1">#REF!</definedName>
    <definedName name="BExIL1WSMNNQQK98YHWHV5HVONIZ" hidden="1">#REF!</definedName>
    <definedName name="BExILAAXRTRAD18K74M6MGUEEPUM" hidden="1">#REF!</definedName>
    <definedName name="BExILG5F338C0FFLMVOKMKF8X5ZP" hidden="1">#REF!</definedName>
    <definedName name="BExILGQTQM0HOD0BJI90YO7GOIN3" hidden="1">#REF!</definedName>
    <definedName name="BExILPL7P2BNCD7MYCGTQ9F0R5JX" hidden="1">#REF!</definedName>
    <definedName name="BExILVVS4B1B4G7IO0LPUDWY9K8W" hidden="1">#REF!</definedName>
    <definedName name="BExIM9DBUB7ZGF4B20FVUO9QGOX2" hidden="1">#REF!</definedName>
    <definedName name="BExIMCTBZ4WAESGCDWJ64SB4F0L1" hidden="1">#REF!</definedName>
    <definedName name="BExIMGK9Z94TFPWWZFMD10HV0IF6" hidden="1">#REF!</definedName>
    <definedName name="BExIMPEGKG18TELVC33T4OQTNBWC" hidden="1">#REF!</definedName>
    <definedName name="BExIN4OR435DL1US13JQPOQK8GD5" hidden="1">#REF!</definedName>
    <definedName name="BExINI6A7H3KSFRFA6UBBDPKW37F" hidden="1">#REF!</definedName>
    <definedName name="BExINIMK8XC3JOBT2EXYFHHH52H0" hidden="1">#REF!</definedName>
    <definedName name="BExINLX401ZKEGWU168DS4JUM2J6" hidden="1">#REF!</definedName>
    <definedName name="BExINMYYJO1FTV1CZF6O5XCFAMQX" hidden="1">#REF!</definedName>
    <definedName name="BExINP2H4KI05FRFV5PKZFE00HKO" hidden="1">#REF!</definedName>
    <definedName name="BExINPTCEJ9RPDEBJEJH80NATGUQ" hidden="1">#REF!</definedName>
    <definedName name="BExINWEQMNJ70A6JRXC2LACBX1GX" hidden="1">#REF!</definedName>
    <definedName name="BExINZELVWYGU876QUUZCIMXPBQC" hidden="1">#REF!</definedName>
    <definedName name="BExIO9QZ59ZHRA8SX6QICH2AY8A2" hidden="1">#REF!</definedName>
    <definedName name="BExIOAHV525SMMGFDJFE7456JPBD" hidden="1">#REF!</definedName>
    <definedName name="BExIOCQUQHKUU1KONGSDOLQTQEIC" hidden="1">#REF!</definedName>
    <definedName name="BExIOFAGCDQQKALMX3V0KU94KUQO" hidden="1">#REF!</definedName>
    <definedName name="BExIOFL8Y5O61VLKTB4H20IJNWS1" hidden="1">#REF!</definedName>
    <definedName name="BExIOMBXRW5NS4ZPYX9G5QREZ5J6" hidden="1">#REF!</definedName>
    <definedName name="BExIORA3GK78T7C7SNBJJUONJ0LS" hidden="1">#REF!</definedName>
    <definedName name="BExIORFDXP4AVIEBLSTZ8ETSXMNM" hidden="1">#REF!</definedName>
    <definedName name="BExIOTZ5EFZ2NASVQ05RH15HRSW6" hidden="1">#REF!</definedName>
    <definedName name="BExIP8YNN6UUE1GZ223SWH7DLGKO" hidden="1">#REF!</definedName>
    <definedName name="BExIPAB4AOL592OJCC1CFAXTLF1A" hidden="1">#REF!</definedName>
    <definedName name="BExIPB25DKX4S2ZCKQN7KWSC3JBF" hidden="1">#REF!</definedName>
    <definedName name="BExIPCUX4I4S2N50TLMMLALYLH9S" hidden="1">#REF!</definedName>
    <definedName name="BExIPDLT8JYAMGE5HTN4D1YHZF3V" hidden="1">#REF!</definedName>
    <definedName name="BExIPG040Q08EWIWL6CAVR3GRI43" hidden="1">#REF!</definedName>
    <definedName name="BExIPKNFUDPDKOSH5GHDVNA8D66S" hidden="1">#REF!</definedName>
    <definedName name="BExIQ1VS9A2FHVD9TUHKG9K8EVVP" hidden="1">#REF!</definedName>
    <definedName name="BExIQ3J19L30PSQ2CXNT6IHW0I7V" hidden="1">#REF!</definedName>
    <definedName name="BExIQ3OJ7M04XCY276IO0LJA5XUK" hidden="1">#REF!</definedName>
    <definedName name="BExIQ5S19ITB0NDRUN4XV7B905ED" hidden="1">#REF!</definedName>
    <definedName name="BExIQ810MMN2UN0EQ9CRQAFWA19X" hidden="1">#REF!</definedName>
    <definedName name="BExIQ9TMQT2EIXSVQW7GVSOAW2VJ" hidden="1">#REF!</definedName>
    <definedName name="BExIQBMDE1L6J4H27K1FMSHQKDSE" hidden="1">#REF!</definedName>
    <definedName name="BExIQE65LVXUOF3UZFO7SDHFJH22" hidden="1">#REF!</definedName>
    <definedName name="BExIQG9OO2KKBOWTMD1OXY36TEGA" hidden="1">#REF!</definedName>
    <definedName name="BExIQHWZ65ALA9VAFCJEGIL1145G" hidden="1">#REF!</definedName>
    <definedName name="BExIQX1XBB31HZTYEEVOBSE3C5A6" hidden="1">#REF!</definedName>
    <definedName name="BExIR2ALYRP9FW99DK2084J7IIDC" hidden="1">#REF!</definedName>
    <definedName name="BExIR8FQETPTQYW37DBVDWG3J4JW" hidden="1">#REF!</definedName>
    <definedName name="BExIRHKWQB1PP4ZLB0C3AVUBAFMD" hidden="1">#REF!</definedName>
    <definedName name="BExIRJTRJPQR3OTAGAV7JTA4VMPS" hidden="1">#REF!</definedName>
    <definedName name="BExIROH27RJOG6VI7ZHR0RZGAZZ4" hidden="1">#REF!</definedName>
    <definedName name="BExIRRBGTY01OQOI3U5SW59RFDFI" hidden="1">#REF!</definedName>
    <definedName name="BExIS4T0DRF57HYO7OGG72KBOFOI" hidden="1">#REF!</definedName>
    <definedName name="BExIS77BJDDK18PGI9DSEYZPIL7P" hidden="1">#REF!</definedName>
    <definedName name="BExIS8USL1T3Z97CZ30HJ98E2GXQ" hidden="1">#REF!</definedName>
    <definedName name="BExISC5B700MZUBFTQ9K4IKTF7HR" hidden="1">#REF!</definedName>
    <definedName name="BExISDHXS49S1H56ENBPRF1NLD5C" hidden="1">#REF!</definedName>
    <definedName name="BExISM1JLV54A21A164IURMPGUMU" hidden="1">#REF!</definedName>
    <definedName name="BExISRFKJYUZ4AKW44IJF7RF9Y90" hidden="1">#REF!</definedName>
    <definedName name="BExISSMVV57JAUB6CSGBMBFVNGWK" hidden="1">#REF!</definedName>
    <definedName name="BExIT16AD4HCD0WQCCA72AKLQHK1" hidden="1">#REF!</definedName>
    <definedName name="BExIT1MK8TBAK3SNP36A8FKDQSOK" hidden="1">#REF!</definedName>
    <definedName name="BExIT9PPVL7XGGIZS7G6QI6L7H9U" hidden="1">#REF!</definedName>
    <definedName name="BExITBNYANV2S8KD56GOGCKW393R" hidden="1">#REF!</definedName>
    <definedName name="BExITGB4FVAV0LE88D7JMX7FBYXI" hidden="1">#REF!</definedName>
    <definedName name="BExITI3TQ14K842P38QF0PNWSWNO" hidden="1">#REF!</definedName>
    <definedName name="BExIU9OGER4TPMETACWUEP1UENK0" hidden="1">#REF!</definedName>
    <definedName name="BExIUD4OJGH65NFNQ4VMCE3R4J1X" hidden="1">#REF!</definedName>
    <definedName name="BExIUQM0XWNNW3MJD26EOVIT7FSU" hidden="1">#REF!</definedName>
    <definedName name="BExIUTB5OAAXYW0OFMP0PS40SPOB" hidden="1">#REF!</definedName>
    <definedName name="BExIUUT2MHIOV6R3WHA0DPM1KBKY" hidden="1">#REF!</definedName>
    <definedName name="BExIUYPDT1AM6MWGWQS646PIZIWC" hidden="1">#REF!</definedName>
    <definedName name="BExIV0I2O9F8D1UK1SI8AEYR6U0A" hidden="1">#REF!</definedName>
    <definedName name="BExIV2LM38XPLRTWT0R44TMQ59E5" hidden="1">#REF!</definedName>
    <definedName name="BExIV3HY4S0YRV1F7XEMF2YHAR2I" hidden="1">#REF!</definedName>
    <definedName name="BExIV6HUZFRIFLXW2SICKGTAH1PV" hidden="1">#REF!</definedName>
    <definedName name="BExIVCXWL6H5LD9DHDIA4F5U9TQL" hidden="1">#REF!</definedName>
    <definedName name="BExIVEVYJ7KL8QNR5ZTOSD11I5A6" hidden="1">#REF!</definedName>
    <definedName name="BExIVJ30S9U8MA1TUBRND8DGF96D" hidden="1">#REF!</definedName>
    <definedName name="BExIVMOIPSEWSIHIDDLOXESQ28A0" hidden="1">#REF!</definedName>
    <definedName name="BExIVNVNJX9BYDLC88NG09YF5XQ6" hidden="1">#REF!</definedName>
    <definedName name="BExIVQVKLMGSRYT1LFZH0KUIA4OR" hidden="1">#REF!</definedName>
    <definedName name="BExIVYTFI35KNR2XSA6N8OJYUTUR" hidden="1">#REF!</definedName>
    <definedName name="BExIVZF05SNB8DE7VLQOFG9S41HS" hidden="1">#REF!</definedName>
    <definedName name="BExIWB3SY3WRIVIOF988DNNODBOA" hidden="1">#REF!</definedName>
    <definedName name="BExIWB99CG0H52LRD6QWPN4L6DV2" hidden="1">#REF!</definedName>
    <definedName name="BExIWG1W7XP9DFYYSZAIOSHM0QLQ" hidden="1">#REF!</definedName>
    <definedName name="BExIWH3KUK94B7833DD4TB0Y6KP9" hidden="1">#REF!</definedName>
    <definedName name="BExIWHZXYAALPLS8CSHZHJ82LBOH" hidden="1">#REF!</definedName>
    <definedName name="BExIWJY6FHR6KOO0P8U4IZ7VD42D" hidden="1">#REF!</definedName>
    <definedName name="BExIWKE9MGIDWORBI43AWTUNYFAN" hidden="1">#REF!</definedName>
    <definedName name="BExIWPHOYLSNGZKVD3RRKOEALEUG" hidden="1">#REF!</definedName>
    <definedName name="BExIWSHLD1QIZPL5ARLXOJ9Y2CAA" hidden="1">#REF!</definedName>
    <definedName name="BExIX34PM5DBTRHRQWP6PL6WIX88" hidden="1">#REF!</definedName>
    <definedName name="BExIX5OAP9KSUE5SIZCW9P39Q4WE" hidden="1">#REF!</definedName>
    <definedName name="BExIXGRJPVJMUDGSG7IHPXPNO69B" hidden="1">#REF!</definedName>
    <definedName name="BExIXGWVQ9WOO0NCJLXAU4PJPOPM" hidden="1">#REF!</definedName>
    <definedName name="BExIXLK6SEOTUWQVNLCH4SAKTVGQ" hidden="1">#REF!</definedName>
    <definedName name="BExIXM5R87ZL3FHALWZXYCPHGX3E" hidden="1">#REF!</definedName>
    <definedName name="BExIXN24YK8MIB3OZ905DHU9CDH1" hidden="1">#REF!</definedName>
    <definedName name="BExIXS036ZCKT2Z8XZKLZ8PFWQGL" hidden="1">#REF!</definedName>
    <definedName name="BExIXY5CF9PFM0P40AZ4U51TMWV0" hidden="1">#REF!</definedName>
    <definedName name="BExIYEXJBK8JDWIRSVV4RJSKZVV1" hidden="1">#REF!</definedName>
    <definedName name="BExIYFJ59KLIPRTGIHX9X07UVGT3" hidden="1">#REF!</definedName>
    <definedName name="BExIYHH7GZO6BU3DC4GRLH3FD3ZS" hidden="1">#REF!</definedName>
    <definedName name="BExIYHMPBTD67ZNUL9O76FZQHYPT" hidden="1">#REF!</definedName>
    <definedName name="BExIYI2RH0K4225XO970K2IQ1E79" hidden="1">#REF!</definedName>
    <definedName name="BExIYMPZ0KS2KOJFQAUQJ77L7701" hidden="1">#REF!</definedName>
    <definedName name="BExIYP9Q6FV9T0R9G3UDKLS4TTYX" hidden="1">#REF!</definedName>
    <definedName name="BExIYZGLDQ1TN7BIIN4RLDP31GIM" hidden="1">#REF!</definedName>
    <definedName name="BExIZ4K0EZJK6PW3L8SVKTJFSWW9" hidden="1">#REF!</definedName>
    <definedName name="BExIZAECOEZGBAO29QMV14E6XDIV" hidden="1">#REF!</definedName>
    <definedName name="BExIZHQR3N1546MQS83ZJ8I6SPZ3" hidden="1">#REF!</definedName>
    <definedName name="BExIZKVXYD5O2JBU81F2UFJZLLSI" hidden="1">#REF!</definedName>
    <definedName name="BExIZPZDHC8HGER83WHCZAHOX7LK" hidden="1">#REF!</definedName>
    <definedName name="BExIZQA5XCS39QKXMYR1MH2ZIGPS" hidden="1">#REF!</definedName>
    <definedName name="BExIZVDLRUNAL32D9KO9X7Y4PB3O" hidden="1">#REF!</definedName>
    <definedName name="BExIZY2PUZ0OF9YKK1B13IW0VS6G" hidden="1">#REF!</definedName>
    <definedName name="BExJ08KBRR2XMWW3VZMPSQKXHZUH" hidden="1">#REF!</definedName>
    <definedName name="BExJ0DYJWXGE7DA39PYL3WM05U9O" hidden="1">#REF!</definedName>
    <definedName name="BExJ0JYDEZPM2303TRBXOZ74M7N6" hidden="1">#REF!</definedName>
    <definedName name="BExJ0MY8SY5J5V50H3UKE78ODTVB" hidden="1">#REF!</definedName>
    <definedName name="BExJ0YC98G37ML4N8FLP8D95EFRF" hidden="1">#REF!</definedName>
    <definedName name="BExKCDYKAEV45AFXHVHZZ62E5BM3" hidden="1">#REF!</definedName>
    <definedName name="BExKCYXU0W2VQVDI3N3N37K2598P" hidden="1">#REF!</definedName>
    <definedName name="BExKDJX3Z1TS0WFDD9EAO42JHL9G" hidden="1">#REF!</definedName>
    <definedName name="BExKDK7WVA5I2WBACAZHAHN35D0I" hidden="1">#REF!</definedName>
    <definedName name="BExKDKO0W4AGQO1V7K6Q4VM750FT" hidden="1">#REF!</definedName>
    <definedName name="BExKDLF10G7W77J87QWH3ZGLUCLW" hidden="1">#REF!</definedName>
    <definedName name="BExKE2NDBQ14HOJH945N4W9ZZFJO" hidden="1">#REF!</definedName>
    <definedName name="BExKEFE0I3MT6ZLC4T1L9465HKTN" hidden="1">#REF!</definedName>
    <definedName name="BExKEK6O5BVJP4VY02FY7JNAZ6BT" hidden="1">#REF!</definedName>
    <definedName name="BExKEKXK6E6QX339ELPXDIRZSJE0" hidden="1">#REF!</definedName>
    <definedName name="BExKEMFI35R0D4WN4A59V9QH7I5S" hidden="1">#REF!</definedName>
    <definedName name="BExKEOOIBMP7N8033EY2CJYCBX6H" hidden="1">#REF!</definedName>
    <definedName name="BExKEW0RR5LA3VC46A2BEOOMQE56" hidden="1">#REF!</definedName>
    <definedName name="BExKF37PTJB4PE1PUQWG20ASBX4E" hidden="1">#REF!</definedName>
    <definedName name="BExKFA3VI1CZK21SM0N3LZWT9LA1" hidden="1">#REF!</definedName>
    <definedName name="BExKFBB29XXT9A2LVUXYSIVKPWGB" hidden="1">#REF!</definedName>
    <definedName name="BExKFINBFV5J2NFRCL4YUO3YF0ZE" hidden="1">#REF!</definedName>
    <definedName name="BExKFISRBFACTAMJSALEYMY66F6X" hidden="1">#REF!</definedName>
    <definedName name="BExKFOSK5DJ151C4E8544UWMYTOC" hidden="1">#REF!</definedName>
    <definedName name="BExKFWL3DE1V1VOVHAFYBE85QUB7" hidden="1">#REF!</definedName>
    <definedName name="BExKFXS9NDEWPZDVGLTMOM3CFO7N" hidden="1">#REF!</definedName>
    <definedName name="BExKFYJC4EVEV54F82K6VKP7Q3OU" hidden="1">#REF!</definedName>
    <definedName name="BExKG4IYHBKQQ8J8FN10GB2IKO33" hidden="1">#REF!</definedName>
    <definedName name="BExKGBVDO2JNJUFOFQMF0RJG03ZK" hidden="1">#REF!</definedName>
    <definedName name="BExKGF0L44S78D33WMQ1A75TRKB9" hidden="1">#REF!</definedName>
    <definedName name="BExKGFRN31B3G20LMQ4LRF879J68" hidden="1">#REF!</definedName>
    <definedName name="BExKGJD3U3ADZILP20U3EURP0UQP" hidden="1">#REF!</definedName>
    <definedName name="BExKGNK5YGKP0YHHTAAOV17Z9EIM" hidden="1">#REF!</definedName>
    <definedName name="BExKGV77YH9YXIQTRKK2331QGYKF" hidden="1">#REF!</definedName>
    <definedName name="BExKH3FTZ5VGTB86W9M4AB39R0G8" hidden="1">#REF!</definedName>
    <definedName name="BExKH3FV5U5O6XZM7STS3NZKQFGJ" hidden="1">#REF!</definedName>
    <definedName name="BExKH3W5435VN8DZ68OCKI93SEO4" hidden="1">#REF!</definedName>
    <definedName name="BExKH9L4L5ZUAA98QAZ7DB7YH4QE" hidden="1">#REF!</definedName>
    <definedName name="BExKHAMUH8NR3HRV0V6FHJE3ROLN" hidden="1">#REF!</definedName>
    <definedName name="BExKHCFKOWFHO2WW0N7Y5XDXEWAO" hidden="1">#REF!</definedName>
    <definedName name="BExKHIVLONZ46HLMR50DEXKEUNEP" hidden="1">#REF!</definedName>
    <definedName name="BExKHPM9XA0ADDK7TUR0N38EXWEP" hidden="1">#REF!</definedName>
    <definedName name="BExKHQYXEM47TMIQRQVHE4T5LT8K" hidden="1">#REF!</definedName>
    <definedName name="BExKI4076KXCDE5KXL79KT36OKLO" hidden="1">#REF!</definedName>
    <definedName name="BExKI7AUWXBP1WBLFRIYSNQZDWCY" hidden="1">#REF!</definedName>
    <definedName name="BExKI7LO70WYISR7Q0Y1ZDWO9M3B" hidden="1">#REF!</definedName>
    <definedName name="BExKIF3EIT434ZQKMDXUBJCRLMK8" hidden="1">#REF!</definedName>
    <definedName name="BExKIGQV6TXIZG039HBOJU62WP2U" hidden="1">#REF!</definedName>
    <definedName name="BExKILE008SF3KTAN8WML3XKI1NZ" hidden="1">#REF!</definedName>
    <definedName name="BExKINSBB6RS7I489QHMCOMU4Z2X" hidden="1">#REF!</definedName>
    <definedName name="BExKINXMPEA03CETGL1VOW1XRJIR" hidden="1">#REF!</definedName>
    <definedName name="BExKITBU5LXLZYDJS3D3BAVWEY3U" hidden="1">#REF!</definedName>
    <definedName name="BExKIU87ZKSOC2DYZWFK6SAK9I8E" hidden="1">#REF!</definedName>
    <definedName name="BExKJ449HLYX2DJ9UF0H9GTPSQ73" hidden="1">#REF!</definedName>
    <definedName name="BExKJ5649R9IC0GKQD6QI2G7C99Q" hidden="1">#REF!</definedName>
    <definedName name="BExKJEB4FXIMV2AAE9S3FCGRK1R0" hidden="1">#REF!</definedName>
    <definedName name="BExKJELX2RUC8UEC56IZPYYZXHA7" hidden="1">#REF!</definedName>
    <definedName name="BExKJI7CV9I6ILFIZ3SVO4DGK64J" hidden="1">#REF!</definedName>
    <definedName name="BExKJINMXS61G2TZEXCJAWVV4F57" hidden="1">#REF!</definedName>
    <definedName name="BExKJK5ME8KB7HA0180L7OUZDDGV" hidden="1">#REF!</definedName>
    <definedName name="BExKJLY652HI5GNEEWQXOB08K2C1" hidden="1">#REF!</definedName>
    <definedName name="BExKJN5IF0VMDILJ5K8ZENF2QYV1" hidden="1">#REF!</definedName>
    <definedName name="BExKJUSJPFUIK20FTVAFJWR2OUYX" hidden="1">#REF!</definedName>
    <definedName name="BExKJXHNZTE5OMRQ1KTVM1DIQE9I" hidden="1">#REF!</definedName>
    <definedName name="BExKK8VP5RS3D0UXZVKA37C4SYBP" hidden="1">#REF!</definedName>
    <definedName name="BExKKIM9NPF6B3SPMPIQB27HQME4" hidden="1">#REF!</definedName>
    <definedName name="BExKKIX1BCBQ4R3K41QD8NTV0OV0" hidden="1">#REF!</definedName>
    <definedName name="BExKKJ2IHMOO66DQ0V2YABR4GV05" hidden="1">#REF!</definedName>
    <definedName name="BExKKQ3ZWADYV03YHMXDOAMU90EB" hidden="1">#REF!</definedName>
    <definedName name="BExKKUGD2HMJWQEYZ8H3X1BMXFS9" hidden="1">#REF!</definedName>
    <definedName name="BExKKX05KCZZZPKOR1NE5A8RGVT4" hidden="1">#REF!</definedName>
    <definedName name="BExKL3QUCLQLECGZM555PRF8EN56" hidden="1">#REF!</definedName>
    <definedName name="BExKL7CGLA62V9UQH9ZDEHIK8W4O" hidden="1">#REF!</definedName>
    <definedName name="BExKLD6S9L66QYREYHBE5J44OK7X" hidden="1">#REF!</definedName>
    <definedName name="BExKLEZK32L28GYJWVO63BZ5E1JD" hidden="1">#REF!</definedName>
    <definedName name="BExKLLKVVHT06LA55JB2FC871DC5" hidden="1">#REF!</definedName>
    <definedName name="BExKMKNALVJRCZS69GFJA4M1J08O" hidden="1">#REF!</definedName>
    <definedName name="BExKMMFZIDRFNSBCWVADJ4S2JE52" hidden="1">#REF!</definedName>
    <definedName name="BExKMRZJS845FERFW6HUXLFAOMYD" hidden="1">#REF!</definedName>
    <definedName name="BExKMS514WWPGUGRYGTH6XU97T8B" hidden="1">#REF!</definedName>
    <definedName name="BExKMUDV8AH8HQAD5HJVUW7GFDWU" hidden="1">#REF!</definedName>
    <definedName name="BExKMWBX4EH3EYJ07UFEM08NB40Z" hidden="1">#REF!</definedName>
    <definedName name="BExKN4Q70IU9OY91QRUSK3044MQD" hidden="1">#REF!</definedName>
    <definedName name="BExKNBGV2IR3S7M0BX4810KZB4V3" hidden="1">#REF!</definedName>
    <definedName name="BExKNCTBZTSY3MO42VU5PLV6YUHZ" hidden="1">#REF!</definedName>
    <definedName name="BExKNGV2YY749C42AQ2T9QNIE5C3" hidden="1">#REF!</definedName>
    <definedName name="BExKNH0F1WPNUEQITIUN5T4NDX9H" hidden="1">#REF!</definedName>
    <definedName name="BExKNV8UOHVWEHDJWI2WMJ9X6QHZ" hidden="1">#REF!</definedName>
    <definedName name="BExKNZLD7UATC1MYRNJD8H2NH4KU" hidden="1">#REF!</definedName>
    <definedName name="BExKNZQUKQQG2Y97R74G4O4BJP1L" hidden="1">#REF!</definedName>
    <definedName name="BExKO06X0EAD3ABEG1E8PWLDWHBA" hidden="1">#REF!</definedName>
    <definedName name="BExKO2AHHSGNI1AZOIOW21KPXKPE" hidden="1">#REF!</definedName>
    <definedName name="BExKO2FXWJWC5IZLDN8JHYILQJ2N" hidden="1">#REF!</definedName>
    <definedName name="BExKO438WZ8FKOU00NURGFMOYXWN" hidden="1">#REF!</definedName>
    <definedName name="BExKO551EZ73M80UFHBQE7BQVU4L" hidden="1">#REF!</definedName>
    <definedName name="BExKOBA4VTRV9YG31IM1PDDO3J9M" hidden="1">#REF!</definedName>
    <definedName name="BExKODIZGWW2EQD0FEYW6WK6XLCM" hidden="1">#REF!</definedName>
    <definedName name="BExKOPO2HPWVQGAKW8LOZMPIDEFG" hidden="1">#REF!</definedName>
    <definedName name="BExKP7SRQ3MN5BDYXV2XMBQNUH23" hidden="1">#REF!</definedName>
    <definedName name="BExKPEZP0QTKOTLIMMIFSVTHQEEK" hidden="1">#REF!</definedName>
    <definedName name="BExKPFFSVTL757PNITV8R9RN4452" hidden="1">#REF!</definedName>
    <definedName name="BExKPJHKPVROP9QX9BMBZMU2HEZ1" hidden="1">#REF!</definedName>
    <definedName name="BExKPLQJX0HJ8OTXBXH9IC9J2V0W" hidden="1">#REF!</definedName>
    <definedName name="BExKPN8C7GN36ZJZHLOB74LU6KT0" hidden="1">#REF!</definedName>
    <definedName name="BExKPX9VZ1J5021Q98K60HMPJU58" hidden="1">#REF!</definedName>
    <definedName name="BExKQGGEP203MUWSJVORTY7RFOFT" hidden="1">#REF!</definedName>
    <definedName name="BExKQJGAAWNM3NT19E9I0CQDBTU0" hidden="1">#REF!</definedName>
    <definedName name="BExKQM5GJ1ZN5REKFE7YVBQ0KXWF" hidden="1">#REF!</definedName>
    <definedName name="BExKQQ71278061G7ZFYGPWOMOMY2" hidden="1">#REF!</definedName>
    <definedName name="BExKQTXRG3ECU8NT47UR7643LO5G" hidden="1">#REF!</definedName>
    <definedName name="BExKQVL7HPOIZ4FHANDFMVOJLEPR" hidden="1">#REF!</definedName>
    <definedName name="BExKR3ZAJRYXZB4M7XZPK0I7E55W" hidden="1">#REF!</definedName>
    <definedName name="BExKR8RZSEHW184G0Z56B4EGNU72" hidden="1">#REF!</definedName>
    <definedName name="BExKRHM60KUPM7RGAAFRSKX4TMS5" hidden="1">#REF!</definedName>
    <definedName name="BExKRQB2LX164R610N3VXJPD3C1W" hidden="1">#REF!</definedName>
    <definedName name="BExKRVUSQ6PA7ZYQSTEQL3X7PB9P" hidden="1">#REF!</definedName>
    <definedName name="BExKRY3KZ7F7RB2KH8HXSQ85IEQO" hidden="1">#REF!</definedName>
    <definedName name="BExKS91CCVW1YKNE1EQ4MCE1E9JX" hidden="1">#REF!</definedName>
    <definedName name="BExKSA37DZTCK6H13HPIKR0ZFVL8" hidden="1">#REF!</definedName>
    <definedName name="BExKSB51O073JLM4PEU353GBBSMI" hidden="1">#REF!</definedName>
    <definedName name="BExKSC1EDUXA6RM44LZV6HMMHKLX" hidden="1">#REF!</definedName>
    <definedName name="BExKSFMOMSZYDE0WNC94F40S6636" hidden="1">#REF!</definedName>
    <definedName name="BExKSHQ9K79S8KYUWIV5M5LAHHF1" hidden="1">#REF!</definedName>
    <definedName name="BExKSJTWG9L3FCX8FLK4EMUJMF27" hidden="1">#REF!</definedName>
    <definedName name="BExKSU0MKNAVZYYPKCYTZDWQX4R8" hidden="1">#REF!</definedName>
    <definedName name="BExKSX60G1MUS689FXIGYP2F7C62" hidden="1">#REF!</definedName>
    <definedName name="BExKT2UZ7Y2VWF5NQE18SJRLD2RN" hidden="1">#REF!</definedName>
    <definedName name="BExKT3GJFNGAM09H5F615E36A38C" hidden="1">#REF!</definedName>
    <definedName name="BExKTD1UM9PTLYETG1RM502XDNC0" hidden="1">#REF!</definedName>
    <definedName name="BExKTJN26AY45CE6JUAX3OIL48F7" hidden="1">#REF!</definedName>
    <definedName name="BExKTQZGN8GI3XGSEXMPCCA3S19H" hidden="1">#REF!</definedName>
    <definedName name="BExKTUKYYU0F6TUW1RXV24LRAZFE" hidden="1">#REF!</definedName>
    <definedName name="BExKU3FBLHQBIUTN6XEZW5GC9OG1" hidden="1">#REF!</definedName>
    <definedName name="BExKU82I99FEUIZLODXJDOJC96CQ" hidden="1">#REF!</definedName>
    <definedName name="BExKUDM0DFSCM3D91SH0XLXJSL18" hidden="1">#REF!</definedName>
    <definedName name="BExKUHYKD9TJTMQOOBS4EX04FCEZ" hidden="1">#REF!</definedName>
    <definedName name="BExKULEKJLA77AUQPDUHSM94Y76Z" hidden="1">#REF!</definedName>
    <definedName name="BExKUXE506JSYMR4CV866RHRDYR9" hidden="1">#REF!</definedName>
    <definedName name="BExKV08R85MKI3MAX9E2HERNQUNL" hidden="1">#REF!</definedName>
    <definedName name="BExKV4AAUNNJL5JWD7PX6BFKVS6O" hidden="1">#REF!</definedName>
    <definedName name="BExKVDVK6HN74GQPTXICP9BFC8CF" hidden="1">#REF!</definedName>
    <definedName name="BExKVFZ3ZZGIC1QI8XN6BYFWN0ZY" hidden="1">#REF!</definedName>
    <definedName name="BExKVG4KGO28KPGTAFL1R8TTZ10N" hidden="1">#REF!</definedName>
    <definedName name="BExKW0CSH7DA02YSNV64PSEIXB2P" hidden="1">#REF!</definedName>
    <definedName name="BExM9NUG3Q31X01AI9ZJCZIX25CS" hidden="1">#REF!</definedName>
    <definedName name="BExM9OG182RP30MY23PG49LVPZ1C" hidden="1">#REF!</definedName>
    <definedName name="BExMA64MW1S18NH8DCKPCCEI5KCB" hidden="1">#REF!</definedName>
    <definedName name="BExMALEWFUEM8Y686IT03ECURUBR" hidden="1">#REF!</definedName>
    <definedName name="BExMAS0AQY7KMMTBTBPK0SWWDITB" hidden="1">#REF!</definedName>
    <definedName name="BExMAXJS82ZJ8RS22VLE0V0LDUII" hidden="1">#REF!</definedName>
    <definedName name="BExMB4QRS0R3MTB4CMUHFZ84LNZQ" hidden="1">#REF!</definedName>
    <definedName name="BExMB7AICZ233JKSCEUSR9RQXRS0" hidden="1">#REF!</definedName>
    <definedName name="BExMBC35WKQY5CWQJLV4D05O6971" hidden="1">#REF!</definedName>
    <definedName name="BExMBFTZV4Q1A5KG25C1N9PHQNSW" hidden="1">#REF!</definedName>
    <definedName name="BExMBFZFXQDH3H55R89930TFTU36" hidden="1">#REF!</definedName>
    <definedName name="BExMBK6ISK3U7KHZKUJXIDKGF6VW" hidden="1">#REF!</definedName>
    <definedName name="BExMBYPQDG9AYDQ5E8IECVFREPO6" hidden="1">#REF!</definedName>
    <definedName name="BExMC8AZUTX8LG89K2JJR7ZG62XX" hidden="1">#REF!</definedName>
    <definedName name="BExMCA96YR10V72G2R0SCIKPZLIZ" hidden="1">#REF!</definedName>
    <definedName name="BExMCB5JU5I2VQDUBS4O42BTEVKI" hidden="1">#REF!</definedName>
    <definedName name="BExMCFSQFSEMPY5IXDIRKZDASDBR" hidden="1">#REF!</definedName>
    <definedName name="BExMCH58I9XOLK7WEE6VSJGYPJGL" hidden="1">#REF!</definedName>
    <definedName name="BExMCMZOEYWVOOJ98TBHTTCS7XB8" hidden="1">#REF!</definedName>
    <definedName name="BExMCS8EF2W3FS9QADNKREYSI8P0" hidden="1">#REF!</definedName>
    <definedName name="BExMCSU0KZGHALEL7N5DJBVL94K7" hidden="1">#REF!</definedName>
    <definedName name="BExMCUS7GSOM96J0HJ7EH0FFM2AC" hidden="1">#REF!</definedName>
    <definedName name="BExMCYTT6TVDWMJXO1NZANRTVNAN" hidden="1">#REF!</definedName>
    <definedName name="BExMD54CT1VTE5YGBM90H90NF28M" hidden="1">#REF!</definedName>
    <definedName name="BExMD5F6IAV108XYJLXUO9HD0IT6" hidden="1">#REF!</definedName>
    <definedName name="BExMDANV66W9T3XAXID40XFJ0J93" hidden="1">#REF!</definedName>
    <definedName name="BExMDGD1KQP7NNR78X2ZX4FCBQ1S" hidden="1">#REF!</definedName>
    <definedName name="BExMDIRDK0DI8P86HB7WPH8QWLSQ" hidden="1">#REF!</definedName>
    <definedName name="BExMDOWGDLP3BZZB4ZPI31VS10FP" hidden="1">#REF!</definedName>
    <definedName name="BExMDPI2FVMORSWDDCVAJ85WYAYO" hidden="1">#REF!</definedName>
    <definedName name="BExMDUWB7VWHFFR266QXO46BNV2S" hidden="1">#REF!</definedName>
    <definedName name="BExME2U47N8LZG0BPJ49ANY5QVV2" hidden="1">#REF!</definedName>
    <definedName name="BExME88DH5DUKMUFI9FNVECXFD2E" hidden="1">#REF!</definedName>
    <definedName name="BExME9A7MOGAK7YTTQYXP5DL6VYA" hidden="1">#REF!</definedName>
    <definedName name="BExMEOV9YFRY5C3GDLU60GIX10BY" hidden="1">#REF!</definedName>
    <definedName name="BExMEUK2Q5GZGZFZ77Z2IYUKOOYW" hidden="1">#REF!</definedName>
    <definedName name="BExMEWT36INWIP0VNS94NEP3WZ4U" hidden="1">#REF!</definedName>
    <definedName name="BExMEY09ESM4H2YGKEQQRYUD114R" hidden="1">#REF!</definedName>
    <definedName name="BExMF0UU4SBJHOJ4SG09QMF1TC7H" hidden="1">#REF!</definedName>
    <definedName name="BExMF2YDPQWGK3CSN8LJG16MLFQZ" hidden="1">#REF!</definedName>
    <definedName name="BExMF4G4IUPQY1Y5GEY5N3E04CL6" hidden="1">#REF!</definedName>
    <definedName name="BExMF9UIGYMOAQK0ELUWP0S0HZZY" hidden="1">#REF!</definedName>
    <definedName name="BExMFDLBSWFMRDYJ2DZETI3EXKN2" hidden="1">#REF!</definedName>
    <definedName name="BExMFLDTMRTCHKA37LQW67BG8D5C" hidden="1">#REF!</definedName>
    <definedName name="BExMFTH63LTWA2JYJTJYMT5K2OF2" hidden="1">#REF!</definedName>
    <definedName name="BExMFY4AG5T27EVMCCNE00GOAR66" hidden="1">#REF!</definedName>
    <definedName name="BExMGQQNOFER1MEVQ961XARTRIOB" hidden="1">#REF!</definedName>
    <definedName name="BExMH189E60TZBQFN2UWVA1UZA7X" hidden="1">#REF!</definedName>
    <definedName name="BExMH3H9TW5TJCNU5Z1EWXP3BAEP" hidden="1">#REF!</definedName>
    <definedName name="BExMH5A1B01SYXROP70DOKTQ5D6Z" hidden="1">#REF!</definedName>
    <definedName name="BExMHCGUJ8A3L31NU0XU0FGXE4P3" hidden="1">#REF!</definedName>
    <definedName name="BExMHOWPB34KPZ76M2KIX2C9R2VB" hidden="1">#REF!</definedName>
    <definedName name="BExMHSSYC6KVHA3QDTSYPN92TWMI" hidden="1">#REF!</definedName>
    <definedName name="BExMI3AJ9477KDL4T9DHET4LJJTW" hidden="1">#REF!</definedName>
    <definedName name="BExMI6QQ20XHD0NWJUN741B37182" hidden="1">#REF!</definedName>
    <definedName name="BExMI7MYDIMC9K16SBAFUY33RHK6" hidden="1">#REF!</definedName>
    <definedName name="BExMI8JB94SBD9EMNJEK7Y2T6GYU" hidden="1">#REF!</definedName>
    <definedName name="BExMI8OS85YTW3KYVE4YD0R7Z6UV" hidden="1">#REF!</definedName>
    <definedName name="BExMI9QNOMVZ44I3BFMGU1EL1RSY" hidden="1">#REF!</definedName>
    <definedName name="BExMIBOOZU40JS3F89OMPSRCE9MM" hidden="1">#REF!</definedName>
    <definedName name="BExMIIQ5MBWSIHTFWAQADXMZC22Q" hidden="1">#REF!</definedName>
    <definedName name="BExMIL4I2GE866I25CR5JBLJWJ6A" hidden="1">#REF!</definedName>
    <definedName name="BExMIRKIPF27SNO82SPFSB3T5U17" hidden="1">#REF!</definedName>
    <definedName name="BExMIV0KC8555D5E42ZGWG15Y0MO" hidden="1">#REF!</definedName>
    <definedName name="BExMIZT6AN7E6YMW2S87CTCN2UXH" hidden="1">#REF!</definedName>
    <definedName name="BExMJB76UESLVRD81AJBOB78JDTT" hidden="1">#REF!</definedName>
    <definedName name="BExMJI8OLFZQCGOW3F99ETW8A21E" hidden="1">#REF!</definedName>
    <definedName name="BExMJNC8ZFB9DRFOJ961ZAJ8U3A8" hidden="1">#REF!</definedName>
    <definedName name="BExMJTBV8A3D31W2IQHP9RDFPPHQ" hidden="1">#REF!</definedName>
    <definedName name="BExMK2RTXN4QJWEUNX002XK8VQP8" hidden="1">#REF!</definedName>
    <definedName name="BExMKBGQDUZ8AWXYHA3QVMSDVZ3D" hidden="1">#REF!</definedName>
    <definedName name="BExMKBM1467553LDFZRRKVSHN374" hidden="1">#REF!</definedName>
    <definedName name="BExMKGK5FJUC0AU8MABRGDC5ZM70" hidden="1">#REF!</definedName>
    <definedName name="BExMKP92JGBM5BJO174H9A4HQIB9" hidden="1">#REF!</definedName>
    <definedName name="BExMKTW7R5SOV4PHAFGHU3W73DYE" hidden="1">#REF!</definedName>
    <definedName name="BExMKU7051J2W1RQXGZGE62NBRUZ" hidden="1">#REF!</definedName>
    <definedName name="BExMKUN3WPECJR2XRID2R7GZRGNX" hidden="1">#REF!</definedName>
    <definedName name="BExMKZ535P011X4TNV16GCOH4H21" hidden="1">#REF!</definedName>
    <definedName name="BExML3XQNDIMX55ZCHHXKUV3D6E6" hidden="1">#REF!</definedName>
    <definedName name="BExML5QGSWHLI18BGY4CGOTD3UWH" hidden="1">#REF!</definedName>
    <definedName name="BExML6BVFCV80776USR7X70HVRZT" hidden="1">#REF!</definedName>
    <definedName name="BExMLO5Z61RE85X8HHX2G4IU3AZW" hidden="1">#REF!</definedName>
    <definedName name="BExMLVI7UORSHM9FMO8S2EI0TMTS" hidden="1">#REF!</definedName>
    <definedName name="BExMM5UCOT2HSSN0ZIPZW55GSOVO" hidden="1">#REF!</definedName>
    <definedName name="BExMM8ZRS5RQ8H1H55RVPVTDL5NL" hidden="1">#REF!</definedName>
    <definedName name="BExMMH8EAZB09XXQ5X4LR0P4NHG9" hidden="1">#REF!</definedName>
    <definedName name="BExMMIQH5BABNZVCIQ7TBCQ10AY5" hidden="1">#REF!</definedName>
    <definedName name="BExMMNIZ2T7M22WECMUQXEF4NJ71" hidden="1">#REF!</definedName>
    <definedName name="BExMMPMIOU7BURTV0L1K6ACW9X73" hidden="1">#REF!</definedName>
    <definedName name="BExMMQ835AJDHS4B419SS645P67Q" hidden="1">#REF!</definedName>
    <definedName name="BExMMQIUVPCOBISTEJJYNCCLUCPY" hidden="1">#REF!</definedName>
    <definedName name="BExMMTIXETA5VAKBSOFDD5SRU887" hidden="1">#REF!</definedName>
    <definedName name="BExMMV0P6P5YS3C35G0JYYHI7992" hidden="1">#REF!</definedName>
    <definedName name="BExMNJLFWZBRN9PZF1IO9CYWV1B2" hidden="1">#REF!</definedName>
    <definedName name="BExMNKCJ0FA57YEUUAJE43U1QN5P" hidden="1">#REF!</definedName>
    <definedName name="BExMNKN5D1WEF2OOJVP6LZ6DLU3Y" hidden="1">#REF!</definedName>
    <definedName name="BExMNR38HMPLWAJRQ9MMS3ZAZ9IU" hidden="1">#REF!</definedName>
    <definedName name="BExMNRDZULKJMVY2VKIIRM2M5A1M" hidden="1">#REF!</definedName>
    <definedName name="BExMNVFKZIBQSCAH71DIF1CJG89T" hidden="1">#REF!</definedName>
    <definedName name="BExMNVVUQAGQY9SA29FGI7D7R5MN" hidden="1">#REF!</definedName>
    <definedName name="BExMO9IOWKTWHO8LQJJQI5P3INWY" hidden="1">#REF!</definedName>
    <definedName name="BExMOI29DOEK5R1A5QZPUDKF7N6T" hidden="1">#REF!</definedName>
    <definedName name="BExMONRAU0S904NLJHPI47RVQDBH" hidden="1">#REF!</definedName>
    <definedName name="BExMPAJ5AJAXGKGK3F6H3ODS6RF4" hidden="1">#REF!</definedName>
    <definedName name="BExMPD2X55FFBVJ6CBUKNPROIOEU" hidden="1">#REF!</definedName>
    <definedName name="BExMPGZ848E38FUH1JBQN97DGWAT" hidden="1">#REF!</definedName>
    <definedName name="BExMPMTICOSMQENOFKQ18K0ZT4S8" hidden="1">#REF!</definedName>
    <definedName name="BExMPMZ07II0R4KGWQQ7PGS3RZS4" hidden="1">#REF!</definedName>
    <definedName name="BExMPOBH04JMDO6Z8DMSEJZM4ANN" hidden="1">#REF!</definedName>
    <definedName name="BExMPSD77XQ3HA6A4FZOJK8G2JP3" hidden="1">#REF!</definedName>
    <definedName name="BExMQ4I3Q7F0BMPHSFMFW9TZ87UD" hidden="1">#REF!</definedName>
    <definedName name="BExMQ4SWDWI4N16AZ0T5CJ6HH8WC" hidden="1">#REF!</definedName>
    <definedName name="BExMQ71WHW50GVX45JU951AGPLFQ" hidden="1">#REF!</definedName>
    <definedName name="BExMQGXSLPT4A6N47LE6FBVHWBOF" hidden="1">#REF!</definedName>
    <definedName name="BExMQNZGFHW75W9HWRCR0FEF0XF0" hidden="1">#REF!</definedName>
    <definedName name="BExMQRKVQPDFPD0WQUA9QND8OV7P" hidden="1">#REF!</definedName>
    <definedName name="BExMQSBR7PL4KLB1Q4961QO45Y4G" hidden="1">#REF!</definedName>
    <definedName name="BExMR1MA4I1X77714ZEPUVC8W398" hidden="1">#REF!</definedName>
    <definedName name="BExMR8YQHA7N77HGHY4Y6R30I3XT" hidden="1">#REF!</definedName>
    <definedName name="BExMRENOIARWRYOIVPDIEBVNRDO7" hidden="1">#REF!</definedName>
    <definedName name="BExMRF3SCIUZL945WMMDCT29MTLN" hidden="1">#REF!</definedName>
    <definedName name="BExMRRJNUMGRSDD5GGKKGEIZ6FTS" hidden="1">#REF!</definedName>
    <definedName name="BExMRU3ACIU0RD2BNWO55LH5U2BR" hidden="1">#REF!</definedName>
    <definedName name="BExMRWC9LD1LDAVIUQHQWIYMK129" hidden="1">#REF!</definedName>
    <definedName name="BExMSBH3T898ERC4BT51ZURKDCH1" hidden="1">#REF!</definedName>
    <definedName name="BExMSQRCC40AP8BDUPL2I2DNC210" hidden="1">#REF!</definedName>
    <definedName name="BExO4J9LR712G00TVA82VNTG8O7H" hidden="1">#REF!</definedName>
    <definedName name="BExO55G2KVZ7MIJ30N827CLH0I2A" hidden="1">#REF!</definedName>
    <definedName name="BExO5A8PZD9EUHC5CMPU6N3SQ15L" hidden="1">#REF!</definedName>
    <definedName name="BExO5XMAHL7CY3X0B1OPKZ28DCJ5" hidden="1">#REF!</definedName>
    <definedName name="BExO66LZJKY4PTQVREELI6POS4AY" hidden="1">#REF!</definedName>
    <definedName name="BExO6LLHCYTF7CIVHKAO0NMET14Q" hidden="1">#REF!</definedName>
    <definedName name="BExO6NOZIPWELHV0XX25APL9UNOP" hidden="1">#REF!</definedName>
    <definedName name="BExO71MMHEBC11LG4HXDEQNHOII2" hidden="1">#REF!</definedName>
    <definedName name="BExO71S28H4XYOYYLAXOO93QV4TF" hidden="1">#REF!</definedName>
    <definedName name="BExO7BIP1737MIY7S6K4XYMTIO95" hidden="1">#REF!</definedName>
    <definedName name="BExO7OUQS3XTUQ2LDKGQ8AAQ3OJJ" hidden="1">#REF!</definedName>
    <definedName name="BExO85HMYXZJ7SONWBKKIAXMCI3C" hidden="1">#REF!</definedName>
    <definedName name="BExO863922O4PBGQMUNEQKGN3K96" hidden="1">#REF!</definedName>
    <definedName name="BExO89ZIOXN0HOKHY24F7HDZ87UT" hidden="1">#REF!</definedName>
    <definedName name="BExO8A4SWOKD9WI5E6DITCL3LZZC" hidden="1">#REF!</definedName>
    <definedName name="BExO8CDTBCABLEUD6PE2UM2EZ6C4" hidden="1">#REF!</definedName>
    <definedName name="BExO8UTAGQWDBQZEEF4HUNMLQCVU" hidden="1">#REF!</definedName>
    <definedName name="BExO937E20IHMGQOZMECL3VZC7OX" hidden="1">#REF!</definedName>
    <definedName name="BExO94UTJKQQ7TJTTJRTSR70YVJC" hidden="1">#REF!</definedName>
    <definedName name="BExO9EALFB2R8VULHML1AVRPHME0" hidden="1">#REF!</definedName>
    <definedName name="BExO9J3A438976RXIUX5U9SU5T55" hidden="1">#REF!</definedName>
    <definedName name="BExO9RS5RXFJ1911HL3CCK6M74EP" hidden="1">#REF!</definedName>
    <definedName name="BExO9SDRI1M6KMHXSG3AE5L0F2U3" hidden="1">#REF!</definedName>
    <definedName name="BExO9US253B9UNAYT7DWLMK2BO44" hidden="1">#REF!</definedName>
    <definedName name="BExO9V2U2YXAY904GYYGU6TD8Y7M" hidden="1">#REF!</definedName>
    <definedName name="BExOAAIG18X4V98C7122L5F65P5C" hidden="1">#REF!</definedName>
    <definedName name="BExOAQ3GKCT7YZW1EMVU3EILSZL2" hidden="1">#REF!</definedName>
    <definedName name="BExOATZQ6SF8DASYLBQ0Z6D2WPSC" hidden="1">#REF!</definedName>
    <definedName name="BExOB9KT2THGV4SPLDVFTFXS4B14" hidden="1">#REF!</definedName>
    <definedName name="BExOBEZ0IE2WBEYY3D3CMRI72N1K" hidden="1">#REF!</definedName>
    <definedName name="BExOBF9TFH4NSBTR7JD2Q1165NIU" hidden="1">#REF!</definedName>
    <definedName name="BExOBIPU8760ITY0C8N27XZ3KWEF" hidden="1">#REF!</definedName>
    <definedName name="BExOBM0I5L0MZ1G4H9MGMD87SBMZ" hidden="1">#REF!</definedName>
    <definedName name="BExOBOUXMP88KJY2BX2JLUJH5N0K" hidden="1">#REF!</definedName>
    <definedName name="BExOBP0FKQ4SVR59FB48UNLKCOR6" hidden="1">#REF!</definedName>
    <definedName name="BExOBTNR0XX9V82O76VVWUQABHT8" hidden="1">#REF!</definedName>
    <definedName name="BExOBYAVUCQ0IGM0Y6A75QHP0Q1A" hidden="1">#REF!</definedName>
    <definedName name="BExOC3UEHB1CZNINSQHZANWJYKR8" hidden="1">#REF!</definedName>
    <definedName name="BExOCBSF3XGO9YJ23LX2H78VOUR7" hidden="1">#REF!</definedName>
    <definedName name="BExOCEHJCLIUR23CB4TC9OEFJGFX" hidden="1">#REF!</definedName>
    <definedName name="BExOCKXFMOW6WPFEVX1I7R7FNDSS" hidden="1">#REF!</definedName>
    <definedName name="BExOCM4L30L6FV3N2PR4O6X8WY2M" hidden="1">#REF!</definedName>
    <definedName name="BExOCYEXOB95DH5NOB0M5NOYX398" hidden="1">#REF!</definedName>
    <definedName name="BExOD4ERMDMFD8X1016N4EXOUR0S" hidden="1">#REF!</definedName>
    <definedName name="BExOD55RS7BQUHRQ6H3USVGKR0P7" hidden="1">#REF!</definedName>
    <definedName name="BExODEWDDEABM4ZY3XREJIBZ8IVP" hidden="1">#REF!</definedName>
    <definedName name="BExODICDVVLFKWA22B3L0CKKTAZA" hidden="1">#REF!</definedName>
    <definedName name="BExODZFEIWV26E8RFU7XQYX1J458" hidden="1">#REF!</definedName>
    <definedName name="BExOE0S111KPTELH26PPXE94J3GJ" hidden="1">#REF!</definedName>
    <definedName name="BExOE5KH3JKKPZO401YAB3A11G1U" hidden="1">#REF!</definedName>
    <definedName name="BExOEBKG55EROA2VL360A06LKASE" hidden="1">#REF!</definedName>
    <definedName name="BExOEFWUBETCPIYF89P9SBDOI3X5" hidden="1">#REF!</definedName>
    <definedName name="BExOEL08MN74RQKVY0P43PFHPTVB" hidden="1">#REF!</definedName>
    <definedName name="BExOERG5LWXYYEN1DY1H2FWRJS9T" hidden="1">#REF!</definedName>
    <definedName name="BExOEV1S6JJVO5PP4BZ20SNGZR7D" hidden="1">#REF!</definedName>
    <definedName name="BExOEVNDLRXW33RF3AMMCDLTLROJ" hidden="1">#REF!</definedName>
    <definedName name="BExOEZOXV3VXUB6VGSS85GXATYAC" hidden="1">#REF!</definedName>
    <definedName name="BExOFDBSAZV60157PIDWCSSUN3MJ" hidden="1">#REF!</definedName>
    <definedName name="BExOFEDNCYI2TPTMQ8SJN3AW4YMF" hidden="1">#REF!</definedName>
    <definedName name="BExOFVLXVD6RVHSQO8KZOOACSV24" hidden="1">#REF!</definedName>
    <definedName name="BExOG2SW3XOGP9VAPQ3THV3VWV12" hidden="1">#REF!</definedName>
    <definedName name="BExOG45J81K4OPA40KW5VQU54KY3" hidden="1">#REF!</definedName>
    <definedName name="BExOGFE2SCL8HHT4DFAXKLUTJZOG" hidden="1">#REF!</definedName>
    <definedName name="BExOGH1IMADJCZMFDE6NMBBKO558" hidden="1">#REF!</definedName>
    <definedName name="BExOGT6D0LJ3C22RDW8COECKB1J5" hidden="1">#REF!</definedName>
    <definedName name="BExOGTMI1HT31M1RGWVRAVHAK7DE" hidden="1">#REF!</definedName>
    <definedName name="BExOGXO9JE5XSE9GC3I6O21UEKAO" hidden="1">#REF!</definedName>
    <definedName name="BExOH9ICQA5WPLVJIKJVPWUPKSYO" hidden="1">#REF!</definedName>
    <definedName name="BExOH9ICZ13C1LAW8OTYTR9S7ZP3" hidden="1">#REF!</definedName>
    <definedName name="BExOHGEJ8V8OXT32FSU173XLXBDH" hidden="1">#REF!</definedName>
    <definedName name="BExOHL75H3OT4WAKKPUXIVXWFVDS" hidden="1">#REF!</definedName>
    <definedName name="BExOHLHXXJL6363CC082M9M5VVXQ" hidden="1">#REF!</definedName>
    <definedName name="BExOHNAO5UDXSO73BK2ARHWKS90Y" hidden="1">#REF!</definedName>
    <definedName name="BExOHR1G1I9A9CI1HG94EWBLWNM2" hidden="1">#REF!</definedName>
    <definedName name="BExOHTQPP8LQ98L6PYUI6QW08YID" hidden="1">#REF!</definedName>
    <definedName name="BExOHUHN7UXHYAJFJJFU805UZ0NB" hidden="1">#REF!</definedName>
    <definedName name="BExOHX6Q6NJI793PGX59O5EKTP4G" hidden="1">#REF!</definedName>
    <definedName name="BExOI5VMTHH7Y8MQQ1N635CHYI0P" hidden="1">#REF!</definedName>
    <definedName name="BExOIEVCP4Y6VDS23AK84MCYYHRT" hidden="1">#REF!</definedName>
    <definedName name="BExOIFRP0HEHF5D7JSZ0X8ADJ79U" hidden="1">#REF!</definedName>
    <definedName name="BExOIHPQIXR0NDR5WD01BZKPKEO3" hidden="1">#REF!</definedName>
    <definedName name="BExOIM7L0Z3LSII9P7ZTV4KJ8RMA" hidden="1">#REF!</definedName>
    <definedName name="BExOIWJVMJ6MG6JC4SPD1L00OHU1" hidden="1">#REF!</definedName>
    <definedName name="BExOIYCN8Z4JK3OOG86KYUCV0ME8" hidden="1">#REF!</definedName>
    <definedName name="BExOJ3AKZ9BCBZT3KD8WMSLK6MN2" hidden="1">#REF!</definedName>
    <definedName name="BExOJ7XQK71I4YZDD29AKOOWZ47E" hidden="1">#REF!</definedName>
    <definedName name="BExOJAXS2THXXIJMV2F2LZKMI589" hidden="1">#REF!</definedName>
    <definedName name="BExOJDXKJ43BMD5CFWEMSU5R1BP9" hidden="1">#REF!</definedName>
    <definedName name="BExOJHZ9KOD9LEP7ES426LHOCXEY" hidden="1">#REF!</definedName>
    <definedName name="BExOJM0W6XGSW5MXPTTX0GNF6SFT" hidden="1">#REF!</definedName>
    <definedName name="BExOJQ7XL1X94G2GP88DSU6OTRKY" hidden="1">#REF!</definedName>
    <definedName name="BExOJXEUJJ9SYRJXKYYV2NCCDT2R" hidden="1">#REF!</definedName>
    <definedName name="BExOK0EQYM9JUMAGWOUN7QDH7VMZ" hidden="1">#REF!</definedName>
    <definedName name="BExOK10DBCM0O0CLRF8BB6EEWGB2" hidden="1">#REF!</definedName>
    <definedName name="BExOK45QZPFPJ08Z5BZOFLNGPHCZ" hidden="1">#REF!</definedName>
    <definedName name="BExOK4WM9O7QNG6O57FOASI5QSN1" hidden="1">#REF!</definedName>
    <definedName name="BExOK57E3HXBUDOQB4M87JK9OPNE" hidden="1">#REF!</definedName>
    <definedName name="BExOKJLBFD15HACQ01HQLY1U5SE2" hidden="1">#REF!</definedName>
    <definedName name="BExOKTXMJP351VXKH8VT6SXUNIMF" hidden="1">#REF!</definedName>
    <definedName name="BExOKU8GMLOCNVORDE329819XN67" hidden="1">#REF!</definedName>
    <definedName name="BExOL0Z3Z7IAMHPB91EO2MF49U57" hidden="1">#REF!</definedName>
    <definedName name="BExOL7KH12VAR0LG741SIOJTLWFD" hidden="1">#REF!</definedName>
    <definedName name="BExOLGUYDBS2V3UOK4DVPUW5JZN7" hidden="1">#REF!</definedName>
    <definedName name="BExOLICXFHJLILCJVFMJE5MGGWKR" hidden="1">#REF!</definedName>
    <definedName name="BExOLOI0WJS3QC12I3ISL0D9AWOF" hidden="1">#REF!</definedName>
    <definedName name="BExOLQ5A7IWI0W12J7315E7LBI0O" hidden="1">#REF!</definedName>
    <definedName name="BExOLYZNG5RBD0BTS1OEZJNU92Q5" hidden="1">#REF!</definedName>
    <definedName name="BExOM136CSOYSV2NE3NAU04Z4414" hidden="1">#REF!</definedName>
    <definedName name="BExOM3HIJ3UZPOKJI68KPBJAHPDC" hidden="1">#REF!</definedName>
    <definedName name="BExOM5QC0I90GVJG1G7NFAIINKAQ" hidden="1">#REF!</definedName>
    <definedName name="BExOMKPURE33YQ3K1JG9NVQD4W49" hidden="1">#REF!</definedName>
    <definedName name="BExOMP7NGCLUNFK50QD2LPKRG078" hidden="1">#REF!</definedName>
    <definedName name="BExOMPNX2853XA8AUM0BLA7CS86A" hidden="1">#REF!</definedName>
    <definedName name="BExOMU0A6XMY48SZRYL4WQZD13BI" hidden="1">#REF!</definedName>
    <definedName name="BExOMVT0HSNC59DJP4CLISASGHKL" hidden="1">#REF!</definedName>
    <definedName name="BExON0AX35F2SI0UCVMGWGVIUNI3" hidden="1">#REF!</definedName>
    <definedName name="BExON1I19LN0T10YIIYC5NE9UGMR" hidden="1">#REF!</definedName>
    <definedName name="BExON41U4296DV3DPG6I5EF3OEYF" hidden="1">#REF!</definedName>
    <definedName name="BExONB3A7CO4YD8RB41PHC93BQ9M" hidden="1">#REF!</definedName>
    <definedName name="BExONFQH6UUXF8V0GI4BRIST9RFO" hidden="1">#REF!</definedName>
    <definedName name="BExONIL31DZWU7IFVN3VV0XTXJA1" hidden="1">#REF!</definedName>
    <definedName name="BExONJ1BU17R0F5A2UP1UGJBOGKS" hidden="1">#REF!</definedName>
    <definedName name="BExONKZDHE8SS0P4YRLGEQR9KYHF" hidden="1">#REF!</definedName>
    <definedName name="BExONNZ9VMHVX3J6NLNJY7KZA61O" hidden="1">#REF!</definedName>
    <definedName name="BExONRQ1BAA4F3TXP2MYQ4YCZ09S" hidden="1">#REF!</definedName>
    <definedName name="BExONU4ENMND8RLZX0L5EHPYQQSB" hidden="1">#REF!</definedName>
    <definedName name="BExONXPUEU6ZRSIX4PDJ1DXY679I" hidden="1">#REF!</definedName>
    <definedName name="BExOO0KEG2WL5WKKMHN0S2UTIUNG" hidden="1">#REF!</definedName>
    <definedName name="BExOO1WWIZSGB0YTGKESB45TSVMZ" hidden="1">#REF!</definedName>
    <definedName name="BExOO4B8FPAFYPHCTYTX37P1TQM5" hidden="1">#REF!</definedName>
    <definedName name="BExOOIULUDOJRMYABWV5CCL906X6" hidden="1">#REF!</definedName>
    <definedName name="BExOOJLIWKJW5S7XWJXD8TYV5HQ9" hidden="1">#REF!</definedName>
    <definedName name="BExOOQ1JVWQ9LYXD0V94BRXKTA1I" hidden="1">#REF!</definedName>
    <definedName name="BExOOTN0KTXJCL7E476XBN1CJ553" hidden="1">#REF!</definedName>
    <definedName name="BExOOVVUJIJNAYDICUUQQ9O7O3TW" hidden="1">#REF!</definedName>
    <definedName name="BExOP9DDU5MZJKWGFT0MKL44YKIV" hidden="1">#REF!</definedName>
    <definedName name="BExOP9DEBV5W5P4Q25J3XCJBP5S9" hidden="1">#REF!</definedName>
    <definedName name="BExOPFNYRBL0BFM23LZBJTADNOE4" hidden="1">#REF!</definedName>
    <definedName name="BExOPINVFSIZMCVT9YGT2AODVCX3" hidden="1">#REF!</definedName>
    <definedName name="BExOQ1JN4SAC44RTMZIGHSW023WA" hidden="1">#REF!</definedName>
    <definedName name="BExOQ256YMF115DJL3KBPNKABJ90" hidden="1">#REF!</definedName>
    <definedName name="BExQ19DEUOLC11IW32E2AMVZLFF1" hidden="1">#REF!</definedName>
    <definedName name="BExQ1OCW3L24TN0BYVRE2NE3IK1O" hidden="1">#REF!</definedName>
    <definedName name="BExQ29C73XR33S3668YYSYZAIHTG" hidden="1">#REF!</definedName>
    <definedName name="BExQ2FS228IUDUP2023RA1D4AO4C" hidden="1">#REF!</definedName>
    <definedName name="BExQ2L0XYWLY9VPZWXYYFRIRQRJ1" hidden="1">#REF!</definedName>
    <definedName name="BExQ2M841F5Z1BQYR8DG5FKK0LIU" hidden="1">#REF!</definedName>
    <definedName name="BExQ2STHO7AXYTS1VPPHQMX1WT30" hidden="1">#REF!</definedName>
    <definedName name="BExQ2XWXHMQMQ99FF9293AEQHABB" hidden="1">#REF!</definedName>
    <definedName name="BExQ300G8I8TK45A0MVHV15422EU" hidden="1">#REF!</definedName>
    <definedName name="BExQ305RBEODGNAETZ0EZQLLDZZD" hidden="1">#REF!</definedName>
    <definedName name="BExQ37SZQJSC2C73FY2IJY852LVP" hidden="1">#REF!</definedName>
    <definedName name="BExQ39R28MXSG2SEV956F0KZ20AN" hidden="1">#REF!</definedName>
    <definedName name="BExQ3D1P3M5Z3HLMEZ17E0BLEE4U" hidden="1">#REF!</definedName>
    <definedName name="BExQ3EZX6BA2WHKI84SG78UPRTSE" hidden="1">#REF!</definedName>
    <definedName name="BExQ3KOX6620WUSBG7PGACNC936P" hidden="1">#REF!</definedName>
    <definedName name="BExQ3O4W7QF8BOXTUT4IOGF6YKUD" hidden="1">#REF!</definedName>
    <definedName name="BExQ3PXOWSN8561ZR8IEY8ZASI3B" hidden="1">#REF!</definedName>
    <definedName name="BExQ3TZF04IPY0B0UG9CQQ5736UA" hidden="1">#REF!</definedName>
    <definedName name="BExQ42IU9MNDYLODP41DL6YTZMAR" hidden="1">#REF!</definedName>
    <definedName name="BExQ42O4PHH156IHXSW0JAYAC0NJ" hidden="1">#REF!</definedName>
    <definedName name="BExQ452HF7N1HYPXJXQ8WD6SOWUV" hidden="1">#REF!</definedName>
    <definedName name="BExQ4BTBSHPHVEDRCXC2ROW8PLFC" hidden="1">#REF!</definedName>
    <definedName name="BExQ4DGKF54SRKQUTUT4B1CZSS62" hidden="1">#REF!</definedName>
    <definedName name="BExQ4T74LQ5PYTV1MUQUW75A4BDY" hidden="1">#REF!</definedName>
    <definedName name="BExQ4XJHD7EJCNH7S1MJDZJ2MNWG" hidden="1">#REF!</definedName>
    <definedName name="BExQ5039ZCEWBUJHU682G4S89J03" hidden="1">#REF!</definedName>
    <definedName name="BExQ56Z9W6YHZHRXOFFI8EFA7CDI" hidden="1">#REF!</definedName>
    <definedName name="BExQ58MP5FO5Q5CIXVMMYWWPEFW3" hidden="1">#REF!</definedName>
    <definedName name="BExQ5KX3Z668H1KUCKZ9J24HUQ1F" hidden="1">#REF!</definedName>
    <definedName name="BExQ5SPMSOCJYLAY20NB5A6O32RE" hidden="1">#REF!</definedName>
    <definedName name="BExQ5UICMGTMK790KTLK49MAGXRC" hidden="1">#REF!</definedName>
    <definedName name="BExQ5YUUK9FD0QGTY4WD0W90O7OL" hidden="1">#REF!</definedName>
    <definedName name="BExQ62WGBSDPG7ZU34W0N8X45R3X" hidden="1">#REF!</definedName>
    <definedName name="BExQ63793YQ9BH7JLCNRIATIGTRG" hidden="1">#REF!</definedName>
    <definedName name="BExQ6CN1EF2UPZ57ZYMGK8TUJQSS" hidden="1">#REF!</definedName>
    <definedName name="BExQ6FSF8BMWVLJI7Y7MKPG9SU5O" hidden="1">#REF!</definedName>
    <definedName name="BExQ6M2YXJ8AMRJF3QGHC40ADAHZ" hidden="1">#REF!</definedName>
    <definedName name="BExQ6M8B0X44N9TV56ATUVHGDI00" hidden="1">#REF!</definedName>
    <definedName name="BExQ6POH065GV0I74XXVD0VUPBJW" hidden="1">#REF!</definedName>
    <definedName name="BExQ6WV9KPSMXPPLGZ3KK4WNYTHU" hidden="1">#REF!</definedName>
    <definedName name="BExQ7541G92R52ECOIYO6UXIWJJ4" hidden="1">#REF!</definedName>
    <definedName name="BExQ783XTMM2A9I3UKCFWJH1PP2N" hidden="1">#REF!</definedName>
    <definedName name="BExQ79LX01ZPQB8EGD1ZHR2VK2H3" hidden="1">#REF!</definedName>
    <definedName name="BExQ7B3V9MGDK2OIJ61XXFBFLJFZ" hidden="1">#REF!</definedName>
    <definedName name="BExQ7CB046NVPF9ZXDGA7OXOLSLX" hidden="1">#REF!</definedName>
    <definedName name="BExQ7IWDCGGOO1HTJ97YGO1CK3R9" hidden="1">#REF!</definedName>
    <definedName name="BExQ7JNFIEGS2HKNBALH3Q2N5G7Z" hidden="1">#REF!</definedName>
    <definedName name="BExQ7MY3U2Z1IZ71U5LJUD00VVB4" hidden="1">#REF!</definedName>
    <definedName name="BExQ7XL2Q1GVUFL1F9KK0K0EXMWG" hidden="1">#REF!</definedName>
    <definedName name="BExQ8469L3ZRZ3KYZPYMSJIDL7Y5" hidden="1">#REF!</definedName>
    <definedName name="BExQ84MJB94HL3BWRN50M4NCB6Z0" hidden="1">#REF!</definedName>
    <definedName name="BExQ8583ZE00NW7T9OF11OT9IA14" hidden="1">#REF!</definedName>
    <definedName name="BExQ8A0RPE3IMIFIZLUE7KD2N21W" hidden="1">#REF!</definedName>
    <definedName name="BExQ8ABK6H1ADV2R2OYT8NFFYG2N" hidden="1">#REF!</definedName>
    <definedName name="BExQ8DM90XJ6GCJIK9LC5O82I2TJ" hidden="1">#REF!</definedName>
    <definedName name="BExQ8G0K46ZORA0QVQTDI7Z8LXGF" hidden="1">#REF!</definedName>
    <definedName name="BExQ8O3WEU8HNTTGKTW5T0QSKCLP" hidden="1">#REF!</definedName>
    <definedName name="BExQ8ZCEDBOBJA3D9LDP5TU2WYGR" hidden="1">#REF!</definedName>
    <definedName name="BExQ94LAW6MAQBWY25WTBFV5PPZJ" hidden="1">#REF!</definedName>
    <definedName name="BExQ968K8V66L55PCVI3B4VR4FW6" hidden="1">#REF!</definedName>
    <definedName name="BExQ97QIPOSSRK978N8P234Y1XA4" hidden="1">#REF!</definedName>
    <definedName name="BExQ9DFHXLBKBS9DWH05G83SL12Z" hidden="1">#REF!</definedName>
    <definedName name="BExQ9E6FBAXTHGF3RXANFIA77GXP" hidden="1">#REF!</definedName>
    <definedName name="BExQ9J4ID0TGFFFJSQ9PFAMXOYZ1" hidden="1">#REF!</definedName>
    <definedName name="BExQ9KX9734KIAK7IMRLHCPYDHO2" hidden="1">#REF!</definedName>
    <definedName name="BExQ9L81FF4I7816VTPFBDWVU4CW" hidden="1">#REF!</definedName>
    <definedName name="BExQ9M4E2ACZOWWWP1JJIQO8AHUM" hidden="1">#REF!</definedName>
    <definedName name="BExQ9TBCP5IJKSQLYEBE6FQLF16I" hidden="1">#REF!</definedName>
    <definedName name="BExQ9UTANMJCK7LJ4OQMD6F2Q01L" hidden="1">#REF!</definedName>
    <definedName name="BExQ9ZLYHWABXAA9NJDW8ZS0UQ9P" hidden="1">#REF!</definedName>
    <definedName name="BExQ9ZWQ19KSRZNZNPY6ZNWEST1J" hidden="1">#REF!</definedName>
    <definedName name="BExQA324HSCK40ENJUT9CS9EC71B" hidden="1">#REF!</definedName>
    <definedName name="BExQA55GY0STSNBWQCWN8E31ZXCS" hidden="1">#REF!</definedName>
    <definedName name="BExQA7URC7M82I0T9RUF90GCS15S" hidden="1">#REF!</definedName>
    <definedName name="BExQA9HZIN9XEMHEEVHT99UU9Z82" hidden="1">#REF!</definedName>
    <definedName name="BExQAELFYH92K8CJL155181UDORO" hidden="1">#REF!</definedName>
    <definedName name="BExQAG8PP8R5NJKNQD1U4QOSD6X5" hidden="1">#REF!</definedName>
    <definedName name="BExQAVTR32SDHZQ69KNYF6UXXKS2" hidden="1">#REF!</definedName>
    <definedName name="BExQBBETZJ7LHJ9CLAL3GEKQFEGR" hidden="1">#REF!</definedName>
    <definedName name="BExQBDICMZTSA1X73TMHNO4JSFLN" hidden="1">#REF!</definedName>
    <definedName name="BExQBEER6CRCRPSSL61S0OMH57ZA" hidden="1">#REF!</definedName>
    <definedName name="BExQBFR753FNBMC27WEQJT8UKANJ" hidden="1">#REF!</definedName>
    <definedName name="BExQBIGGY5TXI2FJVVZSLZ0LTZYH" hidden="1">#REF!</definedName>
    <definedName name="BExQBM1RUSIQ85LLMM2159BYDPIP" hidden="1">#REF!</definedName>
    <definedName name="BExQBOWE543K7PGA5S7SVU2QKPM3" hidden="1">#REF!</definedName>
    <definedName name="BExQBPSOZ47V81YAEURP0NQJNTJH" hidden="1">#REF!</definedName>
    <definedName name="BExQC5TWT21CGBKD0IHAXTIN2QB8" hidden="1">#REF!</definedName>
    <definedName name="BExQC94JL9F5GW4S8DQCAF4WB2DA" hidden="1">#REF!</definedName>
    <definedName name="BExQCKTD8AT0824LGWREXM1B5D1X" hidden="1">#REF!</definedName>
    <definedName name="BExQCQ7KF4HVXSD72FF3DJGNNO3M" hidden="1">#REF!</definedName>
    <definedName name="BExQCRPJXI0WNJUFFAC39C0PFUFK" hidden="1">#REF!</definedName>
    <definedName name="BExQD571YWOXKR2SX85K5MKQ0AO2" hidden="1">#REF!</definedName>
    <definedName name="BExQDB6VCHN8PNX8EA6JNIEQ2JC2" hidden="1">#REF!</definedName>
    <definedName name="BExQDE1B6U2Q9B73KBENABP71YM1" hidden="1">#REF!</definedName>
    <definedName name="BExQDGQCN7ZW41QDUHOBJUGQAX40" hidden="1">#REF!</definedName>
    <definedName name="BExQED8ZZUEH0WRNOHXI7V9TVC8K" hidden="1">#REF!</definedName>
    <definedName name="BExQEF1PIJIB9J24OB0M4X1WLBB0" hidden="1">#REF!</definedName>
    <definedName name="BExQEMUA4HEFM4OVO8M8MA8PIAW1" hidden="1">#REF!</definedName>
    <definedName name="BExQEP38QPDKB85WG2WOL17IMB5S" hidden="1">#REF!</definedName>
    <definedName name="BExQEQ4XZQFIKUXNU9H7WE7AMZ1U" hidden="1">#REF!</definedName>
    <definedName name="BExQF1OEB07CRAP6ALNNMJNJ3P2D" hidden="1">#REF!</definedName>
    <definedName name="BExQF8KKL224NYD20XYLLM2RE7EW" hidden="1">#REF!</definedName>
    <definedName name="BExQF9X2AQPFJZTCHTU5PTTR0JAH" hidden="1">#REF!</definedName>
    <definedName name="BExQFAINO9ODQZX6NSM8EBTRD04E" hidden="1">#REF!</definedName>
    <definedName name="BExQFC0M9KKFMQKPLPEO2RQDB7MM" hidden="1">#REF!</definedName>
    <definedName name="BExQFEEV7627R8TYZCM28C6V6WHE" hidden="1">#REF!</definedName>
    <definedName name="BExQFEK8NUD04X2OBRA275ADPSDL" hidden="1">#REF!</definedName>
    <definedName name="BExQFGYIWDR4W0YF7XR6E4EWWJ02" hidden="1">#REF!</definedName>
    <definedName name="BExQFPNFKA36IAPS22LAUMBDI4KE" hidden="1">#REF!</definedName>
    <definedName name="BExQFPSWEMA8WBUZ4WK20LR13VSU" hidden="1">#REF!</definedName>
    <definedName name="BExQFVSPOSCCPF1TLJPIWYWYB8A9" hidden="1">#REF!</definedName>
    <definedName name="BExQFWJQXNQAW6LUMOEDS6KMJMYL" hidden="1">#REF!</definedName>
    <definedName name="BExQG8TYRD2G42UA5ZPCRLNKUDMX" hidden="1">#REF!</definedName>
    <definedName name="BExQGGBQ2CMSPV4NV4RA7NMBQER6" hidden="1">#REF!</definedName>
    <definedName name="BExQGO48J9MPCDQ96RBB9UN9AIGT" hidden="1">#REF!</definedName>
    <definedName name="BExQGSBB6MJWDW7AYWA0MSFTXKRR" hidden="1">#REF!</definedName>
    <definedName name="BExQH0UURAJ13AVO5UI04HSRGVYW" hidden="1">#REF!</definedName>
    <definedName name="BExQH5I0FUT0822E2ITR6M5724UF" hidden="1">#REF!</definedName>
    <definedName name="BExQH6ZZY0NR8SE48PSI9D0CU1TC" hidden="1">#REF!</definedName>
    <definedName name="BExQH9P2MCXAJOVEO4GFQT6MNW22" hidden="1">#REF!</definedName>
    <definedName name="BExQHCZSBYUY8OKKJXFYWKBBM6AH" hidden="1">#REF!</definedName>
    <definedName name="BExQHML1J3V7M9VZ3S2S198637RP" hidden="1">#REF!</definedName>
    <definedName name="BExQHPKXZ1K33V2F90NZIQRZYIAW" hidden="1">#REF!</definedName>
    <definedName name="BExQHRDNW8YFGT2B35K9CYSS1VAI" hidden="1">#REF!</definedName>
    <definedName name="BExQHRZ9FBLUG6G6CC88UZA6V39L" hidden="1">#REF!</definedName>
    <definedName name="BExQHVF9KD06AG2RXUQJ9X4PVGX4" hidden="1">#REF!</definedName>
    <definedName name="BExQHZBHVN2L4HC7ACTR73T5OCV0" hidden="1">#REF!</definedName>
    <definedName name="BExQI3O3BBL6MXZNJD1S3UD8WBUU" hidden="1">#REF!</definedName>
    <definedName name="BExQI7431UOEBYKYPVVMNXBZ2ZP2" hidden="1">#REF!</definedName>
    <definedName name="BExQI85V9TNLDJT5LTRZS10Y26SG" hidden="1">#REF!</definedName>
    <definedName name="BExQI9ICYVAAXE7L1BQSE1VWSQA9" hidden="1">#REF!</definedName>
    <definedName name="BExQIAPKHVEV8CU1L3TTHJW67FJ5" hidden="1">#REF!</definedName>
    <definedName name="BExQIAV02RGEQG6AF0CWXU3MS9BZ" hidden="1">#REF!</definedName>
    <definedName name="BExQIBB4I3Z6AUU0HYV1DHRS13M4" hidden="1">#REF!</definedName>
    <definedName name="BExQIBWPAXU7HJZLKGJZY3EB7MIS" hidden="1">#REF!</definedName>
    <definedName name="BExQIHLP9AT969BKBF22IGW76GLI" hidden="1">#REF!</definedName>
    <definedName name="BExQIS8O6R36CI01XRY9ISM99TW9" hidden="1">#REF!</definedName>
    <definedName name="BExQIVJB9MJ25NDUHTCVMSODJY2C" hidden="1">#REF!</definedName>
    <definedName name="BExQIWAEMVTWAU39DWIXT17K2A9Z" hidden="1">#REF!</definedName>
    <definedName name="BExQJ72T8UR0U461ZLEGOOEPCDIG" hidden="1">#REF!</definedName>
    <definedName name="BExQJAZ2QDORCR0K8PR9VHQZ4Y3P" hidden="1">#REF!</definedName>
    <definedName name="BExQJBF7LAX128WR7VTMJC88ZLPG" hidden="1">#REF!</definedName>
    <definedName name="BExQJEVCKX6KZHNCLYXY7D0MX5KN" hidden="1">#REF!</definedName>
    <definedName name="BExQJJYSDX8B0J1QGF2HL071KKA3" hidden="1">#REF!</definedName>
    <definedName name="BExQK1HV6SQQ7CP8H8IUKI9TYXTD" hidden="1">#REF!</definedName>
    <definedName name="BExQK3LE5CSBW1E4H4KHW548FL2R" hidden="1">#REF!</definedName>
    <definedName name="BExQKG6LD6PLNDGNGO9DJXY865BR" hidden="1">#REF!</definedName>
    <definedName name="BExQKUKG8I4CGS9QYSD0H7NHP4JN" hidden="1">#REF!</definedName>
    <definedName name="BExQL2NSE8OYZFXQH8A23RMVMFW7" hidden="1">#REF!</definedName>
    <definedName name="BExQLE1TOW3A287TQB0AVWENT8O1" hidden="1">#REF!</definedName>
    <definedName name="BExRYOYB4A3E5F6MTROY69LR0PMG" hidden="1">#REF!</definedName>
    <definedName name="BExRYZLA9EW71H4SXQR525S72LLP" hidden="1">#REF!</definedName>
    <definedName name="BExRZ66M8G9FQ0VFP077QSZBSOA5" hidden="1">#REF!</definedName>
    <definedName name="BExRZ8FMQQL46I8AQWU17LRNZD5T" hidden="1">#REF!</definedName>
    <definedName name="BExRZIRRIXRUMZ5GOO95S7460BMP" hidden="1">#REF!</definedName>
    <definedName name="BExRZJTNBKKPK7SB4LA31O3OH6PO" hidden="1">#REF!</definedName>
    <definedName name="BExRZK9RAHMM0ZLTNSK7A4LDC42D" hidden="1">#REF!</definedName>
    <definedName name="BExRZNF461H0WDF36L3U0UQSJGZB" hidden="1">#REF!</definedName>
    <definedName name="BExRZOGSR69INI6GAEPHDWSNK5Q4" hidden="1">#REF!</definedName>
    <definedName name="BExS0ASQBKRTPDWFK0KUDFOS9LE5" hidden="1">#REF!</definedName>
    <definedName name="BExS0GHQUF6YT0RU3TKDEO8CSJYB" hidden="1">#REF!</definedName>
    <definedName name="BExS0K8IHC45I78DMZBOJ1P13KQA" hidden="1">#REF!</definedName>
    <definedName name="BExS0L4WP69XXUFHED98XIEPB593" hidden="1">#REF!</definedName>
    <definedName name="BExS0Z2O2N4AJXFEPN87NU9ZGAHG" hidden="1">#REF!</definedName>
    <definedName name="BExS15IJV0WW662NXQUVT3FGP4ST" hidden="1">#REF!</definedName>
    <definedName name="BExS18T8TBNEPF4AU1VJ268XLF3L" hidden="1">#REF!</definedName>
    <definedName name="BExS194110MR25BYJI3CJ2EGZ8XT" hidden="1">#REF!</definedName>
    <definedName name="BExS1BNVGNSGD4EP90QL8WXYWZ66" hidden="1">#REF!</definedName>
    <definedName name="BExS1UE39N6NCND7MAARSBWXS6HU" hidden="1">#REF!</definedName>
    <definedName name="BExS226HTWL5WVC76MP5A1IBI8WD" hidden="1">#REF!</definedName>
    <definedName name="BExS26OI2QNNAH2WMDD95Z400048" hidden="1">#REF!</definedName>
    <definedName name="BExS2D4EI622QRKZKVDPRE66M4XA" hidden="1">#REF!</definedName>
    <definedName name="BExS2DF6B4ZUF3VZLI4G6LJ3BF38" hidden="1">#REF!</definedName>
    <definedName name="BExS2GKEA6VM3PDWKD7XI0KRUHTW" hidden="1">#REF!</definedName>
    <definedName name="BExS2I2HVU314TXI2DYFRY8XV913" hidden="1">#REF!</definedName>
    <definedName name="BExS2QB5FS5LYTFYO4BROTWG3OV5" hidden="1">#REF!</definedName>
    <definedName name="BExS2TLU1HONYV6S3ZD9T12D7CIG" hidden="1">#REF!</definedName>
    <definedName name="BExS2WLQUVBRZJWQTWUU4CYDY4IN" hidden="1">#REF!</definedName>
    <definedName name="BExS2YJQV4NUX6135T90Z1Y5R26Q" hidden="1">#REF!</definedName>
    <definedName name="BExS318UV9I2FXPQQWUKKX00QLPJ" hidden="1">#REF!</definedName>
    <definedName name="BExS3LBS0SMTHALVM4NRI1BAV1NP" hidden="1">#REF!</definedName>
    <definedName name="BExS3MTQ75VBXDGEBURP6YT8RROE" hidden="1">#REF!</definedName>
    <definedName name="BExS3OMGYO0DFN5186UFKEXZ2RX3" hidden="1">#REF!</definedName>
    <definedName name="BExS3SDERJ27OER67TIGOVZU13A2" hidden="1">#REF!</definedName>
    <definedName name="BExS3STIH9SFG0R6H30P191QZE98" hidden="1">#REF!</definedName>
    <definedName name="BExS46R5WDNU5KL04FKY5LHJUCB8" hidden="1">#REF!</definedName>
    <definedName name="BExS4ASWKM93XA275AXHYP8AG6SU" hidden="1">#REF!</definedName>
    <definedName name="BExS4IANBC4RO7HIK0MZZ2RPQU78" hidden="1">#REF!</definedName>
    <definedName name="BExS4JN3Y6SVBKILQK0R9HS45Y52" hidden="1">#REF!</definedName>
    <definedName name="BExS4P6S41O6Z6BED77U3GD9PNH1" hidden="1">#REF!</definedName>
    <definedName name="BExS4PXPURUHFBOKYFJD5J1J2RXC" hidden="1">#REF!</definedName>
    <definedName name="BExS4T32HD3YGJ91HTJ2IGVX6V4O" hidden="1">#REF!</definedName>
    <definedName name="BExS51H0N51UT0FZOPZRCF1GU063" hidden="1">#REF!</definedName>
    <definedName name="BExS54X72TJFC41FJK72MLRR2OO7" hidden="1">#REF!</definedName>
    <definedName name="BExS59F0PA1V2ZC7S5TN6IT41SXP" hidden="1">#REF!</definedName>
    <definedName name="BExS5L3TGB8JVW9ROYWTKYTUPW27" hidden="1">#REF!</definedName>
    <definedName name="BExS6GKQ96EHVLYWNJDWXZXUZW90" hidden="1">#REF!</definedName>
    <definedName name="BExS6ITKSZFRR01YD5B0F676SYN7" hidden="1">#REF!</definedName>
    <definedName name="BExS6N0LI574IAC89EFW6CLTCQ33" hidden="1">#REF!</definedName>
    <definedName name="BExS6N0NEF7XCTT5R600QZ71A44O" hidden="1">#REF!</definedName>
    <definedName name="BExS6WRDBF3ST86ZOBBUL3GTCR11" hidden="1">#REF!</definedName>
    <definedName name="BExS6XNRKR0C3MTA0LV5B60UB908" hidden="1">#REF!</definedName>
    <definedName name="BExS73NELZEK2MDOLXO2Q7H3EG71" hidden="1">#REF!</definedName>
    <definedName name="BExS7DJF6AXTWAJD7K4ZCD7L6BHV" hidden="1">#REF!</definedName>
    <definedName name="BExS7GOTHHOK287MX2RC853NWQAL" hidden="1">#REF!</definedName>
    <definedName name="BExS7TKQYLRZGM93UY3ZJZJBQNFJ" hidden="1">#REF!</definedName>
    <definedName name="BExS7Y2LNGVHSIBKC7C3R6X4LDR6" hidden="1">#REF!</definedName>
    <definedName name="BExS81TE0EY44Y3W2M4Z4MGNP5OM" hidden="1">#REF!</definedName>
    <definedName name="BExS81YPDZDVJJVS15HV2HDXAC3Y" hidden="1">#REF!</definedName>
    <definedName name="BExS82PRVNUTEKQZS56YT2DVF6C2" hidden="1">#REF!</definedName>
    <definedName name="BExS83BCNFAV6DRCB1VTUF96491J" hidden="1">#REF!</definedName>
    <definedName name="BExS86GKM9ISCSNZD15BQ5E5L6A5" hidden="1">#REF!</definedName>
    <definedName name="BExS89GGRJ55EK546SM31UGE2K8T" hidden="1">#REF!</definedName>
    <definedName name="BExS8BPG5A0GR5AO1U951NDGGR0L" hidden="1">#REF!</definedName>
    <definedName name="BExS8CGI0JXFUBD41VFLI0SZSV8F" hidden="1">#REF!</definedName>
    <definedName name="BExS8D22FXVQKOEJP01LT0CDI3PS" hidden="1">#REF!</definedName>
    <definedName name="BExS8EEJOZFBUWZDOM3O25AJRUVU" hidden="1">#REF!</definedName>
    <definedName name="BExS8GSUS17UY50TEM2AWF36BR9Z" hidden="1">#REF!</definedName>
    <definedName name="BExS8HJRBVG0XI6PWA9KTMJZMQXK" hidden="1">#REF!</definedName>
    <definedName name="BExS8NE9HUZJH13OXLREOV1BX0OZ" hidden="1">#REF!</definedName>
    <definedName name="BExS8R51C8RM2FS6V6IRTYO9GA4A" hidden="1">#REF!</definedName>
    <definedName name="BExS8WDX408F60MH1X9B9UZ2H4R7" hidden="1">#REF!</definedName>
    <definedName name="BExS8X4UTVOFE2YEVLO8LTKMSI3A" hidden="1">#REF!</definedName>
    <definedName name="BExS8Z2W2QEC3MH0BZIYLDFQNUIP" hidden="1">#REF!</definedName>
    <definedName name="BExS92DKGRFFCIA9C0IXDOLO57EP" hidden="1">#REF!</definedName>
    <definedName name="BExS98OB4321YCHLCQ022PXKTT2W" hidden="1">#REF!</definedName>
    <definedName name="BExS9C9N8GFISC6HUERJ0EI06GB2" hidden="1">#REF!</definedName>
    <definedName name="BExS9D6619QNINF06KHZHYUAH0S9" hidden="1">#REF!</definedName>
    <definedName name="BExS9DX13CACP3J8JDREK30JB1SQ" hidden="1">#REF!</definedName>
    <definedName name="BExS9FPRS2KRRCS33SE6WFNF5GYL" hidden="1">#REF!</definedName>
    <definedName name="BExS9M5VN3VE822UH6TLACVY24CJ" hidden="1">#REF!</definedName>
    <definedName name="BExS9WI0A6PSEB8N9GPXF2Z7MWHM" hidden="1">#REF!</definedName>
    <definedName name="BExS9XJPZ07ND34OHX60QD382FV6" hidden="1">#REF!</definedName>
    <definedName name="BExSA4AJLEEN4R7HU4FRSMYR17TR" hidden="1">#REF!</definedName>
    <definedName name="BExSA5HP306TN9XJS0TU619DLRR7" hidden="1">#REF!</definedName>
    <definedName name="BExSAAVWQOOIA6B3JHQVGP08HFEM" hidden="1">#REF!</definedName>
    <definedName name="BExSAFJ3IICU2M7QPVE4ARYMXZKX" hidden="1">#REF!</definedName>
    <definedName name="BExSAH6ID8OHX379UXVNGFO8J6KQ" hidden="1">#REF!</definedName>
    <definedName name="BExSAQBHIXGQRNIRGCJMBXUPCZQA" hidden="1">#REF!</definedName>
    <definedName name="BExSAUTCT4P7JP57NOR9MTX33QJZ" hidden="1">#REF!</definedName>
    <definedName name="BExSAY9CA9TFXQ9M9FBJRGJO9T9E" hidden="1">#REF!</definedName>
    <definedName name="BExSB4JYKQ3MINI7RAYK5M8BLJDC" hidden="1">#REF!</definedName>
    <definedName name="BExSBCY73CG3Q15P5BDLDT994XRL" hidden="1">#REF!</definedName>
    <definedName name="BExSBMOS41ZRLWYLOU29V6Y7YORR" hidden="1">#REF!</definedName>
    <definedName name="BExSBPZG22WAMZYIF7CZ686E8X80" hidden="1">#REF!</definedName>
    <definedName name="BExSBRBXXQMBU1TYDW1BXTEVEPRU" hidden="1">#REF!</definedName>
    <definedName name="BExSC54998WTZ21DSL0R8UN0Y9JH" hidden="1">#REF!</definedName>
    <definedName name="BExSC60N7WR9PJSNC9B7ORCX9NGY" hidden="1">#REF!</definedName>
    <definedName name="BExSCE99EZTILTTCE4NJJF96OYYM" hidden="1">#REF!</definedName>
    <definedName name="BExSCFWOMYELUEPWVJIRGIQZH5BV" hidden="1">#REF!</definedName>
    <definedName name="BExSCHUQZ2HFEWS54X67DIS8OSXZ" hidden="1">#REF!</definedName>
    <definedName name="BExSCOG41SKKG4GYU76WRWW1CTE6" hidden="1">#REF!</definedName>
    <definedName name="BExSCVC9P86YVFMRKKUVRV29MZXZ" hidden="1">#REF!</definedName>
    <definedName name="BExSD233CH4MU9ZMGNRF97ZV7KWU" hidden="1">#REF!</definedName>
    <definedName name="BExSD2U0F3BN6IN9N4R2DTTJG15H" hidden="1">#REF!</definedName>
    <definedName name="BExSD6A6NY15YSMFH51ST6XJY429" hidden="1">#REF!</definedName>
    <definedName name="BExSD9VH6PF6RQ135VOEE08YXPAW" hidden="1">#REF!</definedName>
    <definedName name="BExSDI9QWFD49GEZWZ3KOGM27XRB" hidden="1">#REF!</definedName>
    <definedName name="BExSDP5Y04WWMX2WWRITWOX8R5I9" hidden="1">#REF!</definedName>
    <definedName name="BExSDSGM203BJTNS9MKCBX453HMD" hidden="1">#REF!</definedName>
    <definedName name="BExSDT20XUFXTDM37M148AXAP7HN" hidden="1">#REF!</definedName>
    <definedName name="BExSDYLOWNTKCY92LFEDAV8LO7D3" hidden="1">#REF!</definedName>
    <definedName name="BExSE277VXZ807WBUB6A1UGQ1SF9" hidden="1">#REF!</definedName>
    <definedName name="BExSE3EDSP4UL6G0I3DZ5SBHMUBU" hidden="1">#REF!</definedName>
    <definedName name="BExSEEHK1VLWD7JBV9SVVVIKQZ3I" hidden="1">#REF!</definedName>
    <definedName name="BExSEITYG8XAMWJ1C8VKU1MB4TEO" hidden="1">#REF!</definedName>
    <definedName name="BExSEJKZLX37P3V33TRTFJ30BFRK" hidden="1">#REF!</definedName>
    <definedName name="BExSEKXG1AW54E28IG5EODEM0JJV" hidden="1">#REF!</definedName>
    <definedName name="BExSEO84KVM8R2IV5MFH0XI3IZSN" hidden="1">#REF!</definedName>
    <definedName name="BExSEP9UVOAI6TMXKNK587PQ3328" hidden="1">#REF!</definedName>
    <definedName name="BExSERIU9MUGR4NPZAUJCVXUZ74I" hidden="1">#REF!</definedName>
    <definedName name="BExSF07QFLZCO4P6K6QF05XG7PH1" hidden="1">#REF!</definedName>
    <definedName name="BExSFJ8ZAGQ63A4MVMZRQWLVRGQ5" hidden="1">#REF!</definedName>
    <definedName name="BExSFKQRST2S9KXWWLCXYLKSF4G1" hidden="1">#REF!</definedName>
    <definedName name="BExSFOHO6VZ5Y463KL3XYTZBVE3P" hidden="1">#REF!</definedName>
    <definedName name="BExSFY2ZJOYUEYBX21QZ7AMN2WK1" hidden="1">#REF!</definedName>
    <definedName name="BExSFYDRRTAZVPXRWUF5PDQ97WFF" hidden="1">#REF!</definedName>
    <definedName name="BExSFZVPFTXA3F0IJ2NGH1GXX9R7" hidden="1">#REF!</definedName>
    <definedName name="BExSG2Q34XRC1K28H4XG6PQM3FTW" hidden="1">#REF!</definedName>
    <definedName name="BExSG90Q4ZUU2IPGDYOM169NJV9S" hidden="1">#REF!</definedName>
    <definedName name="BExSG9X3DU845PNXYJGGLBQY2UHG" hidden="1">#REF!</definedName>
    <definedName name="BExSGE45J27MDUUNXW7Z8Q33UAON" hidden="1">#REF!</definedName>
    <definedName name="BExSGE9LY91Q0URHB4YAMX0UAMYI" hidden="1">#REF!</definedName>
    <definedName name="BExSGLB2URTLBCKBB4Y885W925F2" hidden="1">#REF!</definedName>
    <definedName name="BExSGNEL2G0PC04ATVS20W5179EK" hidden="1">#REF!</definedName>
    <definedName name="BExSGOAYG73SFWOPAQV80P710GID" hidden="1">#REF!</definedName>
    <definedName name="BExSGOWJHRW7FWKLO2EHUOOGHNAF" hidden="1">#REF!</definedName>
    <definedName name="BExSGOWJTAP41ZV5Q23H7MI9C76W" hidden="1">#REF!</definedName>
    <definedName name="BExSGR5JQVX2HQ0PKCGZNSSUM1RV" hidden="1">#REF!</definedName>
    <definedName name="BExSGT3MKX7YVLVP6YLL6KVO8UGV" hidden="1">#REF!</definedName>
    <definedName name="BExSGVHX69GJZHD99DKE4RZ042B1" hidden="1">#REF!</definedName>
    <definedName name="BExSGZJO4J4ZO04E2N2ECVYS9DEZ" hidden="1">#REF!</definedName>
    <definedName name="BExSHAHFHS7MMNJR8JPVABRGBVIT" hidden="1">#REF!</definedName>
    <definedName name="BExSHGH88QZWW4RNAX4YKAZ5JEBL" hidden="1">#REF!</definedName>
    <definedName name="BExSHOKK1OO3CX9Z28C58E5J1D9W" hidden="1">#REF!</definedName>
    <definedName name="BExSHQD8KYLTQGDXIRKCHQQ7MKIH" hidden="1">#REF!</definedName>
    <definedName name="BExSHVGPIAHXI97UBLI9G4I4M29F" hidden="1">#REF!</definedName>
    <definedName name="BExSI0K2YL3HTCQAD8A7TR4QCUR6" hidden="1">#REF!</definedName>
    <definedName name="BExSIFUDNRWXWIWNGCCFOOD8WIAZ" hidden="1">#REF!</definedName>
    <definedName name="BExTTZNS2PBCR93C9IUW49UZ4I6T" hidden="1">#REF!</definedName>
    <definedName name="BExTU2YFQ25JQ6MEMRHHN66VLTPJ" hidden="1">#REF!</definedName>
    <definedName name="BExTU75IOII1V5O0C9X2VAYYVJUG" hidden="1">#REF!</definedName>
    <definedName name="BExTUA5F7V4LUIIAM17J3A8XF3JE" hidden="1">#REF!</definedName>
    <definedName name="BExTUBY3AA9B91YRRWFOT21LUL8Q" hidden="1">#REF!</definedName>
    <definedName name="BExTUJ53ANGZ3H1KDK4CR4Q0OD6P" hidden="1">#REF!</definedName>
    <definedName name="BExTUKXSZBM7C57G6NGLWGU4WOHY" hidden="1">#REF!</definedName>
    <definedName name="BExTUNC5INBE8Y5OA5GQUTXX6QJW" hidden="1">#REF!</definedName>
    <definedName name="BExTUSQCFFYZCDNHWHADBC2E1ZP1" hidden="1">#REF!</definedName>
    <definedName name="BExTUV4NQDZVAENZPSZGF7A3DDFN" hidden="1">#REF!</definedName>
    <definedName name="BExTUVFGOJEYS28JURA5KHQFDU5J" hidden="1">#REF!</definedName>
    <definedName name="BExTUW10U40QCYGHM5NJ3YR1O5SP" hidden="1">#REF!</definedName>
    <definedName name="BExTUWXFQHINU66YG82BI20ATMB5" hidden="1">#REF!</definedName>
    <definedName name="BExTUY9WNSJ91GV8CP0SKJTEIV82" hidden="1">#REF!</definedName>
    <definedName name="BExTV67VIM8PV6KO253M4DUBJQLC" hidden="1">#REF!</definedName>
    <definedName name="BExTVELZCF2YA5L6F23BYZZR6WHF" hidden="1">#REF!</definedName>
    <definedName name="BExTVGPIQZ99YFXUC8OONUX5BD42" hidden="1">#REF!</definedName>
    <definedName name="BExTVQG4F5RF0LZXG06AZ6EU1GQ3" hidden="1">#REF!</definedName>
    <definedName name="BExTVZQLP9VFLEYQ9280W13X7E8K" hidden="1">#REF!</definedName>
    <definedName name="BExTWB4LA1PODQOH4LDTHQKBN16K" hidden="1">#REF!</definedName>
    <definedName name="BExTWI0Q8AWXUA3ZN7I5V3QK2KM1" hidden="1">#REF!</definedName>
    <definedName name="BExTWJTIA3WUW1PUWXAOP9O8NKLZ" hidden="1">#REF!</definedName>
    <definedName name="BExTWW95OX07FNA01WF5MSSSFQLX" hidden="1">#REF!</definedName>
    <definedName name="BExTX005F4GLW03J0PLPRPMI1SEG" hidden="1">#REF!</definedName>
    <definedName name="BExTX476KI0RNB71XI5TYMANSGBG" hidden="1">#REF!</definedName>
    <definedName name="BExTXBJFKNSCUO7IOL6CSKERP06D" hidden="1">#REF!</definedName>
    <definedName name="BExTXDMZDQ9U1FD9T7F79J29SYYN" hidden="1">#REF!</definedName>
    <definedName name="BExTXJ6HBAIXMMWKZTJNFDYVZCAY" hidden="1">#REF!</definedName>
    <definedName name="BExTXT812NQT8GAEGH738U29BI0D" hidden="1">#REF!</definedName>
    <definedName name="BExTXWIP2TFPTQ76NHFOB72NICRZ" hidden="1">#REF!</definedName>
    <definedName name="BExTY5T62H651VC86QM4X7E28JVA" hidden="1">#REF!</definedName>
    <definedName name="BExTYB7EHGVTJ4RSYOXWSG87U5WI" hidden="1">#REF!</definedName>
    <definedName name="BExTYC93RS0KNKFOD35WG37LS9LY" hidden="1">#REF!</definedName>
    <definedName name="BExTYKCEFJ83LZM95M1V7CSFQVEA" hidden="1">#REF!</definedName>
    <definedName name="BExTYPLA9N640MFRJJQPKXT7P88M" hidden="1">#REF!</definedName>
    <definedName name="BExTYW1794M1TLJ2QQQCEEUZN18F" hidden="1">#REF!</definedName>
    <definedName name="BExTZ7F71SNTOX4LLZCK5R9VUMIJ" hidden="1">#REF!</definedName>
    <definedName name="BExTZ80SWE36T1QSIIPJU7NJ65JL" hidden="1">#REF!</definedName>
    <definedName name="BExTZ869RSO739T4Q78JLOVO7G0C" hidden="1">#REF!</definedName>
    <definedName name="BExTZ8X5G9S3PA4FPSNK7T69W7QT" hidden="1">#REF!</definedName>
    <definedName name="BExTZ97Y0RMR8V5BI9F2H4MFB77O" hidden="1">#REF!</definedName>
    <definedName name="BExTZK5PMCAXJL4DUIGL6H9Y8U4C" hidden="1">#REF!</definedName>
    <definedName name="BExTZKB6L5SXV5UN71YVTCBEIGWY" hidden="1">#REF!</definedName>
    <definedName name="BExTZLICVKK4NBJFEGL270GJ2VQO" hidden="1">#REF!</definedName>
    <definedName name="BExTZO2596CBZKPI7YNA1QQNPAIJ" hidden="1">#REF!</definedName>
    <definedName name="BExTZY8TDV4U7FQL7O10G6VKWKPJ" hidden="1">#REF!</definedName>
    <definedName name="BExU02QNT4LT7H9JPUC4FXTLVGZT" hidden="1">#REF!</definedName>
    <definedName name="BExU0BFJJQO1HJZKI14QGOQ6JROO" hidden="1">#REF!</definedName>
    <definedName name="BExU0FH5WTGW8MRFUFMDDSMJ6YQ5" hidden="1">#REF!</definedName>
    <definedName name="BExU0GDOIL9U33QGU9ZU3YX3V1I4" hidden="1">#REF!</definedName>
    <definedName name="BExU0HKTO8WJDQDWRTUK5TETM3HS" hidden="1">#REF!</definedName>
    <definedName name="BExU0MTJQPE041ZN7H8UKGV6MZT7" hidden="1">#REF!</definedName>
    <definedName name="BExU0ZUUFYHLUK4M4E8GLGIBBNT0" hidden="1">#REF!</definedName>
    <definedName name="BExU147D6RPG6ZVTSXRKFSVRHSBG" hidden="1">#REF!</definedName>
    <definedName name="BExU16R10W1SOAPNG4CDJ01T7JRE" hidden="1">#REF!</definedName>
    <definedName name="BExU17CKOR3GNIHDNVLH9L1IOJS9" hidden="1">#REF!</definedName>
    <definedName name="BExU1DXYI5DAD9DSFIEAUOB5XFZ9" hidden="1">#REF!</definedName>
    <definedName name="BExU1GXUTLRPJN4MRINLAPHSZQFG" hidden="1">#REF!</definedName>
    <definedName name="BExU1IL9AOHFO85BZB6S60DK3N8H" hidden="1">#REF!</definedName>
    <definedName name="BExU1LAEKWJ0U6NP9G2AC9CTBYH6" hidden="1">#REF!</definedName>
    <definedName name="BExU1NOPS09CLFZL1O31RAF9BQNQ" hidden="1">#REF!</definedName>
    <definedName name="BExU1PH9MOEX1JZVZ3D5M9DXB191" hidden="1">#REF!</definedName>
    <definedName name="BExU1QZEEKJA35IMEOLOJ3ODX0ZA" hidden="1">#REF!</definedName>
    <definedName name="BExU1VRURIWWVJ95O40WA23LMTJD" hidden="1">#REF!</definedName>
    <definedName name="BExU2A0FXVBDX9LO3VWEXB4TLFT0" hidden="1">#REF!</definedName>
    <definedName name="BExU2LEH667H33V81XVEZUP2O0UQ" hidden="1">#REF!</definedName>
    <definedName name="BExU2M5CK6XK55UIHDVYRXJJJRI4" hidden="1">#REF!</definedName>
    <definedName name="BExU2TXVT25ZTOFQAF6CM53Z1RLF" hidden="1">#REF!</definedName>
    <definedName name="BExU2XZLYIU19G7358W5T9E87AFR" hidden="1">#REF!</definedName>
    <definedName name="BExU2ZXMKRBQEX0CT3ZPZ3UFZP1G" hidden="1">#REF!</definedName>
    <definedName name="BExU35XHF1K1XEQUSZ292S5T61YA" hidden="1">#REF!</definedName>
    <definedName name="BExU38S1U5IC1T5A3P2TZU5OV0LN" hidden="1">#REF!</definedName>
    <definedName name="BExU3B66MCKJFSKT3HL8B5EJGVX0" hidden="1">#REF!</definedName>
    <definedName name="BExU3FDFDB2NVPYUR5V7OA3HF474" hidden="1">#REF!</definedName>
    <definedName name="BExU3R7J076KUCCEUGKAYMANTUT5" hidden="1">#REF!</definedName>
    <definedName name="BExU3UNI9NR1RNZR07NSLSZMDOQQ" hidden="1">#REF!</definedName>
    <definedName name="BExU401R18N6XKZKL7CNFOZQCM14" hidden="1">#REF!</definedName>
    <definedName name="BExU42QVGY7TK39W1BIN6CDRG2OE" hidden="1">#REF!</definedName>
    <definedName name="BExU431LXP7LIUNGJB9OSXEANFGX" hidden="1">#REF!</definedName>
    <definedName name="BExU47OZMS6TCWMEHHF0UCSFLLPI" hidden="1">#REF!</definedName>
    <definedName name="BExU4D36E8TXN0M8KSNGEAFYP4DQ" hidden="1">#REF!</definedName>
    <definedName name="BExU4G31RRVLJ3AC6E1FNEFMXM3O" hidden="1">#REF!</definedName>
    <definedName name="BExU4GDVLPUEWBA4MRYRTQAUNO7B" hidden="1">#REF!</definedName>
    <definedName name="BExU4H4RAMAX0XVAWT5WFYQNPAL3" hidden="1">#REF!</definedName>
    <definedName name="BExU4I148DA7PRCCISLWQ6ABXFK6" hidden="1">#REF!</definedName>
    <definedName name="BExU4L101H2KQHVKCKQ4PBAWZV6K" hidden="1">#REF!</definedName>
    <definedName name="BExU4LML14Q7KDTYIKJWXF68W7X1" hidden="1">#REF!</definedName>
    <definedName name="BExU4NA00RRRBGRT6TOB0MXZRCRZ" hidden="1">#REF!</definedName>
    <definedName name="BExU529I6YHVOG83TJHWSILIQU1S" hidden="1">#REF!</definedName>
    <definedName name="BExU57YCIKPRD8QWL6EU0YR3NG3J" hidden="1">#REF!</definedName>
    <definedName name="BExU5DSTBWXLN6E59B757KRWRI6E" hidden="1">#REF!</definedName>
    <definedName name="BExU5JSMO03X9M4WIRPP8JPSMQKJ" hidden="1">#REF!</definedName>
    <definedName name="BExU5TDWM8NNDHYPQ7OQODTQ368A" hidden="1">#REF!</definedName>
    <definedName name="BExU5X4OX1V1XHS6WSSORVQPP6Z3" hidden="1">#REF!</definedName>
    <definedName name="BExU5XVPARTFMRYHNUTBKDIL4UJN" hidden="1">#REF!</definedName>
    <definedName name="BExU66KMFBAP8JCVG9VM1RD1TNFF" hidden="1">#REF!</definedName>
    <definedName name="BExU68IOM3CB3TACNAE9565TW7SH" hidden="1">#REF!</definedName>
    <definedName name="BExU6AM82KN21E82HMWVP3LWP9IL" hidden="1">#REF!</definedName>
    <definedName name="BExU6FEU1MRHU98R9YOJC5OKUJ6L" hidden="1">#REF!</definedName>
    <definedName name="BExU6KIAJ663Y8W8QMU4HCF183DF" hidden="1">#REF!</definedName>
    <definedName name="BExU6KT19B4PG6SHXFBGBPLM66KT" hidden="1">#REF!</definedName>
    <definedName name="BExU6PAVKIOAIMQ9XQIHHF1SUAGO" hidden="1">#REF!</definedName>
    <definedName name="BExU6SLKTWV0YINVLTI6BCG9ANZM" hidden="1">#REF!</definedName>
    <definedName name="BExU6WXXC7SSQDMHSLUN5C2V4IYX" hidden="1">#REF!</definedName>
    <definedName name="BExU73387E74XE8A9UKZLZNJYY65" hidden="1">#REF!</definedName>
    <definedName name="BExU76ZHCJM8I7VSICCMSTC33O6U" hidden="1">#REF!</definedName>
    <definedName name="BExU7BBTUF8BQ42DSGM94X5TG5GF" hidden="1">#REF!</definedName>
    <definedName name="BExU7HH4EAHFQHT4AXKGWAWZP3I0" hidden="1">#REF!</definedName>
    <definedName name="BExU7L7WPQSA0ELXZ0I86V33QCCJ" hidden="1">#REF!</definedName>
    <definedName name="BExU7MF1ZVPDHOSMCAXOSYICHZ4I" hidden="1">#REF!</definedName>
    <definedName name="BExU7O2BJ6D5YCKEL6FD2EFCWYRX" hidden="1">#REF!</definedName>
    <definedName name="BExU7Q0JS9YIUKUPNSSAIDK2KJAV" hidden="1">#REF!</definedName>
    <definedName name="BExU80I6AE5OU7P7F5V7HWIZBJ4P" hidden="1">#REF!</definedName>
    <definedName name="BExU86NB26MCPYIISZ36HADONGT2" hidden="1">#REF!</definedName>
    <definedName name="BExU885EZZNSZV3GP298UJ8LB7OL" hidden="1">#REF!</definedName>
    <definedName name="BExU8FSAUP9TUZ1NO9WXK80QPHWV" hidden="1">#REF!</definedName>
    <definedName name="BExU8KFLAN778MBN93NYZB0FV30G" hidden="1">#REF!</definedName>
    <definedName name="BExU8PZC6845UUDFG9M8FTC3P3DK" hidden="1">#REF!</definedName>
    <definedName name="BExU8UX9JX3XLB47YZ8GFXE0V7R2" hidden="1">#REF!</definedName>
    <definedName name="BExU8WVGMRSFNWCNHODQ9JQCMZB0" hidden="1">#REF!</definedName>
    <definedName name="BExU96M1J7P9DZQ3S9H0C12KGYTW" hidden="1">#REF!</definedName>
    <definedName name="BExU9F05OR1GZ3057R6UL3WPEIYI" hidden="1">#REF!</definedName>
    <definedName name="BExU9GCSO5YILIKG6VAHN13DL75K" hidden="1">#REF!</definedName>
    <definedName name="BExU9KJOZLO15N11MJVN782NFGJ0" hidden="1">#REF!</definedName>
    <definedName name="BExU9LG29XU2K1GNKRO4438JYQZE" hidden="1">#REF!</definedName>
    <definedName name="BExU9RW36I5Z6JIXUIUB3PJH86LT" hidden="1">#REF!</definedName>
    <definedName name="BExU9WU19DJ2VAGISPFEGDWWOO4V" hidden="1">#REF!</definedName>
    <definedName name="BExUA28AO7OWDG3H23Q0CL4B7BHW" hidden="1">#REF!</definedName>
    <definedName name="BExUA34N2C083NSTAHQGZZ3BCYGK" hidden="1">#REF!</definedName>
    <definedName name="BExUA5O923FFNEBY8BPO1TU3QGBM" hidden="1">#REF!</definedName>
    <definedName name="BExUA6Q4K25VH452AQ3ZIRBCMS61" hidden="1">#REF!</definedName>
    <definedName name="BExUAFV4JMBSM2SKBQL9NHL0NIBS" hidden="1">#REF!</definedName>
    <definedName name="BExUAMWQODKBXMRH1QCMJLJBF8M7" hidden="1">#REF!</definedName>
    <definedName name="BExUARUP0MX710TNZSAA01HUEAVC" hidden="1">#REF!</definedName>
    <definedName name="BExUAX8WS5OPVLCDXRGKTU2QMTFO" hidden="1">#REF!</definedName>
    <definedName name="BExUB1FYAZ433NX9GD7WGACX5IZD" hidden="1">#REF!</definedName>
    <definedName name="BExUB8HLEXSBVPZ5AXNQEK96F1N4" hidden="1">#REF!</definedName>
    <definedName name="BExUBCDVZIEA7YT0LPSMHL5ZSERQ" hidden="1">#REF!</definedName>
    <definedName name="BExUBDA8WU087BUIMXC1U1CKA2RA" hidden="1">#REF!</definedName>
    <definedName name="BExUBKXBUCN760QYU7Q8GESBWOQH" hidden="1">#REF!</definedName>
    <definedName name="BExUBL83ED0P076RN9RJ8P1MZ299" hidden="1">#REF!</definedName>
    <definedName name="BExUC1EPS2CZ5CKFA0AQRIVRSHS8" hidden="1">#REF!</definedName>
    <definedName name="BExUC623BDYEODBN0N4DO6PJQ7NU" hidden="1">#REF!</definedName>
    <definedName name="BExUC8WH8TCKBB5313JGYYQ1WFLT" hidden="1">#REF!</definedName>
    <definedName name="BExUCAP7GOSYPHMQKK6719YLSDIQ" hidden="1">#REF!</definedName>
    <definedName name="BExUCFCDK6SPH86I6STXX8X3WMC4" hidden="1">#REF!</definedName>
    <definedName name="BExUCKL98JB87L3I6T6IFSWJNYAB" hidden="1">#REF!</definedName>
    <definedName name="BExUCLC6AQ5KR6LXSAXV4QQ8ASVG" hidden="1">#REF!</definedName>
    <definedName name="BExUD4IOJ12X3PJG5WXNNGDRCKAP" hidden="1">#REF!</definedName>
    <definedName name="BExUD9WX9BWK72UWVSLYZJLAY5VY" hidden="1">#REF!</definedName>
    <definedName name="BExUDEV0CYVO7Y5IQQBEJ6FUY9S6" hidden="1">#REF!</definedName>
    <definedName name="BExUDWOXQGIZW0EAIIYLQUPXF8YV" hidden="1">#REF!</definedName>
    <definedName name="BExUDXAIC17W1FUU8Z10XUAVB7CS" hidden="1">#REF!</definedName>
    <definedName name="BExUE5OMY7OAJQ9WR8C8HG311ORP" hidden="1">#REF!</definedName>
    <definedName name="BExUEFKOQWXXGRNLAOJV2BJ66UB8" hidden="1">#REF!</definedName>
    <definedName name="BExUEJGX3OQQP5KFRJSRCZ70EI9V" hidden="1">#REF!</definedName>
    <definedName name="BExUEKDB2RWXF3WMTZ6JSBCHNSDT" hidden="1">#REF!</definedName>
    <definedName name="BExUEYR71COFS2X8PDNU21IPMQEU" hidden="1">#REF!</definedName>
    <definedName name="BExVPRLJ9I6RX45EDVFSQGCPJSOK" hidden="1">#REF!</definedName>
    <definedName name="BExVRFU8RWFT8A80ZVAW185SG2G6" hidden="1">#REF!</definedName>
    <definedName name="BExVSJ3NHETBAIZTZQSM8LAVT76V" hidden="1">#REF!</definedName>
    <definedName name="BExVSL787C8E4HFQZ2NVLT35I2XV" hidden="1">#REF!</definedName>
    <definedName name="BExVSTFTVV14SFGHQUOJL5SQ5TX9" hidden="1">#REF!</definedName>
    <definedName name="BExVT017S14M5X928ARKQ2GNUFE0" hidden="1">#REF!</definedName>
    <definedName name="BExVT3MPE8LQ5JFN3HQIFKSQ80U4" hidden="1">#REF!</definedName>
    <definedName name="BExVT7TRK3NZHPME2TFBXOF1WBR9" hidden="1">#REF!</definedName>
    <definedName name="BExVT9H0R0T7WGQAAC0HABMG54YM" hidden="1">#REF!</definedName>
    <definedName name="BExVTAO57POUXSZQJQ6MABMZQA13" hidden="1">#REF!</definedName>
    <definedName name="BExVTCMDDEDGLUIMUU6BSFHEWTOP" hidden="1">#REF!</definedName>
    <definedName name="BExVTCMDQMLKRA2NQR72XU6Y54IK" hidden="1">#REF!</definedName>
    <definedName name="BExVTCRV8FQ5U9OYWWL44N6KFNHU" hidden="1">#REF!</definedName>
    <definedName name="BExVTNESHPVG0A0KZ7BRX26MS0PF" hidden="1">#REF!</definedName>
    <definedName name="BExVTTJVTNRSBHBTUZ78WG2JM5MK" hidden="1">#REF!</definedName>
    <definedName name="BExVTXLMYR87BC04D1ERALPUFVPG" hidden="1">#REF!</definedName>
    <definedName name="BExVUL9V3H8ZF6Y72LQBBN639YAA" hidden="1">#REF!</definedName>
    <definedName name="BExVUZT95UAU8XG5X9XSE25CHQGA" hidden="1">#REF!</definedName>
    <definedName name="BExVV5T14N2HZIK7HQ4P2KG09U0J" hidden="1">#REF!</definedName>
    <definedName name="BExVV7R410VYLADLX9LNG63ID6H1" hidden="1">#REF!</definedName>
    <definedName name="BExVVAAVDXGWAVI6J2W0BCU58MBM" hidden="1">#REF!</definedName>
    <definedName name="BExVVCEED4JEKF59OV0G3T4XFMFO" hidden="1">#REF!</definedName>
    <definedName name="BExVVPFO2J7FMSRPD36909HN4BZJ" hidden="1">#REF!</definedName>
    <definedName name="BExVVQ19AQ3VCARJOC38SF7OYE9Y" hidden="1">#REF!</definedName>
    <definedName name="BExVVQ19TAECID45CS4HXT1RD3AQ" hidden="1">#REF!</definedName>
    <definedName name="BExVVYKOYB7OX8Y0B4UIUF79PVDO" hidden="1">#REF!</definedName>
    <definedName name="BExVW3YV5XGIVJ97UUPDJGJ2P15B" hidden="1">#REF!</definedName>
    <definedName name="BExVW5X571GEYR5SCU1Z2DHKWM79" hidden="1">#REF!</definedName>
    <definedName name="BExVW6YTKA098AF57M4PHNQ54XMH" hidden="1">#REF!</definedName>
    <definedName name="BExVWHRDIJBRFANMKJFY05BHP7RS" hidden="1">#REF!</definedName>
    <definedName name="BExVWINKCH0V0NUWH363SMXAZE62" hidden="1">#REF!</definedName>
    <definedName name="BExVWYU8EK669NP172GEIGCTVPPA" hidden="1">#REF!</definedName>
    <definedName name="BExVX3XN2DRJKL8EDBIG58RYQ36R" hidden="1">#REF!</definedName>
    <definedName name="BExVXBA38Z5WNQUH39HHZ2SAMC1T" hidden="1">#REF!</definedName>
    <definedName name="BExVXDZ63PUART77BBR5SI63TPC6" hidden="1">#REF!</definedName>
    <definedName name="BExVXHKI6LFYMGWISMPACMO247HL" hidden="1">#REF!</definedName>
    <definedName name="BExVXK9SK580O7MYHVNJ3V911ALP" hidden="1">#REF!</definedName>
    <definedName name="BExVXLX2BZ5EF2X6R41BTKRJR1NM" hidden="1">#REF!</definedName>
    <definedName name="BExVXYT01U5IPYA7E44FWS6KCEFC" hidden="1">#REF!</definedName>
    <definedName name="BExVY11V7U1SAY4QKYE0PBSPD7LW" hidden="1">#REF!</definedName>
    <definedName name="BExVY1SV37DL5YU59HS4IG3VBCP4" hidden="1">#REF!</definedName>
    <definedName name="BExVY3WFGJKSQA08UF9NCMST928Y" hidden="1">#REF!</definedName>
    <definedName name="BExVY954UOEVQEIC5OFO4NEWVKAQ" hidden="1">#REF!</definedName>
    <definedName name="BExVYHDYIV5397LC02V4FEP8VD6W" hidden="1">#REF!</definedName>
    <definedName name="BExVYO4NFDGC4ZOGHANQWX5CH4BT" hidden="1">#REF!</definedName>
    <definedName name="BExVYOVIZDA18YIQ0A30Q052PCAK" hidden="1">#REF!</definedName>
    <definedName name="BExVYPS2R6B75R1EFIUJ6G5TE4Q4" hidden="1">#REF!</definedName>
    <definedName name="BExVYQIXPEM6J4JVP78BRHIC05PV" hidden="1">#REF!</definedName>
    <definedName name="BExVYVGWN7SONLVDH9WJ2F1JS264" hidden="1">#REF!</definedName>
    <definedName name="BExVZ40HNAZRM8JHYYNQ7F6A4GU0" hidden="1">#REF!</definedName>
    <definedName name="BExVZ7WRO17PYILJEJGPQCO5IL66" hidden="1">#REF!</definedName>
    <definedName name="BExVZ9EO732IK6MNMG17Y1EFTJQC" hidden="1">#REF!</definedName>
    <definedName name="BExVZB1Y5J4UL2LKK0363EU7GIJ1" hidden="1">#REF!</definedName>
    <definedName name="BExVZGQXYK2ICC9JSNFPRHBD5KNU" hidden="1">#REF!</definedName>
    <definedName name="BExVZJQVO5LQ0BJH5JEN5NOBIAF6" hidden="1">#REF!</definedName>
    <definedName name="BExVZNXWS91RD7NXV5NE2R3C8WW7" hidden="1">#REF!</definedName>
    <definedName name="BExW008AGT1ZRN5DFG4YOH5F7G47" hidden="1">#REF!</definedName>
    <definedName name="BExW0386REQRCQCVT9BCX80UPTRY" hidden="1">#REF!</definedName>
    <definedName name="BExW0FYP4WXY71CYUG40SUBG9UWU" hidden="1">#REF!</definedName>
    <definedName name="BExW0MPJNQOJ7D6U780WU5XBL97X" hidden="1">#REF!</definedName>
    <definedName name="BExW0RI61B4VV0ARXTFVBAWRA1C5" hidden="1">#REF!</definedName>
    <definedName name="BExW0Y8T85LBE0WS6FPX6ILTX9ON" hidden="1">#REF!</definedName>
    <definedName name="BExW1BVUYQTKMOR56MW7RVRX4L1L" hidden="1">#REF!</definedName>
    <definedName name="BExW1F1220628FOMTW5UAATHRJHK" hidden="1">#REF!</definedName>
    <definedName name="BExW1PTHB0NZUF0GTD2J1UUL693E" hidden="1">#REF!</definedName>
    <definedName name="BExW1TKA0Z9OP2DTG50GZR5EG8C7" hidden="1">#REF!</definedName>
    <definedName name="BExW1U0JLKQ094DW5MMOI8UHO09V" hidden="1">#REF!</definedName>
    <definedName name="BExW1WK6J1TDP29S3QDPTYZJBLIW" hidden="1">#REF!</definedName>
    <definedName name="BExW283NP9D366XFPXLGSCI5UB0L" hidden="1">#REF!</definedName>
    <definedName name="BExW2H3C8WJSBW5FGTFKVDVJC4CL" hidden="1">#REF!</definedName>
    <definedName name="BExW2MSCKPGF5K3I7TL4KF5ISUOL" hidden="1">#REF!</definedName>
    <definedName name="BExW2SMO90FU9W8DVVES6Q4E6BZR" hidden="1">#REF!</definedName>
    <definedName name="BExW36V9N91OHCUMGWJQL3I5P4JK" hidden="1">#REF!</definedName>
    <definedName name="BExW39V04HTFFQE7DAW9MAJT0NNF" hidden="1">#REF!</definedName>
    <definedName name="BExW3ECU6QPMV99AITCPHAG0CGYK" hidden="1">#REF!</definedName>
    <definedName name="BExW3EIBA1J9Q9NA9VCGZGRS8WV7" hidden="1">#REF!</definedName>
    <definedName name="BExW3FEO8FI8N6AGQKYEG4SQVJWB" hidden="1">#REF!</definedName>
    <definedName name="BExW3GB28STOMJUSZEIA7YKYNS4Y" hidden="1">#REF!</definedName>
    <definedName name="BExW3T1K638HT5E0Y8MMK108P5JT" hidden="1">#REF!</definedName>
    <definedName name="BExW3U3D6FTAFTK3Q7DSA9FY454Q" hidden="1">#REF!</definedName>
    <definedName name="BExW4217ZHL9VO39POSTJOD090WU" hidden="1">#REF!</definedName>
    <definedName name="BExW4GPW71EBF8XPS2QGVQHBCDX3" hidden="1">#REF!</definedName>
    <definedName name="BExW4JKC5837JBPCOJV337ZVYYY3" hidden="1">#REF!</definedName>
    <definedName name="BExW4O2DBZGV8KGBO9EB4BAXIH4Y" hidden="1">#REF!</definedName>
    <definedName name="BExW4QR9FV9MP5K610THBSM51RYO" hidden="1">#REF!</definedName>
    <definedName name="BExW4Z029R9E19ZENN3WEA3VDAD1" hidden="1">#REF!</definedName>
    <definedName name="BExW53SPLW3K0Y0ZVTM4NYF1B2YH" hidden="1">#REF!</definedName>
    <definedName name="BExW591F7X34FVKJ2OUT09PFUW1B" hidden="1">#REF!</definedName>
    <definedName name="BExW5AZNT6IAZGNF2C879ODHY1B8" hidden="1">#REF!</definedName>
    <definedName name="BExW5F6OUXHEWQU5VYE7W7P8DD78" hidden="1">#REF!</definedName>
    <definedName name="BExW5WPU27WD4NWZOT0ZEJIDLX5J" hidden="1">#REF!</definedName>
    <definedName name="BExW5YD97EMSUYC4KDEFH1FB4FY3" hidden="1">#REF!</definedName>
    <definedName name="BExW5Z469DSRWTA6T0KVLA7SMIPL" hidden="1">#REF!</definedName>
    <definedName name="BExW62ETJAPBX5X53FTGUCHZXI2K" hidden="1">#REF!</definedName>
    <definedName name="BExW660AV1TUV2XNUPD65RZR3QOO" hidden="1">#REF!</definedName>
    <definedName name="BExW66LVVZK656PQY1257QMHP2AY" hidden="1">#REF!</definedName>
    <definedName name="BExW6EJPHAP1TWT380AZLXNHR22P" hidden="1">#REF!</definedName>
    <definedName name="BExW6G1PJ38H10DVLL8WPQ736OEB" hidden="1">#REF!</definedName>
    <definedName name="BExW794A74Z5F2K8LVQLD6VSKXUE" hidden="1">#REF!</definedName>
    <definedName name="BExW7Q1TQ8E6G4WYYNSOMV43S95R" hidden="1">#REF!</definedName>
    <definedName name="BExW7XZTFZV0N9YM9S4PM74A5X2O" hidden="1">#REF!</definedName>
    <definedName name="BExW8K0SSIPSKBVP06IJ71600HJZ" hidden="1">#REF!</definedName>
    <definedName name="BExW8T0GVY3ZYO4ACSBLHS8SH895" hidden="1">#REF!</definedName>
    <definedName name="BExW8YEP73JMMU9HZ08PM4WHJQZ4" hidden="1">#REF!</definedName>
    <definedName name="BExW937AT53OZQRHNWQZ5BVH24IE" hidden="1">#REF!</definedName>
    <definedName name="BExW95LN5N0LYFFVP7GJEGDVDLF0" hidden="1">#REF!</definedName>
    <definedName name="BExW967733Q8RAJOHR2GJ3HO8JIW" hidden="1">#REF!</definedName>
    <definedName name="BExW9POK1KIOI0ALS5MZIKTDIYMA" hidden="1">#REF!</definedName>
    <definedName name="BExXLDE6PN4ESWT3LXJNQCY94NE4" hidden="1">#REF!</definedName>
    <definedName name="BExXLQVPK2H3IF0NDDA5CT612EUK" hidden="1">#REF!</definedName>
    <definedName name="BExXLR6IO70TYTACKQH9M5PGV24J" hidden="1">#REF!</definedName>
    <definedName name="BExXM065WOLYRYHGHOJE0OOFXA4M" hidden="1">#REF!</definedName>
    <definedName name="BExXM3GUNXVDM82KUR17NNUMQCNI" hidden="1">#REF!</definedName>
    <definedName name="BExXMA28M8SH7MKIGETSDA72WUIZ" hidden="1">#REF!</definedName>
    <definedName name="BExXMOLHIAHDLFSA31PUB36SC3I9" hidden="1">#REF!</definedName>
    <definedName name="BExXMT8T5Z3M2JBQN65X2LKH0YQI" hidden="1">#REF!</definedName>
    <definedName name="BExXN1XNO7H60M9X1E7EVWFJDM5N" hidden="1">#REF!</definedName>
    <definedName name="BExXN1XOOOY51EZQ6II0LWEU2OYT" hidden="1">#REF!</definedName>
    <definedName name="BExXN22ZOTIW49GPLWFYKVM90FNZ" hidden="1">#REF!</definedName>
    <definedName name="BExXN6QAP8UJQVN4R4BQKPP4QK35" hidden="1">#REF!</definedName>
    <definedName name="BExXNBOA39T2X6Y5Y5GZ5DDNA1AX" hidden="1">#REF!</definedName>
    <definedName name="BExXNBZ1BRDK73S9XPRR1645KLVB" hidden="1">#REF!</definedName>
    <definedName name="BExXND6872VJ3M2PGT056WQMWBHD" hidden="1">#REF!</definedName>
    <definedName name="BExXNPM24UN2PGVL9D1TUBFRIKR4" hidden="1">#REF!</definedName>
    <definedName name="BExXNWCR6WOY5G3VTC96QCIFQE0E" hidden="1">#REF!</definedName>
    <definedName name="BExXNWYB165VO9MHARCL5WLCHWS0" hidden="1">#REF!</definedName>
    <definedName name="BExXO278QHQN8JDK5425EJ615ECC" hidden="1">#REF!</definedName>
    <definedName name="BExXOBHOP0WGFHI2Y9AO4L440UVQ" hidden="1">#REF!</definedName>
    <definedName name="BExXOHHHX25B8F97636QMXFUDZQK" hidden="1">#REF!</definedName>
    <definedName name="BExXOHSAD2NSHOLLMZ2JWA4I3I1R" hidden="1">#REF!</definedName>
    <definedName name="BExXOJKWIJ6IFTV1RHIWHR91EZMW" hidden="1">#REF!</definedName>
    <definedName name="BExXP80B5FGA00JCM7UXKPI3PB7Y" hidden="1">#REF!</definedName>
    <definedName name="BExXP85M4WXYVN1UVHUTOEKEG5XS" hidden="1">#REF!</definedName>
    <definedName name="BExXPELOTHOAG0OWILLAH94OZV5J" hidden="1">#REF!</definedName>
    <definedName name="BExXPOSJRLJNYPU01QNNQ5URXP2U" hidden="1">#REF!</definedName>
    <definedName name="BExXPS31W1VD2NMIE4E37LHVDF0L" hidden="1">#REF!</definedName>
    <definedName name="BExXPZKYEMVF5JOC14HYOOYQK6JK" hidden="1">#REF!</definedName>
    <definedName name="BExXQ89PA10X79WBWOEP1AJX1OQM" hidden="1">#REF!</definedName>
    <definedName name="BExXQCGQGGYSI0LTRVR73MUO50AW" hidden="1">#REF!</definedName>
    <definedName name="BExXQEEXFHDQ8DSRAJSB5ET6J004" hidden="1">#REF!</definedName>
    <definedName name="BExXQH41O5HZAH8BO6HCFY8YC3TU" hidden="1">#REF!</definedName>
    <definedName name="BExXQJIEF5R3QQ6D8HO3NGPU0IQC" hidden="1">#REF!</definedName>
    <definedName name="BExXQRAVW0KPQXIJ59NG6UGTZB59" hidden="1">#REF!</definedName>
    <definedName name="BExXQU00K9ER4I1WM7T9J0W1E7ZC" hidden="1">#REF!</definedName>
    <definedName name="BExXQU00KOR7XLM8B13DGJ1MIQDY" hidden="1">#REF!</definedName>
    <definedName name="BExXQUG48Q1ISN53FE4MRROM0HSJ" hidden="1">#REF!</definedName>
    <definedName name="BExXQXG18PS8HGBOS03OSTQ0KEYC" hidden="1">#REF!</definedName>
    <definedName name="BExXQXQT4OAFQT5B0YB3USDJOJOB" hidden="1">#REF!</definedName>
    <definedName name="BExXR3FSEXAHSXEQNJORWFCPX86N" hidden="1">#REF!</definedName>
    <definedName name="BExXR3W3FKYQBLR299HO9RZ70C43" hidden="1">#REF!</definedName>
    <definedName name="BExXR46U23CRRBV6IZT982MAEQKI" hidden="1">#REF!</definedName>
    <definedName name="BExXR6A8W3ND3XDZXBMQZ1VCAXHG" hidden="1">#REF!</definedName>
    <definedName name="BExXR7HKNHT37B4OOA9K9191PP22" hidden="1">#REF!</definedName>
    <definedName name="BExXR8OKAVX7O70V5IYG2PRKXSTI" hidden="1">#REF!</definedName>
    <definedName name="BExXRA6N6XCLQM6XDV724ZIH6G93" hidden="1">#REF!</definedName>
    <definedName name="BExXRABZ1CNKCG6K1MR6OUFHF7J9" hidden="1">#REF!</definedName>
    <definedName name="BExXRBOFETC0OTJ6WY3VPMFH03VB" hidden="1">#REF!</definedName>
    <definedName name="BExXRD13K1S9Y3JGR7CXSONT7RJZ" hidden="1">#REF!</definedName>
    <definedName name="BExXRIFB4QQ87QIGA9AG0NXP577K" hidden="1">#REF!</definedName>
    <definedName name="BExXRIQ2JF2CVTRDQX2D9SPH7FTN" hidden="1">#REF!</definedName>
    <definedName name="BExXRO4A6VUH1F4XV8N1BRJ4896W" hidden="1">#REF!</definedName>
    <definedName name="BExXRO9N1SNJZGKD90P4K7FU1J0P" hidden="1">#REF!</definedName>
    <definedName name="BExXROF2MWDZ7IFXX27XOJ79Q86E" hidden="1">#REF!</definedName>
    <definedName name="BExXRV5QP3Z0KAQ1EQT9JYT2FV0L" hidden="1">#REF!</definedName>
    <definedName name="BExXRZ20LZZCW8LVGDK0XETOTSAI" hidden="1">#REF!</definedName>
    <definedName name="BExXS4R1GKUJQX6MHUIUN4S3SCAS" hidden="1">#REF!</definedName>
    <definedName name="BExXS63O4OMWMNXXAODZQFSDG33N" hidden="1">#REF!</definedName>
    <definedName name="BExXSBSP1TOY051HSPEPM0AEIO2M" hidden="1">#REF!</definedName>
    <definedName name="BExXSC8RFK5D68FJD2HI4K66SA6I" hidden="1">#REF!</definedName>
    <definedName name="BExXSCP0AZ5MYCC2UFG2GLBCV1CC" hidden="1">#REF!</definedName>
    <definedName name="BExXSNHC88W4UMXEOIOOATJAIKZO" hidden="1">#REF!</definedName>
    <definedName name="BExXSTBS08WIA9TLALV3UQ2Z3MRG" hidden="1">#REF!</definedName>
    <definedName name="BExXSVQ2WOJJ73YEO8Q2FK60V4G8" hidden="1">#REF!</definedName>
    <definedName name="BExXTER5A2EQ14KN6J0MVATIHVKN" hidden="1">#REF!</definedName>
    <definedName name="BExXTHLRNL82GN7KZY3TOLO508N7" hidden="1">#REF!</definedName>
    <definedName name="BExXTL72MKEQSQH9L2OTFLU8DM2B" hidden="1">#REF!</definedName>
    <definedName name="BExXTM3M4RTCRSX7VGAXGQNPP668" hidden="1">#REF!</definedName>
    <definedName name="BExXTOCF78J7WY6FOVBRY1N2RBBR" hidden="1">#REF!</definedName>
    <definedName name="BExXTP3GYO6Z9RTKKT10XA0UTV3T" hidden="1">#REF!</definedName>
    <definedName name="BExXTRN4AFX9QW6YC4HNGBBD5R08" hidden="1">#REF!</definedName>
    <definedName name="BExXTV8M7YIG5C64O046DN613ZRO" hidden="1">#REF!</definedName>
    <definedName name="BExXTVDXQ7ZX3THNLFJXFAONW0AI" hidden="1">#REF!</definedName>
    <definedName name="BExXTZKZ4CG92ZQLIRKEXXH9BFIR" hidden="1">#REF!</definedName>
    <definedName name="BExXU4J2BM2964GD5UZHM752Q4NS" hidden="1">#REF!</definedName>
    <definedName name="BExXU6XDTT7RM93KILIDEYPA9XKF" hidden="1">#REF!</definedName>
    <definedName name="BExXU8VLZA7WLPZ3RAQZGNERUD26" hidden="1">#REF!</definedName>
    <definedName name="BExXUB9RSLSCNN5ETLXY72DAPZZM" hidden="1">#REF!</definedName>
    <definedName name="BExXUFRM82XQIN2T8KGLDQL1IBQW" hidden="1">#REF!</definedName>
    <definedName name="BExXUQEQBF6FI240ZGIF9YXZSRAU" hidden="1">#REF!</definedName>
    <definedName name="BExXUX02UQ8LJPBZ4YBORILFR0W0" hidden="1">#REF!</definedName>
    <definedName name="BExXUYND6EJO7CJ5KRICV4O1JNWK" hidden="1">#REF!</definedName>
    <definedName name="BExXV6FWG4H3S2QEUJZYIXILNGJ7" hidden="1">#REF!</definedName>
    <definedName name="BExXVK87BMMO6LHKV0CFDNIQVIBS" hidden="1">#REF!</definedName>
    <definedName name="BExXVKZ9WXPGL6IVY6T61IDD771I" hidden="1">#REF!</definedName>
    <definedName name="BExXVLA319WCSEOVHB05KDUSU054" hidden="1">#REF!</definedName>
    <definedName name="BExXVTTG5YRCSTI0UL141BKR36SU" hidden="1">#REF!</definedName>
    <definedName name="BExXVYWX74VKI8BDDSX9U85460MB" hidden="1">#REF!</definedName>
    <definedName name="BExXW27MMXHXUXX78SDTBE1JYTHT" hidden="1">#REF!</definedName>
    <definedName name="BExXW2YIM2MYBSHRIX0RP9D4PRMN" hidden="1">#REF!</definedName>
    <definedName name="BExXWBNE4KTFSXKVSRF6WX039WPB" hidden="1">#REF!</definedName>
    <definedName name="BExXWFP5AYE7EHYTJWBZSQ8PQ0YX" hidden="1">#REF!</definedName>
    <definedName name="BExXWIUCR0LXM58OVKZT2APLVTIA" hidden="1">#REF!</definedName>
    <definedName name="BExXWTXJEA32DLC6QKN10QB955JT" hidden="1">#REF!</definedName>
    <definedName name="BExXWVFIBQT8OY1O41FRFPFGXQHK" hidden="1">#REF!</definedName>
    <definedName name="BExXWWXHBZHA9J3N8K47F84X0M0L" hidden="1">#REF!</definedName>
    <definedName name="BExXXBM521DL8R4ZX7NZ3DBCUOR5" hidden="1">#REF!</definedName>
    <definedName name="BExXXC7OZI33XZ03NRMEP7VRLQK4" hidden="1">#REF!</definedName>
    <definedName name="BExXXH5N3NKBQ7BCJPJTBF8CYM2Q" hidden="1">#REF!</definedName>
    <definedName name="BExXXI7HHXLBLUEW7EQ73TALJF48" hidden="1">#REF!</definedName>
    <definedName name="BExXXKWLM4D541BH6O8GOJMHFHMW" hidden="1">#REF!</definedName>
    <definedName name="BExXXNR17I6P4FQZPQF2ZXDFYB6C" hidden="1">#REF!</definedName>
    <definedName name="BExXXPPA1Q87XPI97X0OXCPBPDON" hidden="1">#REF!</definedName>
    <definedName name="BExXXVUDA98IZTQ6MANKU4MTTDVR" hidden="1">#REF!</definedName>
    <definedName name="BExXXZQNZY6IZI45DJXJK0MQZWA7" hidden="1">#REF!</definedName>
    <definedName name="BExXY5QFG6QP94SFT3935OBM8Y4K" hidden="1">#REF!</definedName>
    <definedName name="BExXY7TYEBFXRYUYIFHTN65RJ8EW" hidden="1">#REF!</definedName>
    <definedName name="BExXYLBHANUXC5FCTDDTGOVD3GQS" hidden="1">#REF!</definedName>
    <definedName name="BExXYMNYAYH3WA2ZCFAYKZID9ZCI" hidden="1">#REF!</definedName>
    <definedName name="BExXYYT12SVN2VDMLVNV4P3ISD8T" hidden="1">#REF!</definedName>
    <definedName name="BExXYZ3SPSRCWM4YHTPZDCOLZPHR" hidden="1">#REF!</definedName>
    <definedName name="BExXZFVV4YB42AZ3H1I40YG3JAPU" hidden="1">#REF!</definedName>
    <definedName name="BExXZG1CQE1M9TDJ99253H6JVGIH" hidden="1">#REF!</definedName>
    <definedName name="BExXZHJ9T2JELF12CHHGD54J1B0C" hidden="1">#REF!</definedName>
    <definedName name="BExXZNJ2X1TK2LRK5ZY3MX49H5T7" hidden="1">#REF!</definedName>
    <definedName name="BExXZOVPCEP495TQSON6PSRQ8XCY" hidden="1">#REF!</definedName>
    <definedName name="BExXZXKH7NBARQQAZM69Z57IH1MM" hidden="1">#REF!</definedName>
    <definedName name="BExY07WSDH5QEVM7BJXJK2ZRAI1O" hidden="1">#REF!</definedName>
    <definedName name="BExY09PJJWYWGWWLX3YT8EVK0YV4" hidden="1">#REF!</definedName>
    <definedName name="BExY0C3UBVC4M59JIRXVQ8OWAJC1" hidden="1">#REF!</definedName>
    <definedName name="BExY0ENH6ZXHW155XIGS0F46T43M" hidden="1">#REF!</definedName>
    <definedName name="BExY0IEEUB9SRGD9I14IDCPO5GV4" hidden="1">#REF!</definedName>
    <definedName name="BExY0LEAAM7MUGBRLXD6KXBOHZ6S" hidden="1">#REF!</definedName>
    <definedName name="BExY0OE8GFHMLLTEAFIOQTOPEVPB" hidden="1">#REF!</definedName>
    <definedName name="BExY0OJHW85S0VKBA8T4HTYPYBOS" hidden="1">#REF!</definedName>
    <definedName name="BExY0T1E034D7XAXNC6F7540LLIE" hidden="1">#REF!</definedName>
    <definedName name="BExY0XTZLHN49J2JH94BYTKBJLT3" hidden="1">#REF!</definedName>
    <definedName name="BExY11FH9TXHERUYGG8FE50U7H7J" hidden="1">#REF!</definedName>
    <definedName name="BExY180UKNW5NIAWD6ZUYTFEH8QS" hidden="1">#REF!</definedName>
    <definedName name="BExY1DPTV4LSY9MEOUGXF8X052NA" hidden="1">#REF!</definedName>
    <definedName name="BExY1GK9ELBEKDD7O6HR6DUO8YGO" hidden="1">#REF!</definedName>
    <definedName name="BExY1NWOXXFV9GGZ3PX444LZ8TVX" hidden="1">#REF!</definedName>
    <definedName name="BExY1UCL0RND63LLSM9X5SFRG117" hidden="1">#REF!</definedName>
    <definedName name="BExY1WAT3937L08HLHIRQHMP2A3H" hidden="1">#REF!</definedName>
    <definedName name="BExY1YEBOSLMID7LURP8QB46AI91" hidden="1">#REF!</definedName>
    <definedName name="BExY236UB98PA9PNCHMCSZYCHJBD" hidden="1">#REF!</definedName>
    <definedName name="BExY2FS4LFX9OHOTQT7SJ2PXAC25" hidden="1">#REF!</definedName>
    <definedName name="BExY2GDPCZPVU0IQ6IJIB1YQQRQ6" hidden="1">#REF!</definedName>
    <definedName name="BExY2GTSZ3VA9TXLY7KW1LIAKJ61" hidden="1">#REF!</definedName>
    <definedName name="BExY2IXBR1SGYZH08T7QHKEFS8HA" hidden="1">#REF!</definedName>
    <definedName name="BExY2Q4B5FUDA5VU4VRUHX327QN0" hidden="1">#REF!</definedName>
    <definedName name="BExY2S7TM2NG7A1NFYPWIFAIKUCO" hidden="1">#REF!</definedName>
    <definedName name="BExY2Z3ZGRGD12RWANJZ8DFQO776" hidden="1">#REF!</definedName>
    <definedName name="BExY30WPXLJ01P42XKBSUF8KNOOK" hidden="1">#REF!</definedName>
    <definedName name="BExY3297KIB0C8Z1G99OS1MCEGTO" hidden="1">#REF!</definedName>
    <definedName name="BExY3HOSK7YI364K15OX70AVR6F1" hidden="1">#REF!</definedName>
    <definedName name="BExY3I526B4VA8JBTKXWE3FGVT0D" hidden="1">#REF!</definedName>
    <definedName name="BExY3I52TZR3GXQ9HDVDNIYLIGEH" hidden="1">#REF!</definedName>
    <definedName name="BExY3T89AUR83SOAZZ3OMDEJDQ39" hidden="1">#REF!</definedName>
    <definedName name="BExY3WZ7VO2K6TYCHDY754FY24AA" hidden="1">#REF!</definedName>
    <definedName name="BExY4BIG95HDDO6MY6WBUSWJIOLR" hidden="1">#REF!</definedName>
    <definedName name="BExY4MG771JQ84EMIVB6HQGGHZY7" hidden="1">#REF!</definedName>
    <definedName name="BExY4PWCSFB8P3J3TBQB2MD67263" hidden="1">#REF!</definedName>
    <definedName name="BExY4RP3BE6KYZDIKQZO4U4DIT33" hidden="1">#REF!</definedName>
    <definedName name="BExY4RZW3KK11JLYBA4DWZ92M6LQ" hidden="1">#REF!</definedName>
    <definedName name="BExY4XOVTTNVZ577RLIEC7NZQFIX" hidden="1">#REF!</definedName>
    <definedName name="BExY50JAF5CG01GTHAUS7I4ZLUDC" hidden="1">#REF!</definedName>
    <definedName name="BExY53J7EXFEOFTRNAHLK7IH3ACB" hidden="1">#REF!</definedName>
    <definedName name="BExY5515SJTJS3VM80M3YYR0WF37" hidden="1">#REF!</definedName>
    <definedName name="BExY5515WE39FQ3EG5QHG67V9C0O" hidden="1">#REF!</definedName>
    <definedName name="BExY5986WNAD8NFCPXC9TVLBU4FG" hidden="1">#REF!</definedName>
    <definedName name="BExY5DF9MS25IFNWGJ1YAS5MDN8R" hidden="1">#REF!</definedName>
    <definedName name="BExY5ERVGL3UM2MGT8LJ0XPKTZEK" hidden="1">#REF!</definedName>
    <definedName name="BExY5EX6NJFK8W754ZVZDN5DS04K" hidden="1">#REF!</definedName>
    <definedName name="BExY5S3XD1NJT109CV54IFOHVLQ6" hidden="1">#REF!</definedName>
    <definedName name="BExY5W088PPAPLSMR2P7FV2CRDCT" hidden="1">#REF!</definedName>
    <definedName name="BExY6KA6BQ6H4SH5EMJBVF8UR4ZY" hidden="1">#REF!</definedName>
    <definedName name="BExY6KVS1MMZ2R34PGEFR2BMTU9W" hidden="1">#REF!</definedName>
    <definedName name="BExY6Q9YY7LW745GP7CYOGGSPHGE" hidden="1">#REF!</definedName>
    <definedName name="BExY6R6BYIQZ4OR1E7YI0OVOC08W" hidden="1">#REF!</definedName>
    <definedName name="BExZIA3C8LKJTEH3MKQ57KJH5TA2" hidden="1">#REF!</definedName>
    <definedName name="BExZIGDWFIOPMMVCRWX45OIJ5AP3" hidden="1">#REF!</definedName>
    <definedName name="BExZIIHH3QNQE3GFMHEE4UMHY6WQ" hidden="1">#REF!</definedName>
    <definedName name="BExZIYO22G5UXOB42GDLYGVRJ6U7" hidden="1">#REF!</definedName>
    <definedName name="BExZJ7I9T8XU4MZRKJ1VVU76V2LZ" hidden="1">#REF!</definedName>
    <definedName name="BExZJMY170JCUU1RWASNZ1HJPRTA" hidden="1">#REF!</definedName>
    <definedName name="BExZJOQR77H0P4SUKVYACDCFBBXO" hidden="1">#REF!</definedName>
    <definedName name="BExZJS6RG34ODDY9HMZ0O34MEMSB" hidden="1">#REF!</definedName>
    <definedName name="BExZK34NR4BAD7HJAP7SQ926UQP3" hidden="1">#REF!</definedName>
    <definedName name="BExZK3FGPHH5H771U7D5XY7XBS6E" hidden="1">#REF!</definedName>
    <definedName name="BExZK46CVVS9X1BZ6LLL71016ENT" hidden="1">#REF!</definedName>
    <definedName name="BExZK52PZLTP1F04T09MP30BVT7H" hidden="1">#REF!</definedName>
    <definedName name="BExZKHYORG3O8C772XPFHM1N8T80" hidden="1">#REF!</definedName>
    <definedName name="BExZKJRF2IRR57DG9CLC7MSHWNNN" hidden="1">#REF!</definedName>
    <definedName name="BExZKV5GYXO0X760SBD9TWTIQHGI" hidden="1">#REF!</definedName>
    <definedName name="BExZKZCGNEA9IPON37A91L4H4H17" hidden="1">#REF!</definedName>
    <definedName name="BExZL6E4YVXRUN7ZGF2BIGIXFR8K" hidden="1">#REF!</definedName>
    <definedName name="BExZLF2ZTA4EPN0GHO7C5O8DZ1SN" hidden="1">#REF!</definedName>
    <definedName name="BExZLGVLMKTPFXG42QYT0PO81G7F" hidden="1">#REF!</definedName>
    <definedName name="BExZLHRYQQ7BYD3VQWHVTZGYGRCT" hidden="1">#REF!</definedName>
    <definedName name="BExZLKMK7LRK14S09WLMH7MXSQXM" hidden="1">#REF!</definedName>
    <definedName name="BExZM503X0NZBS0FF22LK2RGG6GP" hidden="1">#REF!</definedName>
    <definedName name="BExZM7JVLG0W8EG5RBU915U3SKBY" hidden="1">#REF!</definedName>
    <definedName name="BExZM85FOVUFF110XMQ9O2ODSJUK" hidden="1">#REF!</definedName>
    <definedName name="BExZMF1MMTZ1TA14PZ8ASSU2CBSP" hidden="1">#REF!</definedName>
    <definedName name="BExZMH54ZU6X4KM0375X9K5VJDZN" hidden="1">#REF!</definedName>
    <definedName name="BExZMKL5YQZD7F0FUCSVFGLPFK52" hidden="1">#REF!</definedName>
    <definedName name="BExZMOC3VNZALJM71X2T6FV91GTB" hidden="1">#REF!</definedName>
    <definedName name="BExZMRHA7TTR9QKJOMONHRVY3YOF" hidden="1">#REF!</definedName>
    <definedName name="BExZMXH39OB0I43XEL3K11U3G9PM" hidden="1">#REF!</definedName>
    <definedName name="BExZMZQ3RBKDHT5GLFNLS52OSJA0" hidden="1">#REF!</definedName>
    <definedName name="BExZN2F7Y2J2L2LN5WZRG949MS4A" hidden="1">#REF!</definedName>
    <definedName name="BExZN847WUWKRYTZWG9TCQZJS3OL" hidden="1">#REF!</definedName>
    <definedName name="BExZNA2ALK6RDWFAXZQCL9TWRDCF" hidden="1">#REF!</definedName>
    <definedName name="BExZNH3VISFF4NQI11BZDP5IQ7VG" hidden="1">#REF!</definedName>
    <definedName name="BExZNJYCFYVMAOI62GB2BABK1ELE" hidden="1">#REF!</definedName>
    <definedName name="BExZNLGAA6ATMJW0Y28J4OI5W27I" hidden="1">#REF!</definedName>
    <definedName name="BExZNP7916CH3QP4VCZEULUIKKS5" hidden="1">#REF!</definedName>
    <definedName name="BExZNV707LIU6Z5H6QI6H67LHTI1" hidden="1">#REF!</definedName>
    <definedName name="BExZNVCBKB930QQ9QW7KSGOZ0V1M" hidden="1">#REF!</definedName>
    <definedName name="BExZNW8QJ18X0RSGFDWAE9ZSDX39" hidden="1">#REF!</definedName>
    <definedName name="BExZNZDWRS6Q40L8OCWFEIVI0A1O" hidden="1">#REF!</definedName>
    <definedName name="BExZOBO9NYLGVJQ31LVQ9XS2ZT4N" hidden="1">#REF!</definedName>
    <definedName name="BExZOETNB1CJ3Y2RKLI1ZK0S8Z6H" hidden="1">#REF!</definedName>
    <definedName name="BExZOREMVSK4E5VSWM838KHUB8AI" hidden="1">#REF!</definedName>
    <definedName name="BExZOVR745T5P1KS9NV2PXZPZVRG" hidden="1">#REF!</definedName>
    <definedName name="BExZOZSWGLSY2XYVRIS6VSNJDSGD" hidden="1">#REF!</definedName>
    <definedName name="BExZP7AIJKLM6C6CSUIIFAHFBNX2" hidden="1">#REF!</definedName>
    <definedName name="BExZPALCPOH27L4MUPX2RFT3F8OM" hidden="1">#REF!</definedName>
    <definedName name="BExZPQ0XY507N8FJMVPKCTK8HC9H" hidden="1">#REF!</definedName>
    <definedName name="BExZPXTHEWEN48J9E5ARSA8IGRBI" hidden="1">#REF!</definedName>
    <definedName name="BExZQ37OVBR25U32CO2YYVPZOMR5" hidden="1">#REF!</definedName>
    <definedName name="BExZQ3NT7H06VO0AR48WHZULZB93" hidden="1">#REF!</definedName>
    <definedName name="BExZQ5RCYU1R0DUT1MFN99S1C408" hidden="1">#REF!</definedName>
    <definedName name="BExZQ7PJU07SEJMDX18U9YVDC2GU" hidden="1">#REF!</definedName>
    <definedName name="BExZQAJXQ5IJ5RB71EDSPGTRO5HC" hidden="1">#REF!</definedName>
    <definedName name="BExZQBLTKPF3O4MCH6L4LE544FQB" hidden="1">#REF!</definedName>
    <definedName name="BExZQIHTGHK7OOI2Y2PN3JYBY82I" hidden="1">#REF!</definedName>
    <definedName name="BExZQJJMGU5MHQOILGXGJPAQI5XI" hidden="1">#REF!</definedName>
    <definedName name="BExZQL1M2EX5YEQBMNQKVD747N3I" hidden="1">#REF!</definedName>
    <definedName name="BExZQPDYUBJL0C1OME996KHU23N5" hidden="1">#REF!</definedName>
    <definedName name="BExZQXBYEBN28QUH1KOVW6KKA5UM" hidden="1">#REF!</definedName>
    <definedName name="BExZQZKT146WEN8FTVZ7Y5TSB8L5" hidden="1">#REF!</definedName>
    <definedName name="BExZR485AKBH93YZ08CMUC3WROED" hidden="1">#REF!</definedName>
    <definedName name="BExZR7TL98P2PPUVGIZYR5873DWW" hidden="1">#REF!</definedName>
    <definedName name="BExZRAYSYOXAM1PBW1EF6YAZ9RU3" hidden="1">#REF!</definedName>
    <definedName name="BExZRGD1603X5ACFALUUDKCD7X48" hidden="1">#REF!</definedName>
    <definedName name="BExZRMSYHFOP8FFWKKUSBHU85J81" hidden="1">#REF!</definedName>
    <definedName name="BExZRP1X6UVLN1UOLHH5VF4STP1O" hidden="1">#REF!</definedName>
    <definedName name="BExZRQ930U6OCYNV00CH5I0Q4LPE" hidden="1">#REF!</definedName>
    <definedName name="BExZRQP7JLKS45QOGATXS7MK5GUZ" hidden="1">#REF!</definedName>
    <definedName name="BExZRW8W514W8OZ72YBONYJ64GXF" hidden="1">#REF!</definedName>
    <definedName name="BExZRWJP2BUVFJPO8U8ATQEP0LZU" hidden="1">#REF!</definedName>
    <definedName name="BExZSI9USDLZAN8LI8M4YYQL24GZ" hidden="1">#REF!</definedName>
    <definedName name="BExZSLKO175YAM0RMMZH1FPXL4V2" hidden="1">#REF!</definedName>
    <definedName name="BExZSS0LA2JY4ZLJ1Z5YCMLJJZCH" hidden="1">#REF!</definedName>
    <definedName name="BExZSTNUWCRNCL22SMKXKFSLCJ0O" hidden="1">#REF!</definedName>
    <definedName name="BExZT6JSZ8CBS0SB3T07N3LMAX7M" hidden="1">#REF!</definedName>
    <definedName name="BExZTAQV2QVSZY5Y3VCCWUBSBW9P" hidden="1">#REF!</definedName>
    <definedName name="BExZTHSI2FX56PWRSNX9H5EWTZFO" hidden="1">#REF!</definedName>
    <definedName name="BExZTJL3HVBFY139H6CJHEQCT1EL" hidden="1">#REF!</definedName>
    <definedName name="BExZTLOL8OPABZI453E0KVNA1GJS" hidden="1">#REF!</definedName>
    <definedName name="BExZTOTZ9F2ZI18DZM8GW39VDF1N" hidden="1">#REF!</definedName>
    <definedName name="BExZTT6J3X0TOX0ZY6YPLUVMCW9X" hidden="1">#REF!</definedName>
    <definedName name="BExZTW6ECBRA0BBITWBQ8R93RMCL" hidden="1">#REF!</definedName>
    <definedName name="BExZU2BHYAOKSCBM3C5014ZF6IXS" hidden="1">#REF!</definedName>
    <definedName name="BExZU2RMJTXOCS0ROPMYPE6WTD87" hidden="1">#REF!</definedName>
    <definedName name="BExZUBRAHA9DNEGONEZEB2TDVFC2" hidden="1">#REF!</definedName>
    <definedName name="BExZUF7G8FENTJKH9R1XUWXM6CWD" hidden="1">#REF!</definedName>
    <definedName name="BExZUNARUJBIZ08VCAV3GEVBIR3D" hidden="1">#REF!</definedName>
    <definedName name="BExZUSZT5496UMBP4LFSLTR1GVEW" hidden="1">#REF!</definedName>
    <definedName name="BExZUT54340I38GVCV79EL116WR0" hidden="1">#REF!</definedName>
    <definedName name="BExZUXC66MK2SXPXCLD8ZSU0BMTY" hidden="1">#REF!</definedName>
    <definedName name="BExZUYDULCX65H9OZ9JHPBNKF3MI" hidden="1">#REF!</definedName>
    <definedName name="BExZV2QD5ZDK3AGDRULLA7JB46C3" hidden="1">#REF!</definedName>
    <definedName name="BExZVBQ29OM0V8XAL3HL0JIM0MMU" hidden="1">#REF!</definedName>
    <definedName name="BExZVKV2XCPCINW1KP8Q1FI6KDNG" hidden="1">#REF!</definedName>
    <definedName name="BExZVLM4T9ORS4ZWHME46U4Q103C" hidden="1">#REF!</definedName>
    <definedName name="BExZVM7OZWPPRH5YQW50EYMMIW1A" hidden="1">#REF!</definedName>
    <definedName name="BExZVMYK7BAH6AGIAEXBE1NXDZ5Z" hidden="1">#REF!</definedName>
    <definedName name="BExZVPYGX2C5OSHMZ6F0KBKZ6B1S" hidden="1">#REF!</definedName>
    <definedName name="BExZW3LHTS7PFBNTYM95N8J5AFYQ" hidden="1">#REF!</definedName>
    <definedName name="BExZW472V5ADKCFHIKAJ6D4R8MU4" hidden="1">#REF!</definedName>
    <definedName name="BExZW5UARC8W9AQNLJX2I5WQWS5F" hidden="1">#REF!</definedName>
    <definedName name="BExZW7HRGN6A9YS41KI2B2UUMJ7X" hidden="1">#REF!</definedName>
    <definedName name="BExZW8ZPNV43UXGOT98FDNIBQHZY" hidden="1">#REF!</definedName>
    <definedName name="BExZWKZ5N3RDXU8MZ8HQVYYD8O0F" hidden="1">#REF!</definedName>
    <definedName name="BExZWMBRUCPO6F4QT5FNX8JRFL7V" hidden="1">#REF!</definedName>
    <definedName name="BExZWQO5171HT1OZ6D6JZBHEW4JG" hidden="1">#REF!</definedName>
    <definedName name="BExZWSMC9T48W74GFGQCIUJ8ZPP3" hidden="1">#REF!</definedName>
    <definedName name="BExZWUF2V4HY3HI8JN9ZVPRWK1H3" hidden="1">#REF!</definedName>
    <definedName name="BExZWX45URTK9KYDJHEXL1OTZ833" hidden="1">#REF!</definedName>
    <definedName name="BExZX0EWQEZO86WDAD9A4EAEZ012" hidden="1">#REF!</definedName>
    <definedName name="BExZX2T6ZT2DZLYSDJJBPVIT5OK2" hidden="1">#REF!</definedName>
    <definedName name="BExZXOJDELULNLEH7WG0OYJT0NJ4" hidden="1">#REF!</definedName>
    <definedName name="BExZXOOTRNUK8LGEAZ8ZCFW9KXQ1" hidden="1">#REF!</definedName>
    <definedName name="BExZXT6JOXNKEDU23DKL8XZAJZIH" hidden="1">#REF!</definedName>
    <definedName name="BExZXUTYW1HWEEZ1LIX4OQWC7HL1" hidden="1">#REF!</definedName>
    <definedName name="BExZXY4NKQL9QD76YMQJ15U1C2G8" hidden="1">#REF!</definedName>
    <definedName name="BExZXYQ7U5G08FQGUIGYT14QCBOF" hidden="1">#REF!</definedName>
    <definedName name="BExZY02V77YJBMODJSWZOYCMPS5X" hidden="1">#REF!</definedName>
    <definedName name="BExZY3DEOYNIHRV56IY5LJXZK8RU" hidden="1">#REF!</definedName>
    <definedName name="BExZY49QRZIR6CA41LFA9LM6EULU" hidden="1">#REF!</definedName>
    <definedName name="BExZYTG2G7W27YATTETFDDCZ0C4U" hidden="1">#REF!</definedName>
    <definedName name="BExZYYOZMC36ROQDWLR5Z17WKHCR" hidden="1">#REF!</definedName>
    <definedName name="BExZZ2FQA9A8C7CJKMEFQ9VPSLCE" hidden="1">#REF!</definedName>
    <definedName name="BExZZ7ZGXIMA3OVYAWY3YQSK64LF" hidden="1">#REF!</definedName>
    <definedName name="BExZZ8FKEIFG203MU6SEJ69MINCD" hidden="1">#REF!</definedName>
    <definedName name="BExZZCHAVHW8C2H649KRGVQ0WVRT" hidden="1">#REF!</definedName>
    <definedName name="BExZZTK54OTLF2YB68BHGOS27GEN" hidden="1">#REF!</definedName>
    <definedName name="BExZZXB3JQQG4SIZS4MRU6NNW7HI" hidden="1">#REF!</definedName>
    <definedName name="BExZZZEMIIFKMLLV4DJKX5TB9R5V" hidden="1">#REF!</definedName>
    <definedName name="CASE">[2]INPUTS!$C$11</definedName>
    <definedName name="CBWorkbookPriority" hidden="1">-2060790043</definedName>
    <definedName name="DELETE01" hidden="1">{#N/A,#N/A,FALSE,"Coversheet";#N/A,#N/A,FALSE,"QA"}</definedName>
    <definedName name="DELETE02" hidden="1">{#N/A,#N/A,FALSE,"Schedule F";#N/A,#N/A,FALSE,"Schedule G"}</definedName>
    <definedName name="Delete06" hidden="1">{#N/A,#N/A,FALSE,"Coversheet";#N/A,#N/A,FALSE,"QA"}</definedName>
    <definedName name="Delete09" hidden="1">{#N/A,#N/A,FALSE,"Coversheet";#N/A,#N/A,FALSE,"QA"}</definedName>
    <definedName name="Delete1" hidden="1">{#N/A,#N/A,FALSE,"Coversheet";#N/A,#N/A,FALSE,"QA"}</definedName>
    <definedName name="Delete10" hidden="1">{#N/A,#N/A,FALSE,"Schedule F";#N/A,#N/A,FALSE,"Schedule G"}</definedName>
    <definedName name="Delete21" hidden="1">{#N/A,#N/A,FALSE,"Coversheet";#N/A,#N/A,FALSE,"QA"}</definedName>
    <definedName name="DFIT" hidden="1">{#N/A,#N/A,FALSE,"Coversheet";#N/A,#N/A,FALSE,"QA"}</definedName>
    <definedName name="ee" hidden="1">{#N/A,#N/A,FALSE,"Month ";#N/A,#N/A,FALSE,"YTD";#N/A,#N/A,FALSE,"12 mo ended"}</definedName>
    <definedName name="EffTax">[2]INPUTS!$F$36</definedName>
    <definedName name="Estimate" hidden="1">{#N/A,#N/A,FALSE,"Summ";#N/A,#N/A,FALSE,"General"}</definedName>
    <definedName name="ex" hidden="1">{#N/A,#N/A,FALSE,"Summ";#N/A,#N/A,FALSE,"General"}</definedName>
    <definedName name="fdasfdas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fdasfdsa" hidden="1">{#N/A,#N/A,FALSE,"Month ";#N/A,#N/A,FALSE,"YTD";#N/A,#N/A,FALSE,"12 mo ended"}</definedName>
    <definedName name="FTAX">[2]INPUTS!$F$35</definedName>
    <definedName name="Jane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k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Miller" hidden="1">{#N/A,#N/A,FALSE,"Expenditures";#N/A,#N/A,FALSE,"Property Placed In-Service";#N/A,#N/A,FALSE,"CWIP Balances"}</definedName>
    <definedName name="new" hidden="1">{#N/A,#N/A,FALSE,"Summ";#N/A,#N/A,FALSE,"General"}</definedName>
    <definedName name="p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qqq" hidden="1">{#N/A,#N/A,FALSE,"schA"}</definedName>
    <definedName name="ResRCF">[2]INPUTS!$F$44</definedName>
    <definedName name="ResUnc">[2]INPUTS!$F$39</definedName>
    <definedName name="ROD">[2]INPUTS!$F$30</definedName>
    <definedName name="ROR">[2]INPUTS!$F$29</definedName>
    <definedName name="SAPBEXhrIndnt" hidden="1">"Wide"</definedName>
    <definedName name="SAPsysID" hidden="1">"708C5W7SBKP804JT78WJ0JNKI"</definedName>
    <definedName name="SAPwbID" hidden="1">"ARS"</definedName>
    <definedName name="six" hidden="1">{#N/A,#N/A,FALSE,"Drill Sites";"WP 212",#N/A,FALSE,"MWAG EOR";"WP 213",#N/A,FALSE,"MWAG EOR";#N/A,#N/A,FALSE,"Misc. Facility";#N/A,#N/A,FALSE,"WWTP"}</definedName>
    <definedName name="STAX">[2]INPUTS!$F$34</definedName>
    <definedName name="t" hidden="1">{#N/A,#N/A,FALSE,"CESTSUM";#N/A,#N/A,FALSE,"est sum A";#N/A,#N/A,FALSE,"est detail A"}</definedName>
    <definedName name="temp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Temp1" hidden="1">{#N/A,#N/A,FALSE,"CESTSUM";#N/A,#N/A,FALSE,"est sum A";#N/A,#N/A,FALSE,"est detail A"}</definedName>
    <definedName name="Transfer" hidden="1">#REF!</definedName>
    <definedName name="Transfers" hidden="1">#REF!</definedName>
    <definedName name="u" hidden="1">{#N/A,#N/A,FALSE,"Summ";#N/A,#N/A,FALSE,"General"}</definedName>
    <definedName name="UNI_FILT_OFFSPEC" hidden="1">2</definedName>
    <definedName name="UNI_FILT_ONSPEC" hidden="1">1</definedName>
    <definedName name="UNI_NOTHING" hidden="1">0</definedName>
    <definedName name="UNI_PRES_FILTER" hidden="1">1</definedName>
    <definedName name="UNI_PRES_HEADINGS" hidden="1">16</definedName>
    <definedName name="UNI_PRES_INVERT" hidden="1">2</definedName>
    <definedName name="UNI_PRES_MATRIX" hidden="1">4</definedName>
    <definedName name="UNI_PRES_MERGED" hidden="1">8</definedName>
    <definedName name="UNI_PRES_OUTLIERS" hidden="1">32</definedName>
    <definedName name="UNI_RET_ATTRIB" hidden="1">64</definedName>
    <definedName name="UNI_RET_CONF" hidden="1">32</definedName>
    <definedName name="UNI_RET_DESC" hidden="1">4</definedName>
    <definedName name="UNI_RET_EQUIP" hidden="1">1</definedName>
    <definedName name="UNI_RET_OFFSPEC" hidden="1">512</definedName>
    <definedName name="UNI_RET_ONSPEC" hidden="1">256</definedName>
    <definedName name="UNI_RET_PROP" hidden="1">32</definedName>
    <definedName name="UNI_RET_PROPDESC" hidden="1">64</definedName>
    <definedName name="UNI_RET_SMPLPNT" hidden="1">4</definedName>
    <definedName name="UNI_RET_SPECMAX" hidden="1">2048</definedName>
    <definedName name="UNI_RET_SPECMIN" hidden="1">1024</definedName>
    <definedName name="UNI_RET_TAG" hidden="1">1</definedName>
    <definedName name="UNI_RET_TESTTIME" hidden="1">128</definedName>
    <definedName name="UNI_RET_TIME" hidden="1">8</definedName>
    <definedName name="UNI_RET_UNIT" hidden="1">2</definedName>
    <definedName name="UNI_RET_VALUE" hidden="1">16</definedName>
    <definedName name="we" hidden="1">{#N/A,#N/A,FALSE,"Pg 6b CustCount_Gas";#N/A,#N/A,FALSE,"QA";#N/A,#N/A,FALSE,"Report";#N/A,#N/A,FALSE,"forecast"}</definedName>
    <definedName name="wrn.1._.Bi._.Monthly._.CR." hidden="1">{#N/A,#N/A,FALSE,"Drill Sites";"WP 212",#N/A,FALSE,"MWAG EOR";"WP 213",#N/A,FALSE,"MWAG EOR";#N/A,#N/A,FALSE,"Misc. Facility";#N/A,#N/A,FALSE,"WWTP"}</definedName>
    <definedName name="wrn.AAI." hidden="1">{#N/A,#N/A,FALSE,"CRPT";#N/A,#N/A,FALSE,"TREND";#N/A,#N/A,FALSE,"%Curve"}</definedName>
    <definedName name="wrn.AAI._.Report." hidden="1">{#N/A,#N/A,FALSE,"CRPT";#N/A,#N/A,FALSE,"TREND";#N/A,#N/A,FALSE,"% CURVE"}</definedName>
    <definedName name="wrn.Anvil." hidden="1">{#N/A,#N/A,FALSE,"CRPT";#N/A,#N/A,FALSE,"PCS ";#N/A,#N/A,FALSE,"TREND";#N/A,#N/A,FALSE,"% CURVE";#N/A,#N/A,FALSE,"FWICALC";#N/A,#N/A,FALSE,"CONTINGENCY";#N/A,#N/A,FALSE,"7616 Fab";#N/A,#N/A,FALSE,"7616 NSK"}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hidden="1">{#N/A,#N/A,FALSE,"Pg 6b CustCount_Gas";#N/A,#N/A,FALSE,"QA";#N/A,#N/A,FALSE,"Report";#N/A,#N/A,FALSE,"forecast"}</definedName>
    <definedName name="wrn.ECR." hidden="1">{#N/A,#N/A,FALSE,"schA"}</definedName>
    <definedName name="wrn.ESTIMATE." hidden="1">{#N/A,#N/A,FALSE,"CESTSUM";#N/A,#N/A,FALSE,"est sum A";#N/A,#N/A,FALSE,"est detail A"}</definedName>
    <definedName name="wrn.Fundamental." hidden="1">{#N/A,#N/A,TRUE,"CoverPage";#N/A,#N/A,TRUE,"Gas";#N/A,#N/A,TRUE,"Power";#N/A,#N/A,TRUE,"Historical DJ Mthly Prices"}</definedName>
    <definedName name="wrn.IEO." hidden="1">{#N/A,#N/A,FALSE,"SUMMARY";#N/A,#N/A,FALSE,"AE7616";#N/A,#N/A,FALSE,"AE7617";#N/A,#N/A,FALSE,"AE7618";#N/A,#N/A,FALSE,"AE7619"}</definedName>
    <definedName name="wrn.Incentive._.Overhead." hidden="1">{#N/A,#N/A,FALSE,"Coversheet";#N/A,#N/A,FALSE,"QA"}</definedName>
    <definedName name="wrn.limit_reports." hidden="1">{#N/A,#N/A,FALSE,"Schedule F";#N/A,#N/A,FALSE,"Schedule G"}</definedName>
    <definedName name="wrn.MARGIN_WO_QTR." hidden="1">{#N/A,#N/A,FALSE,"Month ";#N/A,#N/A,FALSE,"YTD";#N/A,#N/A,FALSE,"12 mo ended"}</definedName>
    <definedName name="wrn.Municipal._.Reports.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Project._.Services." hidden="1">{#N/A,#N/A,FALSE,"BASE";#N/A,#N/A,FALSE,"LOOPS";#N/A,#N/A,FALSE,"PLC"}</definedName>
    <definedName name="wrn.SCHEDULE." hidden="1">{#N/A,#N/A,FALSE,"7617 Fab";#N/A,#N/A,FALSE,"7617 NSK"}</definedName>
    <definedName name="wrn.SLB." hidden="1">{#N/A,#N/A,FALSE,"SUMMARY";#N/A,#N/A,FALSE,"AE7616";#N/A,#N/A,FALSE,"AE7617";#N/A,#N/A,FALSE,"AE7618";#N/A,#N/A,FALSE,"AE7619";#N/A,#N/A,FALSE,"Target Materials"}</definedName>
    <definedName name="wrn.Small._.Tools._.Overhead." hidden="1">{#N/A,#N/A,FALSE,"2002 Small Tool OH";#N/A,#N/A,FALSE,"QA"}</definedName>
    <definedName name="wrn.Summary." hidden="1">{#N/A,#N/A,FALSE,"Summ";#N/A,#N/A,FALSE,"General"}</definedName>
    <definedName name="wrn.USIM_Data.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_Abbrev.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3." hidden="1">{#N/A,#N/A,FALSE,"Expenditures";#N/A,#N/A,FALSE,"Property Placed In-Service";#N/A,#N/A,FALSE,"CWIP Balances"}</definedName>
    <definedName name="www" hidden="1">{#N/A,#N/A,FALSE,"schA"}</definedName>
    <definedName name="y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</definedNames>
  <calcPr calcId="125725"/>
</workbook>
</file>

<file path=xl/calcChain.xml><?xml version="1.0" encoding="utf-8"?>
<calcChain xmlns="http://schemas.openxmlformats.org/spreadsheetml/2006/main">
  <c r="A12" i="4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C14"/>
  <c r="D17"/>
  <c r="C17" s="1"/>
  <c r="E17"/>
  <c r="D18"/>
  <c r="C18" s="1"/>
  <c r="E18"/>
  <c r="D19"/>
  <c r="C19" s="1"/>
  <c r="E19"/>
  <c r="E20"/>
  <c r="C21"/>
  <c r="E21"/>
  <c r="G25"/>
  <c r="I25"/>
  <c r="K25"/>
  <c r="M25"/>
  <c r="O25"/>
  <c r="E29"/>
  <c r="F32"/>
  <c r="F25" s="1"/>
  <c r="F27" s="1"/>
  <c r="G32"/>
  <c r="H32"/>
  <c r="H25" s="1"/>
  <c r="H27" s="1"/>
  <c r="H28" s="1"/>
  <c r="H29" s="1"/>
  <c r="I32"/>
  <c r="J32"/>
  <c r="J25" s="1"/>
  <c r="J27" s="1"/>
  <c r="J28" s="1"/>
  <c r="J29" s="1"/>
  <c r="K32"/>
  <c r="L32"/>
  <c r="L25" s="1"/>
  <c r="L27" s="1"/>
  <c r="L28" s="1"/>
  <c r="L29" s="1"/>
  <c r="M32"/>
  <c r="N32"/>
  <c r="N25" s="1"/>
  <c r="N27" s="1"/>
  <c r="N28" s="1"/>
  <c r="N29" s="1"/>
  <c r="O32"/>
  <c r="P32"/>
  <c r="P25" s="1"/>
  <c r="P27" s="1"/>
  <c r="P28" s="1"/>
  <c r="P29" s="1"/>
  <c r="F33"/>
  <c r="F26" s="1"/>
  <c r="G33"/>
  <c r="G26" s="1"/>
  <c r="G27" s="1"/>
  <c r="G28" s="1"/>
  <c r="G29" s="1"/>
  <c r="H33"/>
  <c r="H26" s="1"/>
  <c r="I33"/>
  <c r="I26" s="1"/>
  <c r="I27" s="1"/>
  <c r="I28" s="1"/>
  <c r="I29" s="1"/>
  <c r="J33"/>
  <c r="J26" s="1"/>
  <c r="K33"/>
  <c r="K26" s="1"/>
  <c r="K27" s="1"/>
  <c r="K28" s="1"/>
  <c r="K29" s="1"/>
  <c r="L33"/>
  <c r="L26" s="1"/>
  <c r="M33"/>
  <c r="M26" s="1"/>
  <c r="M27" s="1"/>
  <c r="M28" s="1"/>
  <c r="M29" s="1"/>
  <c r="N33"/>
  <c r="N26" s="1"/>
  <c r="O33"/>
  <c r="O26" s="1"/>
  <c r="O27" s="1"/>
  <c r="O28" s="1"/>
  <c r="O29" s="1"/>
  <c r="P33"/>
  <c r="P26" s="1"/>
  <c r="F34"/>
  <c r="G34"/>
  <c r="H34"/>
  <c r="H35" s="1"/>
  <c r="I34"/>
  <c r="J34"/>
  <c r="J35" s="1"/>
  <c r="K34"/>
  <c r="L34"/>
  <c r="L35" s="1"/>
  <c r="M34"/>
  <c r="N34"/>
  <c r="N35" s="1"/>
  <c r="O34"/>
  <c r="P34"/>
  <c r="P35" s="1"/>
  <c r="G35"/>
  <c r="I35"/>
  <c r="K35"/>
  <c r="M35"/>
  <c r="O35"/>
  <c r="E38"/>
  <c r="D21" l="1"/>
  <c r="D20"/>
  <c r="D36" l="1"/>
  <c r="D38" s="1"/>
  <c r="I36"/>
  <c r="I38" s="1"/>
  <c r="K36"/>
  <c r="K38" s="1"/>
  <c r="C38"/>
  <c r="G36"/>
  <c r="G38" s="1"/>
  <c r="M36"/>
  <c r="M38" s="1"/>
  <c r="O36"/>
  <c r="O38" s="1"/>
  <c r="J36"/>
  <c r="J38" s="1"/>
  <c r="N36"/>
  <c r="N38" s="1"/>
  <c r="H36"/>
  <c r="H38" s="1"/>
  <c r="L36"/>
  <c r="L38" s="1"/>
  <c r="P36"/>
  <c r="P38" s="1"/>
</calcChain>
</file>

<file path=xl/sharedStrings.xml><?xml version="1.0" encoding="utf-8"?>
<sst xmlns="http://schemas.openxmlformats.org/spreadsheetml/2006/main" count="316" uniqueCount="191">
  <si>
    <t>Overall Allocation of Credit</t>
  </si>
  <si>
    <t>Credit Allocated on High-Voltage</t>
  </si>
  <si>
    <t>High-Voltage Allocation Factor</t>
  </si>
  <si>
    <t>Net Plant</t>
  </si>
  <si>
    <t>Accumulated Depreciation</t>
  </si>
  <si>
    <t>Gross Plant</t>
  </si>
  <si>
    <t>High-Voltage Distribution</t>
  </si>
  <si>
    <t>Credit Allocated on Low-Voltage</t>
  </si>
  <si>
    <t>Low-Voltage Allocation Factor</t>
  </si>
  <si>
    <t>Low-Voltage Distribution</t>
  </si>
  <si>
    <t>Allocation of Credit Across Rate Classes based on PSE 2011 GRC Results</t>
  </si>
  <si>
    <t>Credit to Customers</t>
  </si>
  <si>
    <t>% of Total</t>
  </si>
  <si>
    <t>Allocation of Credit to Low-Voltage and High-Voltage Distribution Based on Closing Plant Data</t>
  </si>
  <si>
    <t>Credit to Customer</t>
  </si>
  <si>
    <t>Customer Share</t>
  </si>
  <si>
    <t>Total Gain on Sale to JPUD</t>
  </si>
  <si>
    <t>Calculation of Credit to Customers</t>
  </si>
  <si>
    <t>(o)</t>
  </si>
  <si>
    <t>(n)</t>
  </si>
  <si>
    <t>(m)</t>
  </si>
  <si>
    <t>(l)</t>
  </si>
  <si>
    <t>(k)</t>
  </si>
  <si>
    <t>(j)</t>
  </si>
  <si>
    <t>(i)</t>
  </si>
  <si>
    <t>(h)</t>
  </si>
  <si>
    <t>(g)</t>
  </si>
  <si>
    <t>(f)</t>
  </si>
  <si>
    <r>
      <t>(e)=</t>
    </r>
    <r>
      <rPr>
        <sz val="11"/>
        <color theme="1"/>
        <rFont val="Calibri"/>
        <family val="2"/>
      </rPr>
      <t>Σ</t>
    </r>
    <r>
      <rPr>
        <sz val="12.1"/>
        <color theme="1"/>
        <rFont val="Calibri"/>
        <family val="2"/>
      </rPr>
      <t>((f) thru (o))</t>
    </r>
  </si>
  <si>
    <t>(d)</t>
  </si>
  <si>
    <t>(c)</t>
  </si>
  <si>
    <t>(b)</t>
  </si>
  <si>
    <t>(a)</t>
  </si>
  <si>
    <t>Firm Resale /
Special Contract</t>
  </si>
  <si>
    <t>Lighting
Sch 50-59</t>
  </si>
  <si>
    <t>Choice /
Retail Wheeling
Sch 448/449</t>
  </si>
  <si>
    <t>High Volt
Sch 46/49</t>
  </si>
  <si>
    <t>Campus
Sch 40</t>
  </si>
  <si>
    <t>Pri Volt
Sch 31/35/43</t>
  </si>
  <si>
    <t>Sec Volt
Sch 26
(kW &gt; 350)</t>
  </si>
  <si>
    <t>Sec Volt
Sch 25
(kW &gt; 50 &amp; &lt; 350)</t>
  </si>
  <si>
    <t>Sec Volt
Sch 24
(kW&lt; 50)</t>
  </si>
  <si>
    <t>Residential
Sch 7</t>
  </si>
  <si>
    <t>Total System</t>
  </si>
  <si>
    <t>Description</t>
  </si>
  <si>
    <t>Line No.</t>
  </si>
  <si>
    <t>Jefferson Service Territory</t>
  </si>
  <si>
    <t>Allocation of Gain (Credit) to Customers</t>
  </si>
  <si>
    <t>Puget Sound Energy</t>
  </si>
  <si>
    <t>Page 1 of 1</t>
  </si>
  <si>
    <t>Exhibit No.___(JAP-8)</t>
  </si>
  <si>
    <t>Exhibit No.___(JAP-3)</t>
  </si>
  <si>
    <t>Page 2 of 2</t>
  </si>
  <si>
    <t>PUGET SOUND ENERGY</t>
  </si>
  <si>
    <t>PSE ERF-RELATED REVENUES AND EXPENSES WITHOUT JEFFERSON COUNTY</t>
  </si>
  <si>
    <t>SCENARIO 2 - DIRECTLY ASSIGNED AND ALLOCATED REVENUES AND EXPENSES TO JEFFERSON COUNTY</t>
  </si>
  <si>
    <t>FOR THE TWELVE MONTHS ENDED JUNE 30, 2012</t>
  </si>
  <si>
    <t>LINE</t>
  </si>
  <si>
    <t>EXPEDITED</t>
  </si>
  <si>
    <t>TOTAL LESS</t>
  </si>
  <si>
    <t>ALLOCATION</t>
  </si>
  <si>
    <t>NO.</t>
  </si>
  <si>
    <t>RATE FILING</t>
  </si>
  <si>
    <t>JEFFERSON</t>
  </si>
  <si>
    <t>FACTOR</t>
  </si>
  <si>
    <t>RATE</t>
  </si>
  <si>
    <t>A</t>
  </si>
  <si>
    <t>B</t>
  </si>
  <si>
    <t>C = A - B</t>
  </si>
  <si>
    <t>D</t>
  </si>
  <si>
    <t>E</t>
  </si>
  <si>
    <t>OPERATING REVENUES</t>
  </si>
  <si>
    <t>SALES TO CUSTOMERS</t>
  </si>
  <si>
    <t>Direct</t>
  </si>
  <si>
    <t>RESALE SALES-FIRM/SPECIAL CONTRACT</t>
  </si>
  <si>
    <t>SALES TO OTHER UTILITIES</t>
  </si>
  <si>
    <t>OTHER OPERATING REVENUES</t>
  </si>
  <si>
    <t>TOTAL OPERATING REVENUES</t>
  </si>
  <si>
    <t>OPERATING REVENUE DEDUCTIONS:</t>
  </si>
  <si>
    <t>POWER COSTS:</t>
  </si>
  <si>
    <t xml:space="preserve"> FUEL</t>
  </si>
  <si>
    <t xml:space="preserve"> PURCHASED AND INTERCHANGED</t>
  </si>
  <si>
    <t xml:space="preserve"> WHEELING</t>
  </si>
  <si>
    <t xml:space="preserve"> RESIDENTIAL EXCHANGE</t>
  </si>
  <si>
    <t>TOTAL PRODUCTION EXPENSES</t>
  </si>
  <si>
    <t>OTHER POWER SUPPLY EXPENSES</t>
  </si>
  <si>
    <t>TRANSMISSION EXPENSE</t>
  </si>
  <si>
    <t>Peak Credit</t>
  </si>
  <si>
    <t>DISTRIBUTION EXPENSE</t>
  </si>
  <si>
    <t>CUSTOMER ACCTS EXPENSES</t>
  </si>
  <si>
    <t>Customer</t>
  </si>
  <si>
    <t>CUSTOMER SERVICE EXPENSES</t>
  </si>
  <si>
    <t>CONSERVATION AMORTIZATION</t>
  </si>
  <si>
    <t>ADMIN &amp; GENERAL EXPENSE</t>
  </si>
  <si>
    <t>Other O&amp;M</t>
  </si>
  <si>
    <t>DEPRECIATION</t>
  </si>
  <si>
    <t>AMORTIZATION</t>
  </si>
  <si>
    <t>AMORTIZ OF PROPERTY GAIN/LOSS</t>
  </si>
  <si>
    <t>OTHER OPERATING EXPENSES</t>
  </si>
  <si>
    <t>ASC 815</t>
  </si>
  <si>
    <t>TAXES OTHER THAN INCOME TAXES</t>
  </si>
  <si>
    <t>Calculated</t>
  </si>
  <si>
    <t>INCOME TAXES</t>
  </si>
  <si>
    <t>DEFERRED INCOME TAXES</t>
  </si>
  <si>
    <t>TOTAL OPERATING REV. DEDUCT.</t>
  </si>
  <si>
    <t>NET OPERATING INCOME</t>
  </si>
  <si>
    <t xml:space="preserve">RATE BASE </t>
  </si>
  <si>
    <t>RATE OF RETURN</t>
  </si>
  <si>
    <t>RATE BASE:</t>
  </si>
  <si>
    <t>GROSS UTILITY PLANT IN SERVICE</t>
  </si>
  <si>
    <t>ACCUM DEPR AND AMORT</t>
  </si>
  <si>
    <t xml:space="preserve">  DEFERRED DEBITS AND CREDITS</t>
  </si>
  <si>
    <t xml:space="preserve">  DEFERRED TAXES</t>
  </si>
  <si>
    <t xml:space="preserve">  ALLOWANCE FOR WORKING CAPITAL</t>
  </si>
  <si>
    <t xml:space="preserve">  OTHER</t>
  </si>
  <si>
    <t>TOTAL RATE BASE</t>
  </si>
  <si>
    <t>ALLOWED RATE OF RETURN</t>
  </si>
  <si>
    <t>ALLOWED OPERATING INCOME</t>
  </si>
  <si>
    <t>OPERATING INCOME DEFICIENCY/(SURPLUS)</t>
  </si>
  <si>
    <t>CONVERSION FACTOR</t>
  </si>
  <si>
    <t>REVENUE DEFICIENCY/(SURPLUS)</t>
  </si>
  <si>
    <t>Page 1 of 2</t>
  </si>
  <si>
    <t>SCENARIO 1 - DIRECTLY ASSIGNED REVENUES AND EXPENSES TO JEFFERSON COUNTY</t>
  </si>
  <si>
    <t>Exhibit No.___(JAP-4)</t>
  </si>
  <si>
    <t>DEVELOPMENT OF ERF REVENUE IN JEFFERSON COUNTY</t>
  </si>
  <si>
    <t>LINE NO.</t>
  </si>
  <si>
    <t>DESCRIPTION</t>
  </si>
  <si>
    <t>ERF UNIT COST</t>
  </si>
  <si>
    <t>KWH SALES</t>
  </si>
  <si>
    <t>ERF REVENUE</t>
  </si>
  <si>
    <t>(¢/kWh)</t>
  </si>
  <si>
    <t>Residential</t>
  </si>
  <si>
    <t>Secondary Voltage Schedule 24</t>
  </si>
  <si>
    <t>Secondary Voltage Schedules 25 &amp; 29</t>
  </si>
  <si>
    <t>Secondary Voltage Schedule 26</t>
  </si>
  <si>
    <t>Primary Voltage Schedule 31</t>
  </si>
  <si>
    <t>Primary Voltage Schedule 43</t>
  </si>
  <si>
    <t>Lighting Schedules 50-59</t>
  </si>
  <si>
    <t>Total</t>
  </si>
  <si>
    <t>Exhibit No.___(JAP-5)</t>
  </si>
  <si>
    <t>DEVELOPMENT OF ALLOCATION FACTORS</t>
  </si>
  <si>
    <t>PSE SYSTEM</t>
  </si>
  <si>
    <t>ALLOCATION FACTOR</t>
  </si>
  <si>
    <t>Customer Count - June 2012</t>
  </si>
  <si>
    <t>Source</t>
  </si>
  <si>
    <t>CDARS - a11a</t>
  </si>
  <si>
    <t>Gross Utility Plant</t>
  </si>
  <si>
    <t>KJB-03</t>
  </si>
  <si>
    <t>Plant Acct. Records</t>
  </si>
  <si>
    <t>Accum Depreciation</t>
  </si>
  <si>
    <t>Subtotal Net Plant</t>
  </si>
  <si>
    <t>Estimated Peak Credit Allocator</t>
  </si>
  <si>
    <t>PI Data Historian</t>
  </si>
  <si>
    <t>Exhibit No.___(JAP-6)</t>
  </si>
  <si>
    <t xml:space="preserve">PCA REVENUE VS ALLOCATED POWER COST IN JEFFERSON COUNTY </t>
  </si>
  <si>
    <t>PCA UNIT COST</t>
  </si>
  <si>
    <t>PCA REVENUE</t>
  </si>
  <si>
    <t>Total PCA Revenue in Jefferson</t>
  </si>
  <si>
    <t>Total System PCA Revenue</t>
  </si>
  <si>
    <t>Jefferson PCA Revenue as % of Total System</t>
  </si>
  <si>
    <t>Jefferson Peak Credit % Allocation</t>
  </si>
  <si>
    <t>Jefferson County Power Cost Surplus/(Deficiency)</t>
  </si>
  <si>
    <t>Exhibit No.___(JAP-7)</t>
  </si>
  <si>
    <t>Cumulative</t>
  </si>
  <si>
    <t>Incremental Power Costs (Excl. Existing Plant)</t>
  </si>
  <si>
    <t>Lost JeffCo</t>
  </si>
  <si>
    <t>Net</t>
  </si>
  <si>
    <t>NPV of Net</t>
  </si>
  <si>
    <t>JeffCo</t>
  </si>
  <si>
    <t>Growth Rates</t>
  </si>
  <si>
    <t>Row</t>
  </si>
  <si>
    <t>Year</t>
  </si>
  <si>
    <t>With JeffCo</t>
  </si>
  <si>
    <t>Without JeffCo</t>
  </si>
  <si>
    <t>Avoided</t>
  </si>
  <si>
    <t>PCA Revenue</t>
  </si>
  <si>
    <t>Benefit</t>
  </si>
  <si>
    <t>Loads</t>
  </si>
  <si>
    <t>JeffCo Load</t>
  </si>
  <si>
    <t>PCA Rates</t>
  </si>
  <si>
    <t>(c)=(a)-(b)</t>
  </si>
  <si>
    <t>(e)=(c)-(d)</t>
  </si>
  <si>
    <t>(f)=NPV(e)</t>
  </si>
  <si>
    <t>NPV</t>
  </si>
  <si>
    <t>Levelized</t>
  </si>
  <si>
    <t>JeffCo PCA Revenue (12M Ending 06/30/12)</t>
  </si>
  <si>
    <t>JeffCo MWh (12M Ending 06/30/12)</t>
  </si>
  <si>
    <t>Average Effective PCA Rate ($/MWh)</t>
  </si>
  <si>
    <t>2013 PCORC % Rate Change (RY Beginning 11/1/13)</t>
  </si>
  <si>
    <t>Adjusted Effective PCA Rate ($/MWh)</t>
  </si>
  <si>
    <t>Note: All revenue figures in $000's.</t>
  </si>
</sst>
</file>

<file path=xl/styles.xml><?xml version="1.0" encoding="utf-8"?>
<styleSheet xmlns="http://schemas.openxmlformats.org/spreadsheetml/2006/main">
  <numFmts count="29">
    <numFmt numFmtId="6" formatCode="&quot;$&quot;#,##0_);[Red]\(&quot;$&quot;#,##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.00000_);_(* \(#,##0.00000\);_(* &quot;-&quot;??_);_(@_)"/>
    <numFmt numFmtId="166" formatCode="0.000000"/>
    <numFmt numFmtId="167" formatCode="0.0000000"/>
    <numFmt numFmtId="168" formatCode="0000"/>
    <numFmt numFmtId="169" formatCode="000000"/>
    <numFmt numFmtId="170" formatCode="d\.mmm\.yy"/>
    <numFmt numFmtId="171" formatCode="#."/>
    <numFmt numFmtId="172" formatCode="_(* ###0_);_(* \(###0\);_(* &quot;-&quot;_);_(@_)"/>
    <numFmt numFmtId="173" formatCode="_([$€-2]* #,##0.00_);_([$€-2]* \(#,##0.00\);_([$€-2]* &quot;-&quot;??_)"/>
    <numFmt numFmtId="174" formatCode="_(&quot;$&quot;* #,##0.0_);_(&quot;$&quot;* \(#,##0.0\);_(&quot;$&quot;* &quot;-&quot;??_);_(@_)"/>
    <numFmt numFmtId="175" formatCode="0.0000_);\(0.0000\)"/>
    <numFmt numFmtId="176" formatCode="0.00_)"/>
    <numFmt numFmtId="177" formatCode="&quot;$&quot;#,##0;\-&quot;$&quot;#,##0"/>
    <numFmt numFmtId="178" formatCode="0.0%"/>
    <numFmt numFmtId="179" formatCode="_(&quot;$&quot;* #,##0.0000_);_(&quot;$&quot;* \(#,##0.0000\);_(&quot;$&quot;* &quot;-&quot;????_);_(@_)"/>
    <numFmt numFmtId="180" formatCode="_(* #,##0_);_(* \(#,##0\);_(* &quot;-&quot;??_);_(@_)"/>
    <numFmt numFmtId="181" formatCode="_(* #,##0.0_);_(* \(#,##0.0\);_(* &quot;-&quot;_);_(@_)"/>
    <numFmt numFmtId="182" formatCode="#,##0_);[Red]\(#,##0\);&quot; &quot;"/>
    <numFmt numFmtId="183" formatCode="&quot;$&quot;#,##0.00"/>
    <numFmt numFmtId="184" formatCode="0.000%"/>
    <numFmt numFmtId="185" formatCode="_(&quot;$&quot;* #,##0_);[Red]_(&quot;$&quot;* \(#,##0\);_(&quot;$&quot;* &quot;-&quot;_);_(@_)"/>
    <numFmt numFmtId="186" formatCode="0.0000%"/>
  </numFmts>
  <fonts count="8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 val="singleAccounting"/>
      <sz val="11"/>
      <color theme="1"/>
      <name val="Calibri"/>
      <family val="2"/>
      <scheme val="minor"/>
    </font>
    <font>
      <i/>
      <u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2.1"/>
      <color theme="1"/>
      <name val="Calibri"/>
      <family val="2"/>
    </font>
    <font>
      <b/>
      <sz val="10"/>
      <name val="Times New Roman"/>
      <family val="1"/>
    </font>
    <font>
      <sz val="10"/>
      <name val="Arial"/>
      <family val="2"/>
    </font>
    <font>
      <sz val="12"/>
      <name val="Times New Roman"/>
      <family val="1"/>
    </font>
    <font>
      <sz val="8"/>
      <name val="Antique Olive"/>
      <family val="2"/>
    </font>
    <font>
      <sz val="8"/>
      <name val="Geneva"/>
      <family val="2"/>
    </font>
    <font>
      <b/>
      <u val="double"/>
      <sz val="14"/>
      <name val="Arial MT"/>
    </font>
    <font>
      <b/>
      <sz val="14"/>
      <name val="Arial MT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sz val="10"/>
      <color indexed="8"/>
      <name val="MS Sans Serif"/>
      <family val="2"/>
    </font>
    <font>
      <b/>
      <sz val="11"/>
      <color indexed="9"/>
      <name val="Calibri"/>
      <family val="2"/>
    </font>
    <font>
      <sz val="10"/>
      <color indexed="8"/>
      <name val="Calibri"/>
      <family val="2"/>
    </font>
    <font>
      <sz val="12"/>
      <color indexed="24"/>
      <name val="Arial"/>
      <family val="2"/>
    </font>
    <font>
      <sz val="10"/>
      <name val="Helv"/>
    </font>
    <font>
      <sz val="12"/>
      <name val="TIMES"/>
    </font>
    <font>
      <sz val="12"/>
      <name val="Times"/>
      <family val="1"/>
    </font>
    <font>
      <sz val="10"/>
      <color indexed="24"/>
      <name val="Arial"/>
      <family val="2"/>
    </font>
    <font>
      <sz val="1"/>
      <color indexed="16"/>
      <name val="Courier"/>
      <family val="3"/>
    </font>
    <font>
      <sz val="10"/>
      <name val="MS Serif"/>
      <family val="1"/>
    </font>
    <font>
      <sz val="10"/>
      <name val="Courier"/>
      <family val="3"/>
    </font>
    <font>
      <sz val="10"/>
      <color indexed="22"/>
      <name val="Arial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8"/>
      <name val="Arial"/>
      <family val="2"/>
    </font>
    <font>
      <sz val="12"/>
      <name val="Arial MT"/>
    </font>
    <font>
      <b/>
      <sz val="11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8"/>
      <name val="Arial"/>
      <family val="2"/>
    </font>
    <font>
      <b/>
      <sz val="11"/>
      <color indexed="56"/>
      <name val="Calibri"/>
      <family val="2"/>
    </font>
    <font>
      <b/>
      <sz val="8"/>
      <name val="Arial"/>
      <family val="2"/>
    </font>
    <font>
      <sz val="11"/>
      <color indexed="62"/>
      <name val="Calibri"/>
      <family val="2"/>
    </font>
    <font>
      <sz val="10"/>
      <color indexed="12"/>
      <name val="Arial"/>
      <family val="2"/>
    </font>
    <font>
      <b/>
      <sz val="12"/>
      <color indexed="20"/>
      <name val="Arial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7"/>
      <name val="Small Fonts"/>
      <family val="2"/>
    </font>
    <font>
      <b/>
      <i/>
      <sz val="16"/>
      <name val="Helv"/>
    </font>
    <font>
      <sz val="10"/>
      <name val="MS Sans Serif"/>
      <family val="2"/>
    </font>
    <font>
      <b/>
      <sz val="11"/>
      <color indexed="63"/>
      <name val="Calibri"/>
      <family val="2"/>
    </font>
    <font>
      <b/>
      <sz val="10"/>
      <name val="MS Sans Serif"/>
      <family val="2"/>
    </font>
    <font>
      <sz val="12"/>
      <color indexed="10"/>
      <name val="Arial"/>
      <family val="2"/>
    </font>
    <font>
      <sz val="12"/>
      <color indexed="10"/>
      <name val="TIMES"/>
    </font>
    <font>
      <sz val="12"/>
      <color indexed="10"/>
      <name val="Times"/>
      <family val="1"/>
    </font>
    <font>
      <sz val="12"/>
      <name val="Helv"/>
    </font>
    <font>
      <b/>
      <sz val="10"/>
      <name val="Helv"/>
    </font>
    <font>
      <b/>
      <i/>
      <sz val="10"/>
      <name val="Helv"/>
    </font>
    <font>
      <i/>
      <sz val="10"/>
      <name val="Helv"/>
    </font>
    <font>
      <i/>
      <sz val="10"/>
      <name val="Arial"/>
      <family val="2"/>
    </font>
    <font>
      <sz val="8"/>
      <name val="Helv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color indexed="39"/>
      <name val="Arial"/>
      <family val="2"/>
    </font>
    <font>
      <b/>
      <sz val="12"/>
      <color indexed="8"/>
      <name val="Arial"/>
      <family val="2"/>
    </font>
    <font>
      <b/>
      <sz val="16"/>
      <color indexed="23"/>
      <name val="Arial"/>
      <family val="2"/>
    </font>
    <font>
      <sz val="19"/>
      <color indexed="48"/>
      <name val="Arial"/>
      <family val="2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b/>
      <u val="double"/>
      <sz val="12"/>
      <name val="Arial MT"/>
    </font>
    <font>
      <b/>
      <sz val="8"/>
      <color indexed="8"/>
      <name val="Helv"/>
    </font>
    <font>
      <b/>
      <i/>
      <sz val="10"/>
      <name val="Arial"/>
      <family val="2"/>
    </font>
    <font>
      <b/>
      <sz val="8"/>
      <name val="Times New Roman"/>
      <family val="1"/>
    </font>
    <font>
      <b/>
      <sz val="10"/>
      <color indexed="10"/>
      <name val="Arial"/>
      <family val="2"/>
    </font>
    <font>
      <b/>
      <sz val="18"/>
      <color indexed="56"/>
      <name val="Cambria"/>
      <family val="2"/>
    </font>
    <font>
      <b/>
      <sz val="12"/>
      <color indexed="56"/>
      <name val="Arial"/>
      <family val="2"/>
    </font>
    <font>
      <b/>
      <sz val="14"/>
      <color indexed="56"/>
      <name val="Arial"/>
      <family val="2"/>
    </font>
    <font>
      <sz val="11"/>
      <color indexed="10"/>
      <name val="Calibri"/>
      <family val="2"/>
    </font>
    <font>
      <sz val="11"/>
      <color theme="0"/>
      <name val="Calibri"/>
      <family val="2"/>
      <scheme val="minor"/>
    </font>
    <font>
      <sz val="10"/>
      <name val="Times New Roman"/>
      <family val="1"/>
    </font>
    <font>
      <sz val="10"/>
      <color indexed="8"/>
      <name val="Times New Roman"/>
      <family val="1"/>
    </font>
    <font>
      <sz val="10"/>
      <color rgb="FF0000FF"/>
      <name val="Times New Roman"/>
      <family val="1"/>
    </font>
    <font>
      <i/>
      <sz val="10"/>
      <name val="Times New Roman"/>
      <family val="1"/>
    </font>
    <font>
      <u val="singleAccounting"/>
      <sz val="10"/>
      <name val="Times New Roman"/>
      <family val="1"/>
    </font>
  </fonts>
  <fills count="86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62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10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57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3"/>
      </patternFill>
    </fill>
    <fill>
      <patternFill patternType="solid">
        <fgColor indexed="9"/>
        <bgColor indexed="64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41"/>
        <bgColor indexed="64"/>
      </patternFill>
    </fill>
    <fill>
      <patternFill patternType="mediumGray">
        <fgColor indexed="22"/>
      </patternFill>
    </fill>
    <fill>
      <patternFill patternType="solid">
        <fgColor indexed="8"/>
      </patternFill>
    </fill>
    <fill>
      <patternFill patternType="lightGray">
        <fgColor indexed="8"/>
        <bgColor indexed="8"/>
      </patternFill>
    </fill>
    <fill>
      <patternFill patternType="solid">
        <fgColor indexed="31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lightUp">
        <fgColor indexed="48"/>
        <bgColor indexed="41"/>
      </patternFill>
    </fill>
    <fill>
      <patternFill patternType="solid">
        <fgColor indexed="35"/>
        <bgColor indexed="64"/>
      </patternFill>
    </fill>
    <fill>
      <patternFill patternType="solid">
        <fgColor indexed="41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9"/>
      </patternFill>
    </fill>
    <fill>
      <patternFill patternType="solid">
        <fgColor indexed="54"/>
      </patternFill>
    </fill>
    <fill>
      <patternFill patternType="solid">
        <fgColor indexed="26"/>
        <bgColor indexed="64"/>
      </patternFill>
    </fill>
    <fill>
      <patternFill patternType="solid">
        <fgColor indexed="40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gray0625">
        <fgColor indexed="8"/>
      </patternFill>
    </fill>
    <fill>
      <patternFill patternType="gray125">
        <fgColor indexed="8"/>
      </patternFill>
    </fill>
  </fills>
  <borders count="37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/>
      <bottom style="double">
        <color indexed="52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hair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14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0" fillId="0" borderId="0"/>
    <xf numFmtId="165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5" fontId="10" fillId="0" borderId="0">
      <alignment horizontal="left" wrapText="1"/>
    </xf>
    <xf numFmtId="165" fontId="10" fillId="0" borderId="0">
      <alignment horizontal="left" wrapText="1"/>
    </xf>
    <xf numFmtId="165" fontId="10" fillId="0" borderId="0">
      <alignment horizontal="left" wrapText="1"/>
    </xf>
    <xf numFmtId="165" fontId="10" fillId="0" borderId="0">
      <alignment horizontal="left" wrapText="1"/>
    </xf>
    <xf numFmtId="165" fontId="10" fillId="0" borderId="0">
      <alignment horizontal="left" wrapText="1"/>
    </xf>
    <xf numFmtId="165" fontId="10" fillId="0" borderId="0">
      <alignment horizontal="left" wrapText="1"/>
    </xf>
    <xf numFmtId="165" fontId="10" fillId="0" borderId="0">
      <alignment horizontal="left" wrapText="1"/>
    </xf>
    <xf numFmtId="165" fontId="10" fillId="0" borderId="0">
      <alignment horizontal="left" wrapText="1"/>
    </xf>
    <xf numFmtId="165" fontId="10" fillId="0" borderId="0">
      <alignment horizontal="left" wrapText="1"/>
    </xf>
    <xf numFmtId="165" fontId="10" fillId="0" borderId="0">
      <alignment horizontal="left" wrapText="1"/>
    </xf>
    <xf numFmtId="165" fontId="10" fillId="0" borderId="0">
      <alignment horizontal="left" wrapText="1"/>
    </xf>
    <xf numFmtId="165" fontId="10" fillId="0" borderId="0">
      <alignment horizontal="left" wrapText="1"/>
    </xf>
    <xf numFmtId="165" fontId="10" fillId="0" borderId="0">
      <alignment horizontal="left" wrapText="1"/>
    </xf>
    <xf numFmtId="165" fontId="10" fillId="0" borderId="0">
      <alignment horizontal="left" wrapText="1"/>
    </xf>
    <xf numFmtId="165" fontId="10" fillId="0" borderId="0">
      <alignment horizontal="left" wrapText="1"/>
    </xf>
    <xf numFmtId="165" fontId="10" fillId="0" borderId="0">
      <alignment horizontal="left" wrapText="1"/>
    </xf>
    <xf numFmtId="165" fontId="10" fillId="0" borderId="0">
      <alignment horizontal="left" wrapText="1"/>
    </xf>
    <xf numFmtId="165" fontId="10" fillId="0" borderId="0">
      <alignment horizontal="left" wrapText="1"/>
    </xf>
    <xf numFmtId="165" fontId="10" fillId="0" borderId="0">
      <alignment horizontal="left" wrapText="1"/>
    </xf>
    <xf numFmtId="165" fontId="10" fillId="0" borderId="0">
      <alignment horizontal="left" wrapText="1"/>
    </xf>
    <xf numFmtId="165" fontId="10" fillId="0" borderId="0">
      <alignment horizontal="left" wrapText="1"/>
    </xf>
    <xf numFmtId="165" fontId="10" fillId="0" borderId="0">
      <alignment horizontal="left" wrapText="1"/>
    </xf>
    <xf numFmtId="165" fontId="10" fillId="0" borderId="0">
      <alignment horizontal="left" wrapText="1"/>
    </xf>
    <xf numFmtId="165" fontId="10" fillId="0" borderId="0">
      <alignment horizontal="left" wrapText="1"/>
    </xf>
    <xf numFmtId="166" fontId="10" fillId="0" borderId="0">
      <alignment horizontal="left" wrapText="1"/>
    </xf>
    <xf numFmtId="167" fontId="10" fillId="0" borderId="0">
      <alignment horizontal="left" wrapText="1"/>
    </xf>
    <xf numFmtId="165" fontId="10" fillId="0" borderId="0">
      <alignment horizontal="left" wrapText="1"/>
    </xf>
    <xf numFmtId="165" fontId="10" fillId="0" borderId="0">
      <alignment horizontal="left" wrapText="1"/>
    </xf>
    <xf numFmtId="165" fontId="10" fillId="0" borderId="0">
      <alignment horizontal="left" wrapText="1"/>
    </xf>
    <xf numFmtId="165" fontId="10" fillId="0" borderId="0">
      <alignment horizontal="left" wrapText="1"/>
    </xf>
    <xf numFmtId="165" fontId="10" fillId="0" borderId="0">
      <alignment horizontal="left" wrapText="1"/>
    </xf>
    <xf numFmtId="165" fontId="10" fillId="0" borderId="0">
      <alignment horizontal="left" wrapText="1"/>
    </xf>
    <xf numFmtId="165" fontId="10" fillId="0" borderId="0">
      <alignment horizontal="left" wrapText="1"/>
    </xf>
    <xf numFmtId="165" fontId="10" fillId="0" borderId="0">
      <alignment horizontal="left" wrapText="1"/>
    </xf>
    <xf numFmtId="165" fontId="10" fillId="0" borderId="0">
      <alignment horizontal="left" wrapText="1"/>
    </xf>
    <xf numFmtId="165" fontId="10" fillId="0" borderId="0">
      <alignment horizontal="left" wrapText="1"/>
    </xf>
    <xf numFmtId="165" fontId="10" fillId="0" borderId="0">
      <alignment horizontal="left" wrapText="1"/>
    </xf>
    <xf numFmtId="165" fontId="10" fillId="0" borderId="0">
      <alignment horizontal="left" wrapText="1"/>
    </xf>
    <xf numFmtId="165" fontId="10" fillId="0" borderId="0">
      <alignment horizontal="left" wrapText="1"/>
    </xf>
    <xf numFmtId="165" fontId="10" fillId="0" borderId="0">
      <alignment horizontal="left" wrapText="1"/>
    </xf>
    <xf numFmtId="165" fontId="10" fillId="0" borderId="0">
      <alignment horizontal="left" wrapText="1"/>
    </xf>
    <xf numFmtId="165" fontId="10" fillId="0" borderId="0">
      <alignment horizontal="left" wrapText="1"/>
    </xf>
    <xf numFmtId="165" fontId="10" fillId="0" borderId="0">
      <alignment horizontal="left" wrapText="1"/>
    </xf>
    <xf numFmtId="165" fontId="10" fillId="0" borderId="0">
      <alignment horizontal="left" wrapText="1"/>
    </xf>
    <xf numFmtId="165" fontId="10" fillId="0" borderId="0">
      <alignment horizontal="left" wrapText="1"/>
    </xf>
    <xf numFmtId="165" fontId="10" fillId="0" borderId="0">
      <alignment horizontal="left" wrapText="1"/>
    </xf>
    <xf numFmtId="165" fontId="10" fillId="0" borderId="0">
      <alignment horizontal="left" wrapText="1"/>
    </xf>
    <xf numFmtId="165" fontId="10" fillId="0" borderId="0">
      <alignment horizontal="left" wrapText="1"/>
    </xf>
    <xf numFmtId="165" fontId="10" fillId="0" borderId="0">
      <alignment horizontal="left" wrapText="1"/>
    </xf>
    <xf numFmtId="165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5" fontId="10" fillId="0" borderId="0">
      <alignment horizontal="left" wrapText="1"/>
    </xf>
    <xf numFmtId="165" fontId="10" fillId="0" borderId="0">
      <alignment horizontal="left" wrapText="1"/>
    </xf>
    <xf numFmtId="165" fontId="10" fillId="0" borderId="0">
      <alignment horizontal="left" wrapText="1"/>
    </xf>
    <xf numFmtId="165" fontId="10" fillId="0" borderId="0">
      <alignment horizontal="left" wrapText="1"/>
    </xf>
    <xf numFmtId="165" fontId="10" fillId="0" borderId="0">
      <alignment horizontal="left" wrapText="1"/>
    </xf>
    <xf numFmtId="165" fontId="10" fillId="0" borderId="0">
      <alignment horizontal="left" wrapText="1"/>
    </xf>
    <xf numFmtId="165" fontId="10" fillId="0" borderId="0">
      <alignment horizontal="left" wrapText="1"/>
    </xf>
    <xf numFmtId="165" fontId="10" fillId="0" borderId="0">
      <alignment horizontal="left" wrapText="1"/>
    </xf>
    <xf numFmtId="165" fontId="10" fillId="0" borderId="0">
      <alignment horizontal="left" wrapText="1"/>
    </xf>
    <xf numFmtId="165" fontId="10" fillId="0" borderId="0">
      <alignment horizontal="left" wrapText="1"/>
    </xf>
    <xf numFmtId="165" fontId="10" fillId="0" borderId="0">
      <alignment horizontal="left" wrapText="1"/>
    </xf>
    <xf numFmtId="165" fontId="10" fillId="0" borderId="0">
      <alignment horizontal="left" wrapText="1"/>
    </xf>
    <xf numFmtId="165" fontId="10" fillId="0" borderId="0">
      <alignment horizontal="left" wrapText="1"/>
    </xf>
    <xf numFmtId="165" fontId="10" fillId="0" borderId="0">
      <alignment horizontal="left" wrapText="1"/>
    </xf>
    <xf numFmtId="165" fontId="10" fillId="0" borderId="0">
      <alignment horizontal="left" wrapText="1"/>
    </xf>
    <xf numFmtId="165" fontId="10" fillId="0" borderId="0">
      <alignment horizontal="left" wrapText="1"/>
    </xf>
    <xf numFmtId="165" fontId="10" fillId="0" borderId="0">
      <alignment horizontal="left" wrapText="1"/>
    </xf>
    <xf numFmtId="165" fontId="10" fillId="0" borderId="0">
      <alignment horizontal="left" wrapText="1"/>
    </xf>
    <xf numFmtId="165" fontId="10" fillId="0" borderId="0">
      <alignment horizontal="left" wrapText="1"/>
    </xf>
    <xf numFmtId="165" fontId="10" fillId="0" borderId="0">
      <alignment horizontal="left" wrapText="1"/>
    </xf>
    <xf numFmtId="165" fontId="10" fillId="0" borderId="0">
      <alignment horizontal="left" wrapText="1"/>
    </xf>
    <xf numFmtId="165" fontId="10" fillId="0" borderId="0">
      <alignment horizontal="left" wrapText="1"/>
    </xf>
    <xf numFmtId="165" fontId="10" fillId="0" borderId="0">
      <alignment horizontal="left" wrapText="1"/>
    </xf>
    <xf numFmtId="165" fontId="10" fillId="0" borderId="0">
      <alignment horizontal="left" wrapText="1"/>
    </xf>
    <xf numFmtId="165" fontId="10" fillId="0" borderId="0">
      <alignment horizontal="left" wrapText="1"/>
    </xf>
    <xf numFmtId="165" fontId="10" fillId="0" borderId="0">
      <alignment horizontal="left" wrapText="1"/>
    </xf>
    <xf numFmtId="165" fontId="10" fillId="0" borderId="0">
      <alignment horizontal="left" wrapText="1"/>
    </xf>
    <xf numFmtId="0" fontId="11" fillId="0" borderId="0"/>
    <xf numFmtId="0" fontId="11" fillId="0" borderId="0"/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0" fontId="11" fillId="0" borderId="0"/>
    <xf numFmtId="165" fontId="10" fillId="0" borderId="0">
      <alignment horizontal="left" wrapText="1"/>
    </xf>
    <xf numFmtId="165" fontId="10" fillId="0" borderId="0">
      <alignment horizontal="left" wrapText="1"/>
    </xf>
    <xf numFmtId="165" fontId="10" fillId="0" borderId="0">
      <alignment horizontal="left" wrapText="1"/>
    </xf>
    <xf numFmtId="165" fontId="10" fillId="0" borderId="0">
      <alignment horizontal="left" wrapText="1"/>
    </xf>
    <xf numFmtId="165" fontId="10" fillId="0" borderId="0">
      <alignment horizontal="left" wrapText="1"/>
    </xf>
    <xf numFmtId="165" fontId="10" fillId="0" borderId="0">
      <alignment horizontal="left" wrapText="1"/>
    </xf>
    <xf numFmtId="165" fontId="10" fillId="0" borderId="0">
      <alignment horizontal="left" wrapText="1"/>
    </xf>
    <xf numFmtId="165" fontId="10" fillId="0" borderId="0">
      <alignment horizontal="left" wrapText="1"/>
    </xf>
    <xf numFmtId="165" fontId="10" fillId="0" borderId="0">
      <alignment horizontal="left" wrapText="1"/>
    </xf>
    <xf numFmtId="165" fontId="10" fillId="0" borderId="0">
      <alignment horizontal="left" wrapText="1"/>
    </xf>
    <xf numFmtId="165" fontId="10" fillId="0" borderId="0">
      <alignment horizontal="left" wrapText="1"/>
    </xf>
    <xf numFmtId="165" fontId="10" fillId="0" borderId="0">
      <alignment horizontal="left" wrapText="1"/>
    </xf>
    <xf numFmtId="165" fontId="10" fillId="0" borderId="0">
      <alignment horizontal="left" wrapText="1"/>
    </xf>
    <xf numFmtId="165" fontId="10" fillId="0" borderId="0">
      <alignment horizontal="left" wrapText="1"/>
    </xf>
    <xf numFmtId="165" fontId="10" fillId="0" borderId="0">
      <alignment horizontal="left" wrapText="1"/>
    </xf>
    <xf numFmtId="165" fontId="10" fillId="0" borderId="0">
      <alignment horizontal="left" wrapText="1"/>
    </xf>
    <xf numFmtId="165" fontId="10" fillId="0" borderId="0">
      <alignment horizontal="left" wrapText="1"/>
    </xf>
    <xf numFmtId="165" fontId="10" fillId="0" borderId="0">
      <alignment horizontal="left" wrapText="1"/>
    </xf>
    <xf numFmtId="165" fontId="10" fillId="0" borderId="0">
      <alignment horizontal="left" wrapText="1"/>
    </xf>
    <xf numFmtId="165" fontId="10" fillId="0" borderId="0">
      <alignment horizontal="left" wrapText="1"/>
    </xf>
    <xf numFmtId="165" fontId="10" fillId="0" borderId="0">
      <alignment horizontal="left" wrapText="1"/>
    </xf>
    <xf numFmtId="165" fontId="10" fillId="0" borderId="0">
      <alignment horizontal="left" wrapText="1"/>
    </xf>
    <xf numFmtId="165" fontId="10" fillId="0" borderId="0">
      <alignment horizontal="left" wrapText="1"/>
    </xf>
    <xf numFmtId="165" fontId="10" fillId="0" borderId="0">
      <alignment horizontal="left" wrapText="1"/>
    </xf>
    <xf numFmtId="165" fontId="10" fillId="0" borderId="0">
      <alignment horizontal="left" wrapText="1"/>
    </xf>
    <xf numFmtId="165" fontId="10" fillId="0" borderId="0">
      <alignment horizontal="left" wrapText="1"/>
    </xf>
    <xf numFmtId="165" fontId="10" fillId="0" borderId="0">
      <alignment horizontal="left" wrapText="1"/>
    </xf>
    <xf numFmtId="165" fontId="10" fillId="0" borderId="0">
      <alignment horizontal="left" wrapText="1"/>
    </xf>
    <xf numFmtId="165" fontId="10" fillId="0" borderId="0">
      <alignment horizontal="left" wrapText="1"/>
    </xf>
    <xf numFmtId="165" fontId="10" fillId="0" borderId="0">
      <alignment horizontal="left" wrapText="1"/>
    </xf>
    <xf numFmtId="165" fontId="10" fillId="0" borderId="0">
      <alignment horizontal="left" wrapText="1"/>
    </xf>
    <xf numFmtId="165" fontId="10" fillId="0" borderId="0">
      <alignment horizontal="left" wrapText="1"/>
    </xf>
    <xf numFmtId="165" fontId="10" fillId="0" borderId="0">
      <alignment horizontal="left" wrapText="1"/>
    </xf>
    <xf numFmtId="165" fontId="10" fillId="0" borderId="0">
      <alignment horizontal="left" wrapText="1"/>
    </xf>
    <xf numFmtId="165" fontId="10" fillId="0" borderId="0">
      <alignment horizontal="left" wrapText="1"/>
    </xf>
    <xf numFmtId="165" fontId="10" fillId="0" borderId="0">
      <alignment horizontal="left" wrapText="1"/>
    </xf>
    <xf numFmtId="165" fontId="10" fillId="0" borderId="0">
      <alignment horizontal="left" wrapText="1"/>
    </xf>
    <xf numFmtId="165" fontId="10" fillId="0" borderId="0">
      <alignment horizontal="left" wrapText="1"/>
    </xf>
    <xf numFmtId="165" fontId="10" fillId="0" borderId="0">
      <alignment horizontal="left" wrapText="1"/>
    </xf>
    <xf numFmtId="165" fontId="10" fillId="0" borderId="0">
      <alignment horizontal="left" wrapText="1"/>
    </xf>
    <xf numFmtId="165" fontId="10" fillId="0" borderId="0">
      <alignment horizontal="left" wrapText="1"/>
    </xf>
    <xf numFmtId="165" fontId="10" fillId="0" borderId="0">
      <alignment horizontal="left" wrapText="1"/>
    </xf>
    <xf numFmtId="165" fontId="10" fillId="0" borderId="0">
      <alignment horizontal="left" wrapText="1"/>
    </xf>
    <xf numFmtId="165" fontId="10" fillId="0" borderId="0">
      <alignment horizontal="left" wrapText="1"/>
    </xf>
    <xf numFmtId="165" fontId="10" fillId="0" borderId="0">
      <alignment horizontal="left" wrapText="1"/>
    </xf>
    <xf numFmtId="165" fontId="10" fillId="0" borderId="0">
      <alignment horizontal="left" wrapText="1"/>
    </xf>
    <xf numFmtId="165" fontId="10" fillId="0" borderId="0">
      <alignment horizontal="left" wrapText="1"/>
    </xf>
    <xf numFmtId="165" fontId="10" fillId="0" borderId="0">
      <alignment horizontal="left" wrapText="1"/>
    </xf>
    <xf numFmtId="165" fontId="10" fillId="0" borderId="0">
      <alignment horizontal="left" wrapText="1"/>
    </xf>
    <xf numFmtId="165" fontId="10" fillId="0" borderId="0">
      <alignment horizontal="left" wrapText="1"/>
    </xf>
    <xf numFmtId="165" fontId="10" fillId="0" borderId="0">
      <alignment horizontal="left" wrapText="1"/>
    </xf>
    <xf numFmtId="165" fontId="10" fillId="0" borderId="0">
      <alignment horizontal="left" wrapText="1"/>
    </xf>
    <xf numFmtId="165" fontId="10" fillId="0" borderId="0">
      <alignment horizontal="left" wrapText="1"/>
    </xf>
    <xf numFmtId="165" fontId="10" fillId="0" borderId="0">
      <alignment horizontal="left" wrapText="1"/>
    </xf>
    <xf numFmtId="165" fontId="10" fillId="0" borderId="0">
      <alignment horizontal="left" wrapText="1"/>
    </xf>
    <xf numFmtId="165" fontId="10" fillId="0" borderId="0">
      <alignment horizontal="left" wrapText="1"/>
    </xf>
    <xf numFmtId="165" fontId="10" fillId="0" borderId="0">
      <alignment horizontal="left" wrapText="1"/>
    </xf>
    <xf numFmtId="165" fontId="10" fillId="0" borderId="0">
      <alignment horizontal="left" wrapText="1"/>
    </xf>
    <xf numFmtId="165" fontId="10" fillId="0" borderId="0">
      <alignment horizontal="left" wrapText="1"/>
    </xf>
    <xf numFmtId="165" fontId="10" fillId="0" borderId="0">
      <alignment horizontal="left" wrapText="1"/>
    </xf>
    <xf numFmtId="165" fontId="10" fillId="0" borderId="0">
      <alignment horizontal="left" wrapText="1"/>
    </xf>
    <xf numFmtId="165" fontId="10" fillId="0" borderId="0">
      <alignment horizontal="left" wrapText="1"/>
    </xf>
    <xf numFmtId="165" fontId="10" fillId="0" borderId="0">
      <alignment horizontal="left" wrapText="1"/>
    </xf>
    <xf numFmtId="165" fontId="10" fillId="0" borderId="0">
      <alignment horizontal="left" wrapText="1"/>
    </xf>
    <xf numFmtId="165" fontId="10" fillId="0" borderId="0">
      <alignment horizontal="left" wrapText="1"/>
    </xf>
    <xf numFmtId="165" fontId="10" fillId="0" borderId="0">
      <alignment horizontal="left" wrapText="1"/>
    </xf>
    <xf numFmtId="165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5" fontId="10" fillId="0" borderId="0">
      <alignment horizontal="left" wrapText="1"/>
    </xf>
    <xf numFmtId="165" fontId="10" fillId="0" borderId="0">
      <alignment horizontal="left" wrapText="1"/>
    </xf>
    <xf numFmtId="165" fontId="10" fillId="0" borderId="0">
      <alignment horizontal="left" wrapText="1"/>
    </xf>
    <xf numFmtId="165" fontId="10" fillId="0" borderId="0">
      <alignment horizontal="left" wrapText="1"/>
    </xf>
    <xf numFmtId="165" fontId="10" fillId="0" borderId="0">
      <alignment horizontal="left" wrapText="1"/>
    </xf>
    <xf numFmtId="165" fontId="10" fillId="0" borderId="0">
      <alignment horizontal="left" wrapText="1"/>
    </xf>
    <xf numFmtId="165" fontId="10" fillId="0" borderId="0">
      <alignment horizontal="left" wrapText="1"/>
    </xf>
    <xf numFmtId="165" fontId="10" fillId="0" borderId="0">
      <alignment horizontal="left" wrapText="1"/>
    </xf>
    <xf numFmtId="165" fontId="10" fillId="0" borderId="0">
      <alignment horizontal="left" wrapText="1"/>
    </xf>
    <xf numFmtId="165" fontId="10" fillId="0" borderId="0">
      <alignment horizontal="left" wrapText="1"/>
    </xf>
    <xf numFmtId="165" fontId="10" fillId="0" borderId="0">
      <alignment horizontal="left" wrapText="1"/>
    </xf>
    <xf numFmtId="165" fontId="10" fillId="0" borderId="0">
      <alignment horizontal="left" wrapText="1"/>
    </xf>
    <xf numFmtId="165" fontId="10" fillId="0" borderId="0">
      <alignment horizontal="left" wrapText="1"/>
    </xf>
    <xf numFmtId="165" fontId="10" fillId="0" borderId="0">
      <alignment horizontal="left" wrapText="1"/>
    </xf>
    <xf numFmtId="165" fontId="10" fillId="0" borderId="0">
      <alignment horizontal="left" wrapText="1"/>
    </xf>
    <xf numFmtId="165" fontId="10" fillId="0" borderId="0">
      <alignment horizontal="left" wrapText="1"/>
    </xf>
    <xf numFmtId="165" fontId="10" fillId="0" borderId="0">
      <alignment horizontal="left" wrapText="1"/>
    </xf>
    <xf numFmtId="165" fontId="10" fillId="0" borderId="0">
      <alignment horizontal="left" wrapText="1"/>
    </xf>
    <xf numFmtId="165" fontId="10" fillId="0" borderId="0">
      <alignment horizontal="left" wrapText="1"/>
    </xf>
    <xf numFmtId="165" fontId="10" fillId="0" borderId="0">
      <alignment horizontal="left" wrapText="1"/>
    </xf>
    <xf numFmtId="166" fontId="10" fillId="0" borderId="0">
      <alignment horizontal="left" wrapText="1"/>
    </xf>
    <xf numFmtId="0" fontId="11" fillId="0" borderId="0"/>
    <xf numFmtId="0" fontId="11" fillId="0" borderId="0"/>
    <xf numFmtId="165" fontId="10" fillId="0" borderId="0">
      <alignment horizontal="left" wrapText="1"/>
    </xf>
    <xf numFmtId="165" fontId="10" fillId="0" borderId="0">
      <alignment horizontal="left" wrapText="1"/>
    </xf>
    <xf numFmtId="0" fontId="10" fillId="0" borderId="0"/>
    <xf numFmtId="165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5" fontId="10" fillId="0" borderId="0">
      <alignment horizontal="left" wrapText="1"/>
    </xf>
    <xf numFmtId="165" fontId="10" fillId="0" borderId="0">
      <alignment horizontal="left" wrapText="1"/>
    </xf>
    <xf numFmtId="165" fontId="10" fillId="0" borderId="0">
      <alignment horizontal="left" wrapText="1"/>
    </xf>
    <xf numFmtId="165" fontId="10" fillId="0" borderId="0">
      <alignment horizontal="left" wrapText="1"/>
    </xf>
    <xf numFmtId="165" fontId="10" fillId="0" borderId="0">
      <alignment horizontal="left" wrapText="1"/>
    </xf>
    <xf numFmtId="165" fontId="10" fillId="0" borderId="0">
      <alignment horizontal="left" wrapText="1"/>
    </xf>
    <xf numFmtId="165" fontId="10" fillId="0" borderId="0">
      <alignment horizontal="left" wrapText="1"/>
    </xf>
    <xf numFmtId="165" fontId="10" fillId="0" borderId="0">
      <alignment horizontal="left" wrapText="1"/>
    </xf>
    <xf numFmtId="165" fontId="10" fillId="0" borderId="0">
      <alignment horizontal="left" wrapText="1"/>
    </xf>
    <xf numFmtId="165" fontId="10" fillId="0" borderId="0">
      <alignment horizontal="left" wrapText="1"/>
    </xf>
    <xf numFmtId="165" fontId="10" fillId="0" borderId="0">
      <alignment horizontal="left" wrapText="1"/>
    </xf>
    <xf numFmtId="165" fontId="10" fillId="0" borderId="0">
      <alignment horizontal="left" wrapText="1"/>
    </xf>
    <xf numFmtId="165" fontId="10" fillId="0" borderId="0">
      <alignment horizontal="left" wrapText="1"/>
    </xf>
    <xf numFmtId="165" fontId="10" fillId="0" borderId="0">
      <alignment horizontal="left" wrapText="1"/>
    </xf>
    <xf numFmtId="165" fontId="10" fillId="0" borderId="0">
      <alignment horizontal="left" wrapText="1"/>
    </xf>
    <xf numFmtId="165" fontId="10" fillId="0" borderId="0">
      <alignment horizontal="left" wrapText="1"/>
    </xf>
    <xf numFmtId="165" fontId="10" fillId="0" borderId="0">
      <alignment horizontal="left" wrapText="1"/>
    </xf>
    <xf numFmtId="165" fontId="10" fillId="0" borderId="0">
      <alignment horizontal="left" wrapText="1"/>
    </xf>
    <xf numFmtId="165" fontId="10" fillId="0" borderId="0">
      <alignment horizontal="left" wrapText="1"/>
    </xf>
    <xf numFmtId="165" fontId="10" fillId="0" borderId="0">
      <alignment horizontal="left" wrapText="1"/>
    </xf>
    <xf numFmtId="165" fontId="10" fillId="0" borderId="0">
      <alignment horizontal="left" wrapText="1"/>
    </xf>
    <xf numFmtId="165" fontId="10" fillId="0" borderId="0">
      <alignment horizontal="left" wrapText="1"/>
    </xf>
    <xf numFmtId="165" fontId="10" fillId="0" borderId="0">
      <alignment horizontal="left" wrapText="1"/>
    </xf>
    <xf numFmtId="165" fontId="10" fillId="0" borderId="0">
      <alignment horizontal="left" wrapText="1"/>
    </xf>
    <xf numFmtId="165" fontId="10" fillId="0" borderId="0">
      <alignment horizontal="left" wrapText="1"/>
    </xf>
    <xf numFmtId="165" fontId="10" fillId="0" borderId="0">
      <alignment horizontal="left" wrapText="1"/>
    </xf>
    <xf numFmtId="165" fontId="10" fillId="0" borderId="0">
      <alignment horizontal="left" wrapText="1"/>
    </xf>
    <xf numFmtId="165" fontId="10" fillId="0" borderId="0">
      <alignment horizontal="left" wrapText="1"/>
    </xf>
    <xf numFmtId="165" fontId="10" fillId="0" borderId="0">
      <alignment horizontal="left" wrapText="1"/>
    </xf>
    <xf numFmtId="165" fontId="10" fillId="0" borderId="0">
      <alignment horizontal="left" wrapText="1"/>
    </xf>
    <xf numFmtId="165" fontId="10" fillId="0" borderId="0">
      <alignment horizontal="left" wrapText="1"/>
    </xf>
    <xf numFmtId="165" fontId="10" fillId="0" borderId="0">
      <alignment horizontal="left" wrapText="1"/>
    </xf>
    <xf numFmtId="165" fontId="10" fillId="0" borderId="0">
      <alignment horizontal="left" wrapText="1"/>
    </xf>
    <xf numFmtId="165" fontId="10" fillId="0" borderId="0">
      <alignment horizontal="left" wrapText="1"/>
    </xf>
    <xf numFmtId="165" fontId="10" fillId="0" borderId="0">
      <alignment horizontal="left" wrapText="1"/>
    </xf>
    <xf numFmtId="165" fontId="10" fillId="0" borderId="0">
      <alignment horizontal="left" wrapText="1"/>
    </xf>
    <xf numFmtId="165" fontId="10" fillId="0" borderId="0">
      <alignment horizontal="left" wrapText="1"/>
    </xf>
    <xf numFmtId="165" fontId="10" fillId="0" borderId="0">
      <alignment horizontal="left" wrapText="1"/>
    </xf>
    <xf numFmtId="165" fontId="10" fillId="0" borderId="0">
      <alignment horizontal="left" wrapText="1"/>
    </xf>
    <xf numFmtId="165" fontId="10" fillId="0" borderId="0">
      <alignment horizontal="left" wrapText="1"/>
    </xf>
    <xf numFmtId="165" fontId="10" fillId="0" borderId="0">
      <alignment horizontal="left" wrapText="1"/>
    </xf>
    <xf numFmtId="165" fontId="10" fillId="0" borderId="0">
      <alignment horizontal="left" wrapText="1"/>
    </xf>
    <xf numFmtId="165" fontId="10" fillId="0" borderId="0">
      <alignment horizontal="left" wrapText="1"/>
    </xf>
    <xf numFmtId="165" fontId="10" fillId="0" borderId="0">
      <alignment horizontal="left" wrapText="1"/>
    </xf>
    <xf numFmtId="165" fontId="10" fillId="0" borderId="0">
      <alignment horizontal="left" wrapText="1"/>
    </xf>
    <xf numFmtId="165" fontId="10" fillId="0" borderId="0">
      <alignment horizontal="left" wrapText="1"/>
    </xf>
    <xf numFmtId="165" fontId="10" fillId="0" borderId="0">
      <alignment horizontal="left" wrapText="1"/>
    </xf>
    <xf numFmtId="165" fontId="10" fillId="0" borderId="0">
      <alignment horizontal="left" wrapText="1"/>
    </xf>
    <xf numFmtId="165" fontId="10" fillId="0" borderId="0">
      <alignment horizontal="left" wrapText="1"/>
    </xf>
    <xf numFmtId="165" fontId="10" fillId="0" borderId="0">
      <alignment horizontal="left" wrapText="1"/>
    </xf>
    <xf numFmtId="165" fontId="10" fillId="0" borderId="0">
      <alignment horizontal="left" wrapText="1"/>
    </xf>
    <xf numFmtId="165" fontId="10" fillId="0" borderId="0">
      <alignment horizontal="left" wrapText="1"/>
    </xf>
    <xf numFmtId="165" fontId="10" fillId="0" borderId="0">
      <alignment horizontal="left" wrapText="1"/>
    </xf>
    <xf numFmtId="165" fontId="10" fillId="0" borderId="0">
      <alignment horizontal="left" wrapText="1"/>
    </xf>
    <xf numFmtId="165" fontId="10" fillId="0" borderId="0">
      <alignment horizontal="left" wrapText="1"/>
    </xf>
    <xf numFmtId="165" fontId="10" fillId="0" borderId="0">
      <alignment horizontal="left" wrapText="1"/>
    </xf>
    <xf numFmtId="165" fontId="10" fillId="0" borderId="0">
      <alignment horizontal="left" wrapText="1"/>
    </xf>
    <xf numFmtId="165" fontId="10" fillId="0" borderId="0">
      <alignment horizontal="left" wrapText="1"/>
    </xf>
    <xf numFmtId="165" fontId="10" fillId="0" borderId="0">
      <alignment horizontal="left" wrapText="1"/>
    </xf>
    <xf numFmtId="165" fontId="10" fillId="0" borderId="0">
      <alignment horizontal="left" wrapText="1"/>
    </xf>
    <xf numFmtId="165" fontId="10" fillId="0" borderId="0">
      <alignment horizontal="left" wrapText="1"/>
    </xf>
    <xf numFmtId="165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0" fontId="10" fillId="0" borderId="0"/>
    <xf numFmtId="0" fontId="10" fillId="0" borderId="0"/>
    <xf numFmtId="0" fontId="11" fillId="0" borderId="0"/>
    <xf numFmtId="0" fontId="11" fillId="0" borderId="0"/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5" fontId="10" fillId="0" borderId="0">
      <alignment horizontal="left" wrapText="1"/>
    </xf>
    <xf numFmtId="165" fontId="10" fillId="0" borderId="0">
      <alignment horizontal="left" wrapText="1"/>
    </xf>
    <xf numFmtId="165" fontId="10" fillId="0" borderId="0">
      <alignment horizontal="left" wrapText="1"/>
    </xf>
    <xf numFmtId="165" fontId="10" fillId="0" borderId="0">
      <alignment horizontal="left" wrapText="1"/>
    </xf>
    <xf numFmtId="165" fontId="10" fillId="0" borderId="0">
      <alignment horizontal="left" wrapText="1"/>
    </xf>
    <xf numFmtId="165" fontId="10" fillId="0" borderId="0">
      <alignment horizontal="left" wrapText="1"/>
    </xf>
    <xf numFmtId="165" fontId="10" fillId="0" borderId="0">
      <alignment horizontal="left" wrapText="1"/>
    </xf>
    <xf numFmtId="165" fontId="10" fillId="0" borderId="0">
      <alignment horizontal="left" wrapText="1"/>
    </xf>
    <xf numFmtId="165" fontId="10" fillId="0" borderId="0">
      <alignment horizontal="left" wrapText="1"/>
    </xf>
    <xf numFmtId="165" fontId="10" fillId="0" borderId="0">
      <alignment horizontal="left" wrapText="1"/>
    </xf>
    <xf numFmtId="165" fontId="10" fillId="0" borderId="0">
      <alignment horizontal="left" wrapText="1"/>
    </xf>
    <xf numFmtId="165" fontId="10" fillId="0" borderId="0">
      <alignment horizontal="left" wrapText="1"/>
    </xf>
    <xf numFmtId="165" fontId="10" fillId="0" borderId="0">
      <alignment horizontal="left" wrapText="1"/>
    </xf>
    <xf numFmtId="165" fontId="10" fillId="0" borderId="0">
      <alignment horizontal="left" wrapText="1"/>
    </xf>
    <xf numFmtId="165" fontId="10" fillId="0" borderId="0">
      <alignment horizontal="left" wrapText="1"/>
    </xf>
    <xf numFmtId="165" fontId="10" fillId="0" borderId="0">
      <alignment horizontal="left" wrapText="1"/>
    </xf>
    <xf numFmtId="165" fontId="10" fillId="0" borderId="0">
      <alignment horizontal="left" wrapText="1"/>
    </xf>
    <xf numFmtId="165" fontId="10" fillId="0" borderId="0">
      <alignment horizontal="left" wrapText="1"/>
    </xf>
    <xf numFmtId="165" fontId="10" fillId="0" borderId="0">
      <alignment horizontal="left" wrapText="1"/>
    </xf>
    <xf numFmtId="165" fontId="10" fillId="0" borderId="0">
      <alignment horizontal="left" wrapText="1"/>
    </xf>
    <xf numFmtId="165" fontId="10" fillId="0" borderId="0">
      <alignment horizontal="left" wrapText="1"/>
    </xf>
    <xf numFmtId="165" fontId="10" fillId="0" borderId="0">
      <alignment horizontal="left" wrapText="1"/>
    </xf>
    <xf numFmtId="165" fontId="10" fillId="0" borderId="0">
      <alignment horizontal="left" wrapText="1"/>
    </xf>
    <xf numFmtId="165" fontId="10" fillId="0" borderId="0">
      <alignment horizontal="left" wrapText="1"/>
    </xf>
    <xf numFmtId="165" fontId="10" fillId="0" borderId="0">
      <alignment horizontal="left" wrapText="1"/>
    </xf>
    <xf numFmtId="165" fontId="10" fillId="0" borderId="0">
      <alignment horizontal="left" wrapText="1"/>
    </xf>
    <xf numFmtId="165" fontId="10" fillId="0" borderId="0">
      <alignment horizontal="left" wrapText="1"/>
    </xf>
    <xf numFmtId="165" fontId="10" fillId="0" borderId="0">
      <alignment horizontal="left" wrapText="1"/>
    </xf>
    <xf numFmtId="165" fontId="10" fillId="0" borderId="0">
      <alignment horizontal="left" wrapText="1"/>
    </xf>
    <xf numFmtId="165" fontId="10" fillId="0" borderId="0">
      <alignment horizontal="left" wrapText="1"/>
    </xf>
    <xf numFmtId="165" fontId="10" fillId="0" borderId="0">
      <alignment horizontal="left" wrapText="1"/>
    </xf>
    <xf numFmtId="165" fontId="10" fillId="0" borderId="0">
      <alignment horizontal="left" wrapText="1"/>
    </xf>
    <xf numFmtId="165" fontId="10" fillId="0" borderId="0">
      <alignment horizontal="left" wrapText="1"/>
    </xf>
    <xf numFmtId="165" fontId="10" fillId="0" borderId="0">
      <alignment horizontal="left" wrapText="1"/>
    </xf>
    <xf numFmtId="165" fontId="10" fillId="0" borderId="0">
      <alignment horizontal="left" wrapText="1"/>
    </xf>
    <xf numFmtId="165" fontId="10" fillId="0" borderId="0">
      <alignment horizontal="left" wrapText="1"/>
    </xf>
    <xf numFmtId="165" fontId="10" fillId="0" borderId="0">
      <alignment horizontal="left" wrapText="1"/>
    </xf>
    <xf numFmtId="165" fontId="10" fillId="0" borderId="0">
      <alignment horizontal="left" wrapText="1"/>
    </xf>
    <xf numFmtId="165" fontId="10" fillId="0" borderId="0">
      <alignment horizontal="left" wrapText="1"/>
    </xf>
    <xf numFmtId="165" fontId="10" fillId="0" borderId="0">
      <alignment horizontal="left" wrapText="1"/>
    </xf>
    <xf numFmtId="165" fontId="10" fillId="0" borderId="0">
      <alignment horizontal="left" wrapText="1"/>
    </xf>
    <xf numFmtId="165" fontId="10" fillId="0" borderId="0">
      <alignment horizontal="left" wrapText="1"/>
    </xf>
    <xf numFmtId="165" fontId="10" fillId="0" borderId="0">
      <alignment horizontal="left" wrapText="1"/>
    </xf>
    <xf numFmtId="165" fontId="10" fillId="0" borderId="0">
      <alignment horizontal="left" wrapText="1"/>
    </xf>
    <xf numFmtId="165" fontId="10" fillId="0" borderId="0">
      <alignment horizontal="left" wrapText="1"/>
    </xf>
    <xf numFmtId="165" fontId="10" fillId="0" borderId="0">
      <alignment horizontal="left" wrapText="1"/>
    </xf>
    <xf numFmtId="165" fontId="10" fillId="0" borderId="0">
      <alignment horizontal="left" wrapText="1"/>
    </xf>
    <xf numFmtId="165" fontId="10" fillId="0" borderId="0">
      <alignment horizontal="left" wrapText="1"/>
    </xf>
    <xf numFmtId="165" fontId="10" fillId="0" borderId="0">
      <alignment horizontal="left" wrapText="1"/>
    </xf>
    <xf numFmtId="165" fontId="10" fillId="0" borderId="0">
      <alignment horizontal="left" wrapText="1"/>
    </xf>
    <xf numFmtId="165" fontId="10" fillId="0" borderId="0">
      <alignment horizontal="left" wrapText="1"/>
    </xf>
    <xf numFmtId="165" fontId="10" fillId="0" borderId="0">
      <alignment horizontal="left" wrapText="1"/>
    </xf>
    <xf numFmtId="165" fontId="10" fillId="0" borderId="0">
      <alignment horizontal="left" wrapText="1"/>
    </xf>
    <xf numFmtId="165" fontId="10" fillId="0" borderId="0">
      <alignment horizontal="left" wrapText="1"/>
    </xf>
    <xf numFmtId="165" fontId="10" fillId="0" borderId="0">
      <alignment horizontal="left" wrapText="1"/>
    </xf>
    <xf numFmtId="165" fontId="10" fillId="0" borderId="0">
      <alignment horizontal="left" wrapText="1"/>
    </xf>
    <xf numFmtId="165" fontId="10" fillId="0" borderId="0">
      <alignment horizontal="left" wrapText="1"/>
    </xf>
    <xf numFmtId="165" fontId="10" fillId="0" borderId="0">
      <alignment horizontal="left" wrapText="1"/>
    </xf>
    <xf numFmtId="165" fontId="10" fillId="0" borderId="0">
      <alignment horizontal="left" wrapText="1"/>
    </xf>
    <xf numFmtId="165" fontId="10" fillId="0" borderId="0">
      <alignment horizontal="left" wrapText="1"/>
    </xf>
    <xf numFmtId="165" fontId="10" fillId="0" borderId="0">
      <alignment horizontal="left" wrapText="1"/>
    </xf>
    <xf numFmtId="165" fontId="10" fillId="0" borderId="0">
      <alignment horizontal="left" wrapText="1"/>
    </xf>
    <xf numFmtId="165" fontId="10" fillId="0" borderId="0">
      <alignment horizontal="left" wrapText="1"/>
    </xf>
    <xf numFmtId="165" fontId="10" fillId="0" borderId="0">
      <alignment horizontal="left" wrapText="1"/>
    </xf>
    <xf numFmtId="165" fontId="10" fillId="0" borderId="0">
      <alignment horizontal="left" wrapText="1"/>
    </xf>
    <xf numFmtId="165" fontId="10" fillId="0" borderId="0">
      <alignment horizontal="left" wrapText="1"/>
    </xf>
    <xf numFmtId="165" fontId="10" fillId="0" borderId="0">
      <alignment horizontal="left" wrapText="1"/>
    </xf>
    <xf numFmtId="165" fontId="10" fillId="0" borderId="0">
      <alignment horizontal="left" wrapText="1"/>
    </xf>
    <xf numFmtId="165" fontId="10" fillId="0" borderId="0">
      <alignment horizontal="left" wrapText="1"/>
    </xf>
    <xf numFmtId="165" fontId="10" fillId="0" borderId="0">
      <alignment horizontal="left" wrapText="1"/>
    </xf>
    <xf numFmtId="165" fontId="10" fillId="0" borderId="0">
      <alignment horizontal="left" wrapText="1"/>
    </xf>
    <xf numFmtId="165" fontId="10" fillId="0" borderId="0">
      <alignment horizontal="left" wrapText="1"/>
    </xf>
    <xf numFmtId="165" fontId="10" fillId="0" borderId="0">
      <alignment horizontal="left" wrapText="1"/>
    </xf>
    <xf numFmtId="165" fontId="10" fillId="0" borderId="0">
      <alignment horizontal="left" wrapText="1"/>
    </xf>
    <xf numFmtId="165" fontId="10" fillId="0" borderId="0">
      <alignment horizontal="left" wrapText="1"/>
    </xf>
    <xf numFmtId="165" fontId="10" fillId="0" borderId="0">
      <alignment horizontal="left" wrapText="1"/>
    </xf>
    <xf numFmtId="165" fontId="10" fillId="0" borderId="0">
      <alignment horizontal="left" wrapText="1"/>
    </xf>
    <xf numFmtId="165" fontId="10" fillId="0" borderId="0">
      <alignment horizontal="left" wrapText="1"/>
    </xf>
    <xf numFmtId="165" fontId="10" fillId="0" borderId="0">
      <alignment horizontal="left" wrapText="1"/>
    </xf>
    <xf numFmtId="165" fontId="10" fillId="0" borderId="0">
      <alignment horizontal="left" wrapText="1"/>
    </xf>
    <xf numFmtId="165" fontId="10" fillId="0" borderId="0">
      <alignment horizontal="left" wrapText="1"/>
    </xf>
    <xf numFmtId="165" fontId="10" fillId="0" borderId="0">
      <alignment horizontal="left" wrapText="1"/>
    </xf>
    <xf numFmtId="165" fontId="10" fillId="0" borderId="0">
      <alignment horizontal="left" wrapText="1"/>
    </xf>
    <xf numFmtId="165" fontId="10" fillId="0" borderId="0">
      <alignment horizontal="left" wrapText="1"/>
    </xf>
    <xf numFmtId="165" fontId="10" fillId="0" borderId="0">
      <alignment horizontal="left" wrapText="1"/>
    </xf>
    <xf numFmtId="165" fontId="10" fillId="0" borderId="0">
      <alignment horizontal="left" wrapText="1"/>
    </xf>
    <xf numFmtId="165" fontId="10" fillId="0" borderId="0">
      <alignment horizontal="left" wrapText="1"/>
    </xf>
    <xf numFmtId="165" fontId="10" fillId="0" borderId="0">
      <alignment horizontal="left" wrapText="1"/>
    </xf>
    <xf numFmtId="165" fontId="10" fillId="0" borderId="0">
      <alignment horizontal="left" wrapText="1"/>
    </xf>
    <xf numFmtId="165" fontId="10" fillId="0" borderId="0">
      <alignment horizontal="left" wrapText="1"/>
    </xf>
    <xf numFmtId="165" fontId="10" fillId="0" borderId="0">
      <alignment horizontal="left" wrapText="1"/>
    </xf>
    <xf numFmtId="165" fontId="10" fillId="0" borderId="0">
      <alignment horizontal="left" wrapText="1"/>
    </xf>
    <xf numFmtId="165" fontId="10" fillId="0" borderId="0">
      <alignment horizontal="left" wrapText="1"/>
    </xf>
    <xf numFmtId="165" fontId="10" fillId="0" borderId="0">
      <alignment horizontal="left" wrapText="1"/>
    </xf>
    <xf numFmtId="165" fontId="10" fillId="0" borderId="0">
      <alignment horizontal="left" wrapText="1"/>
    </xf>
    <xf numFmtId="165" fontId="10" fillId="0" borderId="0">
      <alignment horizontal="left" wrapText="1"/>
    </xf>
    <xf numFmtId="165" fontId="10" fillId="0" borderId="0">
      <alignment horizontal="left" wrapText="1"/>
    </xf>
    <xf numFmtId="165" fontId="10" fillId="0" borderId="0">
      <alignment horizontal="left" wrapText="1"/>
    </xf>
    <xf numFmtId="165" fontId="10" fillId="0" borderId="0">
      <alignment horizontal="left" wrapText="1"/>
    </xf>
    <xf numFmtId="165" fontId="10" fillId="0" borderId="0">
      <alignment horizontal="left" wrapText="1"/>
    </xf>
    <xf numFmtId="165" fontId="10" fillId="0" borderId="0">
      <alignment horizontal="left" wrapText="1"/>
    </xf>
    <xf numFmtId="165" fontId="10" fillId="0" borderId="0">
      <alignment horizontal="left" wrapText="1"/>
    </xf>
    <xf numFmtId="165" fontId="10" fillId="0" borderId="0">
      <alignment horizontal="left" wrapText="1"/>
    </xf>
    <xf numFmtId="165" fontId="10" fillId="0" borderId="0">
      <alignment horizontal="left" wrapText="1"/>
    </xf>
    <xf numFmtId="165" fontId="10" fillId="0" borderId="0">
      <alignment horizontal="left" wrapText="1"/>
    </xf>
    <xf numFmtId="165" fontId="10" fillId="0" borderId="0">
      <alignment horizontal="left" wrapText="1"/>
    </xf>
    <xf numFmtId="165" fontId="10" fillId="0" borderId="0">
      <alignment horizontal="left" wrapText="1"/>
    </xf>
    <xf numFmtId="165" fontId="10" fillId="0" borderId="0">
      <alignment horizontal="left" wrapText="1"/>
    </xf>
    <xf numFmtId="165" fontId="10" fillId="0" borderId="0">
      <alignment horizontal="left" wrapText="1"/>
    </xf>
    <xf numFmtId="165" fontId="10" fillId="0" borderId="0">
      <alignment horizontal="left" wrapText="1"/>
    </xf>
    <xf numFmtId="165" fontId="10" fillId="0" borderId="0">
      <alignment horizontal="left" wrapText="1"/>
    </xf>
    <xf numFmtId="165" fontId="10" fillId="0" borderId="0">
      <alignment horizontal="left" wrapText="1"/>
    </xf>
    <xf numFmtId="165" fontId="10" fillId="0" borderId="0">
      <alignment horizontal="left" wrapText="1"/>
    </xf>
    <xf numFmtId="165" fontId="10" fillId="0" borderId="0">
      <alignment horizontal="left" wrapText="1"/>
    </xf>
    <xf numFmtId="165" fontId="10" fillId="0" borderId="0">
      <alignment horizontal="left" wrapText="1"/>
    </xf>
    <xf numFmtId="165" fontId="10" fillId="0" borderId="0">
      <alignment horizontal="left" wrapText="1"/>
    </xf>
    <xf numFmtId="165" fontId="10" fillId="0" borderId="0">
      <alignment horizontal="left" wrapText="1"/>
    </xf>
    <xf numFmtId="165" fontId="10" fillId="0" borderId="0">
      <alignment horizontal="left" wrapText="1"/>
    </xf>
    <xf numFmtId="165" fontId="10" fillId="0" borderId="0">
      <alignment horizontal="left" wrapText="1"/>
    </xf>
    <xf numFmtId="165" fontId="10" fillId="0" borderId="0">
      <alignment horizontal="left" wrapText="1"/>
    </xf>
    <xf numFmtId="165" fontId="10" fillId="0" borderId="0">
      <alignment horizontal="left" wrapText="1"/>
    </xf>
    <xf numFmtId="165" fontId="10" fillId="0" borderId="0">
      <alignment horizontal="left" wrapText="1"/>
    </xf>
    <xf numFmtId="165" fontId="10" fillId="0" borderId="0">
      <alignment horizontal="left" wrapText="1"/>
    </xf>
    <xf numFmtId="165" fontId="10" fillId="0" borderId="0">
      <alignment horizontal="left" wrapText="1"/>
    </xf>
    <xf numFmtId="165" fontId="10" fillId="0" borderId="0">
      <alignment horizontal="left" wrapText="1"/>
    </xf>
    <xf numFmtId="165" fontId="10" fillId="0" borderId="0">
      <alignment horizontal="left" wrapText="1"/>
    </xf>
    <xf numFmtId="165" fontId="10" fillId="0" borderId="0">
      <alignment horizontal="left" wrapText="1"/>
    </xf>
    <xf numFmtId="165" fontId="10" fillId="0" borderId="0">
      <alignment horizontal="left" wrapText="1"/>
    </xf>
    <xf numFmtId="0" fontId="11" fillId="0" borderId="0"/>
    <xf numFmtId="168" fontId="12" fillId="0" borderId="0">
      <alignment horizontal="left"/>
    </xf>
    <xf numFmtId="169" fontId="13" fillId="0" borderId="0">
      <alignment horizontal="left"/>
    </xf>
    <xf numFmtId="0" fontId="14" fillId="0" borderId="5"/>
    <xf numFmtId="0" fontId="15" fillId="0" borderId="0"/>
    <xf numFmtId="0" fontId="16" fillId="15" borderId="0" applyNumberFormat="0" applyBorder="0" applyAlignment="0" applyProtection="0"/>
    <xf numFmtId="0" fontId="1" fillId="3" borderId="0" applyNumberFormat="0" applyBorder="0" applyAlignment="0" applyProtection="0"/>
    <xf numFmtId="0" fontId="16" fillId="15" borderId="0" applyNumberFormat="0" applyBorder="0" applyAlignment="0" applyProtection="0"/>
    <xf numFmtId="0" fontId="1" fillId="3" borderId="0" applyNumberFormat="0" applyBorder="0" applyAlignment="0" applyProtection="0"/>
    <xf numFmtId="0" fontId="16" fillId="15" borderId="0" applyNumberFormat="0" applyBorder="0" applyAlignment="0" applyProtection="0"/>
    <xf numFmtId="0" fontId="16" fillId="16" borderId="0" applyNumberFormat="0" applyBorder="0" applyAlignment="0" applyProtection="0"/>
    <xf numFmtId="0" fontId="1" fillId="5" borderId="0" applyNumberFormat="0" applyBorder="0" applyAlignment="0" applyProtection="0"/>
    <xf numFmtId="0" fontId="16" fillId="16" borderId="0" applyNumberFormat="0" applyBorder="0" applyAlignment="0" applyProtection="0"/>
    <xf numFmtId="0" fontId="1" fillId="5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" fillId="7" borderId="0" applyNumberFormat="0" applyBorder="0" applyAlignment="0" applyProtection="0"/>
    <xf numFmtId="0" fontId="16" fillId="17" borderId="0" applyNumberFormat="0" applyBorder="0" applyAlignment="0" applyProtection="0"/>
    <xf numFmtId="0" fontId="1" fillId="7" borderId="0" applyNumberFormat="0" applyBorder="0" applyAlignment="0" applyProtection="0"/>
    <xf numFmtId="0" fontId="16" fillId="17" borderId="0" applyNumberFormat="0" applyBorder="0" applyAlignment="0" applyProtection="0"/>
    <xf numFmtId="0" fontId="16" fillId="18" borderId="0" applyNumberFormat="0" applyBorder="0" applyAlignment="0" applyProtection="0"/>
    <xf numFmtId="0" fontId="1" fillId="9" borderId="0" applyNumberFormat="0" applyBorder="0" applyAlignment="0" applyProtection="0"/>
    <xf numFmtId="0" fontId="16" fillId="18" borderId="0" applyNumberFormat="0" applyBorder="0" applyAlignment="0" applyProtection="0"/>
    <xf numFmtId="0" fontId="1" fillId="9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" fillId="11" borderId="0" applyNumberFormat="0" applyBorder="0" applyAlignment="0" applyProtection="0"/>
    <xf numFmtId="0" fontId="16" fillId="19" borderId="0" applyNumberFormat="0" applyBorder="0" applyAlignment="0" applyProtection="0"/>
    <xf numFmtId="0" fontId="1" fillId="11" borderId="0" applyNumberFormat="0" applyBorder="0" applyAlignment="0" applyProtection="0"/>
    <xf numFmtId="0" fontId="16" fillId="19" borderId="0" applyNumberFormat="0" applyBorder="0" applyAlignment="0" applyProtection="0"/>
    <xf numFmtId="0" fontId="16" fillId="20" borderId="0" applyNumberFormat="0" applyBorder="0" applyAlignment="0" applyProtection="0"/>
    <xf numFmtId="0" fontId="1" fillId="13" borderId="0" applyNumberFormat="0" applyBorder="0" applyAlignment="0" applyProtection="0"/>
    <xf numFmtId="0" fontId="16" fillId="20" borderId="0" applyNumberFormat="0" applyBorder="0" applyAlignment="0" applyProtection="0"/>
    <xf numFmtId="0" fontId="1" fillId="13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" fillId="4" borderId="0" applyNumberFormat="0" applyBorder="0" applyAlignment="0" applyProtection="0"/>
    <xf numFmtId="0" fontId="16" fillId="21" borderId="0" applyNumberFormat="0" applyBorder="0" applyAlignment="0" applyProtection="0"/>
    <xf numFmtId="0" fontId="1" fillId="4" borderId="0" applyNumberFormat="0" applyBorder="0" applyAlignment="0" applyProtection="0"/>
    <xf numFmtId="0" fontId="16" fillId="21" borderId="0" applyNumberFormat="0" applyBorder="0" applyAlignment="0" applyProtection="0"/>
    <xf numFmtId="0" fontId="16" fillId="22" borderId="0" applyNumberFormat="0" applyBorder="0" applyAlignment="0" applyProtection="0"/>
    <xf numFmtId="0" fontId="1" fillId="6" borderId="0" applyNumberFormat="0" applyBorder="0" applyAlignment="0" applyProtection="0"/>
    <xf numFmtId="0" fontId="16" fillId="22" borderId="0" applyNumberFormat="0" applyBorder="0" applyAlignment="0" applyProtection="0"/>
    <xf numFmtId="0" fontId="1" fillId="6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1" fillId="8" borderId="0" applyNumberFormat="0" applyBorder="0" applyAlignment="0" applyProtection="0"/>
    <xf numFmtId="0" fontId="16" fillId="23" borderId="0" applyNumberFormat="0" applyBorder="0" applyAlignment="0" applyProtection="0"/>
    <xf numFmtId="0" fontId="1" fillId="8" borderId="0" applyNumberFormat="0" applyBorder="0" applyAlignment="0" applyProtection="0"/>
    <xf numFmtId="0" fontId="16" fillId="23" borderId="0" applyNumberFormat="0" applyBorder="0" applyAlignment="0" applyProtection="0"/>
    <xf numFmtId="0" fontId="16" fillId="18" borderId="0" applyNumberFormat="0" applyBorder="0" applyAlignment="0" applyProtection="0"/>
    <xf numFmtId="0" fontId="1" fillId="10" borderId="0" applyNumberFormat="0" applyBorder="0" applyAlignment="0" applyProtection="0"/>
    <xf numFmtId="0" fontId="16" fillId="18" borderId="0" applyNumberFormat="0" applyBorder="0" applyAlignment="0" applyProtection="0"/>
    <xf numFmtId="0" fontId="1" fillId="10" borderId="0" applyNumberFormat="0" applyBorder="0" applyAlignment="0" applyProtection="0"/>
    <xf numFmtId="0" fontId="16" fillId="18" borderId="0" applyNumberFormat="0" applyBorder="0" applyAlignment="0" applyProtection="0"/>
    <xf numFmtId="0" fontId="16" fillId="21" borderId="0" applyNumberFormat="0" applyBorder="0" applyAlignment="0" applyProtection="0"/>
    <xf numFmtId="0" fontId="1" fillId="12" borderId="0" applyNumberFormat="0" applyBorder="0" applyAlignment="0" applyProtection="0"/>
    <xf numFmtId="0" fontId="16" fillId="21" borderId="0" applyNumberFormat="0" applyBorder="0" applyAlignment="0" applyProtection="0"/>
    <xf numFmtId="0" fontId="1" fillId="12" borderId="0" applyNumberFormat="0" applyBorder="0" applyAlignment="0" applyProtection="0"/>
    <xf numFmtId="0" fontId="16" fillId="21" borderId="0" applyNumberFormat="0" applyBorder="0" applyAlignment="0" applyProtection="0"/>
    <xf numFmtId="0" fontId="16" fillId="24" borderId="0" applyNumberFormat="0" applyBorder="0" applyAlignment="0" applyProtection="0"/>
    <xf numFmtId="0" fontId="1" fillId="14" borderId="0" applyNumberFormat="0" applyBorder="0" applyAlignment="0" applyProtection="0"/>
    <xf numFmtId="0" fontId="16" fillId="24" borderId="0" applyNumberFormat="0" applyBorder="0" applyAlignment="0" applyProtection="0"/>
    <xf numFmtId="0" fontId="1" fillId="14" borderId="0" applyNumberFormat="0" applyBorder="0" applyAlignment="0" applyProtection="0"/>
    <xf numFmtId="0" fontId="16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22" borderId="0" applyNumberFormat="0" applyBorder="0" applyAlignment="0" applyProtection="0"/>
    <xf numFmtId="0" fontId="17" fillId="23" borderId="0" applyNumberFormat="0" applyBorder="0" applyAlignment="0" applyProtection="0"/>
    <xf numFmtId="0" fontId="17" fillId="26" borderId="0" applyNumberFormat="0" applyBorder="0" applyAlignment="0" applyProtection="0"/>
    <xf numFmtId="0" fontId="17" fillId="27" borderId="0" applyNumberFormat="0" applyBorder="0" applyAlignment="0" applyProtection="0"/>
    <xf numFmtId="0" fontId="17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30" borderId="0" applyNumberFormat="0" applyBorder="0" applyAlignment="0" applyProtection="0"/>
    <xf numFmtId="0" fontId="17" fillId="31" borderId="0" applyNumberFormat="0" applyBorder="0" applyAlignment="0" applyProtection="0"/>
    <xf numFmtId="0" fontId="17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34" borderId="0" applyNumberFormat="0" applyBorder="0" applyAlignment="0" applyProtection="0"/>
    <xf numFmtId="0" fontId="17" fillId="35" borderId="0" applyNumberFormat="0" applyBorder="0" applyAlignment="0" applyProtection="0"/>
    <xf numFmtId="0" fontId="17" fillId="36" borderId="0" applyNumberFormat="0" applyBorder="0" applyAlignment="0" applyProtection="0"/>
    <xf numFmtId="0" fontId="16" fillId="37" borderId="0" applyNumberFormat="0" applyBorder="0" applyAlignment="0" applyProtection="0"/>
    <xf numFmtId="0" fontId="16" fillId="38" borderId="0" applyNumberFormat="0" applyBorder="0" applyAlignment="0" applyProtection="0"/>
    <xf numFmtId="0" fontId="17" fillId="39" borderId="0" applyNumberFormat="0" applyBorder="0" applyAlignment="0" applyProtection="0"/>
    <xf numFmtId="0" fontId="17" fillId="40" borderId="0" applyNumberFormat="0" applyBorder="0" applyAlignment="0" applyProtection="0"/>
    <xf numFmtId="0" fontId="16" fillId="38" borderId="0" applyNumberFormat="0" applyBorder="0" applyAlignment="0" applyProtection="0"/>
    <xf numFmtId="0" fontId="16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26" borderId="0" applyNumberFormat="0" applyBorder="0" applyAlignment="0" applyProtection="0"/>
    <xf numFmtId="0" fontId="16" fillId="29" borderId="0" applyNumberFormat="0" applyBorder="0" applyAlignment="0" applyProtection="0"/>
    <xf numFmtId="0" fontId="16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27" borderId="0" applyNumberFormat="0" applyBorder="0" applyAlignment="0" applyProtection="0"/>
    <xf numFmtId="0" fontId="16" fillId="41" borderId="0" applyNumberFormat="0" applyBorder="0" applyAlignment="0" applyProtection="0"/>
    <xf numFmtId="0" fontId="16" fillId="34" borderId="0" applyNumberFormat="0" applyBorder="0" applyAlignment="0" applyProtection="0"/>
    <xf numFmtId="0" fontId="17" fillId="42" borderId="0" applyNumberFormat="0" applyBorder="0" applyAlignment="0" applyProtection="0"/>
    <xf numFmtId="0" fontId="17" fillId="43" borderId="0" applyNumberFormat="0" applyBorder="0" applyAlignment="0" applyProtection="0"/>
    <xf numFmtId="0" fontId="18" fillId="16" borderId="0" applyNumberFormat="0" applyBorder="0" applyAlignment="0" applyProtection="0"/>
    <xf numFmtId="0" fontId="13" fillId="0" borderId="0" applyFont="0" applyFill="0" applyBorder="0" applyAlignment="0" applyProtection="0">
      <alignment horizontal="right"/>
    </xf>
    <xf numFmtId="0" fontId="15" fillId="0" borderId="5"/>
    <xf numFmtId="170" fontId="19" fillId="0" borderId="0" applyFill="0" applyBorder="0" applyAlignment="0"/>
    <xf numFmtId="41" fontId="10" fillId="44" borderId="0"/>
    <xf numFmtId="41" fontId="10" fillId="44" borderId="0"/>
    <xf numFmtId="0" fontId="20" fillId="45" borderId="6" applyNumberFormat="0" applyAlignment="0" applyProtection="0"/>
    <xf numFmtId="41" fontId="10" fillId="46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3" fontId="22" fillId="0" borderId="0" applyFont="0" applyFill="0" applyBorder="0" applyAlignment="0" applyProtection="0"/>
    <xf numFmtId="0" fontId="23" fillId="0" borderId="0"/>
    <xf numFmtId="0" fontId="23" fillId="0" borderId="0"/>
    <xf numFmtId="0" fontId="24" fillId="0" borderId="0"/>
    <xf numFmtId="0" fontId="25" fillId="0" borderId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171" fontId="27" fillId="0" borderId="0">
      <protection locked="0"/>
    </xf>
    <xf numFmtId="0" fontId="24" fillId="0" borderId="0"/>
    <xf numFmtId="0" fontId="25" fillId="0" borderId="0"/>
    <xf numFmtId="0" fontId="28" fillId="0" borderId="0" applyNumberFormat="0" applyAlignment="0">
      <alignment horizontal="left"/>
    </xf>
    <xf numFmtId="0" fontId="29" fillId="0" borderId="0" applyNumberFormat="0" applyAlignment="0"/>
    <xf numFmtId="0" fontId="23" fillId="0" borderId="0"/>
    <xf numFmtId="0" fontId="24" fillId="0" borderId="0"/>
    <xf numFmtId="0" fontId="25" fillId="0" borderId="0"/>
    <xf numFmtId="0" fontId="23" fillId="0" borderId="0"/>
    <xf numFmtId="0" fontId="24" fillId="0" borderId="0"/>
    <xf numFmtId="0" fontId="25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15" fillId="0" borderId="0"/>
    <xf numFmtId="0" fontId="31" fillId="47" borderId="0" applyNumberFormat="0" applyBorder="0" applyAlignment="0" applyProtection="0"/>
    <xf numFmtId="0" fontId="31" fillId="48" borderId="0" applyNumberFormat="0" applyBorder="0" applyAlignment="0" applyProtection="0"/>
    <xf numFmtId="0" fontId="31" fillId="49" borderId="0" applyNumberFormat="0" applyBorder="0" applyAlignment="0" applyProtection="0"/>
    <xf numFmtId="166" fontId="10" fillId="0" borderId="0"/>
    <xf numFmtId="166" fontId="10" fillId="0" borderId="0"/>
    <xf numFmtId="173" fontId="10" fillId="0" borderId="0" applyFont="0" applyFill="0" applyBorder="0" applyAlignment="0" applyProtection="0">
      <alignment horizontal="left" wrapText="1"/>
    </xf>
    <xf numFmtId="0" fontId="32" fillId="0" borderId="0" applyNumberFormat="0" applyFill="0" applyBorder="0" applyAlignment="0" applyProtection="0"/>
    <xf numFmtId="2" fontId="22" fillId="0" borderId="0" applyFont="0" applyFill="0" applyBorder="0" applyAlignment="0" applyProtection="0"/>
    <xf numFmtId="0" fontId="23" fillId="0" borderId="0"/>
    <xf numFmtId="0" fontId="33" fillId="17" borderId="0" applyNumberFormat="0" applyBorder="0" applyAlignment="0" applyProtection="0"/>
    <xf numFmtId="38" fontId="34" fillId="46" borderId="0" applyNumberFormat="0" applyBorder="0" applyAlignment="0" applyProtection="0"/>
    <xf numFmtId="38" fontId="34" fillId="46" borderId="0" applyNumberFormat="0" applyBorder="0" applyAlignment="0" applyProtection="0"/>
    <xf numFmtId="38" fontId="34" fillId="46" borderId="0" applyNumberFormat="0" applyBorder="0" applyAlignment="0" applyProtection="0"/>
    <xf numFmtId="38" fontId="34" fillId="46" borderId="0" applyNumberFormat="0" applyBorder="0" applyAlignment="0" applyProtection="0"/>
    <xf numFmtId="38" fontId="34" fillId="46" borderId="0" applyNumberFormat="0" applyBorder="0" applyAlignment="0" applyProtection="0"/>
    <xf numFmtId="38" fontId="34" fillId="46" borderId="0" applyNumberFormat="0" applyBorder="0" applyAlignment="0" applyProtection="0"/>
    <xf numFmtId="38" fontId="34" fillId="46" borderId="0" applyNumberFormat="0" applyBorder="0" applyAlignment="0" applyProtection="0"/>
    <xf numFmtId="38" fontId="34" fillId="46" borderId="0" applyNumberFormat="0" applyBorder="0" applyAlignment="0" applyProtection="0"/>
    <xf numFmtId="0" fontId="35" fillId="0" borderId="5"/>
    <xf numFmtId="174" fontId="36" fillId="0" borderId="0" applyNumberFormat="0" applyFill="0" applyBorder="0" applyProtection="0">
      <alignment horizontal="right"/>
    </xf>
    <xf numFmtId="0" fontId="37" fillId="0" borderId="7" applyNumberFormat="0" applyAlignment="0" applyProtection="0">
      <alignment horizontal="left"/>
    </xf>
    <xf numFmtId="0" fontId="37" fillId="0" borderId="7" applyNumberFormat="0" applyAlignment="0" applyProtection="0">
      <alignment horizontal="left" vertical="center"/>
    </xf>
    <xf numFmtId="0" fontId="37" fillId="0" borderId="8">
      <alignment horizontal="left"/>
    </xf>
    <xf numFmtId="0" fontId="37" fillId="0" borderId="8">
      <alignment horizontal="left" vertical="center"/>
    </xf>
    <xf numFmtId="14" fontId="38" fillId="50" borderId="3">
      <alignment horizontal="center" vertical="center" wrapText="1"/>
    </xf>
    <xf numFmtId="0" fontId="22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40" fillId="0" borderId="9" applyNumberFormat="0" applyFill="0" applyAlignment="0" applyProtection="0"/>
    <xf numFmtId="0" fontId="40" fillId="0" borderId="0" applyNumberFormat="0" applyFill="0" applyBorder="0" applyAlignment="0" applyProtection="0"/>
    <xf numFmtId="38" fontId="41" fillId="0" borderId="0"/>
    <xf numFmtId="40" fontId="41" fillId="0" borderId="0"/>
    <xf numFmtId="10" fontId="34" fillId="44" borderId="10" applyNumberFormat="0" applyBorder="0" applyAlignment="0" applyProtection="0"/>
    <xf numFmtId="10" fontId="34" fillId="44" borderId="10" applyNumberFormat="0" applyBorder="0" applyAlignment="0" applyProtection="0"/>
    <xf numFmtId="10" fontId="34" fillId="44" borderId="10" applyNumberFormat="0" applyBorder="0" applyAlignment="0" applyProtection="0"/>
    <xf numFmtId="10" fontId="34" fillId="44" borderId="10" applyNumberFormat="0" applyBorder="0" applyAlignment="0" applyProtection="0"/>
    <xf numFmtId="10" fontId="34" fillId="44" borderId="10" applyNumberFormat="0" applyBorder="0" applyAlignment="0" applyProtection="0"/>
    <xf numFmtId="10" fontId="34" fillId="44" borderId="10" applyNumberFormat="0" applyBorder="0" applyAlignment="0" applyProtection="0"/>
    <xf numFmtId="10" fontId="34" fillId="44" borderId="10" applyNumberFormat="0" applyBorder="0" applyAlignment="0" applyProtection="0"/>
    <xf numFmtId="10" fontId="34" fillId="44" borderId="10" applyNumberFormat="0" applyBorder="0" applyAlignment="0" applyProtection="0"/>
    <xf numFmtId="0" fontId="42" fillId="20" borderId="11" applyNumberFormat="0" applyAlignment="0" applyProtection="0"/>
    <xf numFmtId="0" fontId="42" fillId="20" borderId="11" applyNumberFormat="0" applyAlignment="0" applyProtection="0"/>
    <xf numFmtId="0" fontId="42" fillId="20" borderId="11" applyNumberFormat="0" applyAlignment="0" applyProtection="0"/>
    <xf numFmtId="41" fontId="43" fillId="51" borderId="12">
      <alignment horizontal="left"/>
      <protection locked="0"/>
    </xf>
    <xf numFmtId="10" fontId="43" fillId="51" borderId="12">
      <alignment horizontal="right"/>
      <protection locked="0"/>
    </xf>
    <xf numFmtId="41" fontId="43" fillId="51" borderId="12">
      <alignment horizontal="left"/>
      <protection locked="0"/>
    </xf>
    <xf numFmtId="0" fontId="35" fillId="0" borderId="13"/>
    <xf numFmtId="0" fontId="34" fillId="46" borderId="0"/>
    <xf numFmtId="0" fontId="34" fillId="46" borderId="0"/>
    <xf numFmtId="3" fontId="44" fillId="0" borderId="0" applyFill="0" applyBorder="0" applyAlignment="0" applyProtection="0"/>
    <xf numFmtId="0" fontId="45" fillId="0" borderId="14" applyNumberFormat="0" applyFill="0" applyAlignment="0" applyProtection="0"/>
    <xf numFmtId="175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44" fontId="38" fillId="0" borderId="15" applyNumberFormat="0" applyFont="0" applyAlignment="0">
      <alignment horizontal="center"/>
    </xf>
    <xf numFmtId="44" fontId="38" fillId="0" borderId="15" applyNumberFormat="0" applyFont="0" applyAlignment="0">
      <alignment horizontal="center"/>
    </xf>
    <xf numFmtId="44" fontId="38" fillId="0" borderId="15" applyNumberFormat="0" applyFont="0" applyAlignment="0">
      <alignment horizontal="center"/>
    </xf>
    <xf numFmtId="44" fontId="38" fillId="0" borderId="15" applyNumberFormat="0" applyFont="0" applyAlignment="0">
      <alignment horizontal="center"/>
    </xf>
    <xf numFmtId="44" fontId="38" fillId="0" borderId="15" applyNumberFormat="0" applyFont="0" applyAlignment="0">
      <alignment horizontal="center"/>
    </xf>
    <xf numFmtId="44" fontId="38" fillId="0" borderId="15" applyNumberFormat="0" applyFont="0" applyAlignment="0">
      <alignment horizontal="center"/>
    </xf>
    <xf numFmtId="44" fontId="38" fillId="0" borderId="15" applyNumberFormat="0" applyFont="0" applyAlignment="0">
      <alignment horizontal="center"/>
    </xf>
    <xf numFmtId="44" fontId="38" fillId="0" borderId="16" applyNumberFormat="0" applyFont="0" applyAlignment="0">
      <alignment horizontal="center"/>
    </xf>
    <xf numFmtId="44" fontId="38" fillId="0" borderId="16" applyNumberFormat="0" applyFont="0" applyAlignment="0">
      <alignment horizontal="center"/>
    </xf>
    <xf numFmtId="44" fontId="38" fillId="0" borderId="16" applyNumberFormat="0" applyFont="0" applyAlignment="0">
      <alignment horizontal="center"/>
    </xf>
    <xf numFmtId="44" fontId="38" fillId="0" borderId="16" applyNumberFormat="0" applyFont="0" applyAlignment="0">
      <alignment horizontal="center"/>
    </xf>
    <xf numFmtId="44" fontId="38" fillId="0" borderId="16" applyNumberFormat="0" applyFont="0" applyAlignment="0">
      <alignment horizontal="center"/>
    </xf>
    <xf numFmtId="44" fontId="38" fillId="0" borderId="16" applyNumberFormat="0" applyFont="0" applyAlignment="0">
      <alignment horizontal="center"/>
    </xf>
    <xf numFmtId="44" fontId="38" fillId="0" borderId="16" applyNumberFormat="0" applyFont="0" applyAlignment="0">
      <alignment horizontal="center"/>
    </xf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46" fillId="52" borderId="0" applyNumberFormat="0" applyBorder="0" applyAlignment="0" applyProtection="0"/>
    <xf numFmtId="37" fontId="47" fillId="0" borderId="0"/>
    <xf numFmtId="176" fontId="48" fillId="0" borderId="0"/>
    <xf numFmtId="177" fontId="10" fillId="0" borderId="0"/>
    <xf numFmtId="177" fontId="10" fillId="0" borderId="0"/>
    <xf numFmtId="177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166" fontId="10" fillId="0" borderId="0">
      <alignment horizontal="left" wrapText="1"/>
    </xf>
    <xf numFmtId="0" fontId="1" fillId="0" borderId="0"/>
    <xf numFmtId="166" fontId="10" fillId="0" borderId="0">
      <alignment horizontal="left" wrapText="1"/>
    </xf>
    <xf numFmtId="166" fontId="10" fillId="0" borderId="0">
      <alignment horizontal="left" wrapText="1"/>
    </xf>
    <xf numFmtId="0" fontId="1" fillId="0" borderId="0"/>
    <xf numFmtId="0" fontId="16" fillId="0" borderId="0"/>
    <xf numFmtId="0" fontId="10" fillId="0" borderId="0"/>
    <xf numFmtId="0" fontId="16" fillId="0" borderId="0"/>
    <xf numFmtId="0" fontId="1" fillId="0" borderId="0"/>
    <xf numFmtId="0" fontId="16" fillId="0" borderId="0"/>
    <xf numFmtId="0" fontId="1" fillId="0" borderId="0"/>
    <xf numFmtId="0" fontId="49" fillId="0" borderId="0"/>
    <xf numFmtId="0" fontId="16" fillId="0" borderId="0"/>
    <xf numFmtId="0" fontId="1" fillId="0" borderId="0"/>
    <xf numFmtId="0" fontId="16" fillId="0" borderId="0"/>
    <xf numFmtId="0" fontId="1" fillId="0" borderId="0"/>
    <xf numFmtId="0" fontId="16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6" fillId="0" borderId="0"/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0" fontId="1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0" fontId="10" fillId="0" borderId="0"/>
    <xf numFmtId="0" fontId="10" fillId="0" borderId="0"/>
    <xf numFmtId="0" fontId="10" fillId="0" borderId="0"/>
    <xf numFmtId="0" fontId="16" fillId="0" borderId="0"/>
    <xf numFmtId="0" fontId="10" fillId="0" borderId="0"/>
    <xf numFmtId="0" fontId="16" fillId="0" borderId="0"/>
    <xf numFmtId="0" fontId="10" fillId="0" borderId="0"/>
    <xf numFmtId="0" fontId="10" fillId="0" borderId="0"/>
    <xf numFmtId="0" fontId="10" fillId="0" borderId="0"/>
    <xf numFmtId="0" fontId="16" fillId="0" borderId="0"/>
    <xf numFmtId="0" fontId="10" fillId="0" borderId="0"/>
    <xf numFmtId="0" fontId="16" fillId="0" borderId="0"/>
    <xf numFmtId="0" fontId="10" fillId="0" borderId="0"/>
    <xf numFmtId="0" fontId="16" fillId="0" borderId="0"/>
    <xf numFmtId="0" fontId="1" fillId="0" borderId="0"/>
    <xf numFmtId="0" fontId="1" fillId="0" borderId="0"/>
    <xf numFmtId="0" fontId="10" fillId="0" borderId="0"/>
    <xf numFmtId="0" fontId="16" fillId="53" borderId="17" applyNumberFormat="0" applyFont="0" applyAlignment="0" applyProtection="0"/>
    <xf numFmtId="0" fontId="16" fillId="2" borderId="1" applyNumberFormat="0" applyFont="0" applyAlignment="0" applyProtection="0"/>
    <xf numFmtId="0" fontId="16" fillId="53" borderId="17" applyNumberFormat="0" applyFont="0" applyAlignment="0" applyProtection="0"/>
    <xf numFmtId="0" fontId="16" fillId="2" borderId="1" applyNumberFormat="0" applyFont="0" applyAlignment="0" applyProtection="0"/>
    <xf numFmtId="0" fontId="10" fillId="53" borderId="17" applyNumberFormat="0" applyFont="0" applyAlignment="0" applyProtection="0"/>
    <xf numFmtId="0" fontId="16" fillId="2" borderId="1" applyNumberFormat="0" applyFont="0" applyAlignment="0" applyProtection="0"/>
    <xf numFmtId="0" fontId="16" fillId="53" borderId="17" applyNumberFormat="0" applyFont="0" applyAlignment="0" applyProtection="0"/>
    <xf numFmtId="0" fontId="16" fillId="2" borderId="1" applyNumberFormat="0" applyFont="0" applyAlignment="0" applyProtection="0"/>
    <xf numFmtId="0" fontId="16" fillId="53" borderId="17" applyNumberFormat="0" applyFont="0" applyAlignment="0" applyProtection="0"/>
    <xf numFmtId="0" fontId="16" fillId="2" borderId="1" applyNumberFormat="0" applyFont="0" applyAlignment="0" applyProtection="0"/>
    <xf numFmtId="0" fontId="16" fillId="53" borderId="17" applyNumberFormat="0" applyFont="0" applyAlignment="0" applyProtection="0"/>
    <xf numFmtId="0" fontId="16" fillId="2" borderId="1" applyNumberFormat="0" applyFont="0" applyAlignment="0" applyProtection="0"/>
    <xf numFmtId="0" fontId="16" fillId="53" borderId="17" applyNumberFormat="0" applyFont="0" applyAlignment="0" applyProtection="0"/>
    <xf numFmtId="0" fontId="16" fillId="2" borderId="1" applyNumberFormat="0" applyFont="0" applyAlignment="0" applyProtection="0"/>
    <xf numFmtId="0" fontId="16" fillId="53" borderId="17" applyNumberFormat="0" applyFont="0" applyAlignment="0" applyProtection="0"/>
    <xf numFmtId="0" fontId="16" fillId="2" borderId="1" applyNumberFormat="0" applyFont="0" applyAlignment="0" applyProtection="0"/>
    <xf numFmtId="0" fontId="16" fillId="53" borderId="17" applyNumberFormat="0" applyFont="0" applyAlignment="0" applyProtection="0"/>
    <xf numFmtId="0" fontId="16" fillId="2" borderId="1" applyNumberFormat="0" applyFont="0" applyAlignment="0" applyProtection="0"/>
    <xf numFmtId="0" fontId="16" fillId="53" borderId="17" applyNumberFormat="0" applyFont="0" applyAlignment="0" applyProtection="0"/>
    <xf numFmtId="0" fontId="16" fillId="2" borderId="1" applyNumberFormat="0" applyFont="0" applyAlignment="0" applyProtection="0"/>
    <xf numFmtId="0" fontId="16" fillId="53" borderId="17" applyNumberFormat="0" applyFont="0" applyAlignment="0" applyProtection="0"/>
    <xf numFmtId="0" fontId="16" fillId="2" borderId="1" applyNumberFormat="0" applyFont="0" applyAlignment="0" applyProtection="0"/>
    <xf numFmtId="0" fontId="50" fillId="54" borderId="18" applyNumberFormat="0" applyAlignment="0" applyProtection="0"/>
    <xf numFmtId="0" fontId="23" fillId="0" borderId="0"/>
    <xf numFmtId="0" fontId="23" fillId="0" borderId="0"/>
    <xf numFmtId="0" fontId="24" fillId="0" borderId="0"/>
    <xf numFmtId="0" fontId="25" fillId="0" borderId="0"/>
    <xf numFmtId="178" fontId="10" fillId="0" borderId="0" applyFont="0" applyFill="0" applyBorder="0" applyAlignment="0" applyProtection="0"/>
    <xf numFmtId="10" fontId="10" fillId="0" borderId="0" applyFont="0" applyFill="0" applyBorder="0" applyAlignment="0" applyProtection="0"/>
    <xf numFmtId="10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10" fontId="10" fillId="0" borderId="12"/>
    <xf numFmtId="10" fontId="10" fillId="0" borderId="12"/>
    <xf numFmtId="10" fontId="10" fillId="0" borderId="12"/>
    <xf numFmtId="10" fontId="10" fillId="0" borderId="12"/>
    <xf numFmtId="10" fontId="10" fillId="0" borderId="12"/>
    <xf numFmtId="10" fontId="10" fillId="0" borderId="12"/>
    <xf numFmtId="10" fontId="10" fillId="0" borderId="12"/>
    <xf numFmtId="10" fontId="10" fillId="0" borderId="12"/>
    <xf numFmtId="10" fontId="10" fillId="0" borderId="12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10" fontId="10" fillId="0" borderId="12"/>
    <xf numFmtId="10" fontId="10" fillId="0" borderId="12"/>
    <xf numFmtId="10" fontId="10" fillId="0" borderId="12"/>
    <xf numFmtId="10" fontId="10" fillId="0" borderId="12"/>
    <xf numFmtId="10" fontId="10" fillId="0" borderId="12"/>
    <xf numFmtId="10" fontId="10" fillId="0" borderId="12"/>
    <xf numFmtId="10" fontId="10" fillId="0" borderId="12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0" fillId="0" borderId="0" applyFont="0" applyFill="0" applyBorder="0" applyAlignment="0" applyProtection="0"/>
    <xf numFmtId="41" fontId="10" fillId="55" borderId="12"/>
    <xf numFmtId="0" fontId="49" fillId="0" borderId="0" applyNumberFormat="0" applyFont="0" applyFill="0" applyBorder="0" applyAlignment="0" applyProtection="0">
      <alignment horizontal="left"/>
    </xf>
    <xf numFmtId="15" fontId="49" fillId="0" borderId="0" applyFont="0" applyFill="0" applyBorder="0" applyAlignment="0" applyProtection="0"/>
    <xf numFmtId="4" fontId="49" fillId="0" borderId="0" applyFont="0" applyFill="0" applyBorder="0" applyAlignment="0" applyProtection="0"/>
    <xf numFmtId="0" fontId="51" fillId="0" borderId="3">
      <alignment horizontal="center"/>
    </xf>
    <xf numFmtId="3" fontId="49" fillId="0" borderId="0" applyFont="0" applyFill="0" applyBorder="0" applyAlignment="0" applyProtection="0"/>
    <xf numFmtId="0" fontId="49" fillId="56" borderId="0" applyNumberFormat="0" applyFont="0" applyBorder="0" applyAlignment="0" applyProtection="0"/>
    <xf numFmtId="0" fontId="24" fillId="0" borderId="0"/>
    <xf numFmtId="0" fontId="25" fillId="0" borderId="0"/>
    <xf numFmtId="3" fontId="52" fillId="0" borderId="0" applyFill="0" applyBorder="0" applyAlignment="0" applyProtection="0"/>
    <xf numFmtId="0" fontId="53" fillId="0" borderId="0"/>
    <xf numFmtId="0" fontId="54" fillId="0" borderId="0"/>
    <xf numFmtId="3" fontId="52" fillId="0" borderId="0" applyFill="0" applyBorder="0" applyAlignment="0" applyProtection="0"/>
    <xf numFmtId="42" fontId="10" fillId="44" borderId="0"/>
    <xf numFmtId="0" fontId="55" fillId="57" borderId="0"/>
    <xf numFmtId="0" fontId="56" fillId="57" borderId="13"/>
    <xf numFmtId="0" fontId="57" fillId="58" borderId="19"/>
    <xf numFmtId="0" fontId="58" fillId="57" borderId="20"/>
    <xf numFmtId="42" fontId="10" fillId="44" borderId="2">
      <alignment vertical="center"/>
    </xf>
    <xf numFmtId="0" fontId="38" fillId="44" borderId="4" applyNumberFormat="0">
      <alignment horizontal="center" vertical="center" wrapText="1"/>
    </xf>
    <xf numFmtId="0" fontId="38" fillId="44" borderId="4" applyNumberFormat="0">
      <alignment horizontal="center" vertical="center" wrapText="1"/>
    </xf>
    <xf numFmtId="10" fontId="10" fillId="44" borderId="0"/>
    <xf numFmtId="10" fontId="10" fillId="44" borderId="0"/>
    <xf numFmtId="179" fontId="10" fillId="44" borderId="0"/>
    <xf numFmtId="179" fontId="10" fillId="44" borderId="0"/>
    <xf numFmtId="180" fontId="41" fillId="0" borderId="0" applyBorder="0" applyAlignment="0"/>
    <xf numFmtId="180" fontId="41" fillId="0" borderId="0" applyBorder="0" applyAlignment="0"/>
    <xf numFmtId="42" fontId="10" fillId="44" borderId="21">
      <alignment horizontal="left"/>
    </xf>
    <xf numFmtId="179" fontId="59" fillId="44" borderId="21">
      <alignment horizontal="left"/>
    </xf>
    <xf numFmtId="180" fontId="41" fillId="0" borderId="0" applyBorder="0" applyAlignment="0"/>
    <xf numFmtId="14" fontId="60" fillId="0" borderId="0" applyNumberFormat="0" applyFill="0" applyBorder="0" applyAlignment="0" applyProtection="0">
      <alignment horizontal="left"/>
    </xf>
    <xf numFmtId="181" fontId="10" fillId="0" borderId="0" applyFont="0" applyFill="0" applyAlignment="0">
      <alignment horizontal="right"/>
    </xf>
    <xf numFmtId="181" fontId="10" fillId="0" borderId="0" applyFont="0" applyFill="0" applyAlignment="0">
      <alignment horizontal="right"/>
    </xf>
    <xf numFmtId="4" fontId="61" fillId="51" borderId="18" applyNumberFormat="0" applyProtection="0">
      <alignment vertical="center"/>
    </xf>
    <xf numFmtId="4" fontId="62" fillId="52" borderId="22" applyNumberFormat="0" applyProtection="0">
      <alignment vertical="center"/>
    </xf>
    <xf numFmtId="4" fontId="63" fillId="51" borderId="18" applyNumberFormat="0" applyProtection="0">
      <alignment vertical="center"/>
    </xf>
    <xf numFmtId="4" fontId="61" fillId="51" borderId="18" applyNumberFormat="0" applyProtection="0">
      <alignment horizontal="left" vertical="center" indent="1"/>
    </xf>
    <xf numFmtId="4" fontId="62" fillId="51" borderId="22" applyNumberFormat="0" applyProtection="0">
      <alignment horizontal="left" vertical="center" indent="1"/>
    </xf>
    <xf numFmtId="4" fontId="61" fillId="51" borderId="18" applyNumberFormat="0" applyProtection="0">
      <alignment horizontal="left" vertical="center" indent="1"/>
    </xf>
    <xf numFmtId="0" fontId="10" fillId="59" borderId="18" applyNumberFormat="0" applyProtection="0">
      <alignment horizontal="left" vertical="center" indent="1"/>
    </xf>
    <xf numFmtId="0" fontId="10" fillId="60" borderId="0" applyNumberFormat="0" applyProtection="0">
      <alignment horizontal="left" vertical="center" indent="1"/>
    </xf>
    <xf numFmtId="4" fontId="62" fillId="61" borderId="0" applyNumberFormat="0" applyProtection="0">
      <alignment horizontal="left" vertical="center" indent="1"/>
    </xf>
    <xf numFmtId="4" fontId="61" fillId="62" borderId="18" applyNumberFormat="0" applyProtection="0">
      <alignment horizontal="right" vertical="center"/>
    </xf>
    <xf numFmtId="4" fontId="61" fillId="63" borderId="18" applyNumberFormat="0" applyProtection="0">
      <alignment horizontal="right" vertical="center"/>
    </xf>
    <xf numFmtId="4" fontId="61" fillId="64" borderId="18" applyNumberFormat="0" applyProtection="0">
      <alignment horizontal="right" vertical="center"/>
    </xf>
    <xf numFmtId="4" fontId="61" fillId="65" borderId="18" applyNumberFormat="0" applyProtection="0">
      <alignment horizontal="right" vertical="center"/>
    </xf>
    <xf numFmtId="4" fontId="61" fillId="66" borderId="18" applyNumberFormat="0" applyProtection="0">
      <alignment horizontal="right" vertical="center"/>
    </xf>
    <xf numFmtId="4" fontId="61" fillId="67" borderId="18" applyNumberFormat="0" applyProtection="0">
      <alignment horizontal="right" vertical="center"/>
    </xf>
    <xf numFmtId="4" fontId="61" fillId="68" borderId="18" applyNumberFormat="0" applyProtection="0">
      <alignment horizontal="right" vertical="center"/>
    </xf>
    <xf numFmtId="4" fontId="61" fillId="69" borderId="18" applyNumberFormat="0" applyProtection="0">
      <alignment horizontal="right" vertical="center"/>
    </xf>
    <xf numFmtId="4" fontId="61" fillId="70" borderId="18" applyNumberFormat="0" applyProtection="0">
      <alignment horizontal="right" vertical="center"/>
    </xf>
    <xf numFmtId="4" fontId="62" fillId="71" borderId="18" applyNumberFormat="0" applyProtection="0">
      <alignment horizontal="left" vertical="center" indent="1"/>
    </xf>
    <xf numFmtId="4" fontId="62" fillId="72" borderId="23" applyNumberFormat="0" applyProtection="0">
      <alignment horizontal="left" vertical="center" indent="1"/>
    </xf>
    <xf numFmtId="4" fontId="61" fillId="73" borderId="24" applyNumberFormat="0" applyProtection="0">
      <alignment horizontal="left" vertical="center" indent="1"/>
    </xf>
    <xf numFmtId="4" fontId="61" fillId="74" borderId="0" applyNumberFormat="0" applyProtection="0">
      <alignment horizontal="left" vertical="center" indent="1"/>
    </xf>
    <xf numFmtId="4" fontId="64" fillId="75" borderId="0" applyNumberFormat="0" applyProtection="0">
      <alignment horizontal="left" vertical="center" indent="1"/>
    </xf>
    <xf numFmtId="0" fontId="10" fillId="59" borderId="18" applyNumberFormat="0" applyProtection="0">
      <alignment horizontal="left" vertical="center" indent="1"/>
    </xf>
    <xf numFmtId="4" fontId="61" fillId="73" borderId="18" applyNumberFormat="0" applyProtection="0">
      <alignment horizontal="left" vertical="center" indent="1"/>
    </xf>
    <xf numFmtId="4" fontId="61" fillId="74" borderId="0" applyNumberFormat="0" applyProtection="0">
      <alignment horizontal="left" vertical="center" indent="1"/>
    </xf>
    <xf numFmtId="4" fontId="61" fillId="76" borderId="18" applyNumberFormat="0" applyProtection="0">
      <alignment horizontal="left" vertical="center" indent="1"/>
    </xf>
    <xf numFmtId="4" fontId="61" fillId="61" borderId="0" applyNumberFormat="0" applyProtection="0">
      <alignment horizontal="left" vertical="center" indent="1"/>
    </xf>
    <xf numFmtId="0" fontId="10" fillId="76" borderId="18" applyNumberFormat="0" applyProtection="0">
      <alignment horizontal="left" vertical="center" indent="1"/>
    </xf>
    <xf numFmtId="0" fontId="10" fillId="76" borderId="18" applyNumberFormat="0" applyProtection="0">
      <alignment horizontal="left" vertical="center" indent="1"/>
    </xf>
    <xf numFmtId="0" fontId="10" fillId="75" borderId="22" applyNumberFormat="0" applyProtection="0">
      <alignment horizontal="left" vertical="top" indent="1"/>
    </xf>
    <xf numFmtId="0" fontId="10" fillId="77" borderId="18" applyNumberFormat="0" applyProtection="0">
      <alignment horizontal="left" vertical="center" indent="1"/>
    </xf>
    <xf numFmtId="0" fontId="10" fillId="77" borderId="18" applyNumberFormat="0" applyProtection="0">
      <alignment horizontal="left" vertical="center" indent="1"/>
    </xf>
    <xf numFmtId="0" fontId="10" fillId="46" borderId="18" applyNumberFormat="0" applyProtection="0">
      <alignment horizontal="left" vertical="center" indent="1"/>
    </xf>
    <xf numFmtId="0" fontId="10" fillId="46" borderId="18" applyNumberFormat="0" applyProtection="0">
      <alignment horizontal="left" vertical="center" indent="1"/>
    </xf>
    <xf numFmtId="0" fontId="10" fillId="59" borderId="18" applyNumberFormat="0" applyProtection="0">
      <alignment horizontal="left" vertical="center" indent="1"/>
    </xf>
    <xf numFmtId="0" fontId="10" fillId="59" borderId="18" applyNumberFormat="0" applyProtection="0">
      <alignment horizontal="left" vertical="center" indent="1"/>
    </xf>
    <xf numFmtId="0" fontId="10" fillId="78" borderId="10" applyNumberFormat="0">
      <protection locked="0"/>
    </xf>
    <xf numFmtId="0" fontId="41" fillId="79" borderId="25" applyBorder="0"/>
    <xf numFmtId="4" fontId="61" fillId="80" borderId="18" applyNumberFormat="0" applyProtection="0">
      <alignment vertical="center"/>
    </xf>
    <xf numFmtId="4" fontId="63" fillId="80" borderId="18" applyNumberFormat="0" applyProtection="0">
      <alignment vertical="center"/>
    </xf>
    <xf numFmtId="4" fontId="61" fillId="80" borderId="18" applyNumberFormat="0" applyProtection="0">
      <alignment horizontal="left" vertical="center" indent="1"/>
    </xf>
    <xf numFmtId="4" fontId="61" fillId="80" borderId="18" applyNumberFormat="0" applyProtection="0">
      <alignment horizontal="left" vertical="center" indent="1"/>
    </xf>
    <xf numFmtId="4" fontId="61" fillId="73" borderId="18" applyNumberFormat="0" applyProtection="0">
      <alignment horizontal="right" vertical="center"/>
    </xf>
    <xf numFmtId="4" fontId="61" fillId="74" borderId="22" applyNumberFormat="0" applyProtection="0">
      <alignment horizontal="right" vertical="center"/>
    </xf>
    <xf numFmtId="4" fontId="63" fillId="73" borderId="18" applyNumberFormat="0" applyProtection="0">
      <alignment horizontal="right" vertical="center"/>
    </xf>
    <xf numFmtId="0" fontId="10" fillId="59" borderId="18" applyNumberFormat="0" applyProtection="0">
      <alignment horizontal="left" vertical="center" indent="1"/>
    </xf>
    <xf numFmtId="4" fontId="61" fillId="81" borderId="22" applyNumberFormat="0" applyProtection="0">
      <alignment horizontal="left" vertical="center" indent="1"/>
    </xf>
    <xf numFmtId="0" fontId="10" fillId="59" borderId="18" applyNumberFormat="0" applyProtection="0">
      <alignment horizontal="left" vertical="center" indent="1"/>
    </xf>
    <xf numFmtId="0" fontId="61" fillId="61" borderId="22" applyNumberFormat="0" applyProtection="0">
      <alignment horizontal="left" vertical="top" indent="1"/>
    </xf>
    <xf numFmtId="0" fontId="65" fillId="0" borderId="0"/>
    <xf numFmtId="4" fontId="66" fillId="82" borderId="0" applyNumberFormat="0" applyProtection="0">
      <alignment horizontal="left" vertical="center" indent="1"/>
    </xf>
    <xf numFmtId="0" fontId="34" fillId="83" borderId="10"/>
    <xf numFmtId="4" fontId="67" fillId="73" borderId="18" applyNumberFormat="0" applyProtection="0">
      <alignment horizontal="right" vertical="center"/>
    </xf>
    <xf numFmtId="39" fontId="10" fillId="84" borderId="0"/>
    <xf numFmtId="39" fontId="10" fillId="84" borderId="0"/>
    <xf numFmtId="0" fontId="68" fillId="0" borderId="0" applyNumberFormat="0" applyFill="0" applyBorder="0" applyAlignment="0" applyProtection="0"/>
    <xf numFmtId="38" fontId="34" fillId="0" borderId="26"/>
    <xf numFmtId="38" fontId="34" fillId="0" borderId="26"/>
    <xf numFmtId="38" fontId="34" fillId="0" borderId="26"/>
    <xf numFmtId="38" fontId="34" fillId="0" borderId="26"/>
    <xf numFmtId="38" fontId="34" fillId="0" borderId="26"/>
    <xf numFmtId="38" fontId="34" fillId="0" borderId="26"/>
    <xf numFmtId="38" fontId="34" fillId="0" borderId="26"/>
    <xf numFmtId="38" fontId="34" fillId="0" borderId="26"/>
    <xf numFmtId="38" fontId="41" fillId="0" borderId="21"/>
    <xf numFmtId="39" fontId="60" fillId="85" borderId="0"/>
    <xf numFmtId="166" fontId="10" fillId="0" borderId="0">
      <alignment horizontal="left" wrapText="1"/>
    </xf>
    <xf numFmtId="166" fontId="10" fillId="0" borderId="0">
      <alignment horizontal="left" wrapText="1"/>
    </xf>
    <xf numFmtId="182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0" fontId="69" fillId="0" borderId="0"/>
    <xf numFmtId="0" fontId="35" fillId="0" borderId="20"/>
    <xf numFmtId="40" fontId="70" fillId="0" borderId="0" applyBorder="0">
      <alignment horizontal="right"/>
    </xf>
    <xf numFmtId="41" fontId="71" fillId="44" borderId="0">
      <alignment horizontal="left"/>
    </xf>
    <xf numFmtId="0" fontId="72" fillId="0" borderId="0"/>
    <xf numFmtId="0" fontId="10" fillId="0" borderId="0" applyNumberFormat="0" applyBorder="0" applyAlignment="0"/>
    <xf numFmtId="0" fontId="73" fillId="0" borderId="0" applyFill="0" applyBorder="0" applyProtection="0">
      <alignment horizontal="left" vertical="top"/>
    </xf>
    <xf numFmtId="0" fontId="74" fillId="0" borderId="0" applyNumberFormat="0" applyFill="0" applyBorder="0" applyAlignment="0" applyProtection="0"/>
    <xf numFmtId="0" fontId="55" fillId="0" borderId="0"/>
    <xf numFmtId="0" fontId="56" fillId="57" borderId="0"/>
    <xf numFmtId="183" fontId="75" fillId="44" borderId="0">
      <alignment horizontal="left" vertical="center"/>
    </xf>
    <xf numFmtId="0" fontId="38" fillId="44" borderId="0">
      <alignment horizontal="left" wrapText="1"/>
    </xf>
    <xf numFmtId="0" fontId="38" fillId="44" borderId="0">
      <alignment horizontal="left" wrapText="1"/>
    </xf>
    <xf numFmtId="0" fontId="76" fillId="0" borderId="0">
      <alignment horizontal="left" vertical="center"/>
    </xf>
    <xf numFmtId="0" fontId="22" fillId="0" borderId="27" applyNumberFormat="0" applyFont="0" applyFill="0" applyAlignment="0" applyProtection="0"/>
    <xf numFmtId="41" fontId="38" fillId="44" borderId="0">
      <alignment horizontal="left"/>
    </xf>
    <xf numFmtId="0" fontId="24" fillId="0" borderId="28"/>
    <xf numFmtId="0" fontId="25" fillId="0" borderId="28"/>
    <xf numFmtId="0" fontId="77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60" fillId="0" borderId="0" applyFont="0" applyFill="0" applyBorder="0" applyAlignment="0" applyProtection="0"/>
    <xf numFmtId="9" fontId="60" fillId="0" borderId="0" applyFont="0" applyFill="0" applyBorder="0" applyAlignment="0" applyProtection="0"/>
  </cellStyleXfs>
  <cellXfs count="135">
    <xf numFmtId="0" fontId="0" fillId="0" borderId="0" xfId="0"/>
    <xf numFmtId="9" fontId="0" fillId="0" borderId="0" xfId="2" applyFont="1"/>
    <xf numFmtId="164" fontId="0" fillId="0" borderId="2" xfId="0" applyNumberFormat="1" applyBorder="1"/>
    <xf numFmtId="0" fontId="0" fillId="0" borderId="2" xfId="0" applyBorder="1"/>
    <xf numFmtId="0" fontId="0" fillId="0" borderId="2" xfId="0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/>
    </xf>
    <xf numFmtId="164" fontId="0" fillId="0" borderId="0" xfId="0" applyNumberFormat="1"/>
    <xf numFmtId="0" fontId="0" fillId="0" borderId="0" xfId="0" applyAlignment="1">
      <alignment horizontal="center"/>
    </xf>
    <xf numFmtId="9" fontId="1" fillId="0" borderId="0" xfId="2" applyNumberFormat="1" applyFont="1"/>
    <xf numFmtId="9" fontId="0" fillId="0" borderId="0" xfId="2" applyNumberFormat="1" applyFont="1"/>
    <xf numFmtId="0" fontId="0" fillId="0" borderId="0" xfId="0" applyFont="1"/>
    <xf numFmtId="164" fontId="3" fillId="0" borderId="0" xfId="1" applyNumberFormat="1" applyFont="1"/>
    <xf numFmtId="164" fontId="0" fillId="0" borderId="0" xfId="1" applyNumberFormat="1" applyFont="1"/>
    <xf numFmtId="0" fontId="4" fillId="0" borderId="0" xfId="0" applyFont="1"/>
    <xf numFmtId="164" fontId="3" fillId="0" borderId="0" xfId="0" applyNumberFormat="1" applyFont="1"/>
    <xf numFmtId="0" fontId="0" fillId="0" borderId="0" xfId="0" applyAlignment="1">
      <alignment horizontal="center" wrapText="1"/>
    </xf>
    <xf numFmtId="9" fontId="0" fillId="0" borderId="0" xfId="2" applyFont="1" applyAlignment="1">
      <alignment horizontal="center" wrapText="1"/>
    </xf>
    <xf numFmtId="0" fontId="5" fillId="0" borderId="0" xfId="0" applyFont="1" applyBorder="1" applyAlignment="1">
      <alignment horizontal="left"/>
    </xf>
    <xf numFmtId="164" fontId="0" fillId="0" borderId="0" xfId="0" applyNumberFormat="1" applyFont="1"/>
    <xf numFmtId="164" fontId="0" fillId="0" borderId="0" xfId="0" applyNumberFormat="1" applyAlignment="1">
      <alignment horizontal="center" wrapText="1"/>
    </xf>
    <xf numFmtId="164" fontId="1" fillId="0" borderId="0" xfId="1" applyNumberFormat="1" applyFont="1"/>
    <xf numFmtId="164" fontId="3" fillId="0" borderId="0" xfId="1" applyNumberFormat="1" applyFont="1" applyFill="1"/>
    <xf numFmtId="164" fontId="3" fillId="0" borderId="0" xfId="0" applyNumberFormat="1" applyFont="1" applyAlignment="1">
      <alignment horizontal="center" wrapText="1"/>
    </xf>
    <xf numFmtId="164" fontId="1" fillId="0" borderId="0" xfId="1" applyNumberFormat="1" applyFont="1" applyFill="1"/>
    <xf numFmtId="0" fontId="5" fillId="0" borderId="0" xfId="0" applyFont="1" applyAlignment="1">
      <alignment horizontal="left"/>
    </xf>
    <xf numFmtId="0" fontId="0" fillId="0" borderId="0" xfId="0" applyFill="1" applyAlignment="1">
      <alignment horizontal="left" wrapText="1"/>
    </xf>
    <xf numFmtId="9" fontId="6" fillId="0" borderId="0" xfId="0" applyNumberFormat="1" applyFont="1" applyAlignment="1">
      <alignment horizontal="right" wrapText="1"/>
    </xf>
    <xf numFmtId="164" fontId="0" fillId="0" borderId="0" xfId="1" applyNumberFormat="1" applyFont="1" applyFill="1" applyAlignment="1">
      <alignment horizontal="center" wrapText="1"/>
    </xf>
    <xf numFmtId="0" fontId="0" fillId="0" borderId="0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9" fillId="0" borderId="0" xfId="0" applyNumberFormat="1" applyFont="1" applyAlignment="1">
      <alignment horizontal="right"/>
    </xf>
    <xf numFmtId="0" fontId="9" fillId="0" borderId="0" xfId="0" applyNumberFormat="1" applyFont="1" applyFill="1" applyAlignment="1">
      <alignment horizontal="right"/>
    </xf>
    <xf numFmtId="49" fontId="79" fillId="0" borderId="0" xfId="0" applyNumberFormat="1" applyFont="1" applyFill="1" applyAlignment="1"/>
    <xf numFmtId="0" fontId="79" fillId="0" borderId="0" xfId="0" applyNumberFormat="1" applyFont="1" applyFill="1" applyAlignment="1"/>
    <xf numFmtId="0" fontId="10" fillId="0" borderId="0" xfId="0" applyNumberFormat="1" applyFont="1" applyFill="1" applyAlignment="1"/>
    <xf numFmtId="49" fontId="9" fillId="0" borderId="0" xfId="0" applyNumberFormat="1" applyFont="1" applyFill="1" applyAlignment="1"/>
    <xf numFmtId="0" fontId="9" fillId="0" borderId="0" xfId="0" applyNumberFormat="1" applyFont="1" applyFill="1" applyAlignment="1">
      <alignment horizontal="fill"/>
    </xf>
    <xf numFmtId="0" fontId="9" fillId="0" borderId="0" xfId="0" applyNumberFormat="1" applyFont="1" applyFill="1" applyAlignment="1"/>
    <xf numFmtId="0" fontId="9" fillId="0" borderId="0" xfId="0" applyNumberFormat="1" applyFont="1" applyFill="1" applyAlignment="1">
      <alignment horizontal="center"/>
    </xf>
    <xf numFmtId="49" fontId="9" fillId="0" borderId="0" xfId="0" applyNumberFormat="1" applyFont="1" applyFill="1" applyAlignment="1">
      <alignment horizontal="center"/>
    </xf>
    <xf numFmtId="0" fontId="9" fillId="0" borderId="0" xfId="0" applyNumberFormat="1" applyFont="1" applyFill="1" applyBorder="1" applyAlignment="1">
      <alignment horizontal="center" wrapText="1"/>
    </xf>
    <xf numFmtId="49" fontId="9" fillId="0" borderId="3" xfId="0" applyNumberFormat="1" applyFont="1" applyFill="1" applyBorder="1" applyAlignment="1">
      <alignment horizontal="center"/>
    </xf>
    <xf numFmtId="0" fontId="9" fillId="0" borderId="3" xfId="0" applyNumberFormat="1" applyFont="1" applyFill="1" applyBorder="1" applyAlignment="1"/>
    <xf numFmtId="0" fontId="9" fillId="0" borderId="3" xfId="0" applyNumberFormat="1" applyFont="1" applyFill="1" applyBorder="1" applyAlignment="1">
      <alignment horizontal="center"/>
    </xf>
    <xf numFmtId="0" fontId="9" fillId="0" borderId="3" xfId="0" applyNumberFormat="1" applyFont="1" applyFill="1" applyBorder="1" applyAlignment="1">
      <alignment horizontal="center" wrapText="1"/>
    </xf>
    <xf numFmtId="49" fontId="79" fillId="0" borderId="0" xfId="0" applyNumberFormat="1" applyFont="1" applyFill="1" applyAlignment="1">
      <alignment horizontal="fill"/>
    </xf>
    <xf numFmtId="0" fontId="79" fillId="0" borderId="0" xfId="0" applyNumberFormat="1" applyFont="1" applyFill="1" applyAlignment="1">
      <alignment horizontal="fill"/>
    </xf>
    <xf numFmtId="0" fontId="79" fillId="0" borderId="0" xfId="0" applyNumberFormat="1" applyFont="1" applyFill="1" applyAlignment="1">
      <alignment horizontal="center"/>
    </xf>
    <xf numFmtId="0" fontId="10" fillId="0" borderId="0" xfId="0" applyNumberFormat="1" applyFont="1" applyFill="1" applyAlignment="1">
      <alignment horizontal="center"/>
    </xf>
    <xf numFmtId="0" fontId="79" fillId="0" borderId="0" xfId="0" applyNumberFormat="1" applyFont="1" applyFill="1" applyAlignment="1">
      <alignment horizontal="left"/>
    </xf>
    <xf numFmtId="42" fontId="79" fillId="0" borderId="0" xfId="0" applyNumberFormat="1" applyFont="1" applyFill="1" applyAlignment="1" applyProtection="1">
      <protection locked="0"/>
    </xf>
    <xf numFmtId="6" fontId="79" fillId="0" borderId="0" xfId="0" applyNumberFormat="1" applyFont="1" applyFill="1" applyAlignment="1" applyProtection="1">
      <protection locked="0"/>
    </xf>
    <xf numFmtId="180" fontId="79" fillId="0" borderId="0" xfId="0" applyNumberFormat="1" applyFont="1" applyFill="1" applyAlignment="1"/>
    <xf numFmtId="180" fontId="79" fillId="0" borderId="29" xfId="0" applyNumberFormat="1" applyFont="1" applyFill="1" applyBorder="1" applyAlignment="1"/>
    <xf numFmtId="41" fontId="79" fillId="0" borderId="0" xfId="1141" applyNumberFormat="1" applyFont="1" applyFill="1" applyAlignment="1" applyProtection="1">
      <protection locked="0"/>
    </xf>
    <xf numFmtId="10" fontId="79" fillId="0" borderId="0" xfId="2" applyNumberFormat="1" applyFont="1" applyFill="1" applyAlignment="1"/>
    <xf numFmtId="180" fontId="79" fillId="0" borderId="21" xfId="0" applyNumberFormat="1" applyFont="1" applyFill="1" applyBorder="1" applyAlignment="1" applyProtection="1">
      <protection locked="0"/>
    </xf>
    <xf numFmtId="0" fontId="79" fillId="0" borderId="0" xfId="0" quotePrefix="1" applyNumberFormat="1" applyFont="1" applyFill="1" applyAlignment="1">
      <alignment horizontal="left"/>
    </xf>
    <xf numFmtId="41" fontId="79" fillId="0" borderId="0" xfId="0" applyNumberFormat="1" applyFont="1" applyFill="1" applyBorder="1" applyAlignment="1" applyProtection="1">
      <protection locked="0"/>
    </xf>
    <xf numFmtId="10" fontId="10" fillId="0" borderId="0" xfId="2" applyNumberFormat="1" applyFont="1" applyFill="1" applyAlignment="1"/>
    <xf numFmtId="10" fontId="79" fillId="0" borderId="0" xfId="0" applyNumberFormat="1" applyFont="1" applyFill="1" applyBorder="1" applyAlignment="1"/>
    <xf numFmtId="184" fontId="79" fillId="0" borderId="0" xfId="2" applyNumberFormat="1" applyFont="1" applyFill="1" applyAlignment="1"/>
    <xf numFmtId="41" fontId="79" fillId="0" borderId="29" xfId="0" applyNumberFormat="1" applyFont="1" applyFill="1" applyBorder="1" applyAlignment="1" applyProtection="1">
      <protection locked="0"/>
    </xf>
    <xf numFmtId="42" fontId="79" fillId="0" borderId="21" xfId="0" applyNumberFormat="1" applyFont="1" applyFill="1" applyBorder="1" applyAlignment="1"/>
    <xf numFmtId="10" fontId="79" fillId="0" borderId="0" xfId="0" applyNumberFormat="1" applyFont="1" applyFill="1" applyAlignment="1"/>
    <xf numFmtId="42" fontId="79" fillId="0" borderId="0" xfId="0" applyNumberFormat="1" applyFont="1" applyFill="1" applyAlignment="1"/>
    <xf numFmtId="42" fontId="79" fillId="0" borderId="0" xfId="0" applyNumberFormat="1" applyFont="1" applyFill="1" applyAlignment="1">
      <alignment horizontal="left"/>
    </xf>
    <xf numFmtId="10" fontId="10" fillId="0" borderId="0" xfId="0" applyNumberFormat="1" applyFont="1" applyFill="1" applyAlignment="1"/>
    <xf numFmtId="10" fontId="79" fillId="0" borderId="0" xfId="1142" applyNumberFormat="1" applyFont="1" applyFill="1" applyAlignment="1" applyProtection="1">
      <protection locked="0"/>
    </xf>
    <xf numFmtId="10" fontId="10" fillId="0" borderId="0" xfId="0" quotePrefix="1" applyNumberFormat="1" applyFont="1" applyFill="1" applyAlignment="1">
      <alignment horizontal="left"/>
    </xf>
    <xf numFmtId="6" fontId="79" fillId="0" borderId="0" xfId="1" applyNumberFormat="1" applyFont="1" applyFill="1" applyAlignment="1" applyProtection="1">
      <protection locked="0"/>
    </xf>
    <xf numFmtId="178" fontId="79" fillId="0" borderId="0" xfId="2" applyNumberFormat="1" applyFont="1" applyFill="1" applyAlignment="1" applyProtection="1">
      <protection locked="0"/>
    </xf>
    <xf numFmtId="185" fontId="80" fillId="0" borderId="0" xfId="0" applyNumberFormat="1" applyFont="1" applyFill="1" applyAlignment="1" applyProtection="1">
      <alignment horizontal="left"/>
    </xf>
    <xf numFmtId="42" fontId="79" fillId="0" borderId="2" xfId="0" applyNumberFormat="1" applyFont="1" applyFill="1" applyBorder="1" applyAlignment="1" applyProtection="1">
      <protection locked="0"/>
    </xf>
    <xf numFmtId="166" fontId="79" fillId="0" borderId="0" xfId="0" applyNumberFormat="1" applyFont="1" applyFill="1" applyAlignment="1">
      <alignment horizontal="left"/>
    </xf>
    <xf numFmtId="41" fontId="81" fillId="0" borderId="0" xfId="0" applyNumberFormat="1" applyFont="1" applyFill="1" applyAlignment="1"/>
    <xf numFmtId="164" fontId="79" fillId="0" borderId="4" xfId="0" applyNumberFormat="1" applyFont="1" applyFill="1" applyBorder="1" applyAlignment="1"/>
    <xf numFmtId="164" fontId="79" fillId="0" borderId="0" xfId="0" applyNumberFormat="1" applyFont="1" applyFill="1" applyAlignment="1"/>
    <xf numFmtId="0" fontId="79" fillId="0" borderId="30" xfId="0" applyNumberFormat="1" applyFont="1" applyFill="1" applyBorder="1" applyAlignment="1"/>
    <xf numFmtId="0" fontId="38" fillId="0" borderId="0" xfId="0" applyNumberFormat="1" applyFont="1" applyFill="1" applyAlignment="1">
      <alignment horizontal="right"/>
    </xf>
    <xf numFmtId="180" fontId="79" fillId="0" borderId="4" xfId="0" applyNumberFormat="1" applyFont="1" applyFill="1" applyBorder="1" applyAlignment="1"/>
    <xf numFmtId="41" fontId="79" fillId="0" borderId="4" xfId="0" applyNumberFormat="1" applyFont="1" applyFill="1" applyBorder="1" applyAlignment="1" applyProtection="1">
      <protection locked="0"/>
    </xf>
    <xf numFmtId="0" fontId="79" fillId="0" borderId="0" xfId="0" applyNumberFormat="1" applyFont="1" applyAlignment="1"/>
    <xf numFmtId="0" fontId="9" fillId="0" borderId="3" xfId="0" applyNumberFormat="1" applyFont="1" applyBorder="1" applyAlignment="1">
      <alignment wrapText="1"/>
    </xf>
    <xf numFmtId="0" fontId="9" fillId="0" borderId="3" xfId="0" applyNumberFormat="1" applyFont="1" applyBorder="1" applyAlignment="1">
      <alignment horizontal="center" wrapText="1"/>
    </xf>
    <xf numFmtId="0" fontId="82" fillId="0" borderId="0" xfId="0" applyNumberFormat="1" applyFont="1" applyAlignment="1">
      <alignment horizontal="center"/>
    </xf>
    <xf numFmtId="0" fontId="79" fillId="0" borderId="0" xfId="0" applyNumberFormat="1" applyFont="1" applyAlignment="1">
      <alignment horizontal="center"/>
    </xf>
    <xf numFmtId="0" fontId="79" fillId="0" borderId="0" xfId="871" applyFont="1"/>
    <xf numFmtId="3" fontId="79" fillId="0" borderId="0" xfId="1140" applyNumberFormat="1" applyFont="1" applyAlignment="1"/>
    <xf numFmtId="6" fontId="79" fillId="0" borderId="0" xfId="1" applyNumberFormat="1" applyFont="1" applyAlignment="1"/>
    <xf numFmtId="3" fontId="79" fillId="0" borderId="30" xfId="1140" applyNumberFormat="1" applyFont="1" applyBorder="1" applyAlignment="1"/>
    <xf numFmtId="4" fontId="79" fillId="0" borderId="0" xfId="1140" applyNumberFormat="1" applyFont="1" applyAlignment="1">
      <alignment horizontal="center"/>
    </xf>
    <xf numFmtId="0" fontId="0" fillId="0" borderId="0" xfId="0" applyNumberFormat="1" applyAlignment="1"/>
    <xf numFmtId="0" fontId="79" fillId="0" borderId="0" xfId="0" quotePrefix="1" applyNumberFormat="1" applyFont="1" applyAlignment="1">
      <alignment horizontal="left"/>
    </xf>
    <xf numFmtId="10" fontId="79" fillId="0" borderId="0" xfId="2" applyNumberFormat="1" applyFont="1" applyAlignment="1"/>
    <xf numFmtId="0" fontId="79" fillId="0" borderId="0" xfId="0" quotePrefix="1" applyNumberFormat="1" applyFont="1" applyAlignment="1">
      <alignment horizontal="left" indent="2"/>
    </xf>
    <xf numFmtId="0" fontId="79" fillId="0" borderId="0" xfId="0" applyNumberFormat="1" applyFont="1" applyAlignment="1">
      <alignment horizontal="right"/>
    </xf>
    <xf numFmtId="10" fontId="79" fillId="0" borderId="0" xfId="0" applyNumberFormat="1" applyFont="1" applyAlignment="1"/>
    <xf numFmtId="42" fontId="79" fillId="0" borderId="0" xfId="0" applyNumberFormat="1" applyFont="1" applyAlignment="1"/>
    <xf numFmtId="0" fontId="79" fillId="0" borderId="0" xfId="0" applyNumberFormat="1" applyFont="1" applyAlignment="1">
      <alignment horizontal="left"/>
    </xf>
    <xf numFmtId="0" fontId="79" fillId="0" borderId="0" xfId="0" quotePrefix="1" applyNumberFormat="1" applyFont="1" applyAlignment="1">
      <alignment horizontal="left" indent="1"/>
    </xf>
    <xf numFmtId="0" fontId="79" fillId="0" borderId="0" xfId="0" applyNumberFormat="1" applyFont="1" applyAlignment="1">
      <alignment horizontal="left" indent="1"/>
    </xf>
    <xf numFmtId="42" fontId="83" fillId="0" borderId="0" xfId="0" applyNumberFormat="1" applyFont="1" applyAlignment="1"/>
    <xf numFmtId="42" fontId="83" fillId="0" borderId="0" xfId="0" applyNumberFormat="1" applyFont="1" applyFill="1" applyAlignment="1"/>
    <xf numFmtId="0" fontId="79" fillId="0" borderId="0" xfId="0" applyNumberFormat="1" applyFont="1" applyAlignment="1">
      <alignment horizontal="left" indent="2"/>
    </xf>
    <xf numFmtId="0" fontId="79" fillId="0" borderId="0" xfId="0" quotePrefix="1" applyNumberFormat="1" applyFont="1" applyAlignment="1">
      <alignment horizontal="left" indent="3"/>
    </xf>
    <xf numFmtId="10" fontId="0" fillId="0" borderId="0" xfId="2" applyNumberFormat="1" applyFont="1" applyAlignment="1"/>
    <xf numFmtId="0" fontId="0" fillId="0" borderId="3" xfId="0" applyBorder="1" applyAlignment="1">
      <alignment horizontal="center"/>
    </xf>
    <xf numFmtId="0" fontId="0" fillId="0" borderId="3" xfId="0" applyBorder="1"/>
    <xf numFmtId="0" fontId="0" fillId="0" borderId="0" xfId="0" applyFill="1" applyBorder="1" applyAlignment="1">
      <alignment horizontal="center"/>
    </xf>
    <xf numFmtId="164" fontId="78" fillId="0" borderId="0" xfId="1" applyNumberFormat="1" applyFont="1"/>
    <xf numFmtId="164" fontId="78" fillId="0" borderId="0" xfId="0" applyNumberFormat="1" applyFont="1"/>
    <xf numFmtId="0" fontId="78" fillId="0" borderId="0" xfId="0" applyFont="1"/>
    <xf numFmtId="180" fontId="0" fillId="0" borderId="0" xfId="1140" applyNumberFormat="1" applyFont="1"/>
    <xf numFmtId="178" fontId="0" fillId="0" borderId="0" xfId="2" applyNumberFormat="1" applyFont="1" applyAlignment="1">
      <alignment horizontal="center"/>
    </xf>
    <xf numFmtId="10" fontId="0" fillId="0" borderId="0" xfId="0" applyNumberFormat="1" applyAlignment="1">
      <alignment horizontal="center"/>
    </xf>
    <xf numFmtId="10" fontId="0" fillId="0" borderId="0" xfId="2" applyNumberFormat="1" applyFont="1" applyAlignment="1">
      <alignment horizontal="center"/>
    </xf>
    <xf numFmtId="6" fontId="0" fillId="0" borderId="0" xfId="0" applyNumberFormat="1"/>
    <xf numFmtId="6" fontId="0" fillId="0" borderId="0" xfId="0" applyNumberFormat="1" applyBorder="1" applyAlignment="1">
      <alignment horizontal="center"/>
    </xf>
    <xf numFmtId="8" fontId="0" fillId="0" borderId="0" xfId="0" applyNumberFormat="1"/>
    <xf numFmtId="0" fontId="0" fillId="0" borderId="31" xfId="0" applyBorder="1"/>
    <xf numFmtId="0" fontId="0" fillId="0" borderId="21" xfId="0" applyBorder="1"/>
    <xf numFmtId="164" fontId="0" fillId="0" borderId="32" xfId="1" applyNumberFormat="1" applyFont="1" applyBorder="1"/>
    <xf numFmtId="0" fontId="0" fillId="0" borderId="33" xfId="0" applyBorder="1"/>
    <xf numFmtId="180" fontId="3" fillId="0" borderId="34" xfId="1140" applyNumberFormat="1" applyFont="1" applyBorder="1"/>
    <xf numFmtId="44" fontId="0" fillId="0" borderId="34" xfId="1" applyFont="1" applyBorder="1"/>
    <xf numFmtId="186" fontId="6" fillId="0" borderId="34" xfId="2" applyNumberFormat="1" applyFont="1" applyBorder="1"/>
    <xf numFmtId="0" fontId="0" fillId="0" borderId="35" xfId="0" applyBorder="1"/>
    <xf numFmtId="0" fontId="0" fillId="0" borderId="29" xfId="0" applyBorder="1"/>
    <xf numFmtId="44" fontId="0" fillId="0" borderId="36" xfId="0" applyNumberFormat="1" applyBorder="1"/>
    <xf numFmtId="0" fontId="9" fillId="0" borderId="0" xfId="0" applyNumberFormat="1" applyFont="1" applyFill="1" applyBorder="1" applyAlignment="1">
      <alignment horizontal="center"/>
    </xf>
    <xf numFmtId="0" fontId="9" fillId="0" borderId="0" xfId="0" applyNumberFormat="1" applyFont="1" applyAlignment="1">
      <alignment horizontal="center"/>
    </xf>
    <xf numFmtId="0" fontId="0" fillId="0" borderId="4" xfId="0" applyBorder="1" applyAlignment="1">
      <alignment horizontal="center"/>
    </xf>
    <xf numFmtId="0" fontId="2" fillId="0" borderId="0" xfId="0" applyFont="1" applyAlignment="1">
      <alignment horizontal="center"/>
    </xf>
  </cellXfs>
  <cellStyles count="1143">
    <cellStyle name="_x0013_" xfId="3"/>
    <cellStyle name="_09GRC Gas Transport For Review" xfId="4"/>
    <cellStyle name="_4.06E Pass Throughs" xfId="5"/>
    <cellStyle name="_4.06E Pass Throughs 2" xfId="6"/>
    <cellStyle name="_4.06E Pass Throughs_04 07E Wild Horse Wind Expansion (C) (2)" xfId="7"/>
    <cellStyle name="_4.06E Pass Throughs_04 07E Wild Horse Wind Expansion (C) (2)_Electric Rev Req Model (2009 GRC) " xfId="8"/>
    <cellStyle name="_4.06E Pass Throughs_2010 PTC's July1_Dec31 2010 " xfId="9"/>
    <cellStyle name="_4.06E Pass Throughs_2010 PTC's Sept10_Aug11 (Version 4)" xfId="10"/>
    <cellStyle name="_4.06E Pass Throughs_3.01 Income Statement" xfId="11"/>
    <cellStyle name="_4.06E Pass Throughs_4 31 Regulatory Assets and Liabilities  7 06- Exhibit D" xfId="12"/>
    <cellStyle name="_4.06E Pass Throughs_4 32 Regulatory Assets and Liabilities  7 06- Exhibit D" xfId="13"/>
    <cellStyle name="_4.06E Pass Throughs_Att B to RECs proceeds proposal" xfId="14"/>
    <cellStyle name="_4.06E Pass Throughs_Backup for Attachment B 2010-09-09" xfId="15"/>
    <cellStyle name="_4.06E Pass Throughs_Bench Request - Attachment B" xfId="16"/>
    <cellStyle name="_4.06E Pass Throughs_Book9" xfId="17"/>
    <cellStyle name="_4.06E Pass Throughs_DWH-08 (Rate Spread &amp; Design Workpapers)" xfId="18"/>
    <cellStyle name="_4.06E Pass Throughs_Final 2008 PTC Rate Design Workpapers 10.27.08" xfId="19"/>
    <cellStyle name="_4.06E Pass Throughs_INPUTS" xfId="20"/>
    <cellStyle name="_4.06E Pass Throughs_Low Income 2010 RevRequirement" xfId="21"/>
    <cellStyle name="_4.06E Pass Throughs_Low Income 2010 RevRequirement (2)" xfId="22"/>
    <cellStyle name="_4.06E Pass Throughs_Oct2010toSep2011LwIncLead" xfId="23"/>
    <cellStyle name="_4.06E Pass Throughs_Production Adj 4.37" xfId="24"/>
    <cellStyle name="_4.06E Pass Throughs_Purchased Power Adj 4.03" xfId="25"/>
    <cellStyle name="_4.06E Pass Throughs_RECS vs PTC's w Interest 6-28-10" xfId="26"/>
    <cellStyle name="_4.06E Pass Throughs_ROR &amp; CONV FACTOR" xfId="27"/>
    <cellStyle name="_4.06E Pass Throughs_ROR 5.02" xfId="28"/>
    <cellStyle name="_4.13E Montana Energy Tax" xfId="29"/>
    <cellStyle name="_4.13E Montana Energy Tax 2" xfId="30"/>
    <cellStyle name="_4.13E Montana Energy Tax_04 07E Wild Horse Wind Expansion (C) (2)" xfId="31"/>
    <cellStyle name="_4.13E Montana Energy Tax_04 07E Wild Horse Wind Expansion (C) (2)_Electric Rev Req Model (2009 GRC) " xfId="32"/>
    <cellStyle name="_4.13E Montana Energy Tax_2010 PTC's July1_Dec31 2010 " xfId="33"/>
    <cellStyle name="_4.13E Montana Energy Tax_2010 PTC's Sept10_Aug11 (Version 4)" xfId="34"/>
    <cellStyle name="_4.13E Montana Energy Tax_3.01 Income Statement" xfId="35"/>
    <cellStyle name="_4.13E Montana Energy Tax_4 31 Regulatory Assets and Liabilities  7 06- Exhibit D" xfId="36"/>
    <cellStyle name="_4.13E Montana Energy Tax_4 32 Regulatory Assets and Liabilities  7 06- Exhibit D" xfId="37"/>
    <cellStyle name="_4.13E Montana Energy Tax_Att B to RECs proceeds proposal" xfId="38"/>
    <cellStyle name="_4.13E Montana Energy Tax_Backup for Attachment B 2010-09-09" xfId="39"/>
    <cellStyle name="_4.13E Montana Energy Tax_Bench Request - Attachment B" xfId="40"/>
    <cellStyle name="_4.13E Montana Energy Tax_Book9" xfId="41"/>
    <cellStyle name="_4.13E Montana Energy Tax_DWH-08 (Rate Spread &amp; Design Workpapers)" xfId="42"/>
    <cellStyle name="_4.13E Montana Energy Tax_Final 2008 PTC Rate Design Workpapers 10.27.08" xfId="43"/>
    <cellStyle name="_4.13E Montana Energy Tax_INPUTS" xfId="44"/>
    <cellStyle name="_4.13E Montana Energy Tax_Low Income 2010 RevRequirement" xfId="45"/>
    <cellStyle name="_4.13E Montana Energy Tax_Low Income 2010 RevRequirement (2)" xfId="46"/>
    <cellStyle name="_4.13E Montana Energy Tax_Oct2010toSep2011LwIncLead" xfId="47"/>
    <cellStyle name="_4.13E Montana Energy Tax_Production Adj 4.37" xfId="48"/>
    <cellStyle name="_4.13E Montana Energy Tax_Purchased Power Adj 4.03" xfId="49"/>
    <cellStyle name="_4.13E Montana Energy Tax_RECS vs PTC's w Interest 6-28-10" xfId="50"/>
    <cellStyle name="_4.13E Montana Energy Tax_ROR &amp; CONV FACTOR" xfId="51"/>
    <cellStyle name="_4.13E Montana Energy Tax_ROR 5.02" xfId="52"/>
    <cellStyle name="_AURORA WIP" xfId="53"/>
    <cellStyle name="_Book1" xfId="54"/>
    <cellStyle name="_Book1 (2)" xfId="55"/>
    <cellStyle name="_Book1 (2) 2" xfId="56"/>
    <cellStyle name="_Book1 (2)_04 07E Wild Horse Wind Expansion (C) (2)" xfId="57"/>
    <cellStyle name="_Book1 (2)_04 07E Wild Horse Wind Expansion (C) (2)_Electric Rev Req Model (2009 GRC) " xfId="58"/>
    <cellStyle name="_Book1 (2)_2010 PTC's July1_Dec31 2010 " xfId="59"/>
    <cellStyle name="_Book1 (2)_2010 PTC's Sept10_Aug11 (Version 4)" xfId="60"/>
    <cellStyle name="_Book1 (2)_3.01 Income Statement" xfId="61"/>
    <cellStyle name="_Book1 (2)_4 31 Regulatory Assets and Liabilities  7 06- Exhibit D" xfId="62"/>
    <cellStyle name="_Book1 (2)_4 32 Regulatory Assets and Liabilities  7 06- Exhibit D" xfId="63"/>
    <cellStyle name="_Book1 (2)_Att B to RECs proceeds proposal" xfId="64"/>
    <cellStyle name="_Book1 (2)_Backup for Attachment B 2010-09-09" xfId="65"/>
    <cellStyle name="_Book1 (2)_Bench Request - Attachment B" xfId="66"/>
    <cellStyle name="_Book1 (2)_Book9" xfId="67"/>
    <cellStyle name="_Book1 (2)_DWH-08 (Rate Spread &amp; Design Workpapers)" xfId="68"/>
    <cellStyle name="_Book1 (2)_Final 2008 PTC Rate Design Workpapers 10.27.08" xfId="69"/>
    <cellStyle name="_Book1 (2)_INPUTS" xfId="70"/>
    <cellStyle name="_Book1 (2)_Low Income 2010 RevRequirement" xfId="71"/>
    <cellStyle name="_Book1 (2)_Low Income 2010 RevRequirement (2)" xfId="72"/>
    <cellStyle name="_Book1 (2)_Oct2010toSep2011LwIncLead" xfId="73"/>
    <cellStyle name="_Book1 (2)_Production Adj 4.37" xfId="74"/>
    <cellStyle name="_Book1 (2)_Purchased Power Adj 4.03" xfId="75"/>
    <cellStyle name="_Book1 (2)_RECS vs PTC's w Interest 6-28-10" xfId="76"/>
    <cellStyle name="_Book1 (2)_ROR &amp; CONV FACTOR" xfId="77"/>
    <cellStyle name="_Book1 (2)_ROR 5.02" xfId="78"/>
    <cellStyle name="_Book1_3.01 Income Statement" xfId="79"/>
    <cellStyle name="_Book1_4 31 Regulatory Assets and Liabilities  7 06- Exhibit D" xfId="80"/>
    <cellStyle name="_Book1_4 32 Regulatory Assets and Liabilities  7 06- Exhibit D" xfId="81"/>
    <cellStyle name="_Book1_Book9" xfId="82"/>
    <cellStyle name="_Book1_Electric COS Inputs" xfId="83"/>
    <cellStyle name="_Book1_Electric COS Inputs_Low Income 2010 RevRequirement" xfId="84"/>
    <cellStyle name="_Book1_Electric COS Inputs_Low Income 2010 RevRequirement (2)" xfId="85"/>
    <cellStyle name="_Book1_Electric COS Inputs_Oct2010toSep2011LwIncLead" xfId="86"/>
    <cellStyle name="_Book1_Production Adj 4.37" xfId="87"/>
    <cellStyle name="_Book1_Purchased Power Adj 4.03" xfId="88"/>
    <cellStyle name="_Book1_ROR 5.02" xfId="89"/>
    <cellStyle name="_Book2" xfId="90"/>
    <cellStyle name="_Book2 2" xfId="91"/>
    <cellStyle name="_Book2_04 07E Wild Horse Wind Expansion (C) (2)" xfId="92"/>
    <cellStyle name="_Book2_04 07E Wild Horse Wind Expansion (C) (2)_Electric Rev Req Model (2009 GRC) " xfId="93"/>
    <cellStyle name="_Book2_2010 PTC's July1_Dec31 2010 " xfId="94"/>
    <cellStyle name="_Book2_2010 PTC's Sept10_Aug11 (Version 4)" xfId="95"/>
    <cellStyle name="_Book2_3.01 Income Statement" xfId="96"/>
    <cellStyle name="_Book2_4 31 Regulatory Assets and Liabilities  7 06- Exhibit D" xfId="97"/>
    <cellStyle name="_Book2_4 32 Regulatory Assets and Liabilities  7 06- Exhibit D" xfId="98"/>
    <cellStyle name="_Book2_Att B to RECs proceeds proposal" xfId="99"/>
    <cellStyle name="_Book2_Backup for Attachment B 2010-09-09" xfId="100"/>
    <cellStyle name="_Book2_Bench Request - Attachment B" xfId="101"/>
    <cellStyle name="_Book2_Book9" xfId="102"/>
    <cellStyle name="_Book2_Check the Interest Calculation" xfId="103"/>
    <cellStyle name="_Book2_Check the Interest Calculation_Scenario 1 REC vs PTC Offset" xfId="104"/>
    <cellStyle name="_Book2_Check the Interest Calculation_Scenario 3" xfId="105"/>
    <cellStyle name="_Book2_DWH-08 (Rate Spread &amp; Design Workpapers)" xfId="106"/>
    <cellStyle name="_Book2_Final 2008 PTC Rate Design Workpapers 10.27.08" xfId="107"/>
    <cellStyle name="_Book2_INPUTS" xfId="108"/>
    <cellStyle name="_Book2_Low Income 2010 RevRequirement" xfId="109"/>
    <cellStyle name="_Book2_Low Income 2010 RevRequirement (2)" xfId="110"/>
    <cellStyle name="_Book2_Oct2010toSep2011LwIncLead" xfId="111"/>
    <cellStyle name="_Book2_Production Adj 4.37" xfId="112"/>
    <cellStyle name="_Book2_Purchased Power Adj 4.03" xfId="113"/>
    <cellStyle name="_Book2_RECS vs PTC's w Interest 6-28-10" xfId="114"/>
    <cellStyle name="_Book2_ROR &amp; CONV FACTOR" xfId="115"/>
    <cellStyle name="_Book2_ROR 5.02" xfId="116"/>
    <cellStyle name="_Book3" xfId="117"/>
    <cellStyle name="_Book5" xfId="118"/>
    <cellStyle name="_Chelan Debt Forecast 12.19.05" xfId="119"/>
    <cellStyle name="_Chelan Debt Forecast 12.19.05 2" xfId="120"/>
    <cellStyle name="_Chelan Debt Forecast 12.19.05_2010 PTC's July1_Dec31 2010 " xfId="121"/>
    <cellStyle name="_Chelan Debt Forecast 12.19.05_2010 PTC's Sept10_Aug11 (Version 4)" xfId="122"/>
    <cellStyle name="_Chelan Debt Forecast 12.19.05_3.01 Income Statement" xfId="123"/>
    <cellStyle name="_Chelan Debt Forecast 12.19.05_4 31 Regulatory Assets and Liabilities  7 06- Exhibit D" xfId="124"/>
    <cellStyle name="_Chelan Debt Forecast 12.19.05_4 32 Regulatory Assets and Liabilities  7 06- Exhibit D" xfId="125"/>
    <cellStyle name="_Chelan Debt Forecast 12.19.05_Att B to RECs proceeds proposal" xfId="126"/>
    <cellStyle name="_Chelan Debt Forecast 12.19.05_Backup for Attachment B 2010-09-09" xfId="127"/>
    <cellStyle name="_Chelan Debt Forecast 12.19.05_Bench Request - Attachment B" xfId="128"/>
    <cellStyle name="_Chelan Debt Forecast 12.19.05_Book9" xfId="129"/>
    <cellStyle name="_Chelan Debt Forecast 12.19.05_Check the Interest Calculation" xfId="130"/>
    <cellStyle name="_Chelan Debt Forecast 12.19.05_Check the Interest Calculation_Scenario 1 REC vs PTC Offset" xfId="131"/>
    <cellStyle name="_Chelan Debt Forecast 12.19.05_Check the Interest Calculation_Scenario 3" xfId="132"/>
    <cellStyle name="_Chelan Debt Forecast 12.19.05_DWH-08 (Rate Spread &amp; Design Workpapers)" xfId="133"/>
    <cellStyle name="_Chelan Debt Forecast 12.19.05_Final 2008 PTC Rate Design Workpapers 10.27.08" xfId="134"/>
    <cellStyle name="_Chelan Debt Forecast 12.19.05_Final 2009 Electric Low Income Workpapers" xfId="135"/>
    <cellStyle name="_Chelan Debt Forecast 12.19.05_INPUTS" xfId="136"/>
    <cellStyle name="_Chelan Debt Forecast 12.19.05_Low Income 2010 RevRequirement" xfId="137"/>
    <cellStyle name="_Chelan Debt Forecast 12.19.05_Low Income 2010 RevRequirement (2)" xfId="138"/>
    <cellStyle name="_Chelan Debt Forecast 12.19.05_Oct2010toSep2011LwIncLead" xfId="139"/>
    <cellStyle name="_Chelan Debt Forecast 12.19.05_Production Adj 4.37" xfId="140"/>
    <cellStyle name="_Chelan Debt Forecast 12.19.05_Purchased Power Adj 4.03" xfId="141"/>
    <cellStyle name="_Chelan Debt Forecast 12.19.05_RECS vs PTC's w Interest 6-28-10" xfId="142"/>
    <cellStyle name="_Chelan Debt Forecast 12.19.05_ROR &amp; CONV FACTOR" xfId="143"/>
    <cellStyle name="_Chelan Debt Forecast 12.19.05_ROR 5.02" xfId="144"/>
    <cellStyle name="_Chelan Debt Forecast 12.19.05_Typical Residential Impacts 10.27.08" xfId="145"/>
    <cellStyle name="_Copy 11-9 Sumas Proforma - Current" xfId="146"/>
    <cellStyle name="_Costs not in AURORA 06GRC" xfId="147"/>
    <cellStyle name="_Costs not in AURORA 06GRC 2" xfId="148"/>
    <cellStyle name="_Costs not in AURORA 06GRC_04 07E Wild Horse Wind Expansion (C) (2)" xfId="149"/>
    <cellStyle name="_Costs not in AURORA 06GRC_04 07E Wild Horse Wind Expansion (C) (2)_Electric Rev Req Model (2009 GRC) " xfId="150"/>
    <cellStyle name="_Costs not in AURORA 06GRC_2010 PTC's July1_Dec31 2010 " xfId="151"/>
    <cellStyle name="_Costs not in AURORA 06GRC_2010 PTC's Sept10_Aug11 (Version 4)" xfId="152"/>
    <cellStyle name="_Costs not in AURORA 06GRC_3.01 Income Statement" xfId="153"/>
    <cellStyle name="_Costs not in AURORA 06GRC_4 31 Regulatory Assets and Liabilities  7 06- Exhibit D" xfId="154"/>
    <cellStyle name="_Costs not in AURORA 06GRC_4 32 Regulatory Assets and Liabilities  7 06- Exhibit D" xfId="155"/>
    <cellStyle name="_Costs not in AURORA 06GRC_Att B to RECs proceeds proposal" xfId="156"/>
    <cellStyle name="_Costs not in AURORA 06GRC_Backup for Attachment B 2010-09-09" xfId="157"/>
    <cellStyle name="_Costs not in AURORA 06GRC_Bench Request - Attachment B" xfId="158"/>
    <cellStyle name="_Costs not in AURORA 06GRC_Book9" xfId="159"/>
    <cellStyle name="_Costs not in AURORA 06GRC_Check the Interest Calculation" xfId="160"/>
    <cellStyle name="_Costs not in AURORA 06GRC_Check the Interest Calculation_Scenario 1 REC vs PTC Offset" xfId="161"/>
    <cellStyle name="_Costs not in AURORA 06GRC_Check the Interest Calculation_Scenario 3" xfId="162"/>
    <cellStyle name="_Costs not in AURORA 06GRC_DWH-08 (Rate Spread &amp; Design Workpapers)" xfId="163"/>
    <cellStyle name="_Costs not in AURORA 06GRC_Final 2008 PTC Rate Design Workpapers 10.27.08" xfId="164"/>
    <cellStyle name="_Costs not in AURORA 06GRC_Final 2009 Electric Low Income Workpapers" xfId="165"/>
    <cellStyle name="_Costs not in AURORA 06GRC_INPUTS" xfId="166"/>
    <cellStyle name="_Costs not in AURORA 06GRC_Low Income 2010 RevRequirement" xfId="167"/>
    <cellStyle name="_Costs not in AURORA 06GRC_Low Income 2010 RevRequirement (2)" xfId="168"/>
    <cellStyle name="_Costs not in AURORA 06GRC_Oct2010toSep2011LwIncLead" xfId="169"/>
    <cellStyle name="_Costs not in AURORA 06GRC_Production Adj 4.37" xfId="170"/>
    <cellStyle name="_Costs not in AURORA 06GRC_Purchased Power Adj 4.03" xfId="171"/>
    <cellStyle name="_Costs not in AURORA 06GRC_RECS vs PTC's w Interest 6-28-10" xfId="172"/>
    <cellStyle name="_Costs not in AURORA 06GRC_ROR &amp; CONV FACTOR" xfId="173"/>
    <cellStyle name="_Costs not in AURORA 06GRC_ROR 5.02" xfId="174"/>
    <cellStyle name="_Costs not in AURORA 06GRC_Typical Residential Impacts 10.27.08" xfId="175"/>
    <cellStyle name="_Costs not in AURORA 2006GRC 6.15.06" xfId="176"/>
    <cellStyle name="_Costs not in AURORA 2006GRC 6.15.06 2" xfId="177"/>
    <cellStyle name="_Costs not in AURORA 2006GRC 6.15.06_04 07E Wild Horse Wind Expansion (C) (2)" xfId="178"/>
    <cellStyle name="_Costs not in AURORA 2006GRC 6.15.06_04 07E Wild Horse Wind Expansion (C) (2)_Electric Rev Req Model (2009 GRC) " xfId="179"/>
    <cellStyle name="_Costs not in AURORA 2006GRC 6.15.06_2010 PTC's July1_Dec31 2010 " xfId="180"/>
    <cellStyle name="_Costs not in AURORA 2006GRC 6.15.06_2010 PTC's Sept10_Aug11 (Version 4)" xfId="181"/>
    <cellStyle name="_Costs not in AURORA 2006GRC 6.15.06_3.01 Income Statement" xfId="182"/>
    <cellStyle name="_Costs not in AURORA 2006GRC 6.15.06_4 31 Regulatory Assets and Liabilities  7 06- Exhibit D" xfId="183"/>
    <cellStyle name="_Costs not in AURORA 2006GRC 6.15.06_4 32 Regulatory Assets and Liabilities  7 06- Exhibit D" xfId="184"/>
    <cellStyle name="_Costs not in AURORA 2006GRC 6.15.06_Att B to RECs proceeds proposal" xfId="185"/>
    <cellStyle name="_Costs not in AURORA 2006GRC 6.15.06_Backup for Attachment B 2010-09-09" xfId="186"/>
    <cellStyle name="_Costs not in AURORA 2006GRC 6.15.06_Bench Request - Attachment B" xfId="187"/>
    <cellStyle name="_Costs not in AURORA 2006GRC 6.15.06_Book9" xfId="188"/>
    <cellStyle name="_Costs not in AURORA 2006GRC 6.15.06_DWH-08 (Rate Spread &amp; Design Workpapers)" xfId="189"/>
    <cellStyle name="_Costs not in AURORA 2006GRC 6.15.06_Final 2008 PTC Rate Design Workpapers 10.27.08" xfId="190"/>
    <cellStyle name="_Costs not in AURORA 2006GRC 6.15.06_INPUTS" xfId="191"/>
    <cellStyle name="_Costs not in AURORA 2006GRC 6.15.06_Low Income 2010 RevRequirement" xfId="192"/>
    <cellStyle name="_Costs not in AURORA 2006GRC 6.15.06_Low Income 2010 RevRequirement (2)" xfId="193"/>
    <cellStyle name="_Costs not in AURORA 2006GRC 6.15.06_Oct2010toSep2011LwIncLead" xfId="194"/>
    <cellStyle name="_Costs not in AURORA 2006GRC 6.15.06_Production Adj 4.37" xfId="195"/>
    <cellStyle name="_Costs not in AURORA 2006GRC 6.15.06_Purchased Power Adj 4.03" xfId="196"/>
    <cellStyle name="_Costs not in AURORA 2006GRC 6.15.06_RECS vs PTC's w Interest 6-28-10" xfId="197"/>
    <cellStyle name="_Costs not in AURORA 2006GRC 6.15.06_ROR &amp; CONV FACTOR" xfId="198"/>
    <cellStyle name="_Costs not in AURORA 2006GRC 6.15.06_ROR 5.02" xfId="199"/>
    <cellStyle name="_Costs not in AURORA 2006GRC w gas price updated" xfId="200"/>
    <cellStyle name="_Costs not in AURORA 2006GRC w gas price updated_Electric Rev Req Model (2009 GRC) " xfId="201"/>
    <cellStyle name="_Costs not in AURORA 2007 Rate Case" xfId="202"/>
    <cellStyle name="_Costs not in AURORA 2007 Rate Case_3.01 Income Statement" xfId="203"/>
    <cellStyle name="_Costs not in AURORA 2007 Rate Case_4 31 Regulatory Assets and Liabilities  7 06- Exhibit D" xfId="204"/>
    <cellStyle name="_Costs not in AURORA 2007 Rate Case_4 32 Regulatory Assets and Liabilities  7 06- Exhibit D" xfId="205"/>
    <cellStyle name="_Costs not in AURORA 2007 Rate Case_Book9" xfId="206"/>
    <cellStyle name="_Costs not in AURORA 2007 Rate Case_Electric COS Inputs" xfId="207"/>
    <cellStyle name="_Costs not in AURORA 2007 Rate Case_Electric COS Inputs_Low Income 2010 RevRequirement" xfId="208"/>
    <cellStyle name="_Costs not in AURORA 2007 Rate Case_Electric COS Inputs_Low Income 2010 RevRequirement (2)" xfId="209"/>
    <cellStyle name="_Costs not in AURORA 2007 Rate Case_Electric COS Inputs_Oct2010toSep2011LwIncLead" xfId="210"/>
    <cellStyle name="_Costs not in AURORA 2007 Rate Case_Production Adj 4.37" xfId="211"/>
    <cellStyle name="_Costs not in AURORA 2007 Rate Case_Purchased Power Adj 4.03" xfId="212"/>
    <cellStyle name="_Costs not in AURORA 2007 Rate Case_ROR 5.02" xfId="213"/>
    <cellStyle name="_Costs not in KWI3000 '06Budget" xfId="214"/>
    <cellStyle name="_Costs not in KWI3000 '06Budget 2" xfId="215"/>
    <cellStyle name="_Costs not in KWI3000 '06Budget_2010 PTC's July1_Dec31 2010 " xfId="216"/>
    <cellStyle name="_Costs not in KWI3000 '06Budget_2010 PTC's Sept10_Aug11 (Version 4)" xfId="217"/>
    <cellStyle name="_Costs not in KWI3000 '06Budget_3.01 Income Statement" xfId="218"/>
    <cellStyle name="_Costs not in KWI3000 '06Budget_4 31 Regulatory Assets and Liabilities  7 06- Exhibit D" xfId="219"/>
    <cellStyle name="_Costs not in KWI3000 '06Budget_4 32 Regulatory Assets and Liabilities  7 06- Exhibit D" xfId="220"/>
    <cellStyle name="_Costs not in KWI3000 '06Budget_Att B to RECs proceeds proposal" xfId="221"/>
    <cellStyle name="_Costs not in KWI3000 '06Budget_Backup for Attachment B 2010-09-09" xfId="222"/>
    <cellStyle name="_Costs not in KWI3000 '06Budget_Bench Request - Attachment B" xfId="223"/>
    <cellStyle name="_Costs not in KWI3000 '06Budget_Book9" xfId="224"/>
    <cellStyle name="_Costs not in KWI3000 '06Budget_Check the Interest Calculation" xfId="225"/>
    <cellStyle name="_Costs not in KWI3000 '06Budget_Check the Interest Calculation_Scenario 1 REC vs PTC Offset" xfId="226"/>
    <cellStyle name="_Costs not in KWI3000 '06Budget_Check the Interest Calculation_Scenario 3" xfId="227"/>
    <cellStyle name="_Costs not in KWI3000 '06Budget_DWH-08 (Rate Spread &amp; Design Workpapers)" xfId="228"/>
    <cellStyle name="_Costs not in KWI3000 '06Budget_Final 2008 PTC Rate Design Workpapers 10.27.08" xfId="229"/>
    <cellStyle name="_Costs not in KWI3000 '06Budget_Final 2009 Electric Low Income Workpapers" xfId="230"/>
    <cellStyle name="_Costs not in KWI3000 '06Budget_INPUTS" xfId="231"/>
    <cellStyle name="_Costs not in KWI3000 '06Budget_Low Income 2010 RevRequirement" xfId="232"/>
    <cellStyle name="_Costs not in KWI3000 '06Budget_Low Income 2010 RevRequirement (2)" xfId="233"/>
    <cellStyle name="_Costs not in KWI3000 '06Budget_Oct2010toSep2011LwIncLead" xfId="234"/>
    <cellStyle name="_Costs not in KWI3000 '06Budget_Production Adj 4.37" xfId="235"/>
    <cellStyle name="_Costs not in KWI3000 '06Budget_Purchased Power Adj 4.03" xfId="236"/>
    <cellStyle name="_Costs not in KWI3000 '06Budget_RECS vs PTC's w Interest 6-28-10" xfId="237"/>
    <cellStyle name="_Costs not in KWI3000 '06Budget_ROR &amp; CONV FACTOR" xfId="238"/>
    <cellStyle name="_Costs not in KWI3000 '06Budget_ROR 5.02" xfId="239"/>
    <cellStyle name="_Costs not in KWI3000 '06Budget_Typical Residential Impacts 10.27.08" xfId="240"/>
    <cellStyle name="_DEM-WP (C) Power Cost 2006GRC Order" xfId="241"/>
    <cellStyle name="_DEM-WP (C) Power Cost 2006GRC Order_04 07E Wild Horse Wind Expansion (C) (2)" xfId="242"/>
    <cellStyle name="_DEM-WP (C) Power Cost 2006GRC Order_04 07E Wild Horse Wind Expansion (C) (2)_Electric Rev Req Model (2009 GRC) " xfId="243"/>
    <cellStyle name="_DEM-WP (C) Power Cost 2006GRC Order_3.01 Income Statement" xfId="244"/>
    <cellStyle name="_DEM-WP (C) Power Cost 2006GRC Order_4 31 Regulatory Assets and Liabilities  7 06- Exhibit D" xfId="245"/>
    <cellStyle name="_DEM-WP (C) Power Cost 2006GRC Order_4 32 Regulatory Assets and Liabilities  7 06- Exhibit D" xfId="246"/>
    <cellStyle name="_DEM-WP (C) Power Cost 2006GRC Order_Book9" xfId="247"/>
    <cellStyle name="_DEM-WP (C) Power Cost 2006GRC Order_Electric COS Inputs" xfId="248"/>
    <cellStyle name="_DEM-WP (C) Power Cost 2006GRC Order_Electric COS Inputs_Low Income 2010 RevRequirement" xfId="249"/>
    <cellStyle name="_DEM-WP (C) Power Cost 2006GRC Order_Electric COS Inputs_Low Income 2010 RevRequirement (2)" xfId="250"/>
    <cellStyle name="_DEM-WP (C) Power Cost 2006GRC Order_Electric COS Inputs_Oct2010toSep2011LwIncLead" xfId="251"/>
    <cellStyle name="_DEM-WP (C) Power Cost 2006GRC Order_Production Adj 4.37" xfId="252"/>
    <cellStyle name="_DEM-WP (C) Power Cost 2006GRC Order_Purchased Power Adj 4.03" xfId="253"/>
    <cellStyle name="_DEM-WP (C) Power Cost 2006GRC Order_ROR 5.02" xfId="254"/>
    <cellStyle name="_DEM-WP (C) Power Cost 2006GRC Order_Scenario 1 REC vs PTC Offset" xfId="255"/>
    <cellStyle name="_DEM-WP (C) Power Cost 2006GRC Order_Scenario 3" xfId="256"/>
    <cellStyle name="_DEM-WP Revised (HC) Wild Horse 2006GRC" xfId="257"/>
    <cellStyle name="_DEM-WP Revised (HC) Wild Horse 2006GRC_Electric Rev Req Model (2009 GRC) " xfId="258"/>
    <cellStyle name="_DEM-WP(C) Colstrip FOR" xfId="259"/>
    <cellStyle name="_DEM-WP(C) Costs not in AURORA 2006GRC" xfId="260"/>
    <cellStyle name="_DEM-WP(C) Costs not in AURORA 2006GRC_3.01 Income Statement" xfId="261"/>
    <cellStyle name="_DEM-WP(C) Costs not in AURORA 2006GRC_4 31 Regulatory Assets and Liabilities  7 06- Exhibit D" xfId="262"/>
    <cellStyle name="_DEM-WP(C) Costs not in AURORA 2006GRC_4 32 Regulatory Assets and Liabilities  7 06- Exhibit D" xfId="263"/>
    <cellStyle name="_DEM-WP(C) Costs not in AURORA 2006GRC_Book9" xfId="264"/>
    <cellStyle name="_DEM-WP(C) Costs not in AURORA 2006GRC_Electric COS Inputs" xfId="265"/>
    <cellStyle name="_DEM-WP(C) Costs not in AURORA 2006GRC_Electric COS Inputs_Low Income 2010 RevRequirement" xfId="266"/>
    <cellStyle name="_DEM-WP(C) Costs not in AURORA 2006GRC_Electric COS Inputs_Low Income 2010 RevRequirement (2)" xfId="267"/>
    <cellStyle name="_DEM-WP(C) Costs not in AURORA 2006GRC_Electric COS Inputs_Oct2010toSep2011LwIncLead" xfId="268"/>
    <cellStyle name="_DEM-WP(C) Costs not in AURORA 2006GRC_Production Adj 4.37" xfId="269"/>
    <cellStyle name="_DEM-WP(C) Costs not in AURORA 2006GRC_Purchased Power Adj 4.03" xfId="270"/>
    <cellStyle name="_DEM-WP(C) Costs not in AURORA 2006GRC_ROR 5.02" xfId="271"/>
    <cellStyle name="_DEM-WP(C) Costs not in AURORA 2007GRC" xfId="272"/>
    <cellStyle name="_DEM-WP(C) Costs not in AURORA 2007GRC_Electric Rev Req Model (2009 GRC) " xfId="273"/>
    <cellStyle name="_DEM-WP(C) Costs not in AURORA 2007PCORC-5.07Update" xfId="274"/>
    <cellStyle name="_DEM-WP(C) Costs not in AURORA 2007PCORC-5.07Update_DEM-WP(C) Production O&amp;M 2009GRC Rebuttal" xfId="275"/>
    <cellStyle name="_DEM-WP(C) Costs not in AURORA 2007PCORC-5.07Update_Electric Rev Req Model (2009 GRC) " xfId="276"/>
    <cellStyle name="_DEM-WP(C) Prod O&amp;M 2007GRC" xfId="277"/>
    <cellStyle name="_DEM-WP(C) Rate Year Sumas by Month Update Corrected" xfId="278"/>
    <cellStyle name="_DEM-WP(C) Sumas Proforma 11.5.07" xfId="279"/>
    <cellStyle name="_DEM-WP(C) Westside Hydro Data_051007" xfId="280"/>
    <cellStyle name="_DEM-WP(C) Westside Hydro Data_051007_Electric Rev Req Model (2009 GRC) " xfId="281"/>
    <cellStyle name="_x0013__Electric Rev Req Model (2009 GRC) " xfId="282"/>
    <cellStyle name="_Fixed Gas Transport 1 19 09" xfId="283"/>
    <cellStyle name="_Fuel Prices 4-14" xfId="284"/>
    <cellStyle name="_Fuel Prices 4-14 2" xfId="285"/>
    <cellStyle name="_Fuel Prices 4-14_04 07E Wild Horse Wind Expansion (C) (2)" xfId="286"/>
    <cellStyle name="_Fuel Prices 4-14_04 07E Wild Horse Wind Expansion (C) (2)_Electric Rev Req Model (2009 GRC) " xfId="287"/>
    <cellStyle name="_Fuel Prices 4-14_2010 PTC's July1_Dec31 2010 " xfId="288"/>
    <cellStyle name="_Fuel Prices 4-14_2010 PTC's Sept10_Aug11 (Version 4)" xfId="289"/>
    <cellStyle name="_Fuel Prices 4-14_3.01 Income Statement" xfId="290"/>
    <cellStyle name="_Fuel Prices 4-14_4 31 Regulatory Assets and Liabilities  7 06- Exhibit D" xfId="291"/>
    <cellStyle name="_Fuel Prices 4-14_4 32 Regulatory Assets and Liabilities  7 06- Exhibit D" xfId="292"/>
    <cellStyle name="_Fuel Prices 4-14_Att B to RECs proceeds proposal" xfId="293"/>
    <cellStyle name="_Fuel Prices 4-14_Backup for Attachment B 2010-09-09" xfId="294"/>
    <cellStyle name="_Fuel Prices 4-14_Bench Request - Attachment B" xfId="295"/>
    <cellStyle name="_Fuel Prices 4-14_Book9" xfId="296"/>
    <cellStyle name="_Fuel Prices 4-14_Direct Assignment Distribution Plant 2008" xfId="297"/>
    <cellStyle name="_Fuel Prices 4-14_Direct Assignment Distribution Plant 2008_Low Income 2010 RevRequirement" xfId="298"/>
    <cellStyle name="_Fuel Prices 4-14_Direct Assignment Distribution Plant 2008_Low Income 2010 RevRequirement (2)" xfId="299"/>
    <cellStyle name="_Fuel Prices 4-14_Direct Assignment Distribution Plant 2008_Oct2010toSep2011LwIncLead" xfId="300"/>
    <cellStyle name="_Fuel Prices 4-14_DWH-08 (Rate Spread &amp; Design Workpapers)" xfId="301"/>
    <cellStyle name="_Fuel Prices 4-14_Electric COS Inputs" xfId="302"/>
    <cellStyle name="_Fuel Prices 4-14_Electric COS Inputs_Low Income 2010 RevRequirement" xfId="303"/>
    <cellStyle name="_Fuel Prices 4-14_Electric COS Inputs_Low Income 2010 RevRequirement (2)" xfId="304"/>
    <cellStyle name="_Fuel Prices 4-14_Electric COS Inputs_Oct2010toSep2011LwIncLead" xfId="305"/>
    <cellStyle name="_Fuel Prices 4-14_Electric Rate Spread and Rate Design 3.23.09" xfId="306"/>
    <cellStyle name="_Fuel Prices 4-14_Electric Rate Spread and Rate Design 3.23.09_Low Income 2010 RevRequirement" xfId="307"/>
    <cellStyle name="_Fuel Prices 4-14_Electric Rate Spread and Rate Design 3.23.09_Low Income 2010 RevRequirement (2)" xfId="308"/>
    <cellStyle name="_Fuel Prices 4-14_Electric Rate Spread and Rate Design 3.23.09_Oct2010toSep2011LwIncLead" xfId="309"/>
    <cellStyle name="_Fuel Prices 4-14_Final 2008 PTC Rate Design Workpapers 10.27.08" xfId="310"/>
    <cellStyle name="_Fuel Prices 4-14_Final 2009 Electric Low Income Workpapers" xfId="311"/>
    <cellStyle name="_Fuel Prices 4-14_INPUTS" xfId="312"/>
    <cellStyle name="_Fuel Prices 4-14_INPUTS_Low Income 2010 RevRequirement" xfId="313"/>
    <cellStyle name="_Fuel Prices 4-14_INPUTS_Low Income 2010 RevRequirement (2)" xfId="314"/>
    <cellStyle name="_Fuel Prices 4-14_INPUTS_Oct2010toSep2011LwIncLead" xfId="315"/>
    <cellStyle name="_Fuel Prices 4-14_Leased Transformer &amp; Substation Plant &amp; Rev 12-2009" xfId="316"/>
    <cellStyle name="_Fuel Prices 4-14_Leased Transformer &amp; Substation Plant &amp; Rev 12-2009_Low Income 2010 RevRequirement" xfId="317"/>
    <cellStyle name="_Fuel Prices 4-14_Leased Transformer &amp; Substation Plant &amp; Rev 12-2009_Low Income 2010 RevRequirement (2)" xfId="318"/>
    <cellStyle name="_Fuel Prices 4-14_Leased Transformer &amp; Substation Plant &amp; Rev 12-2009_Oct2010toSep2011LwIncLead" xfId="319"/>
    <cellStyle name="_Fuel Prices 4-14_Low Income 2010 RevRequirement" xfId="320"/>
    <cellStyle name="_Fuel Prices 4-14_Low Income 2010 RevRequirement (2)" xfId="321"/>
    <cellStyle name="_Fuel Prices 4-14_Oct2010toSep2011LwIncLead" xfId="322"/>
    <cellStyle name="_Fuel Prices 4-14_Peak Credit Exhibits for 2009 GRC" xfId="323"/>
    <cellStyle name="_Fuel Prices 4-14_Peak Credit Exhibits for 2009 GRC_Low Income 2010 RevRequirement" xfId="324"/>
    <cellStyle name="_Fuel Prices 4-14_Peak Credit Exhibits for 2009 GRC_Low Income 2010 RevRequirement (2)" xfId="325"/>
    <cellStyle name="_Fuel Prices 4-14_Peak Credit Exhibits for 2009 GRC_Oct2010toSep2011LwIncLead" xfId="326"/>
    <cellStyle name="_Fuel Prices 4-14_Production Adj 4.37" xfId="327"/>
    <cellStyle name="_Fuel Prices 4-14_Purchased Power Adj 4.03" xfId="328"/>
    <cellStyle name="_Fuel Prices 4-14_Rate Design Sch 24" xfId="329"/>
    <cellStyle name="_Fuel Prices 4-14_Rate Design Sch 25" xfId="330"/>
    <cellStyle name="_Fuel Prices 4-14_Rate Design Sch 26" xfId="331"/>
    <cellStyle name="_Fuel Prices 4-14_Rate Design Sch 31" xfId="332"/>
    <cellStyle name="_Fuel Prices 4-14_Rate Design Sch 43" xfId="333"/>
    <cellStyle name="_Fuel Prices 4-14_Rate Design Sch 448-449" xfId="334"/>
    <cellStyle name="_Fuel Prices 4-14_Rate Design Sch 46" xfId="335"/>
    <cellStyle name="_Fuel Prices 4-14_Rate Spread" xfId="336"/>
    <cellStyle name="_Fuel Prices 4-14_RECS vs PTC's w Interest 6-28-10" xfId="337"/>
    <cellStyle name="_Fuel Prices 4-14_ROR 5.02" xfId="338"/>
    <cellStyle name="_Fuel Prices 4-14_Sch 40 Interim Energy Rates " xfId="339"/>
    <cellStyle name="_Fuel Prices 4-14_Typical Residential Impacts 10.27.08" xfId="340"/>
    <cellStyle name="_Gas Transportation Charges_2009GRC_120308" xfId="341"/>
    <cellStyle name="_NIM 06 Base Case Current Trends" xfId="342"/>
    <cellStyle name="_NIM 06 Base Case Current Trends_Electric Rev Req Model (2009 GRC) " xfId="343"/>
    <cellStyle name="_Portfolio SPlan Base Case.xls Chart 1" xfId="344"/>
    <cellStyle name="_Portfolio SPlan Base Case.xls Chart 1_Electric Rev Req Model (2009 GRC) " xfId="345"/>
    <cellStyle name="_Portfolio SPlan Base Case.xls Chart 2" xfId="346"/>
    <cellStyle name="_Portfolio SPlan Base Case.xls Chart 2_Electric Rev Req Model (2009 GRC) " xfId="347"/>
    <cellStyle name="_Portfolio SPlan Base Case.xls Chart 3" xfId="348"/>
    <cellStyle name="_Portfolio SPlan Base Case.xls Chart 3_Electric Rev Req Model (2009 GRC) " xfId="349"/>
    <cellStyle name="_Power Cost Value Copy 11.30.05 gas 1.09.06 AURORA at 1.10.06" xfId="350"/>
    <cellStyle name="_Power Cost Value Copy 11.30.05 gas 1.09.06 AURORA at 1.10.06 2" xfId="351"/>
    <cellStyle name="_Power Cost Value Copy 11.30.05 gas 1.09.06 AURORA at 1.10.06_04 07E Wild Horse Wind Expansion (C) (2)" xfId="352"/>
    <cellStyle name="_Power Cost Value Copy 11.30.05 gas 1.09.06 AURORA at 1.10.06_04 07E Wild Horse Wind Expansion (C) (2)_Electric Rev Req Model (2009 GRC) " xfId="353"/>
    <cellStyle name="_Power Cost Value Copy 11.30.05 gas 1.09.06 AURORA at 1.10.06_2010 PTC's July1_Dec31 2010 " xfId="354"/>
    <cellStyle name="_Power Cost Value Copy 11.30.05 gas 1.09.06 AURORA at 1.10.06_2010 PTC's Sept10_Aug11 (Version 4)" xfId="355"/>
    <cellStyle name="_Power Cost Value Copy 11.30.05 gas 1.09.06 AURORA at 1.10.06_3.01 Income Statement" xfId="356"/>
    <cellStyle name="_Power Cost Value Copy 11.30.05 gas 1.09.06 AURORA at 1.10.06_4 31 Regulatory Assets and Liabilities  7 06- Exhibit D" xfId="357"/>
    <cellStyle name="_Power Cost Value Copy 11.30.05 gas 1.09.06 AURORA at 1.10.06_4 32 Regulatory Assets and Liabilities  7 06- Exhibit D" xfId="358"/>
    <cellStyle name="_Power Cost Value Copy 11.30.05 gas 1.09.06 AURORA at 1.10.06_Att B to RECs proceeds proposal" xfId="359"/>
    <cellStyle name="_Power Cost Value Copy 11.30.05 gas 1.09.06 AURORA at 1.10.06_Backup for Attachment B 2010-09-09" xfId="360"/>
    <cellStyle name="_Power Cost Value Copy 11.30.05 gas 1.09.06 AURORA at 1.10.06_Bench Request - Attachment B" xfId="361"/>
    <cellStyle name="_Power Cost Value Copy 11.30.05 gas 1.09.06 AURORA at 1.10.06_Book9" xfId="362"/>
    <cellStyle name="_Power Cost Value Copy 11.30.05 gas 1.09.06 AURORA at 1.10.06_Check the Interest Calculation" xfId="363"/>
    <cellStyle name="_Power Cost Value Copy 11.30.05 gas 1.09.06 AURORA at 1.10.06_Check the Interest Calculation_Scenario 1 REC vs PTC Offset" xfId="364"/>
    <cellStyle name="_Power Cost Value Copy 11.30.05 gas 1.09.06 AURORA at 1.10.06_Check the Interest Calculation_Scenario 3" xfId="365"/>
    <cellStyle name="_Power Cost Value Copy 11.30.05 gas 1.09.06 AURORA at 1.10.06_Direct Assignment Distribution Plant 2008" xfId="366"/>
    <cellStyle name="_Power Cost Value Copy 11.30.05 gas 1.09.06 AURORA at 1.10.06_Direct Assignment Distribution Plant 2008_Low Income 2010 RevRequirement" xfId="367"/>
    <cellStyle name="_Power Cost Value Copy 11.30.05 gas 1.09.06 AURORA at 1.10.06_Direct Assignment Distribution Plant 2008_Low Income 2010 RevRequirement (2)" xfId="368"/>
    <cellStyle name="_Power Cost Value Copy 11.30.05 gas 1.09.06 AURORA at 1.10.06_Direct Assignment Distribution Plant 2008_Oct2010toSep2011LwIncLead" xfId="369"/>
    <cellStyle name="_Power Cost Value Copy 11.30.05 gas 1.09.06 AURORA at 1.10.06_DWH-08 (Rate Spread &amp; Design Workpapers)" xfId="370"/>
    <cellStyle name="_Power Cost Value Copy 11.30.05 gas 1.09.06 AURORA at 1.10.06_Electric COS Inputs" xfId="371"/>
    <cellStyle name="_Power Cost Value Copy 11.30.05 gas 1.09.06 AURORA at 1.10.06_Electric COS Inputs_Low Income 2010 RevRequirement" xfId="372"/>
    <cellStyle name="_Power Cost Value Copy 11.30.05 gas 1.09.06 AURORA at 1.10.06_Electric COS Inputs_Low Income 2010 RevRequirement (2)" xfId="373"/>
    <cellStyle name="_Power Cost Value Copy 11.30.05 gas 1.09.06 AURORA at 1.10.06_Electric COS Inputs_Oct2010toSep2011LwIncLead" xfId="374"/>
    <cellStyle name="_Power Cost Value Copy 11.30.05 gas 1.09.06 AURORA at 1.10.06_Electric Rate Spread and Rate Design 3.23.09" xfId="375"/>
    <cellStyle name="_Power Cost Value Copy 11.30.05 gas 1.09.06 AURORA at 1.10.06_Electric Rate Spread and Rate Design 3.23.09_Low Income 2010 RevRequirement" xfId="376"/>
    <cellStyle name="_Power Cost Value Copy 11.30.05 gas 1.09.06 AURORA at 1.10.06_Electric Rate Spread and Rate Design 3.23.09_Low Income 2010 RevRequirement (2)" xfId="377"/>
    <cellStyle name="_Power Cost Value Copy 11.30.05 gas 1.09.06 AURORA at 1.10.06_Electric Rate Spread and Rate Design 3.23.09_Oct2010toSep2011LwIncLead" xfId="378"/>
    <cellStyle name="_Power Cost Value Copy 11.30.05 gas 1.09.06 AURORA at 1.10.06_Final 2008 PTC Rate Design Workpapers 10.27.08" xfId="379"/>
    <cellStyle name="_Power Cost Value Copy 11.30.05 gas 1.09.06 AURORA at 1.10.06_Final 2009 Electric Low Income Workpapers" xfId="380"/>
    <cellStyle name="_Power Cost Value Copy 11.30.05 gas 1.09.06 AURORA at 1.10.06_INPUTS" xfId="381"/>
    <cellStyle name="_Power Cost Value Copy 11.30.05 gas 1.09.06 AURORA at 1.10.06_INPUTS_Low Income 2010 RevRequirement" xfId="382"/>
    <cellStyle name="_Power Cost Value Copy 11.30.05 gas 1.09.06 AURORA at 1.10.06_INPUTS_Low Income 2010 RevRequirement (2)" xfId="383"/>
    <cellStyle name="_Power Cost Value Copy 11.30.05 gas 1.09.06 AURORA at 1.10.06_INPUTS_Oct2010toSep2011LwIncLead" xfId="384"/>
    <cellStyle name="_Power Cost Value Copy 11.30.05 gas 1.09.06 AURORA at 1.10.06_Leased Transformer &amp; Substation Plant &amp; Rev 12-2009" xfId="385"/>
    <cellStyle name="_Power Cost Value Copy 11.30.05 gas 1.09.06 AURORA at 1.10.06_Leased Transformer &amp; Substation Plant &amp; Rev 12-2009_Low Income 2010 RevRequirement" xfId="386"/>
    <cellStyle name="_Power Cost Value Copy 11.30.05 gas 1.09.06 AURORA at 1.10.06_Leased Transformer &amp; Substation Plant &amp; Rev 12-2009_Low Income 2010 RevRequirement (2)" xfId="387"/>
    <cellStyle name="_Power Cost Value Copy 11.30.05 gas 1.09.06 AURORA at 1.10.06_Leased Transformer &amp; Substation Plant &amp; Rev 12-2009_Oct2010toSep2011LwIncLead" xfId="388"/>
    <cellStyle name="_Power Cost Value Copy 11.30.05 gas 1.09.06 AURORA at 1.10.06_Low Income 2010 RevRequirement" xfId="389"/>
    <cellStyle name="_Power Cost Value Copy 11.30.05 gas 1.09.06 AURORA at 1.10.06_Low Income 2010 RevRequirement (2)" xfId="390"/>
    <cellStyle name="_Power Cost Value Copy 11.30.05 gas 1.09.06 AURORA at 1.10.06_Oct2010toSep2011LwIncLead" xfId="391"/>
    <cellStyle name="_Power Cost Value Copy 11.30.05 gas 1.09.06 AURORA at 1.10.06_Production Adj 4.37" xfId="392"/>
    <cellStyle name="_Power Cost Value Copy 11.30.05 gas 1.09.06 AURORA at 1.10.06_Purchased Power Adj 4.03" xfId="393"/>
    <cellStyle name="_Power Cost Value Copy 11.30.05 gas 1.09.06 AURORA at 1.10.06_Rate Design Sch 24" xfId="394"/>
    <cellStyle name="_Power Cost Value Copy 11.30.05 gas 1.09.06 AURORA at 1.10.06_Rate Design Sch 25" xfId="395"/>
    <cellStyle name="_Power Cost Value Copy 11.30.05 gas 1.09.06 AURORA at 1.10.06_Rate Design Sch 26" xfId="396"/>
    <cellStyle name="_Power Cost Value Copy 11.30.05 gas 1.09.06 AURORA at 1.10.06_Rate Design Sch 31" xfId="397"/>
    <cellStyle name="_Power Cost Value Copy 11.30.05 gas 1.09.06 AURORA at 1.10.06_Rate Design Sch 43" xfId="398"/>
    <cellStyle name="_Power Cost Value Copy 11.30.05 gas 1.09.06 AURORA at 1.10.06_Rate Design Sch 448-449" xfId="399"/>
    <cellStyle name="_Power Cost Value Copy 11.30.05 gas 1.09.06 AURORA at 1.10.06_Rate Design Sch 46" xfId="400"/>
    <cellStyle name="_Power Cost Value Copy 11.30.05 gas 1.09.06 AURORA at 1.10.06_Rate Spread" xfId="401"/>
    <cellStyle name="_Power Cost Value Copy 11.30.05 gas 1.09.06 AURORA at 1.10.06_RECS vs PTC's w Interest 6-28-10" xfId="402"/>
    <cellStyle name="_Power Cost Value Copy 11.30.05 gas 1.09.06 AURORA at 1.10.06_ROR 5.02" xfId="403"/>
    <cellStyle name="_Power Cost Value Copy 11.30.05 gas 1.09.06 AURORA at 1.10.06_Sch 40 Interim Energy Rates " xfId="404"/>
    <cellStyle name="_Power Cost Value Copy 11.30.05 gas 1.09.06 AURORA at 1.10.06_Typical Residential Impacts 10.27.08" xfId="405"/>
    <cellStyle name="_Pro Forma Rev 07 GRC" xfId="406"/>
    <cellStyle name="_Recon to Darrin's 5.11.05 proforma" xfId="407"/>
    <cellStyle name="_Recon to Darrin's 5.11.05 proforma 2" xfId="408"/>
    <cellStyle name="_Recon to Darrin's 5.11.05 proforma_2010 PTC's July1_Dec31 2010 " xfId="409"/>
    <cellStyle name="_Recon to Darrin's 5.11.05 proforma_2010 PTC's Sept10_Aug11 (Version 4)" xfId="410"/>
    <cellStyle name="_Recon to Darrin's 5.11.05 proforma_3.01 Income Statement" xfId="411"/>
    <cellStyle name="_Recon to Darrin's 5.11.05 proforma_4 31 Regulatory Assets and Liabilities  7 06- Exhibit D" xfId="412"/>
    <cellStyle name="_Recon to Darrin's 5.11.05 proforma_4 32 Regulatory Assets and Liabilities  7 06- Exhibit D" xfId="413"/>
    <cellStyle name="_Recon to Darrin's 5.11.05 proforma_Att B to RECs proceeds proposal" xfId="414"/>
    <cellStyle name="_Recon to Darrin's 5.11.05 proforma_Backup for Attachment B 2010-09-09" xfId="415"/>
    <cellStyle name="_Recon to Darrin's 5.11.05 proforma_Bench Request - Attachment B" xfId="416"/>
    <cellStyle name="_Recon to Darrin's 5.11.05 proforma_Book9" xfId="417"/>
    <cellStyle name="_Recon to Darrin's 5.11.05 proforma_Check the Interest Calculation" xfId="418"/>
    <cellStyle name="_Recon to Darrin's 5.11.05 proforma_Check the Interest Calculation_Scenario 1 REC vs PTC Offset" xfId="419"/>
    <cellStyle name="_Recon to Darrin's 5.11.05 proforma_Check the Interest Calculation_Scenario 3" xfId="420"/>
    <cellStyle name="_Recon to Darrin's 5.11.05 proforma_DWH-08 (Rate Spread &amp; Design Workpapers)" xfId="421"/>
    <cellStyle name="_Recon to Darrin's 5.11.05 proforma_Final 2008 PTC Rate Design Workpapers 10.27.08" xfId="422"/>
    <cellStyle name="_Recon to Darrin's 5.11.05 proforma_Final 2009 Electric Low Income Workpapers" xfId="423"/>
    <cellStyle name="_Recon to Darrin's 5.11.05 proforma_INPUTS" xfId="424"/>
    <cellStyle name="_Recon to Darrin's 5.11.05 proforma_Low Income 2010 RevRequirement" xfId="425"/>
    <cellStyle name="_Recon to Darrin's 5.11.05 proforma_Low Income 2010 RevRequirement (2)" xfId="426"/>
    <cellStyle name="_Recon to Darrin's 5.11.05 proforma_Oct2010toSep2011LwIncLead" xfId="427"/>
    <cellStyle name="_Recon to Darrin's 5.11.05 proforma_Production Adj 4.37" xfId="428"/>
    <cellStyle name="_Recon to Darrin's 5.11.05 proforma_Purchased Power Adj 4.03" xfId="429"/>
    <cellStyle name="_Recon to Darrin's 5.11.05 proforma_RECS vs PTC's w Interest 6-28-10" xfId="430"/>
    <cellStyle name="_Recon to Darrin's 5.11.05 proforma_ROR &amp; CONV FACTOR" xfId="431"/>
    <cellStyle name="_Recon to Darrin's 5.11.05 proforma_ROR 5.02" xfId="432"/>
    <cellStyle name="_Recon to Darrin's 5.11.05 proforma_Typical Residential Impacts 10.27.08" xfId="433"/>
    <cellStyle name="_Revenue" xfId="434"/>
    <cellStyle name="_Revenue_Data" xfId="435"/>
    <cellStyle name="_Revenue_Data_1" xfId="436"/>
    <cellStyle name="_Revenue_Data_Pro Forma Rev 09 GRC" xfId="437"/>
    <cellStyle name="_Revenue_Data_Pro Forma Rev 2010 GRC" xfId="438"/>
    <cellStyle name="_Revenue_Data_Pro Forma Rev 2010 GRC_Preliminary" xfId="439"/>
    <cellStyle name="_Revenue_Data_Revenue (Feb 09 - Jan 10)" xfId="440"/>
    <cellStyle name="_Revenue_Data_Revenue (Jan 09 - Dec 09)" xfId="441"/>
    <cellStyle name="_Revenue_Data_Revenue (Mar 09 - Feb 10)" xfId="442"/>
    <cellStyle name="_Revenue_Data_Volume Exhibit (Jan09 - Dec09)" xfId="443"/>
    <cellStyle name="_Revenue_Mins" xfId="444"/>
    <cellStyle name="_Revenue_Pro Forma Rev 07 GRC" xfId="445"/>
    <cellStyle name="_Revenue_Pro Forma Rev 08 GRC" xfId="446"/>
    <cellStyle name="_Revenue_Pro Forma Rev 09 GRC" xfId="447"/>
    <cellStyle name="_Revenue_Pro Forma Rev 2010 GRC" xfId="448"/>
    <cellStyle name="_Revenue_Pro Forma Rev 2010 GRC_Preliminary" xfId="449"/>
    <cellStyle name="_Revenue_Revenue (Feb 09 - Jan 10)" xfId="450"/>
    <cellStyle name="_Revenue_Revenue (Jan 09 - Dec 09)" xfId="451"/>
    <cellStyle name="_Revenue_Revenue (Mar 09 - Feb 10)" xfId="452"/>
    <cellStyle name="_Revenue_Sheet2" xfId="453"/>
    <cellStyle name="_Revenue_Therms Data" xfId="454"/>
    <cellStyle name="_Revenue_Therms Data Rerun" xfId="455"/>
    <cellStyle name="_Revenue_Volume Exhibit (Jan09 - Dec09)" xfId="456"/>
    <cellStyle name="_x0013__Scenario 1 REC vs PTC Offset" xfId="457"/>
    <cellStyle name="_x0013__Scenario 3" xfId="458"/>
    <cellStyle name="_Sumas Proforma - 11-09-07" xfId="459"/>
    <cellStyle name="_Sumas Property Taxes v1" xfId="460"/>
    <cellStyle name="_Tenaska Comparison" xfId="461"/>
    <cellStyle name="_Tenaska Comparison_3.01 Income Statement" xfId="462"/>
    <cellStyle name="_Tenaska Comparison_4 31 Regulatory Assets and Liabilities  7 06- Exhibit D" xfId="463"/>
    <cellStyle name="_Tenaska Comparison_4 32 Regulatory Assets and Liabilities  7 06- Exhibit D" xfId="464"/>
    <cellStyle name="_Tenaska Comparison_Book9" xfId="465"/>
    <cellStyle name="_Tenaska Comparison_Electric COS Inputs" xfId="466"/>
    <cellStyle name="_Tenaska Comparison_Electric COS Inputs_Low Income 2010 RevRequirement" xfId="467"/>
    <cellStyle name="_Tenaska Comparison_Electric COS Inputs_Low Income 2010 RevRequirement (2)" xfId="468"/>
    <cellStyle name="_Tenaska Comparison_Electric COS Inputs_Oct2010toSep2011LwIncLead" xfId="469"/>
    <cellStyle name="_Tenaska Comparison_Production Adj 4.37" xfId="470"/>
    <cellStyle name="_Tenaska Comparison_Purchased Power Adj 4.03" xfId="471"/>
    <cellStyle name="_Tenaska Comparison_ROR 5.02" xfId="472"/>
    <cellStyle name="_Therms Data" xfId="473"/>
    <cellStyle name="_Therms Data_Pro Forma Rev 09 GRC" xfId="474"/>
    <cellStyle name="_Therms Data_Pro Forma Rev 2010 GRC" xfId="475"/>
    <cellStyle name="_Therms Data_Pro Forma Rev 2010 GRC_Preliminary" xfId="476"/>
    <cellStyle name="_Therms Data_Revenue (Feb 09 - Jan 10)" xfId="477"/>
    <cellStyle name="_Therms Data_Revenue (Jan 09 - Dec 09)" xfId="478"/>
    <cellStyle name="_Therms Data_Revenue (Mar 09 - Feb 10)" xfId="479"/>
    <cellStyle name="_Therms Data_Volume Exhibit (Jan09 - Dec09)" xfId="480"/>
    <cellStyle name="_Value Copy 11 30 05 gas 12 09 05 AURORA at 12 14 05" xfId="481"/>
    <cellStyle name="_Value Copy 11 30 05 gas 12 09 05 AURORA at 12 14 05 2" xfId="482"/>
    <cellStyle name="_Value Copy 11 30 05 gas 12 09 05 AURORA at 12 14 05_04 07E Wild Horse Wind Expansion (C) (2)" xfId="483"/>
    <cellStyle name="_Value Copy 11 30 05 gas 12 09 05 AURORA at 12 14 05_04 07E Wild Horse Wind Expansion (C) (2)_Electric Rev Req Model (2009 GRC) " xfId="484"/>
    <cellStyle name="_Value Copy 11 30 05 gas 12 09 05 AURORA at 12 14 05_2010 PTC's July1_Dec31 2010 " xfId="485"/>
    <cellStyle name="_Value Copy 11 30 05 gas 12 09 05 AURORA at 12 14 05_2010 PTC's Sept10_Aug11 (Version 4)" xfId="486"/>
    <cellStyle name="_Value Copy 11 30 05 gas 12 09 05 AURORA at 12 14 05_3.01 Income Statement" xfId="487"/>
    <cellStyle name="_Value Copy 11 30 05 gas 12 09 05 AURORA at 12 14 05_4 31 Regulatory Assets and Liabilities  7 06- Exhibit D" xfId="488"/>
    <cellStyle name="_Value Copy 11 30 05 gas 12 09 05 AURORA at 12 14 05_4 32 Regulatory Assets and Liabilities  7 06- Exhibit D" xfId="489"/>
    <cellStyle name="_Value Copy 11 30 05 gas 12 09 05 AURORA at 12 14 05_Att B to RECs proceeds proposal" xfId="490"/>
    <cellStyle name="_Value Copy 11 30 05 gas 12 09 05 AURORA at 12 14 05_Backup for Attachment B 2010-09-09" xfId="491"/>
    <cellStyle name="_Value Copy 11 30 05 gas 12 09 05 AURORA at 12 14 05_Bench Request - Attachment B" xfId="492"/>
    <cellStyle name="_Value Copy 11 30 05 gas 12 09 05 AURORA at 12 14 05_Book9" xfId="493"/>
    <cellStyle name="_Value Copy 11 30 05 gas 12 09 05 AURORA at 12 14 05_Check the Interest Calculation" xfId="494"/>
    <cellStyle name="_Value Copy 11 30 05 gas 12 09 05 AURORA at 12 14 05_Check the Interest Calculation_Scenario 1 REC vs PTC Offset" xfId="495"/>
    <cellStyle name="_Value Copy 11 30 05 gas 12 09 05 AURORA at 12 14 05_Check the Interest Calculation_Scenario 3" xfId="496"/>
    <cellStyle name="_Value Copy 11 30 05 gas 12 09 05 AURORA at 12 14 05_Direct Assignment Distribution Plant 2008" xfId="497"/>
    <cellStyle name="_Value Copy 11 30 05 gas 12 09 05 AURORA at 12 14 05_Direct Assignment Distribution Plant 2008_Low Income 2010 RevRequirement" xfId="498"/>
    <cellStyle name="_Value Copy 11 30 05 gas 12 09 05 AURORA at 12 14 05_Direct Assignment Distribution Plant 2008_Low Income 2010 RevRequirement (2)" xfId="499"/>
    <cellStyle name="_Value Copy 11 30 05 gas 12 09 05 AURORA at 12 14 05_Direct Assignment Distribution Plant 2008_Oct2010toSep2011LwIncLead" xfId="500"/>
    <cellStyle name="_Value Copy 11 30 05 gas 12 09 05 AURORA at 12 14 05_DWH-08 (Rate Spread &amp; Design Workpapers)" xfId="501"/>
    <cellStyle name="_Value Copy 11 30 05 gas 12 09 05 AURORA at 12 14 05_Electric COS Inputs" xfId="502"/>
    <cellStyle name="_Value Copy 11 30 05 gas 12 09 05 AURORA at 12 14 05_Electric COS Inputs_Low Income 2010 RevRequirement" xfId="503"/>
    <cellStyle name="_Value Copy 11 30 05 gas 12 09 05 AURORA at 12 14 05_Electric COS Inputs_Low Income 2010 RevRequirement (2)" xfId="504"/>
    <cellStyle name="_Value Copy 11 30 05 gas 12 09 05 AURORA at 12 14 05_Electric COS Inputs_Oct2010toSep2011LwIncLead" xfId="505"/>
    <cellStyle name="_Value Copy 11 30 05 gas 12 09 05 AURORA at 12 14 05_Electric Rate Spread and Rate Design 3.23.09" xfId="506"/>
    <cellStyle name="_Value Copy 11 30 05 gas 12 09 05 AURORA at 12 14 05_Electric Rate Spread and Rate Design 3.23.09_Low Income 2010 RevRequirement" xfId="507"/>
    <cellStyle name="_Value Copy 11 30 05 gas 12 09 05 AURORA at 12 14 05_Electric Rate Spread and Rate Design 3.23.09_Low Income 2010 RevRequirement (2)" xfId="508"/>
    <cellStyle name="_Value Copy 11 30 05 gas 12 09 05 AURORA at 12 14 05_Electric Rate Spread and Rate Design 3.23.09_Oct2010toSep2011LwIncLead" xfId="509"/>
    <cellStyle name="_Value Copy 11 30 05 gas 12 09 05 AURORA at 12 14 05_Final 2008 PTC Rate Design Workpapers 10.27.08" xfId="510"/>
    <cellStyle name="_Value Copy 11 30 05 gas 12 09 05 AURORA at 12 14 05_Final 2009 Electric Low Income Workpapers" xfId="511"/>
    <cellStyle name="_Value Copy 11 30 05 gas 12 09 05 AURORA at 12 14 05_INPUTS" xfId="512"/>
    <cellStyle name="_Value Copy 11 30 05 gas 12 09 05 AURORA at 12 14 05_INPUTS_Low Income 2010 RevRequirement" xfId="513"/>
    <cellStyle name="_Value Copy 11 30 05 gas 12 09 05 AURORA at 12 14 05_INPUTS_Low Income 2010 RevRequirement (2)" xfId="514"/>
    <cellStyle name="_Value Copy 11 30 05 gas 12 09 05 AURORA at 12 14 05_INPUTS_Oct2010toSep2011LwIncLead" xfId="515"/>
    <cellStyle name="_Value Copy 11 30 05 gas 12 09 05 AURORA at 12 14 05_Leased Transformer &amp; Substation Plant &amp; Rev 12-2009" xfId="516"/>
    <cellStyle name="_Value Copy 11 30 05 gas 12 09 05 AURORA at 12 14 05_Leased Transformer &amp; Substation Plant &amp; Rev 12-2009_Low Income 2010 RevRequirement" xfId="517"/>
    <cellStyle name="_Value Copy 11 30 05 gas 12 09 05 AURORA at 12 14 05_Leased Transformer &amp; Substation Plant &amp; Rev 12-2009_Low Income 2010 RevRequirement (2)" xfId="518"/>
    <cellStyle name="_Value Copy 11 30 05 gas 12 09 05 AURORA at 12 14 05_Leased Transformer &amp; Substation Plant &amp; Rev 12-2009_Oct2010toSep2011LwIncLead" xfId="519"/>
    <cellStyle name="_Value Copy 11 30 05 gas 12 09 05 AURORA at 12 14 05_Low Income 2010 RevRequirement" xfId="520"/>
    <cellStyle name="_Value Copy 11 30 05 gas 12 09 05 AURORA at 12 14 05_Low Income 2010 RevRequirement (2)" xfId="521"/>
    <cellStyle name="_Value Copy 11 30 05 gas 12 09 05 AURORA at 12 14 05_Oct2010toSep2011LwIncLead" xfId="522"/>
    <cellStyle name="_Value Copy 11 30 05 gas 12 09 05 AURORA at 12 14 05_Production Adj 4.37" xfId="523"/>
    <cellStyle name="_Value Copy 11 30 05 gas 12 09 05 AURORA at 12 14 05_Purchased Power Adj 4.03" xfId="524"/>
    <cellStyle name="_Value Copy 11 30 05 gas 12 09 05 AURORA at 12 14 05_Rate Design Sch 24" xfId="525"/>
    <cellStyle name="_Value Copy 11 30 05 gas 12 09 05 AURORA at 12 14 05_Rate Design Sch 25" xfId="526"/>
    <cellStyle name="_Value Copy 11 30 05 gas 12 09 05 AURORA at 12 14 05_Rate Design Sch 26" xfId="527"/>
    <cellStyle name="_Value Copy 11 30 05 gas 12 09 05 AURORA at 12 14 05_Rate Design Sch 31" xfId="528"/>
    <cellStyle name="_Value Copy 11 30 05 gas 12 09 05 AURORA at 12 14 05_Rate Design Sch 43" xfId="529"/>
    <cellStyle name="_Value Copy 11 30 05 gas 12 09 05 AURORA at 12 14 05_Rate Design Sch 448-449" xfId="530"/>
    <cellStyle name="_Value Copy 11 30 05 gas 12 09 05 AURORA at 12 14 05_Rate Design Sch 46" xfId="531"/>
    <cellStyle name="_Value Copy 11 30 05 gas 12 09 05 AURORA at 12 14 05_Rate Spread" xfId="532"/>
    <cellStyle name="_Value Copy 11 30 05 gas 12 09 05 AURORA at 12 14 05_RECS vs PTC's w Interest 6-28-10" xfId="533"/>
    <cellStyle name="_Value Copy 11 30 05 gas 12 09 05 AURORA at 12 14 05_ROR 5.02" xfId="534"/>
    <cellStyle name="_Value Copy 11 30 05 gas 12 09 05 AURORA at 12 14 05_Sch 40 Interim Energy Rates " xfId="535"/>
    <cellStyle name="_Value Copy 11 30 05 gas 12 09 05 AURORA at 12 14 05_Typical Residential Impacts 10.27.08" xfId="536"/>
    <cellStyle name="_VC 6.15.06 update on 06GRC power costs.xls Chart 1" xfId="537"/>
    <cellStyle name="_VC 6.15.06 update on 06GRC power costs.xls Chart 1 2" xfId="538"/>
    <cellStyle name="_VC 6.15.06 update on 06GRC power costs.xls Chart 1_04 07E Wild Horse Wind Expansion (C) (2)" xfId="539"/>
    <cellStyle name="_VC 6.15.06 update on 06GRC power costs.xls Chart 1_04 07E Wild Horse Wind Expansion (C) (2)_Electric Rev Req Model (2009 GRC) " xfId="540"/>
    <cellStyle name="_VC 6.15.06 update on 06GRC power costs.xls Chart 1_2010 PTC's July1_Dec31 2010 " xfId="541"/>
    <cellStyle name="_VC 6.15.06 update on 06GRC power costs.xls Chart 1_2010 PTC's Sept10_Aug11 (Version 4)" xfId="542"/>
    <cellStyle name="_VC 6.15.06 update on 06GRC power costs.xls Chart 1_3.01 Income Statement" xfId="543"/>
    <cellStyle name="_VC 6.15.06 update on 06GRC power costs.xls Chart 1_4 31 Regulatory Assets and Liabilities  7 06- Exhibit D" xfId="544"/>
    <cellStyle name="_VC 6.15.06 update on 06GRC power costs.xls Chart 1_4 32 Regulatory Assets and Liabilities  7 06- Exhibit D" xfId="545"/>
    <cellStyle name="_VC 6.15.06 update on 06GRC power costs.xls Chart 1_Att B to RECs proceeds proposal" xfId="546"/>
    <cellStyle name="_VC 6.15.06 update on 06GRC power costs.xls Chart 1_Backup for Attachment B 2010-09-09" xfId="547"/>
    <cellStyle name="_VC 6.15.06 update on 06GRC power costs.xls Chart 1_Bench Request - Attachment B" xfId="548"/>
    <cellStyle name="_VC 6.15.06 update on 06GRC power costs.xls Chart 1_Book9" xfId="549"/>
    <cellStyle name="_VC 6.15.06 update on 06GRC power costs.xls Chart 1_DWH-08 (Rate Spread &amp; Design Workpapers)" xfId="550"/>
    <cellStyle name="_VC 6.15.06 update on 06GRC power costs.xls Chart 1_Final 2008 PTC Rate Design Workpapers 10.27.08" xfId="551"/>
    <cellStyle name="_VC 6.15.06 update on 06GRC power costs.xls Chart 1_INPUTS" xfId="552"/>
    <cellStyle name="_VC 6.15.06 update on 06GRC power costs.xls Chart 1_Low Income 2010 RevRequirement" xfId="553"/>
    <cellStyle name="_VC 6.15.06 update on 06GRC power costs.xls Chart 1_Low Income 2010 RevRequirement (2)" xfId="554"/>
    <cellStyle name="_VC 6.15.06 update on 06GRC power costs.xls Chart 1_Oct2010toSep2011LwIncLead" xfId="555"/>
    <cellStyle name="_VC 6.15.06 update on 06GRC power costs.xls Chart 1_Production Adj 4.37" xfId="556"/>
    <cellStyle name="_VC 6.15.06 update on 06GRC power costs.xls Chart 1_Purchased Power Adj 4.03" xfId="557"/>
    <cellStyle name="_VC 6.15.06 update on 06GRC power costs.xls Chart 1_RECS vs PTC's w Interest 6-28-10" xfId="558"/>
    <cellStyle name="_VC 6.15.06 update on 06GRC power costs.xls Chart 1_ROR &amp; CONV FACTOR" xfId="559"/>
    <cellStyle name="_VC 6.15.06 update on 06GRC power costs.xls Chart 1_ROR 5.02" xfId="560"/>
    <cellStyle name="_VC 6.15.06 update on 06GRC power costs.xls Chart 2" xfId="561"/>
    <cellStyle name="_VC 6.15.06 update on 06GRC power costs.xls Chart 2 2" xfId="562"/>
    <cellStyle name="_VC 6.15.06 update on 06GRC power costs.xls Chart 2_04 07E Wild Horse Wind Expansion (C) (2)" xfId="563"/>
    <cellStyle name="_VC 6.15.06 update on 06GRC power costs.xls Chart 2_04 07E Wild Horse Wind Expansion (C) (2)_Electric Rev Req Model (2009 GRC) " xfId="564"/>
    <cellStyle name="_VC 6.15.06 update on 06GRC power costs.xls Chart 2_2010 PTC's July1_Dec31 2010 " xfId="565"/>
    <cellStyle name="_VC 6.15.06 update on 06GRC power costs.xls Chart 2_2010 PTC's Sept10_Aug11 (Version 4)" xfId="566"/>
    <cellStyle name="_VC 6.15.06 update on 06GRC power costs.xls Chart 2_3.01 Income Statement" xfId="567"/>
    <cellStyle name="_VC 6.15.06 update on 06GRC power costs.xls Chart 2_4 31 Regulatory Assets and Liabilities  7 06- Exhibit D" xfId="568"/>
    <cellStyle name="_VC 6.15.06 update on 06GRC power costs.xls Chart 2_4 32 Regulatory Assets and Liabilities  7 06- Exhibit D" xfId="569"/>
    <cellStyle name="_VC 6.15.06 update on 06GRC power costs.xls Chart 2_Att B to RECs proceeds proposal" xfId="570"/>
    <cellStyle name="_VC 6.15.06 update on 06GRC power costs.xls Chart 2_Backup for Attachment B 2010-09-09" xfId="571"/>
    <cellStyle name="_VC 6.15.06 update on 06GRC power costs.xls Chart 2_Bench Request - Attachment B" xfId="572"/>
    <cellStyle name="_VC 6.15.06 update on 06GRC power costs.xls Chart 2_Book9" xfId="573"/>
    <cellStyle name="_VC 6.15.06 update on 06GRC power costs.xls Chart 2_DWH-08 (Rate Spread &amp; Design Workpapers)" xfId="574"/>
    <cellStyle name="_VC 6.15.06 update on 06GRC power costs.xls Chart 2_Final 2008 PTC Rate Design Workpapers 10.27.08" xfId="575"/>
    <cellStyle name="_VC 6.15.06 update on 06GRC power costs.xls Chart 2_INPUTS" xfId="576"/>
    <cellStyle name="_VC 6.15.06 update on 06GRC power costs.xls Chart 2_Low Income 2010 RevRequirement" xfId="577"/>
    <cellStyle name="_VC 6.15.06 update on 06GRC power costs.xls Chart 2_Low Income 2010 RevRequirement (2)" xfId="578"/>
    <cellStyle name="_VC 6.15.06 update on 06GRC power costs.xls Chart 2_Oct2010toSep2011LwIncLead" xfId="579"/>
    <cellStyle name="_VC 6.15.06 update on 06GRC power costs.xls Chart 2_Production Adj 4.37" xfId="580"/>
    <cellStyle name="_VC 6.15.06 update on 06GRC power costs.xls Chart 2_Purchased Power Adj 4.03" xfId="581"/>
    <cellStyle name="_VC 6.15.06 update on 06GRC power costs.xls Chart 2_RECS vs PTC's w Interest 6-28-10" xfId="582"/>
    <cellStyle name="_VC 6.15.06 update on 06GRC power costs.xls Chart 2_ROR &amp; CONV FACTOR" xfId="583"/>
    <cellStyle name="_VC 6.15.06 update on 06GRC power costs.xls Chart 2_ROR 5.02" xfId="584"/>
    <cellStyle name="_VC 6.15.06 update on 06GRC power costs.xls Chart 3" xfId="585"/>
    <cellStyle name="_VC 6.15.06 update on 06GRC power costs.xls Chart 3 2" xfId="586"/>
    <cellStyle name="_VC 6.15.06 update on 06GRC power costs.xls Chart 3_04 07E Wild Horse Wind Expansion (C) (2)" xfId="587"/>
    <cellStyle name="_VC 6.15.06 update on 06GRC power costs.xls Chart 3_04 07E Wild Horse Wind Expansion (C) (2)_Electric Rev Req Model (2009 GRC) " xfId="588"/>
    <cellStyle name="_VC 6.15.06 update on 06GRC power costs.xls Chart 3_2010 PTC's July1_Dec31 2010 " xfId="589"/>
    <cellStyle name="_VC 6.15.06 update on 06GRC power costs.xls Chart 3_2010 PTC's Sept10_Aug11 (Version 4)" xfId="590"/>
    <cellStyle name="_VC 6.15.06 update on 06GRC power costs.xls Chart 3_3.01 Income Statement" xfId="591"/>
    <cellStyle name="_VC 6.15.06 update on 06GRC power costs.xls Chart 3_4 31 Regulatory Assets and Liabilities  7 06- Exhibit D" xfId="592"/>
    <cellStyle name="_VC 6.15.06 update on 06GRC power costs.xls Chart 3_4 32 Regulatory Assets and Liabilities  7 06- Exhibit D" xfId="593"/>
    <cellStyle name="_VC 6.15.06 update on 06GRC power costs.xls Chart 3_Att B to RECs proceeds proposal" xfId="594"/>
    <cellStyle name="_VC 6.15.06 update on 06GRC power costs.xls Chart 3_Backup for Attachment B 2010-09-09" xfId="595"/>
    <cellStyle name="_VC 6.15.06 update on 06GRC power costs.xls Chart 3_Bench Request - Attachment B" xfId="596"/>
    <cellStyle name="_VC 6.15.06 update on 06GRC power costs.xls Chart 3_Book9" xfId="597"/>
    <cellStyle name="_VC 6.15.06 update on 06GRC power costs.xls Chart 3_DWH-08 (Rate Spread &amp; Design Workpapers)" xfId="598"/>
    <cellStyle name="_VC 6.15.06 update on 06GRC power costs.xls Chart 3_Final 2008 PTC Rate Design Workpapers 10.27.08" xfId="599"/>
    <cellStyle name="_VC 6.15.06 update on 06GRC power costs.xls Chart 3_INPUTS" xfId="600"/>
    <cellStyle name="_VC 6.15.06 update on 06GRC power costs.xls Chart 3_Low Income 2010 RevRequirement" xfId="601"/>
    <cellStyle name="_VC 6.15.06 update on 06GRC power costs.xls Chart 3_Low Income 2010 RevRequirement (2)" xfId="602"/>
    <cellStyle name="_VC 6.15.06 update on 06GRC power costs.xls Chart 3_Oct2010toSep2011LwIncLead" xfId="603"/>
    <cellStyle name="_VC 6.15.06 update on 06GRC power costs.xls Chart 3_Production Adj 4.37" xfId="604"/>
    <cellStyle name="_VC 6.15.06 update on 06GRC power costs.xls Chart 3_Purchased Power Adj 4.03" xfId="605"/>
    <cellStyle name="_VC 6.15.06 update on 06GRC power costs.xls Chart 3_RECS vs PTC's w Interest 6-28-10" xfId="606"/>
    <cellStyle name="_VC 6.15.06 update on 06GRC power costs.xls Chart 3_ROR &amp; CONV FACTOR" xfId="607"/>
    <cellStyle name="_VC 6.15.06 update on 06GRC power costs.xls Chart 3_ROR 5.02" xfId="608"/>
    <cellStyle name="0,0_x000d__x000a_NA_x000d__x000a_" xfId="609"/>
    <cellStyle name="0000" xfId="610"/>
    <cellStyle name="000000" xfId="611"/>
    <cellStyle name="14BLIN - Style8" xfId="612"/>
    <cellStyle name="14-BT - Style1" xfId="613"/>
    <cellStyle name="20% - Accent1 2" xfId="614"/>
    <cellStyle name="20% - Accent1 2 2" xfId="615"/>
    <cellStyle name="20% - Accent1 3" xfId="616"/>
    <cellStyle name="20% - Accent1 3 2" xfId="617"/>
    <cellStyle name="20% - Accent1 4" xfId="618"/>
    <cellStyle name="20% - Accent2 2" xfId="619"/>
    <cellStyle name="20% - Accent2 2 2" xfId="620"/>
    <cellStyle name="20% - Accent2 3" xfId="621"/>
    <cellStyle name="20% - Accent2 3 2" xfId="622"/>
    <cellStyle name="20% - Accent2 4" xfId="623"/>
    <cellStyle name="20% - Accent3 2" xfId="624"/>
    <cellStyle name="20% - Accent3 2 2" xfId="625"/>
    <cellStyle name="20% - Accent3 3" xfId="626"/>
    <cellStyle name="20% - Accent3 3 2" xfId="627"/>
    <cellStyle name="20% - Accent3 4" xfId="628"/>
    <cellStyle name="20% - Accent4 2" xfId="629"/>
    <cellStyle name="20% - Accent4 2 2" xfId="630"/>
    <cellStyle name="20% - Accent4 3" xfId="631"/>
    <cellStyle name="20% - Accent4 3 2" xfId="632"/>
    <cellStyle name="20% - Accent4 4" xfId="633"/>
    <cellStyle name="20% - Accent5 2" xfId="634"/>
    <cellStyle name="20% - Accent5 2 2" xfId="635"/>
    <cellStyle name="20% - Accent5 3" xfId="636"/>
    <cellStyle name="20% - Accent5 3 2" xfId="637"/>
    <cellStyle name="20% - Accent5 4" xfId="638"/>
    <cellStyle name="20% - Accent6 2" xfId="639"/>
    <cellStyle name="20% - Accent6 2 2" xfId="640"/>
    <cellStyle name="20% - Accent6 3" xfId="641"/>
    <cellStyle name="20% - Accent6 3 2" xfId="642"/>
    <cellStyle name="20% - Accent6 4" xfId="643"/>
    <cellStyle name="40% - Accent1 2" xfId="644"/>
    <cellStyle name="40% - Accent1 2 2" xfId="645"/>
    <cellStyle name="40% - Accent1 3" xfId="646"/>
    <cellStyle name="40% - Accent1 3 2" xfId="647"/>
    <cellStyle name="40% - Accent1 4" xfId="648"/>
    <cellStyle name="40% - Accent2 2" xfId="649"/>
    <cellStyle name="40% - Accent2 2 2" xfId="650"/>
    <cellStyle name="40% - Accent2 3" xfId="651"/>
    <cellStyle name="40% - Accent2 3 2" xfId="652"/>
    <cellStyle name="40% - Accent2 4" xfId="653"/>
    <cellStyle name="40% - Accent3 2" xfId="654"/>
    <cellStyle name="40% - Accent3 2 2" xfId="655"/>
    <cellStyle name="40% - Accent3 3" xfId="656"/>
    <cellStyle name="40% - Accent3 3 2" xfId="657"/>
    <cellStyle name="40% - Accent3 4" xfId="658"/>
    <cellStyle name="40% - Accent4 2" xfId="659"/>
    <cellStyle name="40% - Accent4 2 2" xfId="660"/>
    <cellStyle name="40% - Accent4 3" xfId="661"/>
    <cellStyle name="40% - Accent4 3 2" xfId="662"/>
    <cellStyle name="40% - Accent4 4" xfId="663"/>
    <cellStyle name="40% - Accent5 2" xfId="664"/>
    <cellStyle name="40% - Accent5 2 2" xfId="665"/>
    <cellStyle name="40% - Accent5 3" xfId="666"/>
    <cellStyle name="40% - Accent5 3 2" xfId="667"/>
    <cellStyle name="40% - Accent5 4" xfId="668"/>
    <cellStyle name="40% - Accent6 2" xfId="669"/>
    <cellStyle name="40% - Accent6 2 2" xfId="670"/>
    <cellStyle name="40% - Accent6 3" xfId="671"/>
    <cellStyle name="40% - Accent6 3 2" xfId="672"/>
    <cellStyle name="40% - Accent6 4" xfId="673"/>
    <cellStyle name="60% - Accent1 2" xfId="674"/>
    <cellStyle name="60% - Accent2 2" xfId="675"/>
    <cellStyle name="60% - Accent3 2" xfId="676"/>
    <cellStyle name="60% - Accent4 2" xfId="677"/>
    <cellStyle name="60% - Accent5 2" xfId="678"/>
    <cellStyle name="60% - Accent6 2" xfId="679"/>
    <cellStyle name="Accent1 - 20%" xfId="680"/>
    <cellStyle name="Accent1 - 40%" xfId="681"/>
    <cellStyle name="Accent1 - 60%" xfId="682"/>
    <cellStyle name="Accent1 2" xfId="683"/>
    <cellStyle name="Accent2 - 20%" xfId="684"/>
    <cellStyle name="Accent2 - 40%" xfId="685"/>
    <cellStyle name="Accent2 - 60%" xfId="686"/>
    <cellStyle name="Accent2 2" xfId="687"/>
    <cellStyle name="Accent3 - 20%" xfId="688"/>
    <cellStyle name="Accent3 - 40%" xfId="689"/>
    <cellStyle name="Accent3 - 60%" xfId="690"/>
    <cellStyle name="Accent3 2" xfId="691"/>
    <cellStyle name="Accent4 - 20%" xfId="692"/>
    <cellStyle name="Accent4 - 40%" xfId="693"/>
    <cellStyle name="Accent4 - 60%" xfId="694"/>
    <cellStyle name="Accent4 2" xfId="695"/>
    <cellStyle name="Accent5 - 20%" xfId="696"/>
    <cellStyle name="Accent5 - 40%" xfId="697"/>
    <cellStyle name="Accent5 - 60%" xfId="698"/>
    <cellStyle name="Accent5 2" xfId="699"/>
    <cellStyle name="Accent6 - 20%" xfId="700"/>
    <cellStyle name="Accent6 - 40%" xfId="701"/>
    <cellStyle name="Accent6 - 60%" xfId="702"/>
    <cellStyle name="Accent6 2" xfId="703"/>
    <cellStyle name="Bad 2" xfId="704"/>
    <cellStyle name="blank" xfId="705"/>
    <cellStyle name="bld-li - Style4" xfId="706"/>
    <cellStyle name="Calc Currency (0)" xfId="707"/>
    <cellStyle name="Calculation 2" xfId="708"/>
    <cellStyle name="Calculation 3" xfId="709"/>
    <cellStyle name="Check Cell 2" xfId="710"/>
    <cellStyle name="CheckCell" xfId="711"/>
    <cellStyle name="Comma" xfId="1140" builtinId="3"/>
    <cellStyle name="Comma 10" xfId="712"/>
    <cellStyle name="Comma 11" xfId="713"/>
    <cellStyle name="Comma 12" xfId="714"/>
    <cellStyle name="Comma 12 2" xfId="715"/>
    <cellStyle name="Comma 13" xfId="716"/>
    <cellStyle name="Comma 14" xfId="717"/>
    <cellStyle name="Comma 15" xfId="718"/>
    <cellStyle name="Comma 16" xfId="719"/>
    <cellStyle name="Comma 16 2" xfId="720"/>
    <cellStyle name="Comma 17" xfId="721"/>
    <cellStyle name="Comma 18" xfId="722"/>
    <cellStyle name="Comma 2" xfId="723"/>
    <cellStyle name="Comma 2 2" xfId="724"/>
    <cellStyle name="Comma 2 2 2" xfId="725"/>
    <cellStyle name="Comma 3" xfId="726"/>
    <cellStyle name="Comma 3 2" xfId="727"/>
    <cellStyle name="Comma 31 2" xfId="1141"/>
    <cellStyle name="Comma 4" xfId="728"/>
    <cellStyle name="Comma 4 2" xfId="729"/>
    <cellStyle name="Comma 4 2 2" xfId="730"/>
    <cellStyle name="Comma 5" xfId="731"/>
    <cellStyle name="Comma 5 2" xfId="732"/>
    <cellStyle name="Comma 6" xfId="733"/>
    <cellStyle name="Comma 6 2" xfId="734"/>
    <cellStyle name="Comma 6 3" xfId="735"/>
    <cellStyle name="Comma 7" xfId="736"/>
    <cellStyle name="Comma 7 2" xfId="737"/>
    <cellStyle name="Comma 8" xfId="738"/>
    <cellStyle name="Comma 8 2" xfId="739"/>
    <cellStyle name="Comma 9" xfId="740"/>
    <cellStyle name="Comma 9 2" xfId="741"/>
    <cellStyle name="Comma 9 3" xfId="742"/>
    <cellStyle name="Comma0" xfId="743"/>
    <cellStyle name="Comma0 - Style2" xfId="744"/>
    <cellStyle name="Comma0 - Style4" xfId="745"/>
    <cellStyle name="Comma0 - Style5" xfId="746"/>
    <cellStyle name="Comma0 - Style5 2" xfId="747"/>
    <cellStyle name="Comma0 2" xfId="748"/>
    <cellStyle name="Comma0 3" xfId="749"/>
    <cellStyle name="Comma0 4" xfId="750"/>
    <cellStyle name="Comma0_00COS Ind Allocators" xfId="751"/>
    <cellStyle name="Comma1 - Style1" xfId="752"/>
    <cellStyle name="Comma1 - Style1 2" xfId="753"/>
    <cellStyle name="Copied" xfId="754"/>
    <cellStyle name="COST1" xfId="755"/>
    <cellStyle name="Curren - Style1" xfId="756"/>
    <cellStyle name="Curren - Style2" xfId="757"/>
    <cellStyle name="Curren - Style2 2" xfId="758"/>
    <cellStyle name="Curren - Style5" xfId="759"/>
    <cellStyle name="Curren - Style6" xfId="760"/>
    <cellStyle name="Curren - Style6 2" xfId="761"/>
    <cellStyle name="Currency" xfId="1" builtinId="4"/>
    <cellStyle name="Currency 10" xfId="762"/>
    <cellStyle name="Currency 11" xfId="763"/>
    <cellStyle name="Currency 11 2" xfId="764"/>
    <cellStyle name="Currency 12" xfId="765"/>
    <cellStyle name="Currency 13" xfId="766"/>
    <cellStyle name="Currency 14" xfId="767"/>
    <cellStyle name="Currency 15" xfId="768"/>
    <cellStyle name="Currency 16" xfId="769"/>
    <cellStyle name="Currency 17" xfId="770"/>
    <cellStyle name="Currency 2" xfId="771"/>
    <cellStyle name="Currency 2 2" xfId="772"/>
    <cellStyle name="Currency 3" xfId="773"/>
    <cellStyle name="Currency 3 2" xfId="774"/>
    <cellStyle name="Currency 4" xfId="775"/>
    <cellStyle name="Currency 4 2" xfId="776"/>
    <cellStyle name="Currency 5" xfId="777"/>
    <cellStyle name="Currency 5 2" xfId="778"/>
    <cellStyle name="Currency 6" xfId="779"/>
    <cellStyle name="Currency 6 2" xfId="780"/>
    <cellStyle name="Currency 7" xfId="781"/>
    <cellStyle name="Currency 7 2" xfId="782"/>
    <cellStyle name="Currency 8" xfId="783"/>
    <cellStyle name="Currency 8 2" xfId="784"/>
    <cellStyle name="Currency 9" xfId="785"/>
    <cellStyle name="Currency 9 2" xfId="786"/>
    <cellStyle name="Currency0" xfId="787"/>
    <cellStyle name="Currency0 2" xfId="788"/>
    <cellStyle name="Date" xfId="789"/>
    <cellStyle name="Date 2" xfId="790"/>
    <cellStyle name="Date 3" xfId="791"/>
    <cellStyle name="Date 4" xfId="792"/>
    <cellStyle name="Date_903 SAP 2-6-09" xfId="793"/>
    <cellStyle name="drp-sh - Style2" xfId="794"/>
    <cellStyle name="Emphasis 1" xfId="795"/>
    <cellStyle name="Emphasis 2" xfId="796"/>
    <cellStyle name="Emphasis 3" xfId="797"/>
    <cellStyle name="Entered" xfId="798"/>
    <cellStyle name="Entered 2" xfId="799"/>
    <cellStyle name="Euro" xfId="800"/>
    <cellStyle name="Explanatory Text 2" xfId="801"/>
    <cellStyle name="Fixed" xfId="802"/>
    <cellStyle name="Fixed3 - Style3" xfId="803"/>
    <cellStyle name="Good 2" xfId="804"/>
    <cellStyle name="Grey" xfId="805"/>
    <cellStyle name="Grey 2" xfId="806"/>
    <cellStyle name="Grey 2 2" xfId="807"/>
    <cellStyle name="Grey 3" xfId="808"/>
    <cellStyle name="Grey 3 2" xfId="809"/>
    <cellStyle name="Grey 4" xfId="810"/>
    <cellStyle name="Grey 4 2" xfId="811"/>
    <cellStyle name="Grey_2010 PTC's July1_Dec31 2010 " xfId="812"/>
    <cellStyle name="g-tota - Style7" xfId="813"/>
    <cellStyle name="Header" xfId="814"/>
    <cellStyle name="Header1" xfId="815"/>
    <cellStyle name="Header1 2" xfId="816"/>
    <cellStyle name="Header2" xfId="817"/>
    <cellStyle name="Header2 2" xfId="818"/>
    <cellStyle name="Heading" xfId="819"/>
    <cellStyle name="Heading 1 2" xfId="820"/>
    <cellStyle name="Heading 1 3" xfId="821"/>
    <cellStyle name="Heading 2 2" xfId="822"/>
    <cellStyle name="Heading 2 3" xfId="823"/>
    <cellStyle name="Heading 3 2" xfId="824"/>
    <cellStyle name="Heading 4 2" xfId="825"/>
    <cellStyle name="Heading1" xfId="826"/>
    <cellStyle name="Heading2" xfId="827"/>
    <cellStyle name="Input [yellow]" xfId="828"/>
    <cellStyle name="Input [yellow] 2" xfId="829"/>
    <cellStyle name="Input [yellow] 2 2" xfId="830"/>
    <cellStyle name="Input [yellow] 3" xfId="831"/>
    <cellStyle name="Input [yellow] 3 2" xfId="832"/>
    <cellStyle name="Input [yellow] 4" xfId="833"/>
    <cellStyle name="Input [yellow] 4 2" xfId="834"/>
    <cellStyle name="Input [yellow]_2010 PTC's July1_Dec31 2010 " xfId="835"/>
    <cellStyle name="Input 2" xfId="836"/>
    <cellStyle name="Input 3" xfId="837"/>
    <cellStyle name="Input 4" xfId="838"/>
    <cellStyle name="Input Cells" xfId="839"/>
    <cellStyle name="Input Cells Percent" xfId="840"/>
    <cellStyle name="Input Cells_Book9" xfId="841"/>
    <cellStyle name="line b - Style6" xfId="842"/>
    <cellStyle name="Lines" xfId="843"/>
    <cellStyle name="Lines 2" xfId="844"/>
    <cellStyle name="LINKED" xfId="845"/>
    <cellStyle name="Linked Cell 2" xfId="846"/>
    <cellStyle name="Millares [0]_2AV_M_M " xfId="847"/>
    <cellStyle name="Millares_2AV_M_M " xfId="848"/>
    <cellStyle name="modified border" xfId="849"/>
    <cellStyle name="modified border 2" xfId="850"/>
    <cellStyle name="modified border 2 2" xfId="851"/>
    <cellStyle name="modified border 3" xfId="852"/>
    <cellStyle name="modified border 3 2" xfId="853"/>
    <cellStyle name="modified border 4" xfId="854"/>
    <cellStyle name="modified border 4 2" xfId="855"/>
    <cellStyle name="modified border1" xfId="856"/>
    <cellStyle name="modified border1 2" xfId="857"/>
    <cellStyle name="modified border1 2 2" xfId="858"/>
    <cellStyle name="modified border1 3" xfId="859"/>
    <cellStyle name="modified border1 3 2" xfId="860"/>
    <cellStyle name="modified border1 4" xfId="861"/>
    <cellStyle name="modified border1 4 2" xfId="862"/>
    <cellStyle name="Moneda [0]_2AV_M_M " xfId="863"/>
    <cellStyle name="Moneda_2AV_M_M " xfId="864"/>
    <cellStyle name="Neutral 2" xfId="865"/>
    <cellStyle name="no dec" xfId="866"/>
    <cellStyle name="Normal" xfId="0" builtinId="0"/>
    <cellStyle name="Normal - Style1" xfId="867"/>
    <cellStyle name="Normal - Style1 2" xfId="868"/>
    <cellStyle name="Normal - Style1 3" xfId="869"/>
    <cellStyle name="Normal - Style1 4" xfId="870"/>
    <cellStyle name="Normal - Style1_2010 PTC's July1_Dec31 2010 " xfId="871"/>
    <cellStyle name="Normal 10" xfId="872"/>
    <cellStyle name="Normal 10 2" xfId="873"/>
    <cellStyle name="Normal 10 3" xfId="874"/>
    <cellStyle name="Normal 10 3 2" xfId="875"/>
    <cellStyle name="Normal 10 4" xfId="876"/>
    <cellStyle name="Normal 10_MRM-06 Retirement Method Change Dec 2010" xfId="877"/>
    <cellStyle name="Normal 11" xfId="878"/>
    <cellStyle name="Normal 11 2" xfId="879"/>
    <cellStyle name="Normal 12" xfId="880"/>
    <cellStyle name="Normal 12 2" xfId="881"/>
    <cellStyle name="Normal 13" xfId="882"/>
    <cellStyle name="Normal 13 2" xfId="883"/>
    <cellStyle name="Normal 14" xfId="884"/>
    <cellStyle name="Normal 15" xfId="885"/>
    <cellStyle name="Normal 15 2" xfId="886"/>
    <cellStyle name="Normal 16" xfId="887"/>
    <cellStyle name="Normal 16 2" xfId="888"/>
    <cellStyle name="Normal 17" xfId="889"/>
    <cellStyle name="Normal 17 2" xfId="890"/>
    <cellStyle name="Normal 18" xfId="891"/>
    <cellStyle name="Normal 18 2" xfId="892"/>
    <cellStyle name="Normal 18 3" xfId="893"/>
    <cellStyle name="Normal 19" xfId="894"/>
    <cellStyle name="Normal 19 2" xfId="895"/>
    <cellStyle name="Normal 2" xfId="896"/>
    <cellStyle name="Normal 2 2" xfId="897"/>
    <cellStyle name="Normal 2 2 2" xfId="898"/>
    <cellStyle name="Normal 2 2 2 2" xfId="899"/>
    <cellStyle name="Normal 2 2 3" xfId="900"/>
    <cellStyle name="Normal 2 2 3 2" xfId="901"/>
    <cellStyle name="Normal 2 2_4.14E Miscellaneous Operating Expense working file" xfId="902"/>
    <cellStyle name="Normal 2 3" xfId="903"/>
    <cellStyle name="Normal 2 3 2" xfId="904"/>
    <cellStyle name="Normal 2 4" xfId="905"/>
    <cellStyle name="Normal 2 4 2" xfId="906"/>
    <cellStyle name="Normal 2 5" xfId="907"/>
    <cellStyle name="Normal 2 5 2" xfId="908"/>
    <cellStyle name="Normal 2 6" xfId="909"/>
    <cellStyle name="Normal 2 7" xfId="910"/>
    <cellStyle name="Normal 2 7 2" xfId="911"/>
    <cellStyle name="Normal 2 8" xfId="912"/>
    <cellStyle name="Normal 2 9" xfId="913"/>
    <cellStyle name="Normal 2_3.05 Allocation Method 2010 GTR WF" xfId="914"/>
    <cellStyle name="Normal 20" xfId="915"/>
    <cellStyle name="Normal 21" xfId="916"/>
    <cellStyle name="Normal 22" xfId="917"/>
    <cellStyle name="Normal 23" xfId="918"/>
    <cellStyle name="Normal 24" xfId="919"/>
    <cellStyle name="Normal 25" xfId="920"/>
    <cellStyle name="Normal 26" xfId="921"/>
    <cellStyle name="Normal 27" xfId="922"/>
    <cellStyle name="Normal 28" xfId="923"/>
    <cellStyle name="Normal 29" xfId="924"/>
    <cellStyle name="Normal 3" xfId="925"/>
    <cellStyle name="Normal 3 2" xfId="926"/>
    <cellStyle name="Normal 3 3" xfId="927"/>
    <cellStyle name="Normal 3 4" xfId="928"/>
    <cellStyle name="Normal 3 5" xfId="929"/>
    <cellStyle name="Normal 3 6" xfId="930"/>
    <cellStyle name="Normal 3_4.14E Miscellaneous Operating Expense working file" xfId="931"/>
    <cellStyle name="Normal 30" xfId="932"/>
    <cellStyle name="Normal 31" xfId="933"/>
    <cellStyle name="Normal 32" xfId="934"/>
    <cellStyle name="Normal 33" xfId="935"/>
    <cellStyle name="Normal 34" xfId="936"/>
    <cellStyle name="Normal 4" xfId="937"/>
    <cellStyle name="Normal 4 2" xfId="938"/>
    <cellStyle name="Normal 4_3.05 Allocation Method 2010 GTR WF" xfId="939"/>
    <cellStyle name="Normal 5" xfId="940"/>
    <cellStyle name="Normal 6" xfId="941"/>
    <cellStyle name="Normal 6 2" xfId="942"/>
    <cellStyle name="Normal 6 3" xfId="943"/>
    <cellStyle name="Normal 6_2010 PTC's Sept10_Aug11 (Version 4)" xfId="944"/>
    <cellStyle name="Normal 7" xfId="945"/>
    <cellStyle name="Normal 7 2" xfId="946"/>
    <cellStyle name="Normal 8" xfId="947"/>
    <cellStyle name="Normal 8 2" xfId="948"/>
    <cellStyle name="Normal 9" xfId="949"/>
    <cellStyle name="Normal 9 2" xfId="950"/>
    <cellStyle name="Normal 9 2 2" xfId="951"/>
    <cellStyle name="Normal 9 3" xfId="952"/>
    <cellStyle name="Note 10" xfId="953"/>
    <cellStyle name="Note 10 2" xfId="954"/>
    <cellStyle name="Note 11" xfId="955"/>
    <cellStyle name="Note 11 2" xfId="956"/>
    <cellStyle name="Note 12" xfId="957"/>
    <cellStyle name="Note 12 2" xfId="958"/>
    <cellStyle name="Note 2" xfId="959"/>
    <cellStyle name="Note 2 2" xfId="960"/>
    <cellStyle name="Note 3" xfId="961"/>
    <cellStyle name="Note 3 2" xfId="962"/>
    <cellStyle name="Note 4" xfId="963"/>
    <cellStyle name="Note 4 2" xfId="964"/>
    <cellStyle name="Note 5" xfId="965"/>
    <cellStyle name="Note 5 2" xfId="966"/>
    <cellStyle name="Note 6" xfId="967"/>
    <cellStyle name="Note 6 2" xfId="968"/>
    <cellStyle name="Note 7" xfId="969"/>
    <cellStyle name="Note 7 2" xfId="970"/>
    <cellStyle name="Note 8" xfId="971"/>
    <cellStyle name="Note 8 2" xfId="972"/>
    <cellStyle name="Note 9" xfId="973"/>
    <cellStyle name="Note 9 2" xfId="974"/>
    <cellStyle name="Output 2" xfId="975"/>
    <cellStyle name="Percen - Style1" xfId="976"/>
    <cellStyle name="Percen - Style2" xfId="977"/>
    <cellStyle name="Percen - Style3" xfId="978"/>
    <cellStyle name="Percen - Style3 2" xfId="979"/>
    <cellStyle name="Percent" xfId="2" builtinId="5"/>
    <cellStyle name="Percent (0)" xfId="980"/>
    <cellStyle name="Percent [2]" xfId="981"/>
    <cellStyle name="Percent [2] 2" xfId="982"/>
    <cellStyle name="Percent 10" xfId="983"/>
    <cellStyle name="Percent 11" xfId="984"/>
    <cellStyle name="Percent 12" xfId="985"/>
    <cellStyle name="Percent 12 2" xfId="986"/>
    <cellStyle name="Percent 13" xfId="987"/>
    <cellStyle name="Percent 14" xfId="988"/>
    <cellStyle name="Percent 15" xfId="989"/>
    <cellStyle name="Percent 16" xfId="990"/>
    <cellStyle name="Percent 17" xfId="991"/>
    <cellStyle name="Percent 18" xfId="992"/>
    <cellStyle name="Percent 19" xfId="993"/>
    <cellStyle name="Percent 2" xfId="994"/>
    <cellStyle name="Percent 2 2" xfId="995"/>
    <cellStyle name="Percent 20" xfId="996"/>
    <cellStyle name="Percent 21" xfId="997"/>
    <cellStyle name="Percent 22" xfId="998"/>
    <cellStyle name="Percent 23" xfId="999"/>
    <cellStyle name="Percent 24" xfId="1000"/>
    <cellStyle name="Percent 25" xfId="1001"/>
    <cellStyle name="Percent 26" xfId="1002"/>
    <cellStyle name="Percent 27" xfId="1003"/>
    <cellStyle name="Percent 3" xfId="1004"/>
    <cellStyle name="Percent 3 2" xfId="1005"/>
    <cellStyle name="Percent 3 5" xfId="1142"/>
    <cellStyle name="Percent 4" xfId="1006"/>
    <cellStyle name="Percent 4 2" xfId="1007"/>
    <cellStyle name="Percent 4 3" xfId="1008"/>
    <cellStyle name="Percent 5" xfId="1009"/>
    <cellStyle name="Percent 6" xfId="1010"/>
    <cellStyle name="Percent 7" xfId="1011"/>
    <cellStyle name="Percent 7 2" xfId="1012"/>
    <cellStyle name="Percent 8" xfId="1013"/>
    <cellStyle name="Percent 9" xfId="1014"/>
    <cellStyle name="Processing" xfId="1015"/>
    <cellStyle name="PSChar" xfId="1016"/>
    <cellStyle name="PSDate" xfId="1017"/>
    <cellStyle name="PSDec" xfId="1018"/>
    <cellStyle name="PSHeading" xfId="1019"/>
    <cellStyle name="PSInt" xfId="1020"/>
    <cellStyle name="PSSpacer" xfId="1021"/>
    <cellStyle name="purple - Style8" xfId="1022"/>
    <cellStyle name="purple - Style8 2" xfId="1023"/>
    <cellStyle name="RED" xfId="1024"/>
    <cellStyle name="Red - Style7" xfId="1025"/>
    <cellStyle name="Red - Style7 2" xfId="1026"/>
    <cellStyle name="RED_04 07E Wild Horse Wind Expansion (C) (2)" xfId="1027"/>
    <cellStyle name="Report" xfId="1028"/>
    <cellStyle name="Report - Style5" xfId="1029"/>
    <cellStyle name="Report - Style6" xfId="1030"/>
    <cellStyle name="Report - Style7" xfId="1031"/>
    <cellStyle name="Report - Style8" xfId="1032"/>
    <cellStyle name="Report Bar" xfId="1033"/>
    <cellStyle name="Report Heading" xfId="1034"/>
    <cellStyle name="Report Heading 2" xfId="1035"/>
    <cellStyle name="Report Percent" xfId="1036"/>
    <cellStyle name="Report Percent 2" xfId="1037"/>
    <cellStyle name="Report Unit Cost" xfId="1038"/>
    <cellStyle name="Report Unit Cost 2" xfId="1039"/>
    <cellStyle name="Reports" xfId="1040"/>
    <cellStyle name="Reports 2" xfId="1041"/>
    <cellStyle name="Reports Total" xfId="1042"/>
    <cellStyle name="Reports Unit Cost Total" xfId="1043"/>
    <cellStyle name="Reports_Att C to RECs proceeds proposal-09082010" xfId="1044"/>
    <cellStyle name="RevList" xfId="1045"/>
    <cellStyle name="round100" xfId="1046"/>
    <cellStyle name="round100 2" xfId="1047"/>
    <cellStyle name="SAPBEXaggData" xfId="1048"/>
    <cellStyle name="SAPBEXaggData 2" xfId="1049"/>
    <cellStyle name="SAPBEXaggDataEmph" xfId="1050"/>
    <cellStyle name="SAPBEXaggItem" xfId="1051"/>
    <cellStyle name="SAPBEXaggItem 2" xfId="1052"/>
    <cellStyle name="SAPBEXaggItemX" xfId="1053"/>
    <cellStyle name="SAPBEXchaText" xfId="1054"/>
    <cellStyle name="SAPBEXchaText 2" xfId="1055"/>
    <cellStyle name="SAPBEXchaText 3" xfId="1056"/>
    <cellStyle name="SAPBEXexcBad7" xfId="1057"/>
    <cellStyle name="SAPBEXexcBad8" xfId="1058"/>
    <cellStyle name="SAPBEXexcBad9" xfId="1059"/>
    <cellStyle name="SAPBEXexcCritical4" xfId="1060"/>
    <cellStyle name="SAPBEXexcCritical5" xfId="1061"/>
    <cellStyle name="SAPBEXexcCritical6" xfId="1062"/>
    <cellStyle name="SAPBEXexcGood1" xfId="1063"/>
    <cellStyle name="SAPBEXexcGood2" xfId="1064"/>
    <cellStyle name="SAPBEXexcGood3" xfId="1065"/>
    <cellStyle name="SAPBEXfilterDrill" xfId="1066"/>
    <cellStyle name="SAPBEXfilterDrill 2" xfId="1067"/>
    <cellStyle name="SAPBEXfilterItem" xfId="1068"/>
    <cellStyle name="SAPBEXfilterItem 2" xfId="1069"/>
    <cellStyle name="SAPBEXfilterText" xfId="1070"/>
    <cellStyle name="SAPBEXformats" xfId="1071"/>
    <cellStyle name="SAPBEXheaderItem" xfId="1072"/>
    <cellStyle name="SAPBEXheaderItem 2" xfId="1073"/>
    <cellStyle name="SAPBEXheaderText" xfId="1074"/>
    <cellStyle name="SAPBEXheaderText 2" xfId="1075"/>
    <cellStyle name="SAPBEXHLevel0" xfId="1076"/>
    <cellStyle name="SAPBEXHLevel0X" xfId="1077"/>
    <cellStyle name="SAPBEXHLevel0X 2" xfId="1078"/>
    <cellStyle name="SAPBEXHLevel1" xfId="1079"/>
    <cellStyle name="SAPBEXHLevel1X" xfId="1080"/>
    <cellStyle name="SAPBEXHLevel2" xfId="1081"/>
    <cellStyle name="SAPBEXHLevel2X" xfId="1082"/>
    <cellStyle name="SAPBEXHLevel3" xfId="1083"/>
    <cellStyle name="SAPBEXHLevel3X" xfId="1084"/>
    <cellStyle name="SAPBEXinputData" xfId="1085"/>
    <cellStyle name="SAPBEXItemHeader" xfId="1086"/>
    <cellStyle name="SAPBEXresData" xfId="1087"/>
    <cellStyle name="SAPBEXresDataEmph" xfId="1088"/>
    <cellStyle name="SAPBEXresItem" xfId="1089"/>
    <cellStyle name="SAPBEXresItemX" xfId="1090"/>
    <cellStyle name="SAPBEXstdData" xfId="1091"/>
    <cellStyle name="SAPBEXstdData 2" xfId="1092"/>
    <cellStyle name="SAPBEXstdDataEmph" xfId="1093"/>
    <cellStyle name="SAPBEXstdItem" xfId="1094"/>
    <cellStyle name="SAPBEXstdItem 2" xfId="1095"/>
    <cellStyle name="SAPBEXstdItemX" xfId="1096"/>
    <cellStyle name="SAPBEXstdItemX 2" xfId="1097"/>
    <cellStyle name="SAPBEXtitle" xfId="1098"/>
    <cellStyle name="SAPBEXtitle 2" xfId="1099"/>
    <cellStyle name="SAPBEXunassignedItem" xfId="1100"/>
    <cellStyle name="SAPBEXundefined" xfId="1101"/>
    <cellStyle name="shade" xfId="1102"/>
    <cellStyle name="shade 2" xfId="1103"/>
    <cellStyle name="Sheet Title" xfId="1104"/>
    <cellStyle name="StmtTtl1" xfId="1105"/>
    <cellStyle name="StmtTtl1 2" xfId="1106"/>
    <cellStyle name="StmtTtl1 2 2" xfId="1107"/>
    <cellStyle name="StmtTtl1 3" xfId="1108"/>
    <cellStyle name="StmtTtl1 3 2" xfId="1109"/>
    <cellStyle name="StmtTtl1 4" xfId="1110"/>
    <cellStyle name="StmtTtl1 4 2" xfId="1111"/>
    <cellStyle name="StmtTtl1_2010 PTC's July1_Dec31 2010 " xfId="1112"/>
    <cellStyle name="StmtTtl2" xfId="1113"/>
    <cellStyle name="STYL1 - Style1" xfId="1114"/>
    <cellStyle name="Style 1" xfId="1115"/>
    <cellStyle name="Style 1 2" xfId="1116"/>
    <cellStyle name="Style 1 2 2" xfId="1117"/>
    <cellStyle name="Style 1 3" xfId="1118"/>
    <cellStyle name="Style 1 4" xfId="1119"/>
    <cellStyle name="Style 1_2010 PTC's July1_Dec31 2010 " xfId="1120"/>
    <cellStyle name="sub-tl - Style3" xfId="1121"/>
    <cellStyle name="subtot - Style5" xfId="1122"/>
    <cellStyle name="Subtotal" xfId="1123"/>
    <cellStyle name="Sub-total" xfId="1124"/>
    <cellStyle name="taples Plaza" xfId="1125"/>
    <cellStyle name="Test" xfId="1126"/>
    <cellStyle name="Tickmark" xfId="1127"/>
    <cellStyle name="Title 2" xfId="1128"/>
    <cellStyle name="Title: - Style3" xfId="1129"/>
    <cellStyle name="Title: - Style4" xfId="1130"/>
    <cellStyle name="Title: Major" xfId="1131"/>
    <cellStyle name="Title: Minor" xfId="1132"/>
    <cellStyle name="Title: Minor 2" xfId="1133"/>
    <cellStyle name="Title: Worksheet" xfId="1134"/>
    <cellStyle name="Total 2" xfId="1135"/>
    <cellStyle name="Total 3" xfId="1136"/>
    <cellStyle name="Total4 - Style4" xfId="1137"/>
    <cellStyle name="Total4 - Style4 2" xfId="1138"/>
    <cellStyle name="Warning Text 2" xfId="1139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sharedStrings" Target="sharedStrings.xml"/><Relationship Id="rId18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externalLink" Target="externalLinks/externalLink3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inance\SCCLP\2005\Quarterly%20Reporting\1Q%2005\Consolidating%20Financials%2003%2031%20200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Startup" Target="%232011%20GRC%20Docket%20UE-11xxxx/Compliance/Compliance%202011%20GRC%20ECO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UE-13XXXX%20JAP-08%20WP%20(10-XX-13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Headings"/>
      <sheetName val="ErrorReport"/>
      <sheetName val="Cover"/>
      <sheetName val="Note"/>
      <sheetName val="ConsolidatedBS"/>
      <sheetName val="ConsolidatedPL"/>
      <sheetName val="ConsoldiatedCF"/>
      <sheetName val="ConsolidatingBS"/>
      <sheetName val="ConsolidatingPL"/>
      <sheetName val="ConsolidatingJE"/>
      <sheetName val="CashFlow1"/>
      <sheetName val="CashFlow2"/>
      <sheetName val="CashFlow3"/>
      <sheetName val="SCCLP Cover"/>
      <sheetName val="SCCLP Note"/>
      <sheetName val="SumasBS"/>
      <sheetName val="SumasPL"/>
      <sheetName val="Enco Cover"/>
      <sheetName val="ENCOBS"/>
      <sheetName val="ENCOPL"/>
      <sheetName val="ENCO CF WORKSHEET"/>
      <sheetName val="RestCash"/>
      <sheetName val="RestCashDef"/>
      <sheetName val="ConsFA"/>
      <sheetName val="ConsOA"/>
      <sheetName val="ConsComm"/>
      <sheetName val="SumasDist"/>
      <sheetName val="Spark"/>
      <sheetName val="DistActBud"/>
      <sheetName val="DebtSvc"/>
      <sheetName val="PSE"/>
      <sheetName val="Cons LTD"/>
      <sheetName val="LIBOR"/>
      <sheetName val="QtrlyRpt"/>
      <sheetName val="FA Roll"/>
      <sheetName val="SCCLP FAROLL"/>
      <sheetName val="TB2005"/>
      <sheetName val="QB Accounts"/>
      <sheetName val="PruJrSubLoan"/>
      <sheetName val="CSFB Prudential"/>
      <sheetName val="ConsolidatingBR"/>
      <sheetName val="SumasBR"/>
      <sheetName val="ForeignExch"/>
      <sheetName val="TaxBS"/>
      <sheetName val="TaxDiff"/>
      <sheetName val="TaxD&amp;A"/>
      <sheetName val="TaxM"/>
      <sheetName val="TB2004"/>
      <sheetName val="TB2003"/>
      <sheetName val="TB2002"/>
      <sheetName val="TB2001"/>
      <sheetName val="TB2000"/>
      <sheetName val="SCCLP_Cover"/>
      <sheetName val="SCCLP_Note"/>
      <sheetName val="Enco_Cover"/>
      <sheetName val="ENCO_CF_WORKSHEET"/>
      <sheetName val="Cons_LTD"/>
      <sheetName val="FA_Roll"/>
      <sheetName val="SCCLP_FAROLL"/>
      <sheetName val="QB_Accounts"/>
      <sheetName val="CSFB_Prudenti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CONTROLS"/>
      <sheetName val="INPUTS"/>
      <sheetName val="CLASSIFIERS"/>
      <sheetName val="EXTERNAL"/>
      <sheetName val="INTERNAL"/>
      <sheetName val="ACCOUNTS"/>
      <sheetName val="CLASS"/>
      <sheetName val="FUNCALLOC"/>
      <sheetName val="CLASSALLOC"/>
      <sheetName val="ACCOUNTALLOC"/>
      <sheetName val="ALLOC"/>
      <sheetName val="REV REQ"/>
      <sheetName val="SUMMARY"/>
      <sheetName val="Account Summary"/>
      <sheetName val="BC detail"/>
      <sheetName val="Salary &amp; Wage Summary"/>
      <sheetName val="ErrorCheck"/>
      <sheetName val="Class Summary"/>
      <sheetName val="Energy Summary"/>
      <sheetName val="Demand Summary"/>
      <sheetName val="Customer Summary"/>
      <sheetName val="Revenue Summary"/>
      <sheetName val="Expense Summary"/>
      <sheetName val="Ratebase Summary"/>
      <sheetName val="Basic Charge"/>
      <sheetName val="Sch 40 Feeder "/>
      <sheetName val="Sch 40 Substation O&amp;M"/>
      <sheetName val="Sch 40 Substation A&amp;G"/>
    </sheetNames>
    <sheetDataSet>
      <sheetData sheetId="0"/>
      <sheetData sheetId="1">
        <row r="11">
          <cell r="C11">
            <v>2</v>
          </cell>
        </row>
        <row r="29">
          <cell r="F29">
            <v>7.8E-2</v>
          </cell>
        </row>
        <row r="30">
          <cell r="F30">
            <v>3.1E-2</v>
          </cell>
        </row>
        <row r="34">
          <cell r="F34">
            <v>0</v>
          </cell>
        </row>
        <row r="35">
          <cell r="F35">
            <v>0</v>
          </cell>
        </row>
        <row r="36">
          <cell r="F36">
            <v>0</v>
          </cell>
        </row>
        <row r="39">
          <cell r="F39">
            <v>0</v>
          </cell>
        </row>
        <row r="44">
          <cell r="F44">
            <v>0.620749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2011 GRC Allocated Ratebase"/>
      <sheetName val="JPUD Plant"/>
    </sheetNames>
    <sheetDataSet>
      <sheetData sheetId="0">
        <row r="29">
          <cell r="E29">
            <v>51635827.149999961</v>
          </cell>
          <cell r="F29">
            <v>25270493.744430386</v>
          </cell>
          <cell r="G29">
            <v>5720465.2996894028</v>
          </cell>
          <cell r="H29">
            <v>6340940.2343273759</v>
          </cell>
          <cell r="I29">
            <v>4248963.4391752202</v>
          </cell>
          <cell r="J29">
            <v>2927450.1850717058</v>
          </cell>
          <cell r="K29">
            <v>1559236.9398208912</v>
          </cell>
          <cell r="L29">
            <v>1148562.2736118839</v>
          </cell>
          <cell r="M29">
            <v>3932451.7803065157</v>
          </cell>
          <cell r="N29">
            <v>176665.67753452994</v>
          </cell>
          <cell r="O29">
            <v>310597.57603204733</v>
          </cell>
        </row>
        <row r="32">
          <cell r="E32">
            <v>2460704.5100000002</v>
          </cell>
          <cell r="F32">
            <v>1204264.9718035299</v>
          </cell>
          <cell r="G32">
            <v>272608.68159142538</v>
          </cell>
          <cell r="H32">
            <v>302177.40459396987</v>
          </cell>
          <cell r="I32">
            <v>202484.2841624468</v>
          </cell>
          <cell r="J32">
            <v>139507.59135280526</v>
          </cell>
          <cell r="K32">
            <v>74305.411218262423</v>
          </cell>
          <cell r="L32">
            <v>54734.71662383584</v>
          </cell>
          <cell r="M32">
            <v>187400.92616406907</v>
          </cell>
          <cell r="N32">
            <v>8419.0000134707607</v>
          </cell>
          <cell r="O32">
            <v>14801.522476184975</v>
          </cell>
        </row>
        <row r="35">
          <cell r="E35">
            <v>222299815.5399999</v>
          </cell>
          <cell r="F35">
            <v>108793185.04325733</v>
          </cell>
          <cell r="G35">
            <v>24627442.826272719</v>
          </cell>
          <cell r="H35">
            <v>27298678.499839634</v>
          </cell>
          <cell r="I35">
            <v>18292411.313969932</v>
          </cell>
          <cell r="J35">
            <v>12603102.76919771</v>
          </cell>
          <cell r="K35">
            <v>6712743.9074119357</v>
          </cell>
          <cell r="L35">
            <v>4944729.1861601342</v>
          </cell>
          <cell r="M35">
            <v>16929782.161571968</v>
          </cell>
          <cell r="N35">
            <v>760571.67466475151</v>
          </cell>
          <cell r="O35">
            <v>1337168.1576537942</v>
          </cell>
        </row>
        <row r="37">
          <cell r="E37">
            <v>170912245.04999995</v>
          </cell>
          <cell r="F37">
            <v>83644187.723302126</v>
          </cell>
          <cell r="G37">
            <v>18934480.59349113</v>
          </cell>
          <cell r="H37">
            <v>20988224.47500515</v>
          </cell>
          <cell r="I37">
            <v>14063876.200050499</v>
          </cell>
          <cell r="J37">
            <v>9689727.2885584719</v>
          </cell>
          <cell r="K37">
            <v>5161003.5252370397</v>
          </cell>
          <cell r="L37">
            <v>3801689.0131823821</v>
          </cell>
          <cell r="M37">
            <v>13016236.969936026</v>
          </cell>
          <cell r="N37">
            <v>584755.37697871227</v>
          </cell>
          <cell r="O37">
            <v>1028063.8842584186</v>
          </cell>
        </row>
        <row r="40">
          <cell r="E40">
            <v>131895724.17</v>
          </cell>
          <cell r="F40">
            <v>64549562.900825992</v>
          </cell>
          <cell r="G40">
            <v>14612042.741178215</v>
          </cell>
          <cell r="H40">
            <v>16196949.875437394</v>
          </cell>
          <cell r="I40">
            <v>10853319.114146696</v>
          </cell>
          <cell r="J40">
            <v>7477718.1550704278</v>
          </cell>
          <cell r="K40">
            <v>3982829.30053327</v>
          </cell>
          <cell r="L40">
            <v>2933824.4624668746</v>
          </cell>
          <cell r="M40">
            <v>10044839.096319852</v>
          </cell>
          <cell r="N40">
            <v>451265.11495033826</v>
          </cell>
          <cell r="O40">
            <v>793373.40907094488</v>
          </cell>
        </row>
        <row r="42">
          <cell r="E42">
            <v>700574.85</v>
          </cell>
          <cell r="F42">
            <v>342860.24532929884</v>
          </cell>
          <cell r="G42">
            <v>77613.05164373864</v>
          </cell>
          <cell r="H42">
            <v>86031.414595493115</v>
          </cell>
          <cell r="I42">
            <v>57648.285857964926</v>
          </cell>
          <cell r="J42">
            <v>39718.507235902471</v>
          </cell>
          <cell r="K42">
            <v>21155.121269892948</v>
          </cell>
          <cell r="L42">
            <v>15583.246884257667</v>
          </cell>
          <cell r="M42">
            <v>53353.978587723126</v>
          </cell>
          <cell r="N42">
            <v>2396.9313046804123</v>
          </cell>
          <cell r="O42">
            <v>4214.0672910478461</v>
          </cell>
        </row>
        <row r="45">
          <cell r="E45">
            <v>2937079.22</v>
          </cell>
          <cell r="F45">
            <v>1437402.016245353</v>
          </cell>
          <cell r="G45">
            <v>325383.76332466345</v>
          </cell>
          <cell r="H45">
            <v>360676.77861348796</v>
          </cell>
          <cell r="I45">
            <v>241683.78648198501</v>
          </cell>
          <cell r="J45">
            <v>166515.25850805061</v>
          </cell>
          <cell r="K45">
            <v>88690.404855930232</v>
          </cell>
          <cell r="L45">
            <v>65330.964427117171</v>
          </cell>
          <cell r="M45">
            <v>223680.39876727888</v>
          </cell>
          <cell r="N45">
            <v>10048.857915388096</v>
          </cell>
          <cell r="O45">
            <v>17666.990860745744</v>
          </cell>
        </row>
        <row r="55">
          <cell r="E55">
            <v>3456399344.4841638</v>
          </cell>
          <cell r="F55">
            <v>2162936450.0941916</v>
          </cell>
          <cell r="G55">
            <v>417717066.31087482</v>
          </cell>
          <cell r="H55">
            <v>340556403.51629812</v>
          </cell>
          <cell r="I55">
            <v>165222049.72203287</v>
          </cell>
          <cell r="J55">
            <v>159821988.04497546</v>
          </cell>
          <cell r="K55">
            <v>54567654.666539222</v>
          </cell>
          <cell r="L55">
            <v>25274756.030845977</v>
          </cell>
          <cell r="M55">
            <v>53363528.009210534</v>
          </cell>
          <cell r="N55">
            <v>69857263.41353327</v>
          </cell>
          <cell r="O55">
            <v>7082184.6756629003</v>
          </cell>
        </row>
        <row r="94">
          <cell r="E94">
            <v>-7126614.2799999965</v>
          </cell>
          <cell r="F94">
            <v>-3487753.9786192486</v>
          </cell>
          <cell r="G94">
            <v>-789520.60890944768</v>
          </cell>
          <cell r="H94">
            <v>-875156.60572862602</v>
          </cell>
          <cell r="I94">
            <v>-586428.55536834465</v>
          </cell>
          <cell r="J94">
            <v>-404037.45702213794</v>
          </cell>
          <cell r="K94">
            <v>-215200.97293979471</v>
          </cell>
          <cell r="L94">
            <v>-158520.94858117751</v>
          </cell>
          <cell r="M94">
            <v>-542744.61279630824</v>
          </cell>
          <cell r="N94">
            <v>-24382.840554602339</v>
          </cell>
          <cell r="O94">
            <v>-42867.699480308889</v>
          </cell>
        </row>
        <row r="97">
          <cell r="E97">
            <v>-1142919.3899999999</v>
          </cell>
          <cell r="F97">
            <v>-559342.97733784269</v>
          </cell>
          <cell r="G97">
            <v>-126618.1074594674</v>
          </cell>
          <cell r="H97">
            <v>-140351.84376133126</v>
          </cell>
          <cell r="I97">
            <v>-94047.543538468308</v>
          </cell>
          <cell r="J97">
            <v>-64796.862264993149</v>
          </cell>
          <cell r="K97">
            <v>-34512.512541896234</v>
          </cell>
          <cell r="L97">
            <v>-25422.544105280362</v>
          </cell>
          <cell r="M97">
            <v>-87041.800974661848</v>
          </cell>
          <cell r="N97">
            <v>-3910.3591352404974</v>
          </cell>
          <cell r="O97">
            <v>-6874.838880818168</v>
          </cell>
        </row>
        <row r="100">
          <cell r="E100">
            <v>-70157723.850000113</v>
          </cell>
          <cell r="F100">
            <v>-34335081.270696826</v>
          </cell>
          <cell r="G100">
            <v>-7772410.1063251309</v>
          </cell>
          <cell r="H100">
            <v>-8615450.9080870878</v>
          </cell>
          <cell r="I100">
            <v>-5773076.9519473482</v>
          </cell>
          <cell r="J100">
            <v>-3977533.6816482586</v>
          </cell>
          <cell r="K100">
            <v>-2118539.0198726277</v>
          </cell>
          <cell r="L100">
            <v>-1560554.3527463542</v>
          </cell>
          <cell r="M100">
            <v>-5343031.7917582942</v>
          </cell>
          <cell r="N100">
            <v>-240036.08545352274</v>
          </cell>
          <cell r="O100">
            <v>-422009.68146466126</v>
          </cell>
        </row>
        <row r="102">
          <cell r="E102">
            <v>-33613605.129999995</v>
          </cell>
          <cell r="F102">
            <v>-16450446.231796613</v>
          </cell>
          <cell r="G102">
            <v>-3723876.8575362475</v>
          </cell>
          <cell r="H102">
            <v>-4127790.1982753505</v>
          </cell>
          <cell r="I102">
            <v>-2765966.7161203348</v>
          </cell>
          <cell r="J102">
            <v>-1905695.3280305071</v>
          </cell>
          <cell r="K102">
            <v>-1015023.4380287069</v>
          </cell>
          <cell r="L102">
            <v>-747684.71550290473</v>
          </cell>
          <cell r="M102">
            <v>-2559925.7072419892</v>
          </cell>
          <cell r="N102">
            <v>-115004.84551973727</v>
          </cell>
          <cell r="O102">
            <v>-202191.09194760714</v>
          </cell>
        </row>
        <row r="105">
          <cell r="E105">
            <v>-57157053.349999987</v>
          </cell>
          <cell r="F105">
            <v>-27972573.285896316</v>
          </cell>
          <cell r="G105">
            <v>-6332133.2951896191</v>
          </cell>
          <cell r="H105">
            <v>-7018953.2978675552</v>
          </cell>
          <cell r="I105">
            <v>-4703289.2350042984</v>
          </cell>
          <cell r="J105">
            <v>-3240471.5028877184</v>
          </cell>
          <cell r="K105">
            <v>-1725960.3239382498</v>
          </cell>
          <cell r="L105">
            <v>-1271373.749042999</v>
          </cell>
          <cell r="M105">
            <v>-4352934.1662396928</v>
          </cell>
          <cell r="N105">
            <v>-195555.87880139207</v>
          </cell>
          <cell r="O105">
            <v>-343808.61513214704</v>
          </cell>
        </row>
        <row r="107">
          <cell r="E107">
            <v>-284426.74</v>
          </cell>
          <cell r="F107">
            <v>-139198.00554446495</v>
          </cell>
          <cell r="G107">
            <v>-31510.162348077756</v>
          </cell>
          <cell r="H107">
            <v>-34927.93780847903</v>
          </cell>
          <cell r="I107">
            <v>-23404.656923052647</v>
          </cell>
          <cell r="J107">
            <v>-16125.336972593506</v>
          </cell>
          <cell r="K107">
            <v>-8588.7784540086068</v>
          </cell>
          <cell r="L107">
            <v>-6326.6503356558769</v>
          </cell>
          <cell r="M107">
            <v>-21661.208928262116</v>
          </cell>
          <cell r="N107">
            <v>-973.13136061649448</v>
          </cell>
          <cell r="O107">
            <v>-1710.8713247890214</v>
          </cell>
        </row>
        <row r="110">
          <cell r="E110">
            <v>-1922520.53</v>
          </cell>
          <cell r="F110">
            <v>-940878.56646069104</v>
          </cell>
          <cell r="G110">
            <v>-212986.07162537705</v>
          </cell>
          <cell r="H110">
            <v>-236087.77960667183</v>
          </cell>
          <cell r="I110">
            <v>-158198.67510408949</v>
          </cell>
          <cell r="J110">
            <v>-108995.69914902891</v>
          </cell>
          <cell r="K110">
            <v>-58053.975183392424</v>
          </cell>
          <cell r="L110">
            <v>-42763.613422668408</v>
          </cell>
          <cell r="M110">
            <v>-146414.21854078566</v>
          </cell>
          <cell r="N110">
            <v>-6577.6692415489633</v>
          </cell>
          <cell r="O110">
            <v>-11564.261665746308</v>
          </cell>
        </row>
        <row r="117">
          <cell r="E117">
            <v>-1214971006.0649974</v>
          </cell>
          <cell r="F117">
            <v>-777739698.88041401</v>
          </cell>
          <cell r="G117">
            <v>-141534770.01832014</v>
          </cell>
          <cell r="H117">
            <v>-113160666.80150951</v>
          </cell>
          <cell r="I117">
            <v>-53618694.762014471</v>
          </cell>
          <cell r="J117">
            <v>-52552208.069405757</v>
          </cell>
          <cell r="K117">
            <v>-18873041.280918345</v>
          </cell>
          <cell r="L117">
            <v>-8074924.0581727866</v>
          </cell>
          <cell r="M117">
            <v>-17279189.960563108</v>
          </cell>
          <cell r="N117">
            <v>-29084554.697271273</v>
          </cell>
          <cell r="O117">
            <v>-3053257.5364081892</v>
          </cell>
        </row>
      </sheetData>
      <sheetData sheetId="1">
        <row r="42">
          <cell r="C42">
            <v>8922015.209999999</v>
          </cell>
          <cell r="D42">
            <v>3546376.7299999995</v>
          </cell>
        </row>
        <row r="43">
          <cell r="C43">
            <v>65683353.600000054</v>
          </cell>
          <cell r="D43">
            <v>25293318.06000004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70"/>
  <sheetViews>
    <sheetView zoomScale="110" zoomScaleNormal="110" workbookViewId="0">
      <selection activeCell="E46" sqref="E46"/>
    </sheetView>
  </sheetViews>
  <sheetFormatPr defaultRowHeight="15"/>
  <cols>
    <col min="1" max="1" width="5" bestFit="1" customWidth="1"/>
    <col min="2" max="2" width="39.42578125" bestFit="1" customWidth="1"/>
    <col min="3" max="3" width="13.85546875" bestFit="1" customWidth="1"/>
    <col min="4" max="4" width="12.28515625" bestFit="1" customWidth="1"/>
    <col min="5" max="5" width="18.85546875" bestFit="1" customWidth="1"/>
  </cols>
  <sheetData>
    <row r="1" spans="1:5">
      <c r="A1" s="33"/>
      <c r="B1" s="34"/>
      <c r="C1" s="35"/>
      <c r="D1" s="35"/>
      <c r="E1" s="32" t="s">
        <v>51</v>
      </c>
    </row>
    <row r="2" spans="1:5">
      <c r="A2" s="33"/>
      <c r="B2" s="34"/>
      <c r="C2" s="35"/>
      <c r="D2" s="35"/>
      <c r="E2" s="32" t="s">
        <v>121</v>
      </c>
    </row>
    <row r="3" spans="1:5">
      <c r="A3" s="33"/>
      <c r="B3" s="34"/>
      <c r="C3" s="35"/>
      <c r="D3" s="35"/>
      <c r="E3" s="80"/>
    </row>
    <row r="4" spans="1:5">
      <c r="A4" s="33"/>
      <c r="B4" s="34"/>
      <c r="C4" s="35"/>
      <c r="D4" s="35"/>
      <c r="E4" s="80"/>
    </row>
    <row r="5" spans="1:5">
      <c r="A5" s="131" t="s">
        <v>53</v>
      </c>
      <c r="B5" s="131"/>
      <c r="C5" s="131"/>
      <c r="D5" s="131"/>
      <c r="E5" s="131"/>
    </row>
    <row r="6" spans="1:5">
      <c r="A6" s="131" t="s">
        <v>54</v>
      </c>
      <c r="B6" s="131"/>
      <c r="C6" s="131"/>
      <c r="D6" s="131"/>
      <c r="E6" s="131"/>
    </row>
    <row r="7" spans="1:5">
      <c r="A7" s="131" t="s">
        <v>122</v>
      </c>
      <c r="B7" s="131"/>
      <c r="C7" s="131"/>
      <c r="D7" s="131"/>
      <c r="E7" s="131"/>
    </row>
    <row r="8" spans="1:5">
      <c r="A8" s="131" t="s">
        <v>56</v>
      </c>
      <c r="B8" s="131"/>
      <c r="C8" s="131"/>
      <c r="D8" s="131"/>
      <c r="E8" s="131"/>
    </row>
    <row r="9" spans="1:5">
      <c r="A9" s="36"/>
      <c r="B9" s="37"/>
      <c r="C9" s="34"/>
      <c r="D9" s="35"/>
      <c r="E9" s="35"/>
    </row>
    <row r="10" spans="1:5">
      <c r="A10" s="36"/>
      <c r="B10" s="38"/>
      <c r="C10" s="39"/>
      <c r="D10" s="35"/>
      <c r="E10" s="39"/>
    </row>
    <row r="11" spans="1:5">
      <c r="A11" s="40" t="s">
        <v>57</v>
      </c>
      <c r="B11" s="38"/>
      <c r="C11" s="39" t="s">
        <v>58</v>
      </c>
      <c r="D11" s="35"/>
      <c r="E11" s="39" t="s">
        <v>59</v>
      </c>
    </row>
    <row r="12" spans="1:5" ht="15.75" thickBot="1">
      <c r="A12" s="42" t="s">
        <v>61</v>
      </c>
      <c r="B12" s="43"/>
      <c r="C12" s="44" t="s">
        <v>62</v>
      </c>
      <c r="D12" s="44" t="s">
        <v>63</v>
      </c>
      <c r="E12" s="44" t="s">
        <v>63</v>
      </c>
    </row>
    <row r="13" spans="1:5">
      <c r="A13" s="46"/>
      <c r="B13" s="47"/>
      <c r="C13" s="48" t="s">
        <v>66</v>
      </c>
      <c r="D13" s="49" t="s">
        <v>67</v>
      </c>
      <c r="E13" s="49" t="s">
        <v>68</v>
      </c>
    </row>
    <row r="14" spans="1:5">
      <c r="A14" s="48">
        <v>1</v>
      </c>
      <c r="B14" s="50" t="s">
        <v>71</v>
      </c>
      <c r="C14" s="34"/>
      <c r="D14" s="35"/>
      <c r="E14" s="35"/>
    </row>
    <row r="15" spans="1:5">
      <c r="A15" s="48">
        <v>2</v>
      </c>
      <c r="B15" s="50" t="s">
        <v>72</v>
      </c>
      <c r="C15" s="51">
        <v>644234414</v>
      </c>
      <c r="D15" s="52">
        <v>9685796.4474260081</v>
      </c>
      <c r="E15" s="51">
        <v>634548617.55257404</v>
      </c>
    </row>
    <row r="16" spans="1:5">
      <c r="A16" s="48">
        <v>3</v>
      </c>
      <c r="B16" s="50" t="s">
        <v>74</v>
      </c>
      <c r="C16" s="53">
        <v>359143.36</v>
      </c>
      <c r="D16" s="53"/>
      <c r="E16" s="53">
        <v>359143.36</v>
      </c>
    </row>
    <row r="17" spans="1:5">
      <c r="A17" s="48">
        <v>4</v>
      </c>
      <c r="B17" s="50" t="s">
        <v>75</v>
      </c>
      <c r="C17" s="53">
        <v>0</v>
      </c>
      <c r="D17" s="53"/>
      <c r="E17" s="53">
        <v>0</v>
      </c>
    </row>
    <row r="18" spans="1:5">
      <c r="A18" s="48">
        <v>5</v>
      </c>
      <c r="B18" s="50" t="s">
        <v>76</v>
      </c>
      <c r="C18" s="81">
        <v>34598244.732768103</v>
      </c>
      <c r="D18" s="55">
        <v>61746.980000000025</v>
      </c>
      <c r="E18" s="81">
        <v>34536497.752768107</v>
      </c>
    </row>
    <row r="19" spans="1:5">
      <c r="A19" s="48">
        <v>6</v>
      </c>
      <c r="B19" s="50" t="s">
        <v>77</v>
      </c>
      <c r="C19" s="57">
        <v>679191802.09276807</v>
      </c>
      <c r="D19" s="57">
        <v>9747543.4274260085</v>
      </c>
      <c r="E19" s="57">
        <v>669444258.66534221</v>
      </c>
    </row>
    <row r="20" spans="1:5">
      <c r="A20" s="48">
        <v>7</v>
      </c>
      <c r="B20" s="34"/>
      <c r="C20" s="53"/>
      <c r="D20" s="53"/>
      <c r="E20" s="53"/>
    </row>
    <row r="21" spans="1:5">
      <c r="A21" s="48">
        <v>8</v>
      </c>
      <c r="B21" s="50" t="s">
        <v>78</v>
      </c>
      <c r="C21" s="53"/>
      <c r="D21" s="53"/>
      <c r="E21" s="53"/>
    </row>
    <row r="22" spans="1:5">
      <c r="A22" s="48">
        <v>9</v>
      </c>
      <c r="B22" s="34"/>
      <c r="C22" s="53"/>
      <c r="D22" s="56"/>
      <c r="E22" s="53"/>
    </row>
    <row r="23" spans="1:5">
      <c r="A23" s="48">
        <v>10</v>
      </c>
      <c r="B23" s="50" t="s">
        <v>79</v>
      </c>
      <c r="C23" s="53"/>
      <c r="D23" s="53"/>
      <c r="E23" s="53"/>
    </row>
    <row r="24" spans="1:5">
      <c r="A24" s="48">
        <v>11</v>
      </c>
      <c r="B24" s="50" t="s">
        <v>80</v>
      </c>
      <c r="C24" s="51">
        <v>0</v>
      </c>
      <c r="D24" s="51"/>
      <c r="E24" s="51">
        <v>0</v>
      </c>
    </row>
    <row r="25" spans="1:5">
      <c r="A25" s="48">
        <v>12</v>
      </c>
      <c r="B25" s="50" t="s">
        <v>81</v>
      </c>
      <c r="C25" s="53">
        <v>0</v>
      </c>
      <c r="D25" s="53"/>
      <c r="E25" s="53">
        <v>0</v>
      </c>
    </row>
    <row r="26" spans="1:5">
      <c r="A26" s="48">
        <v>13</v>
      </c>
      <c r="B26" s="50" t="s">
        <v>82</v>
      </c>
      <c r="C26" s="53">
        <v>0</v>
      </c>
      <c r="D26" s="53"/>
      <c r="E26" s="53">
        <v>0</v>
      </c>
    </row>
    <row r="27" spans="1:5">
      <c r="A27" s="48">
        <v>14</v>
      </c>
      <c r="B27" s="34" t="s">
        <v>83</v>
      </c>
      <c r="C27" s="81">
        <v>0</v>
      </c>
      <c r="D27" s="81"/>
      <c r="E27" s="81">
        <v>0</v>
      </c>
    </row>
    <row r="28" spans="1:5">
      <c r="A28" s="48">
        <v>15</v>
      </c>
      <c r="B28" s="50" t="s">
        <v>84</v>
      </c>
      <c r="C28" s="57">
        <v>0</v>
      </c>
      <c r="D28" s="57"/>
      <c r="E28" s="57">
        <v>0</v>
      </c>
    </row>
    <row r="29" spans="1:5">
      <c r="A29" s="48">
        <v>16</v>
      </c>
      <c r="B29" s="50"/>
      <c r="C29" s="53"/>
      <c r="D29" s="53"/>
      <c r="E29" s="53"/>
    </row>
    <row r="30" spans="1:5">
      <c r="A30" s="48">
        <v>17</v>
      </c>
      <c r="B30" s="58" t="s">
        <v>85</v>
      </c>
      <c r="C30" s="51"/>
      <c r="D30" s="51"/>
      <c r="E30" s="51"/>
    </row>
    <row r="31" spans="1:5">
      <c r="A31" s="48">
        <v>18</v>
      </c>
      <c r="B31" s="50" t="s">
        <v>86</v>
      </c>
      <c r="C31" s="59">
        <v>12616349.67</v>
      </c>
      <c r="D31" s="51">
        <v>8373.2099999999991</v>
      </c>
      <c r="E31" s="59">
        <v>12607976.459999999</v>
      </c>
    </row>
    <row r="32" spans="1:5">
      <c r="A32" s="48">
        <v>19</v>
      </c>
      <c r="B32" s="50" t="s">
        <v>88</v>
      </c>
      <c r="C32" s="59">
        <v>81255580.009999901</v>
      </c>
      <c r="D32" s="51">
        <v>1322666.3899999999</v>
      </c>
      <c r="E32" s="59">
        <v>79932913.6199999</v>
      </c>
    </row>
    <row r="33" spans="1:5">
      <c r="A33" s="48">
        <v>20</v>
      </c>
      <c r="B33" s="50" t="s">
        <v>89</v>
      </c>
      <c r="C33" s="59">
        <v>40368465.259167224</v>
      </c>
      <c r="D33" s="51">
        <v>8420.74</v>
      </c>
      <c r="E33" s="51">
        <v>40360044.519167222</v>
      </c>
    </row>
    <row r="34" spans="1:5">
      <c r="A34" s="48">
        <v>21</v>
      </c>
      <c r="B34" s="50" t="s">
        <v>91</v>
      </c>
      <c r="C34" s="59">
        <v>4832537.8216518089</v>
      </c>
      <c r="D34" s="51"/>
      <c r="E34" s="59">
        <v>4832537.8216518089</v>
      </c>
    </row>
    <row r="35" spans="1:5">
      <c r="A35" s="48">
        <v>22</v>
      </c>
      <c r="B35" s="50" t="s">
        <v>92</v>
      </c>
      <c r="C35" s="59">
        <v>2384.2300000041723</v>
      </c>
      <c r="D35" s="53"/>
      <c r="E35" s="53">
        <v>2384.2300000041723</v>
      </c>
    </row>
    <row r="36" spans="1:5">
      <c r="A36" s="48">
        <v>23</v>
      </c>
      <c r="B36" s="50" t="s">
        <v>93</v>
      </c>
      <c r="C36" s="59">
        <v>87323972.236758888</v>
      </c>
      <c r="D36" s="51">
        <v>88145.31</v>
      </c>
      <c r="E36" s="51">
        <v>87235826.926758885</v>
      </c>
    </row>
    <row r="37" spans="1:5">
      <c r="A37" s="48">
        <v>24</v>
      </c>
      <c r="B37" s="50" t="s">
        <v>95</v>
      </c>
      <c r="C37" s="59">
        <v>136527424.05445394</v>
      </c>
      <c r="D37" s="51">
        <v>2137242.3431835007</v>
      </c>
      <c r="E37" s="59">
        <v>134390181.71127045</v>
      </c>
    </row>
    <row r="38" spans="1:5">
      <c r="A38" s="48">
        <v>25</v>
      </c>
      <c r="B38" s="50" t="s">
        <v>96</v>
      </c>
      <c r="C38" s="59">
        <v>28259070.111038994</v>
      </c>
      <c r="D38" s="59"/>
      <c r="E38" s="59">
        <v>28259070.111038994</v>
      </c>
    </row>
    <row r="39" spans="1:5">
      <c r="A39" s="48">
        <v>26</v>
      </c>
      <c r="B39" s="58" t="s">
        <v>97</v>
      </c>
      <c r="C39" s="59">
        <v>16222429.439999999</v>
      </c>
      <c r="D39" s="59"/>
      <c r="E39" s="59">
        <v>16222429.439999999</v>
      </c>
    </row>
    <row r="40" spans="1:5">
      <c r="A40" s="48">
        <v>27</v>
      </c>
      <c r="B40" s="50" t="s">
        <v>98</v>
      </c>
      <c r="C40" s="59">
        <v>-1416080.0099999961</v>
      </c>
      <c r="D40" s="59"/>
      <c r="E40" s="59">
        <v>-1416080.0099999961</v>
      </c>
    </row>
    <row r="41" spans="1:5">
      <c r="A41" s="48">
        <v>28</v>
      </c>
      <c r="B41" s="34" t="s">
        <v>99</v>
      </c>
      <c r="C41" s="59">
        <v>0</v>
      </c>
      <c r="D41" s="59"/>
      <c r="E41" s="59">
        <v>0</v>
      </c>
    </row>
    <row r="42" spans="1:5">
      <c r="A42" s="48">
        <v>29</v>
      </c>
      <c r="B42" s="50" t="s">
        <v>100</v>
      </c>
      <c r="C42" s="59">
        <v>31423682.562171891</v>
      </c>
      <c r="D42" s="51">
        <v>397017.44379906135</v>
      </c>
      <c r="E42" s="51">
        <v>31026665.118372831</v>
      </c>
    </row>
    <row r="43" spans="1:5">
      <c r="A43" s="48">
        <v>30</v>
      </c>
      <c r="B43" s="50" t="s">
        <v>102</v>
      </c>
      <c r="C43" s="59">
        <v>-11388553.749746867</v>
      </c>
      <c r="D43" s="51">
        <v>926865.50951399328</v>
      </c>
      <c r="E43" s="51">
        <v>-12315419.259260859</v>
      </c>
    </row>
    <row r="44" spans="1:5">
      <c r="A44" s="48">
        <v>31</v>
      </c>
      <c r="B44" s="34" t="s">
        <v>103</v>
      </c>
      <c r="C44" s="82">
        <v>68601444.118499994</v>
      </c>
      <c r="D44" s="51"/>
      <c r="E44" s="82">
        <v>68601444.118499994</v>
      </c>
    </row>
    <row r="45" spans="1:5">
      <c r="A45" s="48">
        <v>32</v>
      </c>
      <c r="B45" s="50" t="s">
        <v>104</v>
      </c>
      <c r="C45" s="64">
        <v>494628705.75399578</v>
      </c>
      <c r="D45" s="64">
        <v>4888730.9464965556</v>
      </c>
      <c r="E45" s="64">
        <v>489739974.80749923</v>
      </c>
    </row>
    <row r="46" spans="1:5">
      <c r="A46" s="48">
        <v>33</v>
      </c>
      <c r="B46" s="34"/>
      <c r="C46" s="66"/>
      <c r="D46" s="66"/>
      <c r="E46" s="66"/>
    </row>
    <row r="47" spans="1:5">
      <c r="A47" s="48">
        <v>34</v>
      </c>
      <c r="B47" s="50" t="s">
        <v>105</v>
      </c>
      <c r="C47" s="51">
        <v>184563096.3387723</v>
      </c>
      <c r="D47" s="51">
        <v>4858812.4809294529</v>
      </c>
      <c r="E47" s="51">
        <v>179704283.85784298</v>
      </c>
    </row>
    <row r="48" spans="1:5">
      <c r="A48" s="48">
        <v>35</v>
      </c>
      <c r="B48" s="34"/>
      <c r="C48" s="67"/>
      <c r="D48" s="67"/>
      <c r="E48" s="67"/>
    </row>
    <row r="49" spans="1:5">
      <c r="A49" s="48">
        <v>36</v>
      </c>
      <c r="B49" s="50" t="s">
        <v>106</v>
      </c>
      <c r="C49" s="51">
        <v>2621991641.5181088</v>
      </c>
      <c r="D49" s="51">
        <v>36623865.117574207</v>
      </c>
      <c r="E49" s="51">
        <v>2585367776.4005346</v>
      </c>
    </row>
    <row r="50" spans="1:5">
      <c r="A50" s="48">
        <v>37</v>
      </c>
      <c r="B50" s="34"/>
      <c r="C50" s="51"/>
      <c r="D50" s="51"/>
      <c r="E50" s="51"/>
    </row>
    <row r="51" spans="1:5">
      <c r="A51" s="48">
        <v>38</v>
      </c>
      <c r="B51" s="50" t="s">
        <v>107</v>
      </c>
      <c r="C51" s="69">
        <v>7.0390421318014568E-2</v>
      </c>
      <c r="D51" s="69">
        <v>0.13266793292655282</v>
      </c>
      <c r="E51" s="69">
        <v>6.9508209044066988E-2</v>
      </c>
    </row>
    <row r="52" spans="1:5">
      <c r="A52" s="48">
        <v>39</v>
      </c>
      <c r="B52" s="34"/>
      <c r="C52" s="51"/>
      <c r="D52" s="71"/>
      <c r="E52" s="51"/>
    </row>
    <row r="53" spans="1:5">
      <c r="A53" s="48">
        <v>40</v>
      </c>
      <c r="B53" s="34" t="s">
        <v>108</v>
      </c>
      <c r="C53" s="51"/>
      <c r="D53" s="72"/>
      <c r="E53" s="51"/>
    </row>
    <row r="54" spans="1:5">
      <c r="A54" s="48">
        <v>41</v>
      </c>
      <c r="B54" s="73" t="s">
        <v>109</v>
      </c>
      <c r="C54" s="51">
        <v>4559128514.7040939</v>
      </c>
      <c r="D54" s="51">
        <v>76217892.25</v>
      </c>
      <c r="E54" s="51">
        <v>4482910622.4540939</v>
      </c>
    </row>
    <row r="55" spans="1:5">
      <c r="A55" s="48">
        <v>42</v>
      </c>
      <c r="B55" s="73" t="s">
        <v>110</v>
      </c>
      <c r="C55" s="55">
        <v>-1566365089.8664646</v>
      </c>
      <c r="D55" s="51">
        <v>-28313866.690000009</v>
      </c>
      <c r="E55" s="55">
        <v>-1538051223.1764646</v>
      </c>
    </row>
    <row r="56" spans="1:5">
      <c r="A56" s="48">
        <v>43</v>
      </c>
      <c r="B56" s="34" t="s">
        <v>111</v>
      </c>
      <c r="C56" s="55">
        <v>58606771.801500082</v>
      </c>
      <c r="D56" s="55"/>
      <c r="E56" s="55">
        <v>58606771.801500082</v>
      </c>
    </row>
    <row r="57" spans="1:5">
      <c r="A57" s="48">
        <v>44</v>
      </c>
      <c r="B57" s="34" t="s">
        <v>112</v>
      </c>
      <c r="C57" s="55">
        <v>-527845405.12779444</v>
      </c>
      <c r="D57" s="51">
        <v>-11280160.442425782</v>
      </c>
      <c r="E57" s="55">
        <v>-516565244.68536866</v>
      </c>
    </row>
    <row r="58" spans="1:5">
      <c r="A58" s="48">
        <v>45</v>
      </c>
      <c r="B58" s="34" t="s">
        <v>113</v>
      </c>
      <c r="C58" s="59">
        <v>180394294.60677359</v>
      </c>
      <c r="D58" s="55"/>
      <c r="E58" s="55">
        <v>180394294.60677359</v>
      </c>
    </row>
    <row r="59" spans="1:5">
      <c r="A59" s="48">
        <v>46</v>
      </c>
      <c r="B59" s="34" t="s">
        <v>114</v>
      </c>
      <c r="C59" s="55">
        <v>-81927444.599999994</v>
      </c>
      <c r="D59" s="55"/>
      <c r="E59" s="55">
        <v>-81927444.599999994</v>
      </c>
    </row>
    <row r="60" spans="1:5" ht="15.75" thickBot="1">
      <c r="A60" s="48">
        <v>47</v>
      </c>
      <c r="B60" s="34" t="s">
        <v>115</v>
      </c>
      <c r="C60" s="74">
        <v>2621991641.5181088</v>
      </c>
      <c r="D60" s="74">
        <v>36623865.117574207</v>
      </c>
      <c r="E60" s="74">
        <v>2585367776.4005346</v>
      </c>
    </row>
    <row r="61" spans="1:5" ht="15.75" thickTop="1">
      <c r="A61" s="48">
        <v>48</v>
      </c>
      <c r="B61" s="75"/>
      <c r="C61" s="76"/>
      <c r="D61" s="34"/>
      <c r="E61" s="34"/>
    </row>
    <row r="62" spans="1:5">
      <c r="A62" s="48">
        <v>49</v>
      </c>
      <c r="B62" s="34" t="s">
        <v>116</v>
      </c>
      <c r="C62" s="69">
        <v>7.7700000000000005E-2</v>
      </c>
      <c r="D62" s="69">
        <v>7.7700000000000005E-2</v>
      </c>
      <c r="E62" s="69">
        <v>7.7700000000000005E-2</v>
      </c>
    </row>
    <row r="63" spans="1:5">
      <c r="A63" s="48">
        <v>50</v>
      </c>
      <c r="B63" s="34"/>
      <c r="C63" s="34"/>
      <c r="D63" s="56"/>
      <c r="E63" s="34"/>
    </row>
    <row r="64" spans="1:5">
      <c r="A64" s="48">
        <v>51</v>
      </c>
      <c r="B64" s="34" t="s">
        <v>117</v>
      </c>
      <c r="C64" s="77">
        <v>203728750.54595706</v>
      </c>
      <c r="D64" s="77">
        <v>2845674.319635516</v>
      </c>
      <c r="E64" s="77">
        <v>200883076.22632155</v>
      </c>
    </row>
    <row r="65" spans="1:5">
      <c r="A65" s="48">
        <v>52</v>
      </c>
      <c r="B65" s="34"/>
      <c r="C65" s="78"/>
      <c r="D65" s="78"/>
      <c r="E65" s="78"/>
    </row>
    <row r="66" spans="1:5">
      <c r="A66" s="48">
        <v>53</v>
      </c>
      <c r="B66" s="34" t="s">
        <v>118</v>
      </c>
      <c r="C66" s="78">
        <v>19165654.207184762</v>
      </c>
      <c r="D66" s="78">
        <v>-2013138.1612939369</v>
      </c>
      <c r="E66" s="78">
        <v>21178792.368478566</v>
      </c>
    </row>
    <row r="67" spans="1:5">
      <c r="A67" s="48">
        <v>54</v>
      </c>
      <c r="B67" s="34"/>
      <c r="C67" s="34"/>
      <c r="D67" s="78"/>
      <c r="E67" s="34"/>
    </row>
    <row r="68" spans="1:5" ht="15.75" thickBot="1">
      <c r="A68" s="48">
        <v>55</v>
      </c>
      <c r="B68" s="34" t="s">
        <v>119</v>
      </c>
      <c r="C68" s="79">
        <v>0.62034599999999995</v>
      </c>
      <c r="D68" s="79">
        <v>0.62034599999999995</v>
      </c>
      <c r="E68" s="79">
        <v>0.62034599999999995</v>
      </c>
    </row>
    <row r="69" spans="1:5" ht="15.75" thickTop="1">
      <c r="A69" s="48">
        <v>56</v>
      </c>
      <c r="B69" s="34"/>
      <c r="C69" s="34"/>
      <c r="D69" s="34"/>
      <c r="E69" s="34"/>
    </row>
    <row r="70" spans="1:5">
      <c r="A70" s="48">
        <v>57</v>
      </c>
      <c r="B70" s="34" t="s">
        <v>120</v>
      </c>
      <c r="C70" s="78">
        <v>30895104.034175709</v>
      </c>
      <c r="D70" s="78">
        <v>-3245186.0111839795</v>
      </c>
      <c r="E70" s="78">
        <v>34140290.04535947</v>
      </c>
    </row>
  </sheetData>
  <mergeCells count="4">
    <mergeCell ref="A5:E5"/>
    <mergeCell ref="A6:E6"/>
    <mergeCell ref="A7:E7"/>
    <mergeCell ref="A8:E8"/>
  </mergeCells>
  <printOptions horizontalCentered="1" verticalCentered="1"/>
  <pageMargins left="0.7" right="0.7" top="0.75" bottom="0.75" header="0.3" footer="0.3"/>
  <pageSetup scale="6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70"/>
  <sheetViews>
    <sheetView zoomScale="110" zoomScaleNormal="110" workbookViewId="0">
      <selection activeCell="G15" sqref="G15"/>
    </sheetView>
  </sheetViews>
  <sheetFormatPr defaultRowHeight="15"/>
  <cols>
    <col min="2" max="2" width="39.42578125" bestFit="1" customWidth="1"/>
    <col min="3" max="3" width="13.85546875" bestFit="1" customWidth="1"/>
    <col min="4" max="4" width="12.28515625" bestFit="1" customWidth="1"/>
    <col min="5" max="5" width="13.5703125" bestFit="1" customWidth="1"/>
    <col min="6" max="6" width="15.42578125" customWidth="1"/>
    <col min="7" max="7" width="15.85546875" customWidth="1"/>
  </cols>
  <sheetData>
    <row r="1" spans="1:7">
      <c r="A1" s="33"/>
      <c r="B1" s="34"/>
      <c r="C1" s="35"/>
      <c r="D1" s="35"/>
      <c r="E1" s="35"/>
      <c r="F1" s="35"/>
      <c r="G1" s="32" t="s">
        <v>51</v>
      </c>
    </row>
    <row r="2" spans="1:7">
      <c r="A2" s="33"/>
      <c r="B2" s="34"/>
      <c r="C2" s="35"/>
      <c r="D2" s="35"/>
      <c r="E2" s="35"/>
      <c r="F2" s="35"/>
      <c r="G2" s="32" t="s">
        <v>52</v>
      </c>
    </row>
    <row r="3" spans="1:7">
      <c r="A3" s="33"/>
      <c r="B3" s="34"/>
      <c r="C3" s="35"/>
      <c r="D3" s="35"/>
      <c r="E3" s="35"/>
      <c r="F3" s="35"/>
      <c r="G3" s="35"/>
    </row>
    <row r="4" spans="1:7">
      <c r="A4" s="33"/>
      <c r="B4" s="34"/>
      <c r="C4" s="35"/>
      <c r="D4" s="35"/>
      <c r="E4" s="35"/>
      <c r="F4" s="35"/>
      <c r="G4" s="35"/>
    </row>
    <row r="5" spans="1:7">
      <c r="A5" s="131" t="s">
        <v>53</v>
      </c>
      <c r="B5" s="131"/>
      <c r="C5" s="131"/>
      <c r="D5" s="131"/>
      <c r="E5" s="131"/>
      <c r="F5" s="131"/>
      <c r="G5" s="131"/>
    </row>
    <row r="6" spans="1:7">
      <c r="A6" s="131" t="s">
        <v>54</v>
      </c>
      <c r="B6" s="131"/>
      <c r="C6" s="131"/>
      <c r="D6" s="131"/>
      <c r="E6" s="131"/>
      <c r="F6" s="131"/>
      <c r="G6" s="131"/>
    </row>
    <row r="7" spans="1:7">
      <c r="A7" s="131" t="s">
        <v>55</v>
      </c>
      <c r="B7" s="131"/>
      <c r="C7" s="131"/>
      <c r="D7" s="131"/>
      <c r="E7" s="131"/>
      <c r="F7" s="131"/>
      <c r="G7" s="131"/>
    </row>
    <row r="8" spans="1:7">
      <c r="A8" s="131" t="s">
        <v>56</v>
      </c>
      <c r="B8" s="131"/>
      <c r="C8" s="131"/>
      <c r="D8" s="131"/>
      <c r="E8" s="131"/>
      <c r="F8" s="131"/>
      <c r="G8" s="131"/>
    </row>
    <row r="9" spans="1:7">
      <c r="A9" s="36"/>
      <c r="B9" s="37"/>
      <c r="C9" s="34"/>
      <c r="D9" s="35"/>
      <c r="E9" s="35"/>
      <c r="F9" s="35"/>
      <c r="G9" s="35"/>
    </row>
    <row r="10" spans="1:7">
      <c r="A10" s="36"/>
      <c r="B10" s="38"/>
      <c r="C10" s="39"/>
      <c r="D10" s="35"/>
      <c r="E10" s="35"/>
      <c r="F10" s="35"/>
      <c r="G10" s="35"/>
    </row>
    <row r="11" spans="1:7">
      <c r="A11" s="40" t="s">
        <v>57</v>
      </c>
      <c r="B11" s="38"/>
      <c r="C11" s="39" t="s">
        <v>58</v>
      </c>
      <c r="D11" s="35"/>
      <c r="E11" s="39" t="s">
        <v>59</v>
      </c>
      <c r="F11" s="41" t="s">
        <v>60</v>
      </c>
      <c r="G11" s="41" t="s">
        <v>60</v>
      </c>
    </row>
    <row r="12" spans="1:7" ht="15.75" thickBot="1">
      <c r="A12" s="42" t="s">
        <v>61</v>
      </c>
      <c r="B12" s="43"/>
      <c r="C12" s="44" t="s">
        <v>62</v>
      </c>
      <c r="D12" s="44" t="s">
        <v>63</v>
      </c>
      <c r="E12" s="44" t="s">
        <v>63</v>
      </c>
      <c r="F12" s="45" t="s">
        <v>64</v>
      </c>
      <c r="G12" s="45" t="s">
        <v>65</v>
      </c>
    </row>
    <row r="13" spans="1:7">
      <c r="A13" s="46"/>
      <c r="B13" s="47"/>
      <c r="C13" s="48" t="s">
        <v>66</v>
      </c>
      <c r="D13" s="49" t="s">
        <v>67</v>
      </c>
      <c r="E13" s="49" t="s">
        <v>68</v>
      </c>
      <c r="F13" s="48" t="s">
        <v>69</v>
      </c>
      <c r="G13" s="48" t="s">
        <v>70</v>
      </c>
    </row>
    <row r="14" spans="1:7">
      <c r="A14" s="48">
        <v>1</v>
      </c>
      <c r="B14" s="50" t="s">
        <v>71</v>
      </c>
      <c r="C14" s="34"/>
      <c r="D14" s="35"/>
      <c r="E14" s="35"/>
      <c r="F14" s="34"/>
      <c r="G14" s="34"/>
    </row>
    <row r="15" spans="1:7">
      <c r="A15" s="48">
        <v>2</v>
      </c>
      <c r="B15" s="50" t="s">
        <v>72</v>
      </c>
      <c r="C15" s="51">
        <v>644234414</v>
      </c>
      <c r="D15" s="52">
        <v>9685796.4474260081</v>
      </c>
      <c r="E15" s="51">
        <v>634548617.55257404</v>
      </c>
      <c r="F15" s="34" t="s">
        <v>73</v>
      </c>
      <c r="G15" s="34"/>
    </row>
    <row r="16" spans="1:7">
      <c r="A16" s="48">
        <v>3</v>
      </c>
      <c r="B16" s="50" t="s">
        <v>74</v>
      </c>
      <c r="C16" s="53">
        <v>359143.36</v>
      </c>
      <c r="D16" s="53">
        <v>0</v>
      </c>
      <c r="E16" s="53">
        <v>359143.36</v>
      </c>
      <c r="F16" s="34" t="s">
        <v>73</v>
      </c>
      <c r="G16" s="34"/>
    </row>
    <row r="17" spans="1:7">
      <c r="A17" s="48">
        <v>4</v>
      </c>
      <c r="B17" s="50" t="s">
        <v>75</v>
      </c>
      <c r="C17" s="53">
        <v>0</v>
      </c>
      <c r="D17" s="53"/>
      <c r="E17" s="53">
        <v>0</v>
      </c>
      <c r="F17" s="34"/>
      <c r="G17" s="34"/>
    </row>
    <row r="18" spans="1:7">
      <c r="A18" s="48">
        <v>5</v>
      </c>
      <c r="B18" s="50" t="s">
        <v>76</v>
      </c>
      <c r="C18" s="54">
        <v>34598244.732768103</v>
      </c>
      <c r="D18" s="55">
        <v>553800.94071404228</v>
      </c>
      <c r="E18" s="54">
        <v>34044443.792054065</v>
      </c>
      <c r="F18" s="50" t="s">
        <v>3</v>
      </c>
      <c r="G18" s="56">
        <v>1.6006619555168813E-2</v>
      </c>
    </row>
    <row r="19" spans="1:7">
      <c r="A19" s="48">
        <v>6</v>
      </c>
      <c r="B19" s="50" t="s">
        <v>77</v>
      </c>
      <c r="C19" s="57">
        <v>679191802.09276807</v>
      </c>
      <c r="D19" s="57">
        <v>10239597.388140051</v>
      </c>
      <c r="E19" s="57">
        <v>668952204.70462811</v>
      </c>
      <c r="F19" s="34"/>
      <c r="G19" s="34"/>
    </row>
    <row r="20" spans="1:7">
      <c r="A20" s="48">
        <v>7</v>
      </c>
      <c r="B20" s="34"/>
      <c r="C20" s="53"/>
      <c r="D20" s="53"/>
      <c r="E20" s="53"/>
      <c r="F20" s="34"/>
      <c r="G20" s="34"/>
    </row>
    <row r="21" spans="1:7">
      <c r="A21" s="48">
        <v>8</v>
      </c>
      <c r="B21" s="50" t="s">
        <v>78</v>
      </c>
      <c r="C21" s="53"/>
      <c r="D21" s="53"/>
      <c r="E21" s="53"/>
      <c r="F21" s="34"/>
      <c r="G21" s="34"/>
    </row>
    <row r="22" spans="1:7">
      <c r="A22" s="48">
        <v>9</v>
      </c>
      <c r="B22" s="34"/>
      <c r="C22" s="53"/>
      <c r="D22" s="56"/>
      <c r="E22" s="53"/>
      <c r="F22" s="56"/>
      <c r="G22" s="34"/>
    </row>
    <row r="23" spans="1:7">
      <c r="A23" s="48">
        <v>10</v>
      </c>
      <c r="B23" s="50" t="s">
        <v>79</v>
      </c>
      <c r="C23" s="53"/>
      <c r="D23" s="53"/>
      <c r="E23" s="53"/>
      <c r="F23" s="34"/>
      <c r="G23" s="34"/>
    </row>
    <row r="24" spans="1:7">
      <c r="A24" s="48">
        <v>11</v>
      </c>
      <c r="B24" s="50" t="s">
        <v>80</v>
      </c>
      <c r="C24" s="51">
        <v>0</v>
      </c>
      <c r="D24" s="51"/>
      <c r="E24" s="51">
        <v>0</v>
      </c>
      <c r="F24" s="34"/>
      <c r="G24" s="34"/>
    </row>
    <row r="25" spans="1:7">
      <c r="A25" s="48">
        <v>12</v>
      </c>
      <c r="B25" s="50" t="s">
        <v>81</v>
      </c>
      <c r="C25" s="53">
        <v>0</v>
      </c>
      <c r="D25" s="53"/>
      <c r="E25" s="53">
        <v>0</v>
      </c>
      <c r="F25" s="34"/>
      <c r="G25" s="34"/>
    </row>
    <row r="26" spans="1:7">
      <c r="A26" s="48">
        <v>13</v>
      </c>
      <c r="B26" s="50" t="s">
        <v>82</v>
      </c>
      <c r="C26" s="53">
        <v>0</v>
      </c>
      <c r="D26" s="53"/>
      <c r="E26" s="53">
        <v>0</v>
      </c>
      <c r="F26" s="34"/>
      <c r="G26" s="34"/>
    </row>
    <row r="27" spans="1:7">
      <c r="A27" s="48">
        <v>14</v>
      </c>
      <c r="B27" s="34" t="s">
        <v>83</v>
      </c>
      <c r="C27" s="54">
        <v>0</v>
      </c>
      <c r="D27" s="54"/>
      <c r="E27" s="54">
        <v>0</v>
      </c>
      <c r="F27" s="34"/>
      <c r="G27" s="34"/>
    </row>
    <row r="28" spans="1:7">
      <c r="A28" s="48">
        <v>15</v>
      </c>
      <c r="B28" s="50" t="s">
        <v>84</v>
      </c>
      <c r="C28" s="57">
        <v>0</v>
      </c>
      <c r="D28" s="57"/>
      <c r="E28" s="57">
        <v>0</v>
      </c>
      <c r="F28" s="34"/>
      <c r="G28" s="34"/>
    </row>
    <row r="29" spans="1:7">
      <c r="A29" s="48">
        <v>16</v>
      </c>
      <c r="B29" s="50"/>
      <c r="C29" s="53"/>
      <c r="D29" s="53"/>
      <c r="E29" s="53"/>
      <c r="F29" s="34"/>
      <c r="G29" s="34"/>
    </row>
    <row r="30" spans="1:7">
      <c r="A30" s="48">
        <v>17</v>
      </c>
      <c r="B30" s="58" t="s">
        <v>85</v>
      </c>
      <c r="C30" s="51"/>
      <c r="D30" s="51"/>
      <c r="E30" s="51"/>
      <c r="F30" s="34"/>
      <c r="G30" s="56"/>
    </row>
    <row r="31" spans="1:7">
      <c r="A31" s="48">
        <v>18</v>
      </c>
      <c r="B31" s="50" t="s">
        <v>86</v>
      </c>
      <c r="C31" s="59">
        <v>12616349.67</v>
      </c>
      <c r="D31" s="51">
        <v>175095.5211636679</v>
      </c>
      <c r="E31" s="59">
        <v>12441254.148836331</v>
      </c>
      <c r="F31" s="34" t="s">
        <v>87</v>
      </c>
      <c r="G31" s="56">
        <v>1.3878461341319807E-2</v>
      </c>
    </row>
    <row r="32" spans="1:7">
      <c r="A32" s="48">
        <v>19</v>
      </c>
      <c r="B32" s="50" t="s">
        <v>88</v>
      </c>
      <c r="C32" s="59">
        <v>81255580.009999901</v>
      </c>
      <c r="D32" s="51">
        <v>1322666.3899999999</v>
      </c>
      <c r="E32" s="59">
        <v>79932913.6199999</v>
      </c>
      <c r="F32" s="58" t="s">
        <v>73</v>
      </c>
      <c r="G32" s="56"/>
    </row>
    <row r="33" spans="1:7">
      <c r="A33" s="48">
        <v>20</v>
      </c>
      <c r="B33" s="50" t="s">
        <v>89</v>
      </c>
      <c r="C33" s="59">
        <v>40368465.259167224</v>
      </c>
      <c r="D33" s="51">
        <v>670405.37262691243</v>
      </c>
      <c r="E33" s="59">
        <v>39698059.886540309</v>
      </c>
      <c r="F33" s="58" t="s">
        <v>90</v>
      </c>
      <c r="G33" s="56">
        <v>1.6607155320938809E-2</v>
      </c>
    </row>
    <row r="34" spans="1:7">
      <c r="A34" s="48">
        <v>21</v>
      </c>
      <c r="B34" s="50" t="s">
        <v>91</v>
      </c>
      <c r="C34" s="59">
        <v>4832537.8216518089</v>
      </c>
      <c r="D34" s="51">
        <v>80254.706198482876</v>
      </c>
      <c r="E34" s="59">
        <v>4752283.1154533261</v>
      </c>
      <c r="F34" s="58" t="s">
        <v>90</v>
      </c>
      <c r="G34" s="56">
        <v>1.6607155320938809E-2</v>
      </c>
    </row>
    <row r="35" spans="1:7">
      <c r="A35" s="48">
        <v>22</v>
      </c>
      <c r="B35" s="50" t="s">
        <v>92</v>
      </c>
      <c r="C35" s="59">
        <v>2384.2300000041723</v>
      </c>
      <c r="D35" s="51">
        <v>39.595277930911223</v>
      </c>
      <c r="E35" s="59">
        <v>2344.6347220732609</v>
      </c>
      <c r="F35" s="58" t="s">
        <v>90</v>
      </c>
      <c r="G35" s="56">
        <v>1.6607155320938809E-2</v>
      </c>
    </row>
    <row r="36" spans="1:7">
      <c r="A36" s="48">
        <v>23</v>
      </c>
      <c r="B36" s="50" t="s">
        <v>93</v>
      </c>
      <c r="C36" s="59">
        <v>87323972.236758888</v>
      </c>
      <c r="D36" s="51">
        <v>1411786.083221622</v>
      </c>
      <c r="E36" s="59">
        <v>85912186.153537259</v>
      </c>
      <c r="F36" s="34" t="s">
        <v>94</v>
      </c>
      <c r="G36" s="56">
        <v>1.6167222436857184E-2</v>
      </c>
    </row>
    <row r="37" spans="1:7">
      <c r="A37" s="48">
        <v>24</v>
      </c>
      <c r="B37" s="50" t="s">
        <v>95</v>
      </c>
      <c r="C37" s="59">
        <v>136527424.05445394</v>
      </c>
      <c r="D37" s="51">
        <v>2137242.3431835007</v>
      </c>
      <c r="E37" s="59">
        <v>134390181.71127045</v>
      </c>
      <c r="F37" s="34" t="s">
        <v>73</v>
      </c>
      <c r="G37" s="60"/>
    </row>
    <row r="38" spans="1:7">
      <c r="A38" s="48">
        <v>25</v>
      </c>
      <c r="B38" s="50" t="s">
        <v>96</v>
      </c>
      <c r="C38" s="59">
        <v>28259070.111038994</v>
      </c>
      <c r="D38" s="51">
        <v>452332.1842502433</v>
      </c>
      <c r="E38" s="59">
        <v>27806737.926788751</v>
      </c>
      <c r="F38" s="50" t="s">
        <v>3</v>
      </c>
      <c r="G38" s="56">
        <v>1.6006619555168813E-2</v>
      </c>
    </row>
    <row r="39" spans="1:7">
      <c r="A39" s="48">
        <v>26</v>
      </c>
      <c r="B39" s="58" t="s">
        <v>97</v>
      </c>
      <c r="C39" s="59">
        <v>16222429.439999999</v>
      </c>
      <c r="D39" s="51">
        <v>259666.25630665026</v>
      </c>
      <c r="E39" s="59">
        <v>15962763.183693349</v>
      </c>
      <c r="F39" s="50" t="s">
        <v>3</v>
      </c>
      <c r="G39" s="56">
        <v>1.6006619555168813E-2</v>
      </c>
    </row>
    <row r="40" spans="1:7">
      <c r="A40" s="48">
        <v>27</v>
      </c>
      <c r="B40" s="50" t="s">
        <v>98</v>
      </c>
      <c r="C40" s="59">
        <v>-1416080.0099999961</v>
      </c>
      <c r="D40" s="51">
        <v>-22666.653979749586</v>
      </c>
      <c r="E40" s="59">
        <v>-1393413.3560202464</v>
      </c>
      <c r="F40" s="50" t="s">
        <v>3</v>
      </c>
      <c r="G40" s="56">
        <v>1.6006619555168813E-2</v>
      </c>
    </row>
    <row r="41" spans="1:7">
      <c r="A41" s="48">
        <v>28</v>
      </c>
      <c r="B41" s="34" t="s">
        <v>99</v>
      </c>
      <c r="C41" s="59">
        <v>0</v>
      </c>
      <c r="D41" s="51"/>
      <c r="E41" s="59">
        <v>0</v>
      </c>
      <c r="F41" s="34"/>
      <c r="G41" s="61"/>
    </row>
    <row r="42" spans="1:7">
      <c r="A42" s="48">
        <v>29</v>
      </c>
      <c r="B42" s="50" t="s">
        <v>100</v>
      </c>
      <c r="C42" s="59">
        <v>31423682.562171891</v>
      </c>
      <c r="D42" s="51">
        <v>417058.80161894427</v>
      </c>
      <c r="E42" s="59">
        <v>31006623.760552946</v>
      </c>
      <c r="F42" s="34" t="s">
        <v>101</v>
      </c>
      <c r="G42" s="62">
        <v>4.0730000000000002E-2</v>
      </c>
    </row>
    <row r="43" spans="1:7">
      <c r="A43" s="48">
        <v>30</v>
      </c>
      <c r="B43" s="50" t="s">
        <v>102</v>
      </c>
      <c r="C43" s="59">
        <v>-11388553.749746867</v>
      </c>
      <c r="D43" s="51">
        <v>993740.64732778212</v>
      </c>
      <c r="E43" s="59">
        <v>-12382294.397074649</v>
      </c>
      <c r="F43" s="34" t="s">
        <v>101</v>
      </c>
      <c r="G43" s="58"/>
    </row>
    <row r="44" spans="1:7">
      <c r="A44" s="48">
        <v>31</v>
      </c>
      <c r="B44" s="34" t="s">
        <v>103</v>
      </c>
      <c r="C44" s="63">
        <v>68601444.118499994</v>
      </c>
      <c r="D44" s="51"/>
      <c r="E44" s="63">
        <v>68601444.118499994</v>
      </c>
      <c r="F44" s="34"/>
      <c r="G44" s="34"/>
    </row>
    <row r="45" spans="1:7">
      <c r="A45" s="48">
        <v>32</v>
      </c>
      <c r="B45" s="50" t="s">
        <v>104</v>
      </c>
      <c r="C45" s="64">
        <v>494628705.75399578</v>
      </c>
      <c r="D45" s="64">
        <v>7897621.247195987</v>
      </c>
      <c r="E45" s="64">
        <v>486731084.50679982</v>
      </c>
      <c r="F45" s="34"/>
      <c r="G45" s="65"/>
    </row>
    <row r="46" spans="1:7">
      <c r="A46" s="48">
        <v>33</v>
      </c>
      <c r="B46" s="34"/>
      <c r="C46" s="66"/>
      <c r="D46" s="66"/>
      <c r="E46" s="66"/>
      <c r="F46" s="34"/>
      <c r="G46" s="65">
        <v>1.5923790298154952E-2</v>
      </c>
    </row>
    <row r="47" spans="1:7">
      <c r="A47" s="48">
        <v>34</v>
      </c>
      <c r="B47" s="50" t="s">
        <v>105</v>
      </c>
      <c r="C47" s="51">
        <v>184563096.3387723</v>
      </c>
      <c r="D47" s="51">
        <v>2341976.1409440637</v>
      </c>
      <c r="E47" s="51">
        <v>182221120.19782829</v>
      </c>
      <c r="F47" s="66"/>
      <c r="G47" s="65"/>
    </row>
    <row r="48" spans="1:7">
      <c r="A48" s="48">
        <v>35</v>
      </c>
      <c r="B48" s="34"/>
      <c r="C48" s="67"/>
      <c r="D48" s="67"/>
      <c r="E48" s="67"/>
      <c r="F48" s="34"/>
      <c r="G48" s="65"/>
    </row>
    <row r="49" spans="1:7">
      <c r="A49" s="48">
        <v>36</v>
      </c>
      <c r="B49" s="50" t="s">
        <v>106</v>
      </c>
      <c r="C49" s="51">
        <v>2621991641.5181088</v>
      </c>
      <c r="D49" s="51">
        <v>39266347.766751274</v>
      </c>
      <c r="E49" s="51">
        <v>2582725293.7513576</v>
      </c>
      <c r="F49" s="66"/>
      <c r="G49" s="68"/>
    </row>
    <row r="50" spans="1:7">
      <c r="A50" s="48">
        <v>37</v>
      </c>
      <c r="B50" s="34"/>
      <c r="C50" s="51"/>
      <c r="D50" s="51"/>
      <c r="E50" s="51"/>
      <c r="F50" s="53"/>
      <c r="G50" s="68"/>
    </row>
    <row r="51" spans="1:7">
      <c r="A51" s="48">
        <v>38</v>
      </c>
      <c r="B51" s="50" t="s">
        <v>107</v>
      </c>
      <c r="C51" s="69">
        <v>7.0390421318014568E-2</v>
      </c>
      <c r="D51" s="69">
        <v>5.96433402682571E-2</v>
      </c>
      <c r="E51" s="69">
        <v>7.0553814081077013E-2</v>
      </c>
      <c r="F51" s="35"/>
      <c r="G51" s="70"/>
    </row>
    <row r="52" spans="1:7">
      <c r="A52" s="48">
        <v>39</v>
      </c>
      <c r="B52" s="34"/>
      <c r="C52" s="51"/>
      <c r="D52" s="71"/>
      <c r="E52" s="51"/>
      <c r="F52" s="34"/>
      <c r="G52" s="68"/>
    </row>
    <row r="53" spans="1:7">
      <c r="A53" s="48">
        <v>40</v>
      </c>
      <c r="B53" s="34" t="s">
        <v>108</v>
      </c>
      <c r="C53" s="51"/>
      <c r="D53" s="72"/>
      <c r="E53" s="51"/>
      <c r="F53" s="34"/>
      <c r="G53" s="68"/>
    </row>
    <row r="54" spans="1:7">
      <c r="A54" s="48">
        <v>41</v>
      </c>
      <c r="B54" s="73" t="s">
        <v>109</v>
      </c>
      <c r="C54" s="51">
        <v>4559128514.7040939</v>
      </c>
      <c r="D54" s="51">
        <v>76217892.25</v>
      </c>
      <c r="E54" s="51">
        <v>4482910622.4540939</v>
      </c>
      <c r="F54" s="34" t="s">
        <v>73</v>
      </c>
      <c r="G54" s="60"/>
    </row>
    <row r="55" spans="1:7">
      <c r="A55" s="48">
        <v>42</v>
      </c>
      <c r="B55" s="73" t="s">
        <v>110</v>
      </c>
      <c r="C55" s="55">
        <v>-1566365089.8664646</v>
      </c>
      <c r="D55" s="51">
        <v>-28313866.690000009</v>
      </c>
      <c r="E55" s="55">
        <v>-1538051223.1764646</v>
      </c>
      <c r="F55" s="34" t="s">
        <v>73</v>
      </c>
      <c r="G55" s="60"/>
    </row>
    <row r="56" spans="1:7">
      <c r="A56" s="48">
        <v>43</v>
      </c>
      <c r="B56" s="34" t="s">
        <v>111</v>
      </c>
      <c r="C56" s="55">
        <v>58606771.801500082</v>
      </c>
      <c r="D56" s="55">
        <v>938096.29958320735</v>
      </c>
      <c r="E56" s="55">
        <v>57668675.501916878</v>
      </c>
      <c r="F56" s="34" t="s">
        <v>3</v>
      </c>
      <c r="G56" s="60">
        <v>1.6006619555168813E-2</v>
      </c>
    </row>
    <row r="57" spans="1:7">
      <c r="A57" s="48">
        <v>44</v>
      </c>
      <c r="B57" s="34" t="s">
        <v>112</v>
      </c>
      <c r="C57" s="55">
        <v>-527845405.12779444</v>
      </c>
      <c r="D57" s="51">
        <v>-11280160.442425782</v>
      </c>
      <c r="E57" s="55">
        <v>-516565244.68536866</v>
      </c>
      <c r="F57" s="34" t="s">
        <v>73</v>
      </c>
      <c r="G57" s="60"/>
    </row>
    <row r="58" spans="1:7">
      <c r="A58" s="48">
        <v>45</v>
      </c>
      <c r="B58" s="34" t="s">
        <v>113</v>
      </c>
      <c r="C58" s="59">
        <v>180394294.60677359</v>
      </c>
      <c r="D58" s="51">
        <v>3015767.7864332385</v>
      </c>
      <c r="E58" s="59">
        <v>177378526.82034034</v>
      </c>
      <c r="F58" s="50" t="s">
        <v>5</v>
      </c>
      <c r="G58" s="60">
        <v>1.6717645050842979E-2</v>
      </c>
    </row>
    <row r="59" spans="1:7">
      <c r="A59" s="48">
        <v>46</v>
      </c>
      <c r="B59" s="34" t="s">
        <v>114</v>
      </c>
      <c r="C59" s="55">
        <v>-81927444.599999994</v>
      </c>
      <c r="D59" s="55">
        <v>-1311381.4368393696</v>
      </c>
      <c r="E59" s="55">
        <v>-80616063.163160622</v>
      </c>
      <c r="F59" s="34" t="s">
        <v>3</v>
      </c>
      <c r="G59" s="60">
        <v>1.6006619555168813E-2</v>
      </c>
    </row>
    <row r="60" spans="1:7" ht="15.75" thickBot="1">
      <c r="A60" s="48">
        <v>47</v>
      </c>
      <c r="B60" s="34" t="s">
        <v>115</v>
      </c>
      <c r="C60" s="74">
        <v>2621991641.5181088</v>
      </c>
      <c r="D60" s="74">
        <v>39266347.766751274</v>
      </c>
      <c r="E60" s="74">
        <v>2582725293.7513576</v>
      </c>
      <c r="F60" s="34"/>
      <c r="G60" s="60"/>
    </row>
    <row r="61" spans="1:7" ht="15.75" thickTop="1">
      <c r="A61" s="48">
        <v>48</v>
      </c>
      <c r="B61" s="75"/>
      <c r="C61" s="76"/>
      <c r="D61" s="34"/>
      <c r="E61" s="34"/>
      <c r="F61" s="34"/>
      <c r="G61" s="35"/>
    </row>
    <row r="62" spans="1:7">
      <c r="A62" s="48">
        <v>49</v>
      </c>
      <c r="B62" s="34" t="s">
        <v>116</v>
      </c>
      <c r="C62" s="69">
        <v>7.7700000000000005E-2</v>
      </c>
      <c r="D62" s="69">
        <v>7.7700000000000005E-2</v>
      </c>
      <c r="E62" s="69">
        <v>7.7700000000000005E-2</v>
      </c>
      <c r="F62" s="35"/>
      <c r="G62" s="35"/>
    </row>
    <row r="63" spans="1:7">
      <c r="A63" s="48">
        <v>50</v>
      </c>
      <c r="B63" s="34"/>
      <c r="C63" s="34"/>
      <c r="D63" s="56"/>
      <c r="E63" s="34"/>
      <c r="F63" s="35"/>
      <c r="G63" s="35"/>
    </row>
    <row r="64" spans="1:7">
      <c r="A64" s="48">
        <v>51</v>
      </c>
      <c r="B64" s="34" t="s">
        <v>117</v>
      </c>
      <c r="C64" s="77">
        <v>203728750.54595706</v>
      </c>
      <c r="D64" s="77">
        <v>3050995.2214765744</v>
      </c>
      <c r="E64" s="77">
        <v>200677755.3244805</v>
      </c>
      <c r="F64" s="35"/>
      <c r="G64" s="35"/>
    </row>
    <row r="65" spans="1:7">
      <c r="A65" s="48">
        <v>52</v>
      </c>
      <c r="B65" s="34"/>
      <c r="C65" s="78"/>
      <c r="D65" s="78"/>
      <c r="E65" s="78"/>
      <c r="F65" s="35"/>
      <c r="G65" s="35"/>
    </row>
    <row r="66" spans="1:7">
      <c r="A66" s="48">
        <v>53</v>
      </c>
      <c r="B66" s="34" t="s">
        <v>118</v>
      </c>
      <c r="C66" s="78">
        <v>19165654.207184762</v>
      </c>
      <c r="D66" s="78">
        <v>709019.08053251076</v>
      </c>
      <c r="E66" s="78">
        <v>18456635.126652211</v>
      </c>
      <c r="F66" s="35"/>
      <c r="G66" s="35"/>
    </row>
    <row r="67" spans="1:7">
      <c r="A67" s="48">
        <v>54</v>
      </c>
      <c r="B67" s="34"/>
      <c r="C67" s="34"/>
      <c r="D67" s="78"/>
      <c r="E67" s="34"/>
      <c r="F67" s="35"/>
      <c r="G67" s="35"/>
    </row>
    <row r="68" spans="1:7" ht="15.75" thickBot="1">
      <c r="A68" s="48">
        <v>55</v>
      </c>
      <c r="B68" s="34" t="s">
        <v>119</v>
      </c>
      <c r="C68" s="79">
        <v>0.62034599999999995</v>
      </c>
      <c r="D68" s="79">
        <v>0.62034599999999995</v>
      </c>
      <c r="E68" s="79">
        <v>0.62034599999999995</v>
      </c>
      <c r="F68" s="35"/>
      <c r="G68" s="35"/>
    </row>
    <row r="69" spans="1:7" ht="15.75" thickTop="1">
      <c r="A69" s="48">
        <v>56</v>
      </c>
      <c r="B69" s="34"/>
      <c r="C69" s="34"/>
      <c r="D69" s="34"/>
      <c r="E69" s="34"/>
      <c r="F69" s="35"/>
      <c r="G69" s="35"/>
    </row>
    <row r="70" spans="1:7">
      <c r="A70" s="48">
        <v>57</v>
      </c>
      <c r="B70" s="34" t="s">
        <v>120</v>
      </c>
      <c r="C70" s="78">
        <v>30895104.034175709</v>
      </c>
      <c r="D70" s="78">
        <v>1142941.3271505109</v>
      </c>
      <c r="E70" s="78">
        <v>29752162.707025133</v>
      </c>
      <c r="F70" s="35"/>
      <c r="G70" s="35"/>
    </row>
  </sheetData>
  <mergeCells count="4">
    <mergeCell ref="A5:G5"/>
    <mergeCell ref="A6:G6"/>
    <mergeCell ref="A7:G7"/>
    <mergeCell ref="A8:G8"/>
  </mergeCells>
  <printOptions horizontalCentered="1" verticalCentered="1"/>
  <pageMargins left="0.7" right="0.7" top="0.75" bottom="0.75" header="0.3" footer="0.3"/>
  <pageSetup scale="67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19"/>
  <sheetViews>
    <sheetView workbookViewId="0">
      <selection activeCell="B17" sqref="B17"/>
    </sheetView>
  </sheetViews>
  <sheetFormatPr defaultRowHeight="15"/>
  <cols>
    <col min="1" max="1" width="5.42578125" customWidth="1"/>
    <col min="2" max="2" width="30.5703125" bestFit="1" customWidth="1"/>
    <col min="3" max="3" width="9.42578125" customWidth="1"/>
    <col min="4" max="4" width="11.85546875" customWidth="1"/>
    <col min="5" max="5" width="18.85546875" bestFit="1" customWidth="1"/>
  </cols>
  <sheetData>
    <row r="1" spans="1:5">
      <c r="A1" s="83"/>
      <c r="B1" s="83"/>
      <c r="C1" s="83"/>
      <c r="D1" s="83"/>
      <c r="E1" s="32" t="s">
        <v>123</v>
      </c>
    </row>
    <row r="2" spans="1:5">
      <c r="A2" s="83"/>
      <c r="B2" s="83"/>
      <c r="C2" s="83"/>
      <c r="D2" s="83"/>
      <c r="E2" s="31" t="s">
        <v>49</v>
      </c>
    </row>
    <row r="3" spans="1:5">
      <c r="A3" s="83"/>
      <c r="B3" s="83"/>
      <c r="C3" s="83"/>
      <c r="D3" s="83"/>
      <c r="E3" s="83"/>
    </row>
    <row r="4" spans="1:5">
      <c r="A4" s="132" t="s">
        <v>53</v>
      </c>
      <c r="B4" s="132"/>
      <c r="C4" s="132"/>
      <c r="D4" s="132"/>
      <c r="E4" s="132"/>
    </row>
    <row r="5" spans="1:5">
      <c r="A5" s="132" t="s">
        <v>124</v>
      </c>
      <c r="B5" s="132"/>
      <c r="C5" s="132"/>
      <c r="D5" s="132"/>
      <c r="E5" s="132"/>
    </row>
    <row r="6" spans="1:5">
      <c r="A6" s="131" t="s">
        <v>56</v>
      </c>
      <c r="B6" s="131"/>
      <c r="C6" s="131"/>
      <c r="D6" s="131"/>
      <c r="E6" s="131"/>
    </row>
    <row r="7" spans="1:5">
      <c r="A7" s="83"/>
      <c r="B7" s="83"/>
      <c r="C7" s="83"/>
      <c r="D7" s="83"/>
      <c r="E7" s="83"/>
    </row>
    <row r="8" spans="1:5" ht="27" thickBot="1">
      <c r="A8" s="84" t="s">
        <v>125</v>
      </c>
      <c r="B8" s="85" t="s">
        <v>126</v>
      </c>
      <c r="C8" s="85" t="s">
        <v>127</v>
      </c>
      <c r="D8" s="85" t="s">
        <v>128</v>
      </c>
      <c r="E8" s="85" t="s">
        <v>129</v>
      </c>
    </row>
    <row r="9" spans="1:5">
      <c r="A9" s="83"/>
      <c r="B9" s="83"/>
      <c r="C9" s="86" t="s">
        <v>130</v>
      </c>
      <c r="D9" s="83"/>
      <c r="E9" s="83"/>
    </row>
    <row r="10" spans="1:5">
      <c r="A10" s="83"/>
      <c r="B10" s="83"/>
      <c r="C10" s="83"/>
      <c r="D10" s="83"/>
      <c r="E10" s="83"/>
    </row>
    <row r="11" spans="1:5">
      <c r="A11" s="87">
        <v>1</v>
      </c>
      <c r="B11" s="88" t="s">
        <v>131</v>
      </c>
      <c r="C11" s="92">
        <v>3.4497135469960596</v>
      </c>
      <c r="D11" s="89">
        <v>202906291.96380004</v>
      </c>
      <c r="E11" s="90">
        <v>6999685.841582587</v>
      </c>
    </row>
    <row r="12" spans="1:5">
      <c r="A12" s="87">
        <v>2</v>
      </c>
      <c r="B12" s="88" t="s">
        <v>132</v>
      </c>
      <c r="C12" s="92">
        <v>3.2519921036374306</v>
      </c>
      <c r="D12" s="89">
        <v>44210336.099700011</v>
      </c>
      <c r="E12" s="89">
        <v>1437716.6389538127</v>
      </c>
    </row>
    <row r="13" spans="1:5">
      <c r="A13" s="87">
        <v>3</v>
      </c>
      <c r="B13" s="88" t="s">
        <v>133</v>
      </c>
      <c r="C13" s="92">
        <v>2.6906228423780369</v>
      </c>
      <c r="D13" s="89">
        <v>21680624.5999</v>
      </c>
      <c r="E13" s="89">
        <v>583343.83785514126</v>
      </c>
    </row>
    <row r="14" spans="1:5">
      <c r="A14" s="87">
        <v>4</v>
      </c>
      <c r="B14" s="88" t="s">
        <v>134</v>
      </c>
      <c r="C14" s="92">
        <v>2.1647432826504724</v>
      </c>
      <c r="D14" s="89">
        <v>7626065.7204999998</v>
      </c>
      <c r="E14" s="89">
        <v>165084.74541503412</v>
      </c>
    </row>
    <row r="15" spans="1:5">
      <c r="A15" s="87">
        <v>5</v>
      </c>
      <c r="B15" s="88" t="s">
        <v>135</v>
      </c>
      <c r="C15" s="92">
        <v>2.1876850908293726</v>
      </c>
      <c r="D15" s="89">
        <v>9879757.0995000023</v>
      </c>
      <c r="E15" s="89">
        <v>216137.97307591801</v>
      </c>
    </row>
    <row r="16" spans="1:5">
      <c r="A16" s="87">
        <v>6</v>
      </c>
      <c r="B16" s="88" t="s">
        <v>136</v>
      </c>
      <c r="C16" s="92">
        <v>3.6965695351312959</v>
      </c>
      <c r="D16" s="89">
        <v>5659708.2940999996</v>
      </c>
      <c r="E16" s="89">
        <v>209215.05257699973</v>
      </c>
    </row>
    <row r="17" spans="1:5" ht="15.75" thickBot="1">
      <c r="A17" s="87">
        <v>7</v>
      </c>
      <c r="B17" s="88" t="s">
        <v>137</v>
      </c>
      <c r="C17" s="92">
        <v>14.637648234480968</v>
      </c>
      <c r="D17" s="91">
        <v>509729.13661605009</v>
      </c>
      <c r="E17" s="91">
        <v>74612.357966514348</v>
      </c>
    </row>
    <row r="18" spans="1:5" ht="15.75" thickTop="1">
      <c r="A18" s="87">
        <v>8</v>
      </c>
      <c r="B18" s="83"/>
      <c r="C18" s="83"/>
      <c r="D18" s="89"/>
      <c r="E18" s="90"/>
    </row>
    <row r="19" spans="1:5">
      <c r="A19" s="87">
        <v>9</v>
      </c>
      <c r="B19" s="83" t="s">
        <v>138</v>
      </c>
      <c r="C19" s="83"/>
      <c r="D19" s="89">
        <v>292472512.91411608</v>
      </c>
      <c r="E19" s="90">
        <v>9685796.4474260081</v>
      </c>
    </row>
  </sheetData>
  <mergeCells count="3">
    <mergeCell ref="A4:E4"/>
    <mergeCell ref="A5:E5"/>
    <mergeCell ref="A6:E6"/>
  </mergeCells>
  <printOptions horizontalCentered="1"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24"/>
  <sheetViews>
    <sheetView workbookViewId="0">
      <selection activeCell="C13" sqref="C13"/>
    </sheetView>
  </sheetViews>
  <sheetFormatPr defaultRowHeight="15"/>
  <cols>
    <col min="1" max="1" width="8.5703125" bestFit="1" customWidth="1"/>
    <col min="2" max="2" width="25.5703125" bestFit="1" customWidth="1"/>
    <col min="3" max="3" width="14.140625" bestFit="1" customWidth="1"/>
    <col min="4" max="4" width="16.28515625" bestFit="1" customWidth="1"/>
    <col min="5" max="5" width="18.85546875" bestFit="1" customWidth="1"/>
  </cols>
  <sheetData>
    <row r="1" spans="1:5">
      <c r="A1" s="93"/>
      <c r="B1" s="93"/>
      <c r="C1" s="93"/>
      <c r="D1" s="93"/>
      <c r="E1" s="32" t="s">
        <v>139</v>
      </c>
    </row>
    <row r="2" spans="1:5">
      <c r="A2" s="93"/>
      <c r="B2" s="93"/>
      <c r="C2" s="93"/>
      <c r="D2" s="93"/>
      <c r="E2" s="31" t="s">
        <v>49</v>
      </c>
    </row>
    <row r="3" spans="1:5">
      <c r="A3" s="93"/>
      <c r="B3" s="93"/>
      <c r="C3" s="93"/>
      <c r="D3" s="93"/>
      <c r="E3" s="93"/>
    </row>
    <row r="4" spans="1:5">
      <c r="A4" s="132" t="s">
        <v>53</v>
      </c>
      <c r="B4" s="132"/>
      <c r="C4" s="132"/>
      <c r="D4" s="132"/>
      <c r="E4" s="132"/>
    </row>
    <row r="5" spans="1:5">
      <c r="A5" s="132" t="s">
        <v>140</v>
      </c>
      <c r="B5" s="132"/>
      <c r="C5" s="132"/>
      <c r="D5" s="132"/>
      <c r="E5" s="132"/>
    </row>
    <row r="6" spans="1:5">
      <c r="A6" s="132"/>
      <c r="B6" s="132"/>
      <c r="C6" s="132"/>
      <c r="D6" s="132"/>
      <c r="E6" s="132"/>
    </row>
    <row r="7" spans="1:5">
      <c r="A7" s="83"/>
      <c r="B7" s="83"/>
      <c r="C7" s="83"/>
      <c r="D7" s="83"/>
      <c r="E7" s="83"/>
    </row>
    <row r="8" spans="1:5" ht="27" thickBot="1">
      <c r="A8" s="84" t="s">
        <v>125</v>
      </c>
      <c r="B8" s="85" t="s">
        <v>126</v>
      </c>
      <c r="C8" s="85" t="s">
        <v>141</v>
      </c>
      <c r="D8" s="85" t="s">
        <v>63</v>
      </c>
      <c r="E8" s="85" t="s">
        <v>142</v>
      </c>
    </row>
    <row r="9" spans="1:5">
      <c r="A9" s="83"/>
      <c r="B9" s="83"/>
      <c r="C9" s="83"/>
      <c r="D9" s="83"/>
      <c r="E9" s="83"/>
    </row>
    <row r="10" spans="1:5">
      <c r="A10" s="87">
        <v>1</v>
      </c>
      <c r="B10" s="94" t="s">
        <v>143</v>
      </c>
      <c r="C10" s="53">
        <v>1088868</v>
      </c>
      <c r="D10" s="89">
        <v>18083</v>
      </c>
      <c r="E10" s="95">
        <v>1.6607155320938809E-2</v>
      </c>
    </row>
    <row r="11" spans="1:5">
      <c r="A11" s="87">
        <v>2</v>
      </c>
      <c r="B11" s="96" t="s">
        <v>144</v>
      </c>
      <c r="C11" s="97" t="s">
        <v>145</v>
      </c>
      <c r="D11" s="97" t="s">
        <v>145</v>
      </c>
      <c r="E11" s="98"/>
    </row>
    <row r="12" spans="1:5">
      <c r="A12" s="87">
        <v>3</v>
      </c>
      <c r="B12" s="83"/>
      <c r="C12" s="83"/>
      <c r="D12" s="83"/>
      <c r="E12" s="98"/>
    </row>
    <row r="13" spans="1:5">
      <c r="A13" s="87">
        <v>4</v>
      </c>
      <c r="B13" s="83"/>
      <c r="C13" s="83"/>
      <c r="D13" s="83"/>
      <c r="E13" s="98"/>
    </row>
    <row r="14" spans="1:5">
      <c r="A14" s="87">
        <v>5</v>
      </c>
      <c r="B14" s="94" t="s">
        <v>146</v>
      </c>
      <c r="C14" s="99">
        <v>4559128514.7040939</v>
      </c>
      <c r="D14" s="66">
        <v>76217892.25</v>
      </c>
      <c r="E14" s="95">
        <v>1.6717645050842979E-2</v>
      </c>
    </row>
    <row r="15" spans="1:5">
      <c r="A15" s="87">
        <v>6</v>
      </c>
      <c r="B15" s="96" t="s">
        <v>144</v>
      </c>
      <c r="C15" s="97" t="s">
        <v>147</v>
      </c>
      <c r="D15" s="48" t="s">
        <v>148</v>
      </c>
      <c r="E15" s="98"/>
    </row>
    <row r="16" spans="1:5">
      <c r="A16" s="87">
        <v>7</v>
      </c>
      <c r="B16" s="83"/>
      <c r="C16" s="83"/>
      <c r="D16" s="34"/>
      <c r="E16" s="98"/>
    </row>
    <row r="17" spans="1:5">
      <c r="A17" s="87">
        <v>8</v>
      </c>
      <c r="B17" s="100" t="s">
        <v>3</v>
      </c>
      <c r="C17" s="83"/>
      <c r="D17" s="34"/>
      <c r="E17" s="98"/>
    </row>
    <row r="18" spans="1:5">
      <c r="A18" s="87">
        <v>9</v>
      </c>
      <c r="B18" s="101" t="s">
        <v>146</v>
      </c>
      <c r="C18" s="99">
        <v>4559128514.7040939</v>
      </c>
      <c r="D18" s="66">
        <v>76217892.25</v>
      </c>
      <c r="E18" s="95"/>
    </row>
    <row r="19" spans="1:5" ht="16.5">
      <c r="A19" s="87">
        <v>10</v>
      </c>
      <c r="B19" s="102" t="s">
        <v>149</v>
      </c>
      <c r="C19" s="103">
        <v>-1566365089.8664646</v>
      </c>
      <c r="D19" s="104">
        <v>-28313866.690000009</v>
      </c>
      <c r="E19" s="95"/>
    </row>
    <row r="20" spans="1:5">
      <c r="A20" s="87">
        <v>11</v>
      </c>
      <c r="B20" s="105" t="s">
        <v>150</v>
      </c>
      <c r="C20" s="99">
        <v>2992763424.8376293</v>
      </c>
      <c r="D20" s="66">
        <v>47904025.559999987</v>
      </c>
      <c r="E20" s="95">
        <v>1.6006619555168813E-2</v>
      </c>
    </row>
    <row r="21" spans="1:5">
      <c r="A21" s="87">
        <v>12</v>
      </c>
      <c r="B21" s="106" t="s">
        <v>144</v>
      </c>
      <c r="C21" s="97" t="s">
        <v>147</v>
      </c>
      <c r="D21" s="48" t="s">
        <v>148</v>
      </c>
      <c r="E21" s="83"/>
    </row>
    <row r="22" spans="1:5">
      <c r="A22" s="87">
        <v>13</v>
      </c>
      <c r="B22" s="83"/>
      <c r="C22" s="93"/>
      <c r="D22" s="83"/>
      <c r="E22" s="83"/>
    </row>
    <row r="23" spans="1:5">
      <c r="A23" s="87">
        <v>14</v>
      </c>
      <c r="B23" s="94" t="s">
        <v>151</v>
      </c>
      <c r="C23" s="89">
        <v>2883.9992437158471</v>
      </c>
      <c r="D23" s="53">
        <v>40.025472012305947</v>
      </c>
      <c r="E23" s="95">
        <v>1.3878461341319807E-2</v>
      </c>
    </row>
    <row r="24" spans="1:5">
      <c r="A24" s="87">
        <v>15</v>
      </c>
      <c r="B24" s="96" t="s">
        <v>144</v>
      </c>
      <c r="C24" s="48" t="s">
        <v>152</v>
      </c>
      <c r="D24" s="48" t="s">
        <v>152</v>
      </c>
      <c r="E24" s="93"/>
    </row>
  </sheetData>
  <mergeCells count="3">
    <mergeCell ref="A4:E4"/>
    <mergeCell ref="A5:E5"/>
    <mergeCell ref="A6:E6"/>
  </mergeCells>
  <printOptions horizontalCentered="1"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27"/>
  <sheetViews>
    <sheetView workbookViewId="0">
      <selection activeCell="D20" sqref="D20"/>
    </sheetView>
  </sheetViews>
  <sheetFormatPr defaultRowHeight="15"/>
  <cols>
    <col min="1" max="1" width="6.7109375" customWidth="1"/>
    <col min="2" max="2" width="40.42578125" bestFit="1" customWidth="1"/>
    <col min="3" max="4" width="10.140625" customWidth="1"/>
    <col min="5" max="5" width="18.85546875" bestFit="1" customWidth="1"/>
  </cols>
  <sheetData>
    <row r="1" spans="1:5">
      <c r="A1" s="83"/>
      <c r="B1" s="83"/>
      <c r="C1" s="83"/>
      <c r="D1" s="83"/>
      <c r="E1" s="32" t="s">
        <v>153</v>
      </c>
    </row>
    <row r="2" spans="1:5">
      <c r="A2" s="83"/>
      <c r="B2" s="83"/>
      <c r="C2" s="83"/>
      <c r="D2" s="83"/>
      <c r="E2" s="31" t="s">
        <v>49</v>
      </c>
    </row>
    <row r="3" spans="1:5">
      <c r="A3" s="83"/>
      <c r="B3" s="83"/>
      <c r="C3" s="83"/>
      <c r="D3" s="83"/>
      <c r="E3" s="83"/>
    </row>
    <row r="4" spans="1:5">
      <c r="A4" s="132" t="s">
        <v>53</v>
      </c>
      <c r="B4" s="132"/>
      <c r="C4" s="132"/>
      <c r="D4" s="132"/>
      <c r="E4" s="132"/>
    </row>
    <row r="5" spans="1:5">
      <c r="A5" s="132" t="s">
        <v>154</v>
      </c>
      <c r="B5" s="132"/>
      <c r="C5" s="132"/>
      <c r="D5" s="132"/>
      <c r="E5" s="132"/>
    </row>
    <row r="6" spans="1:5">
      <c r="A6" s="131" t="s">
        <v>56</v>
      </c>
      <c r="B6" s="131"/>
      <c r="C6" s="131"/>
      <c r="D6" s="131"/>
      <c r="E6" s="131"/>
    </row>
    <row r="7" spans="1:5">
      <c r="A7" s="83"/>
      <c r="B7" s="83"/>
      <c r="C7" s="83"/>
      <c r="D7" s="83"/>
      <c r="E7" s="83"/>
    </row>
    <row r="8" spans="1:5" ht="27" thickBot="1">
      <c r="A8" s="84" t="s">
        <v>125</v>
      </c>
      <c r="B8" s="85" t="s">
        <v>126</v>
      </c>
      <c r="C8" s="85" t="s">
        <v>155</v>
      </c>
      <c r="D8" s="85" t="s">
        <v>128</v>
      </c>
      <c r="E8" s="85" t="s">
        <v>156</v>
      </c>
    </row>
    <row r="9" spans="1:5">
      <c r="A9" s="83"/>
      <c r="B9" s="83"/>
      <c r="C9" s="86" t="s">
        <v>130</v>
      </c>
      <c r="D9" s="83"/>
      <c r="E9" s="83"/>
    </row>
    <row r="10" spans="1:5">
      <c r="A10" s="83"/>
      <c r="B10" s="83"/>
      <c r="C10" s="83"/>
      <c r="D10" s="83"/>
      <c r="E10" s="83"/>
    </row>
    <row r="11" spans="1:5">
      <c r="A11" s="87">
        <v>1</v>
      </c>
      <c r="B11" s="88" t="s">
        <v>131</v>
      </c>
      <c r="C11" s="92">
        <v>6.9507385372594044</v>
      </c>
      <c r="D11" s="89">
        <v>202906291.96380004</v>
      </c>
      <c r="E11" s="90">
        <v>14103485.830051932</v>
      </c>
    </row>
    <row r="12" spans="1:5">
      <c r="A12" s="87">
        <v>2</v>
      </c>
      <c r="B12" s="88" t="s">
        <v>132</v>
      </c>
      <c r="C12" s="92">
        <v>6.5178936961267153</v>
      </c>
      <c r="D12" s="89">
        <v>44210336.099700011</v>
      </c>
      <c r="E12" s="89">
        <v>2881582.7096787803</v>
      </c>
    </row>
    <row r="13" spans="1:5">
      <c r="A13" s="87">
        <v>3</v>
      </c>
      <c r="B13" s="88" t="s">
        <v>133</v>
      </c>
      <c r="C13" s="92">
        <v>6.3965564472396323</v>
      </c>
      <c r="D13" s="89">
        <v>21680624.5999</v>
      </c>
      <c r="E13" s="89">
        <v>1386813.3906467252</v>
      </c>
    </row>
    <row r="14" spans="1:5">
      <c r="A14" s="87">
        <v>4</v>
      </c>
      <c r="B14" s="88" t="s">
        <v>134</v>
      </c>
      <c r="C14" s="92">
        <v>6.327467703452486</v>
      </c>
      <c r="D14" s="89">
        <v>7626065.7204999998</v>
      </c>
      <c r="E14" s="89">
        <v>482536.84550869861</v>
      </c>
    </row>
    <row r="15" spans="1:5">
      <c r="A15" s="87">
        <v>5</v>
      </c>
      <c r="B15" s="88" t="s">
        <v>135</v>
      </c>
      <c r="C15" s="92">
        <v>6.0263602162793415</v>
      </c>
      <c r="D15" s="89">
        <v>9879757.0995000023</v>
      </c>
      <c r="E15" s="89">
        <v>595389.75130930194</v>
      </c>
    </row>
    <row r="16" spans="1:5">
      <c r="A16" s="87">
        <v>6</v>
      </c>
      <c r="B16" s="88" t="s">
        <v>136</v>
      </c>
      <c r="C16" s="92">
        <v>5.1387903409999582</v>
      </c>
      <c r="D16" s="89">
        <v>5659708.2940999996</v>
      </c>
      <c r="E16" s="89">
        <v>290840.54314598429</v>
      </c>
    </row>
    <row r="17" spans="1:5" ht="15.75" thickBot="1">
      <c r="A17" s="87">
        <v>7</v>
      </c>
      <c r="B17" s="88" t="s">
        <v>137</v>
      </c>
      <c r="C17" s="92">
        <v>6.4154275295348455</v>
      </c>
      <c r="D17" s="91">
        <v>509729.13661605009</v>
      </c>
      <c r="E17" s="91">
        <v>32701.303356526358</v>
      </c>
    </row>
    <row r="18" spans="1:5" ht="15.75" thickTop="1">
      <c r="A18" s="87">
        <v>8</v>
      </c>
      <c r="B18" s="83"/>
      <c r="C18" s="83"/>
      <c r="D18" s="89"/>
      <c r="E18" s="90"/>
    </row>
    <row r="19" spans="1:5">
      <c r="A19" s="87">
        <v>9</v>
      </c>
      <c r="B19" s="83" t="s">
        <v>157</v>
      </c>
      <c r="C19" s="83"/>
      <c r="D19" s="89">
        <v>292472512.91411608</v>
      </c>
      <c r="E19" s="90">
        <v>19773350.373697948</v>
      </c>
    </row>
    <row r="20" spans="1:5">
      <c r="A20" s="87">
        <v>10</v>
      </c>
      <c r="B20" s="83"/>
      <c r="C20" s="83"/>
      <c r="D20" s="89"/>
      <c r="E20" s="90"/>
    </row>
    <row r="21" spans="1:5">
      <c r="A21" s="87">
        <v>11</v>
      </c>
      <c r="B21" s="83" t="s">
        <v>158</v>
      </c>
      <c r="C21" s="83"/>
      <c r="D21" s="89"/>
      <c r="E21" s="90">
        <v>1404882506</v>
      </c>
    </row>
    <row r="22" spans="1:5">
      <c r="A22" s="87">
        <v>12</v>
      </c>
      <c r="B22" s="83"/>
      <c r="C22" s="93"/>
      <c r="D22" s="93"/>
      <c r="E22" s="93"/>
    </row>
    <row r="23" spans="1:5">
      <c r="A23" s="87">
        <v>13</v>
      </c>
      <c r="B23" s="83" t="s">
        <v>159</v>
      </c>
      <c r="C23" s="83"/>
      <c r="D23" s="89"/>
      <c r="E23" s="95">
        <v>1.407473599340125E-2</v>
      </c>
    </row>
    <row r="24" spans="1:5">
      <c r="A24" s="87">
        <v>14</v>
      </c>
      <c r="B24" s="93"/>
      <c r="C24" s="93"/>
      <c r="D24" s="93"/>
      <c r="E24" s="107"/>
    </row>
    <row r="25" spans="1:5">
      <c r="A25" s="87">
        <v>15</v>
      </c>
      <c r="B25" s="83" t="s">
        <v>160</v>
      </c>
      <c r="C25" s="83"/>
      <c r="D25" s="89"/>
      <c r="E25" s="95">
        <v>1.3878461341319807E-2</v>
      </c>
    </row>
    <row r="26" spans="1:5">
      <c r="A26" s="87">
        <v>16</v>
      </c>
      <c r="B26" s="93"/>
      <c r="C26" s="93"/>
      <c r="D26" s="93"/>
      <c r="E26" s="93"/>
    </row>
    <row r="27" spans="1:5">
      <c r="A27" s="87">
        <v>17</v>
      </c>
      <c r="B27" s="83" t="s">
        <v>161</v>
      </c>
      <c r="C27" s="83"/>
      <c r="D27" s="89"/>
      <c r="E27" s="95">
        <v>1.9627465208144242E-4</v>
      </c>
    </row>
  </sheetData>
  <mergeCells count="3">
    <mergeCell ref="A4:E4"/>
    <mergeCell ref="A5:E5"/>
    <mergeCell ref="A6:E6"/>
  </mergeCells>
  <printOptions horizontalCentered="1"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40"/>
  <sheetViews>
    <sheetView tabSelected="1" topLeftCell="A4" zoomScale="110" zoomScaleNormal="110" workbookViewId="0">
      <selection activeCell="D9" sqref="D9"/>
    </sheetView>
  </sheetViews>
  <sheetFormatPr defaultRowHeight="15"/>
  <cols>
    <col min="1" max="1" width="4.85546875" bestFit="1" customWidth="1"/>
    <col min="2" max="2" width="9.28515625" customWidth="1"/>
    <col min="3" max="5" width="13.5703125" customWidth="1"/>
    <col min="6" max="6" width="3.28515625" customWidth="1"/>
    <col min="7" max="7" width="12.85546875" bestFit="1" customWidth="1"/>
    <col min="8" max="8" width="3" customWidth="1"/>
    <col min="9" max="9" width="10.140625" bestFit="1" customWidth="1"/>
    <col min="10" max="10" width="2.7109375" customWidth="1"/>
    <col min="11" max="11" width="11.140625" bestFit="1" customWidth="1"/>
    <col min="12" max="12" width="2.28515625" customWidth="1"/>
    <col min="13" max="13" width="9" bestFit="1" customWidth="1"/>
    <col min="14" max="14" width="3.42578125" customWidth="1"/>
    <col min="15" max="15" width="11.140625" bestFit="1" customWidth="1"/>
    <col min="16" max="16" width="11.5703125" customWidth="1"/>
  </cols>
  <sheetData>
    <row r="1" spans="1:16">
      <c r="P1" s="32" t="s">
        <v>162</v>
      </c>
    </row>
    <row r="2" spans="1:16">
      <c r="P2" s="32" t="s">
        <v>49</v>
      </c>
    </row>
    <row r="4" spans="1:16">
      <c r="K4" s="8" t="s">
        <v>163</v>
      </c>
    </row>
    <row r="5" spans="1:16">
      <c r="C5" s="133" t="s">
        <v>164</v>
      </c>
      <c r="D5" s="133"/>
      <c r="E5" s="133"/>
      <c r="G5" s="8" t="s">
        <v>165</v>
      </c>
      <c r="H5" s="8"/>
      <c r="I5" s="8" t="s">
        <v>166</v>
      </c>
      <c r="K5" s="8" t="s">
        <v>167</v>
      </c>
      <c r="M5" s="8" t="s">
        <v>168</v>
      </c>
      <c r="O5" s="133" t="s">
        <v>169</v>
      </c>
      <c r="P5" s="133"/>
    </row>
    <row r="6" spans="1:16" ht="15.75" thickBot="1">
      <c r="A6" s="108" t="s">
        <v>170</v>
      </c>
      <c r="B6" s="108" t="s">
        <v>171</v>
      </c>
      <c r="C6" s="108" t="s">
        <v>172</v>
      </c>
      <c r="D6" s="108" t="s">
        <v>173</v>
      </c>
      <c r="E6" s="108" t="s">
        <v>174</v>
      </c>
      <c r="F6" s="109"/>
      <c r="G6" s="108" t="s">
        <v>175</v>
      </c>
      <c r="H6" s="108"/>
      <c r="I6" s="108" t="s">
        <v>176</v>
      </c>
      <c r="J6" s="109"/>
      <c r="K6" s="108" t="s">
        <v>176</v>
      </c>
      <c r="L6" s="109"/>
      <c r="M6" s="108" t="s">
        <v>177</v>
      </c>
      <c r="N6" s="109"/>
      <c r="O6" s="108" t="s">
        <v>178</v>
      </c>
      <c r="P6" s="108" t="s">
        <v>179</v>
      </c>
    </row>
    <row r="7" spans="1:16">
      <c r="A7" s="8"/>
      <c r="B7" s="5"/>
      <c r="C7" s="6" t="s">
        <v>32</v>
      </c>
      <c r="D7" s="6" t="s">
        <v>31</v>
      </c>
      <c r="E7" s="6" t="s">
        <v>180</v>
      </c>
      <c r="F7" s="5"/>
      <c r="G7" s="6" t="s">
        <v>29</v>
      </c>
      <c r="H7" s="6"/>
      <c r="I7" s="6" t="s">
        <v>181</v>
      </c>
      <c r="J7" s="5"/>
      <c r="K7" s="6" t="s">
        <v>182</v>
      </c>
      <c r="L7" s="5"/>
      <c r="M7" s="6" t="s">
        <v>26</v>
      </c>
      <c r="N7" s="5"/>
      <c r="O7" s="110" t="s">
        <v>25</v>
      </c>
      <c r="P7" s="110" t="s">
        <v>24</v>
      </c>
    </row>
    <row r="8" spans="1:16">
      <c r="A8" s="8"/>
      <c r="C8" s="111"/>
      <c r="D8" s="111"/>
      <c r="E8" s="112"/>
      <c r="F8" s="113"/>
      <c r="G8" s="111"/>
      <c r="H8" s="112"/>
      <c r="I8" s="112"/>
      <c r="M8" s="114"/>
    </row>
    <row r="9" spans="1:16">
      <c r="A9" s="8">
        <v>1</v>
      </c>
      <c r="B9" s="8">
        <v>2014</v>
      </c>
      <c r="C9" s="13">
        <v>508614.31482761551</v>
      </c>
      <c r="D9" s="13">
        <v>499016.21278530551</v>
      </c>
      <c r="E9" s="13">
        <v>9598.1020423099981</v>
      </c>
      <c r="G9" s="13">
        <v>21736.797472117985</v>
      </c>
      <c r="H9" s="7"/>
      <c r="I9" s="7">
        <v>-12138.695429807987</v>
      </c>
      <c r="K9" s="7">
        <v>-11698.91704695039</v>
      </c>
      <c r="M9" s="114">
        <v>323181.39669860899</v>
      </c>
      <c r="O9" s="115">
        <v>0.104997503794521</v>
      </c>
      <c r="P9" s="116"/>
    </row>
    <row r="10" spans="1:16">
      <c r="A10" s="8">
        <v>2</v>
      </c>
      <c r="B10" s="8">
        <v>2015</v>
      </c>
      <c r="C10" s="13">
        <v>490660.60690225469</v>
      </c>
      <c r="D10" s="13">
        <v>480451.37147991022</v>
      </c>
      <c r="E10" s="13">
        <v>10209.235422344471</v>
      </c>
      <c r="G10" s="7">
        <v>21822.463290766951</v>
      </c>
      <c r="H10" s="7"/>
      <c r="I10" s="7">
        <v>-11613.22786842248</v>
      </c>
      <c r="K10" s="7">
        <v>-22084.448170326385</v>
      </c>
      <c r="M10" s="114">
        <v>327286.52169134468</v>
      </c>
      <c r="O10" s="117">
        <v>1.270223173323326E-2</v>
      </c>
      <c r="P10" s="116">
        <v>-8.7611811364812775E-3</v>
      </c>
    </row>
    <row r="11" spans="1:16">
      <c r="A11" s="8">
        <v>3</v>
      </c>
      <c r="B11" s="8">
        <v>2016</v>
      </c>
      <c r="C11" s="13">
        <v>493187.64577691111</v>
      </c>
      <c r="D11" s="13">
        <v>482280.9355936838</v>
      </c>
      <c r="E11" s="13">
        <v>10906.710183227318</v>
      </c>
      <c r="G11" s="7">
        <v>22531.739857146997</v>
      </c>
      <c r="H11" s="7"/>
      <c r="I11" s="7">
        <v>-11625.029673919678</v>
      </c>
      <c r="K11" s="7">
        <v>-31729.019200863251</v>
      </c>
      <c r="M11" s="114">
        <v>333868.7738099657</v>
      </c>
      <c r="O11" s="117">
        <v>2.0111589333423829E-2</v>
      </c>
      <c r="P11" s="116">
        <v>1.2390541930563215E-2</v>
      </c>
    </row>
    <row r="12" spans="1:16">
      <c r="A12" s="8">
        <v>4</v>
      </c>
      <c r="B12" s="8">
        <v>2017</v>
      </c>
      <c r="C12" s="13">
        <v>516691.41749508405</v>
      </c>
      <c r="D12" s="13">
        <v>504121.10597047117</v>
      </c>
      <c r="E12" s="13">
        <v>12570.311524612887</v>
      </c>
      <c r="G12" s="7">
        <v>23649.571303751803</v>
      </c>
      <c r="H12" s="7"/>
      <c r="I12" s="7">
        <v>-11079.259779138916</v>
      </c>
      <c r="K12" s="7">
        <v>-40258.089784238466</v>
      </c>
      <c r="M12" s="114">
        <v>338559.40422973409</v>
      </c>
      <c r="O12" s="117">
        <v>1.404932352984356E-2</v>
      </c>
      <c r="P12" s="116">
        <v>3.5562089245732009E-2</v>
      </c>
    </row>
    <row r="13" spans="1:16">
      <c r="A13" s="8">
        <v>5</v>
      </c>
      <c r="B13" s="8">
        <v>2018</v>
      </c>
      <c r="C13" s="13">
        <v>623066.48366406176</v>
      </c>
      <c r="D13" s="13">
        <v>566399.55241298978</v>
      </c>
      <c r="E13" s="13">
        <v>56666.931251071976</v>
      </c>
      <c r="G13" s="7">
        <v>24835.288342023105</v>
      </c>
      <c r="H13" s="7"/>
      <c r="I13" s="7">
        <v>31831.642909048871</v>
      </c>
      <c r="K13" s="7">
        <v>-17520.096478498723</v>
      </c>
      <c r="M13" s="114">
        <v>343226.70932959393</v>
      </c>
      <c r="O13" s="117">
        <v>1.3785778925499148E-2</v>
      </c>
      <c r="P13" s="116">
        <v>3.6351156879472324E-2</v>
      </c>
    </row>
    <row r="14" spans="1:16">
      <c r="A14" s="8">
        <v>6</v>
      </c>
      <c r="B14" s="8">
        <v>2019</v>
      </c>
      <c r="C14" s="13">
        <v>665088.35633861029</v>
      </c>
      <c r="D14" s="13">
        <v>607479.5424332181</v>
      </c>
      <c r="E14" s="13">
        <v>57608.813905392191</v>
      </c>
      <c r="G14" s="7">
        <v>25963.783552367484</v>
      </c>
      <c r="H14" s="7"/>
      <c r="I14" s="7">
        <v>31645.030353024707</v>
      </c>
      <c r="K14" s="7">
        <v>3454.8428755030691</v>
      </c>
      <c r="M14" s="114">
        <v>346736.05760733783</v>
      </c>
      <c r="O14" s="117">
        <v>1.0224578048131816E-2</v>
      </c>
      <c r="P14" s="116">
        <v>3.5214604892010781E-2</v>
      </c>
    </row>
    <row r="15" spans="1:16">
      <c r="A15" s="8">
        <v>7</v>
      </c>
      <c r="B15" s="8">
        <v>2020</v>
      </c>
      <c r="C15" s="13">
        <v>678690.73145190906</v>
      </c>
      <c r="D15" s="13">
        <v>621384.87851813482</v>
      </c>
      <c r="E15" s="13">
        <v>57305.852933774237</v>
      </c>
      <c r="G15" s="7">
        <v>26440.303512733924</v>
      </c>
      <c r="H15" s="7"/>
      <c r="I15" s="7">
        <v>30865.549421040312</v>
      </c>
      <c r="K15" s="7">
        <v>22434.234669675185</v>
      </c>
      <c r="M15" s="114">
        <v>350188.77407231554</v>
      </c>
      <c r="O15" s="117">
        <v>9.9577658256926327E-3</v>
      </c>
      <c r="P15" s="116">
        <v>8.3954899471159194E-3</v>
      </c>
    </row>
    <row r="16" spans="1:16">
      <c r="A16" s="8">
        <v>8</v>
      </c>
      <c r="B16" s="8">
        <v>2021</v>
      </c>
      <c r="C16" s="13">
        <v>698862.33807532699</v>
      </c>
      <c r="D16" s="13">
        <v>686072.55792215071</v>
      </c>
      <c r="E16" s="13">
        <v>12789.780153176282</v>
      </c>
      <c r="G16" s="7">
        <v>26969.506275791631</v>
      </c>
      <c r="H16" s="7"/>
      <c r="I16" s="7">
        <v>-14179.72612261535</v>
      </c>
      <c r="K16" s="7">
        <v>14343.681080178729</v>
      </c>
      <c r="M16" s="114">
        <v>349678.29832665622</v>
      </c>
      <c r="O16" s="117">
        <v>-1.4577159048333455E-3</v>
      </c>
      <c r="P16" s="116">
        <v>2.1472719242553673E-2</v>
      </c>
    </row>
    <row r="17" spans="1:16">
      <c r="A17" s="8">
        <v>9</v>
      </c>
      <c r="B17" s="8">
        <v>2022</v>
      </c>
      <c r="C17" s="13">
        <v>867721.18460152275</v>
      </c>
      <c r="D17" s="13">
        <v>808453.97487105464</v>
      </c>
      <c r="E17" s="13">
        <v>59267.209730468108</v>
      </c>
      <c r="G17" s="7">
        <v>27263.563195718165</v>
      </c>
      <c r="H17" s="7"/>
      <c r="I17" s="7">
        <v>32003.646534749943</v>
      </c>
      <c r="K17" s="7">
        <v>31287.526416999604</v>
      </c>
      <c r="M17" s="114">
        <v>352148.8479844369</v>
      </c>
      <c r="O17" s="117">
        <v>7.06520727652582E-3</v>
      </c>
      <c r="P17" s="116">
        <v>3.8381039268566841E-3</v>
      </c>
    </row>
    <row r="18" spans="1:16">
      <c r="A18" s="8">
        <v>10</v>
      </c>
      <c r="B18" s="8">
        <v>2023</v>
      </c>
      <c r="C18" s="13">
        <v>932313.53691137093</v>
      </c>
      <c r="D18" s="13">
        <v>872641.42617472587</v>
      </c>
      <c r="E18" s="13">
        <v>59672.11073664506</v>
      </c>
      <c r="G18" s="7">
        <v>27928.117339532404</v>
      </c>
      <c r="H18" s="7"/>
      <c r="I18" s="7">
        <v>31743.993397112656</v>
      </c>
      <c r="K18" s="7">
        <v>46882.196474179378</v>
      </c>
      <c r="M18" s="114">
        <v>354865.01775281504</v>
      </c>
      <c r="O18" s="117">
        <v>7.7131297856700698E-3</v>
      </c>
      <c r="P18" s="116">
        <v>1.6662045940392334E-2</v>
      </c>
    </row>
    <row r="19" spans="1:16">
      <c r="A19" s="8">
        <v>11</v>
      </c>
      <c r="B19" s="8">
        <v>2024</v>
      </c>
      <c r="C19" s="13">
        <v>961399.36797656026</v>
      </c>
      <c r="D19" s="13">
        <v>950571.74093786592</v>
      </c>
      <c r="E19" s="13">
        <v>10827.627038694336</v>
      </c>
      <c r="G19" s="7">
        <v>28598.932444565711</v>
      </c>
      <c r="H19" s="7"/>
      <c r="I19" s="7">
        <v>-17771.305405871375</v>
      </c>
      <c r="K19" s="7">
        <v>38782.904732965268</v>
      </c>
      <c r="M19" s="114">
        <v>360598.47192756832</v>
      </c>
      <c r="O19" s="117">
        <v>1.6156718436380224E-2</v>
      </c>
      <c r="P19" s="116">
        <v>7.8626272602151381E-3</v>
      </c>
    </row>
    <row r="20" spans="1:16">
      <c r="A20" s="8">
        <v>12</v>
      </c>
      <c r="B20" s="8">
        <v>2025</v>
      </c>
      <c r="C20" s="13">
        <v>1092643.3226616185</v>
      </c>
      <c r="D20" s="13">
        <v>1030479.8024939192</v>
      </c>
      <c r="E20" s="13">
        <v>62163.520167699317</v>
      </c>
      <c r="G20" s="7">
        <v>29480.587012821146</v>
      </c>
      <c r="H20" s="7"/>
      <c r="I20" s="7">
        <v>32682.93315487817</v>
      </c>
      <c r="K20" s="7">
        <v>52604.267156871312</v>
      </c>
      <c r="M20" s="114">
        <v>366574.70238672569</v>
      </c>
      <c r="O20" s="117">
        <v>1.6573088696720362E-2</v>
      </c>
      <c r="P20" s="116">
        <v>1.4255144838373202E-2</v>
      </c>
    </row>
    <row r="21" spans="1:16">
      <c r="A21" s="8">
        <v>13</v>
      </c>
      <c r="B21" s="8">
        <v>2026</v>
      </c>
      <c r="C21" s="13">
        <v>1377278.1554963561</v>
      </c>
      <c r="D21" s="13">
        <v>1365456.2939300321</v>
      </c>
      <c r="E21" s="13">
        <v>11821.86156632402</v>
      </c>
      <c r="G21" s="7">
        <v>30597.762236407503</v>
      </c>
      <c r="H21" s="7"/>
      <c r="I21" s="7">
        <v>-18775.900670083483</v>
      </c>
      <c r="K21" s="7">
        <v>45236.553723087578</v>
      </c>
      <c r="M21" s="114">
        <v>374319.23771846294</v>
      </c>
      <c r="O21" s="117">
        <v>2.11267588333659E-2</v>
      </c>
      <c r="P21" s="116">
        <v>1.6768525378596966E-2</v>
      </c>
    </row>
    <row r="22" spans="1:16">
      <c r="A22" s="8">
        <v>14</v>
      </c>
      <c r="B22" s="8">
        <v>2027</v>
      </c>
      <c r="C22" s="13">
        <v>1504547.5502141349</v>
      </c>
      <c r="D22" s="13">
        <v>1439298.3649081727</v>
      </c>
      <c r="E22" s="13">
        <v>65249.185305962106</v>
      </c>
      <c r="G22" s="7">
        <v>31556.944358489494</v>
      </c>
      <c r="H22" s="7"/>
      <c r="I22" s="7">
        <v>33692.240947472616</v>
      </c>
      <c r="K22" s="7">
        <v>57504.27673439122</v>
      </c>
      <c r="M22" s="114">
        <v>382112.46336494386</v>
      </c>
      <c r="O22" s="117">
        <v>2.0819730489893828E-2</v>
      </c>
      <c r="P22" s="116">
        <v>1.0528382965955041E-2</v>
      </c>
    </row>
    <row r="23" spans="1:16">
      <c r="A23" s="8">
        <v>15</v>
      </c>
      <c r="B23" s="8">
        <v>2028</v>
      </c>
      <c r="C23" s="13">
        <v>1569418.4909172601</v>
      </c>
      <c r="D23" s="13">
        <v>1556777.3636845474</v>
      </c>
      <c r="E23" s="13">
        <v>12641.127232712694</v>
      </c>
      <c r="G23" s="7">
        <v>32732.98129708858</v>
      </c>
      <c r="H23" s="7"/>
      <c r="I23" s="7">
        <v>-20091.854064375886</v>
      </c>
      <c r="K23" s="7">
        <v>50717.443768859412</v>
      </c>
      <c r="M23" s="114">
        <v>391235.28326448053</v>
      </c>
      <c r="O23" s="117">
        <v>2.3874698614119172E-2</v>
      </c>
      <c r="P23" s="116">
        <v>1.339243743172891E-2</v>
      </c>
    </row>
    <row r="24" spans="1:16">
      <c r="A24" s="8">
        <v>16</v>
      </c>
      <c r="B24" s="8">
        <v>2029</v>
      </c>
      <c r="C24" s="13">
        <v>1659933.6978159691</v>
      </c>
      <c r="D24" s="13">
        <v>1590947.5186301477</v>
      </c>
      <c r="E24" s="13">
        <v>68986.179185821442</v>
      </c>
      <c r="G24" s="7">
        <v>33634.993279525879</v>
      </c>
      <c r="H24" s="7"/>
      <c r="I24" s="7">
        <v>35351.185906295563</v>
      </c>
      <c r="K24" s="7">
        <v>61797.787934359498</v>
      </c>
      <c r="M24" s="114">
        <v>397299.89312899113</v>
      </c>
      <c r="O24" s="117">
        <v>1.550118336441253E-2</v>
      </c>
      <c r="P24" s="116">
        <v>1.2055487207403903E-2</v>
      </c>
    </row>
    <row r="25" spans="1:16">
      <c r="A25" s="8">
        <v>17</v>
      </c>
      <c r="B25" s="8">
        <v>2030</v>
      </c>
      <c r="C25" s="13">
        <v>1812113.4160977167</v>
      </c>
      <c r="D25" s="13">
        <v>1742507.6342384988</v>
      </c>
      <c r="E25" s="13">
        <v>69605.78185921791</v>
      </c>
      <c r="G25" s="7">
        <v>34694.336438866681</v>
      </c>
      <c r="H25" s="7"/>
      <c r="I25" s="7">
        <v>34911.445420351229</v>
      </c>
      <c r="K25" s="7">
        <v>71951.36828501361</v>
      </c>
      <c r="M25" s="114">
        <v>405188.78617013991</v>
      </c>
      <c r="O25" s="117">
        <v>1.9856267715097298E-2</v>
      </c>
      <c r="P25" s="116">
        <v>1.1639001231058321E-2</v>
      </c>
    </row>
    <row r="26" spans="1:16">
      <c r="A26" s="8">
        <v>18</v>
      </c>
      <c r="B26" s="8">
        <v>2031</v>
      </c>
      <c r="C26" s="13">
        <v>1897453.0651429603</v>
      </c>
      <c r="D26" s="13">
        <v>1885187.2624323135</v>
      </c>
      <c r="E26" s="13">
        <v>12265.802710646763</v>
      </c>
      <c r="G26" s="7">
        <v>36067.870962953355</v>
      </c>
      <c r="H26" s="7"/>
      <c r="I26" s="7">
        <v>-23802.068252306592</v>
      </c>
      <c r="K26" s="7">
        <v>65527.920572784475</v>
      </c>
      <c r="M26" s="114">
        <v>413841.31669213623</v>
      </c>
      <c r="O26" s="117">
        <v>2.1354318819581275E-2</v>
      </c>
      <c r="P26" s="116">
        <v>1.8235270291221184E-2</v>
      </c>
    </row>
    <row r="27" spans="1:16">
      <c r="A27" s="8">
        <v>19</v>
      </c>
      <c r="B27" s="8">
        <v>2032</v>
      </c>
      <c r="C27" s="13">
        <v>1994502.3325659712</v>
      </c>
      <c r="D27" s="13">
        <v>1920708.0057208205</v>
      </c>
      <c r="E27" s="13">
        <v>73794.326845150674</v>
      </c>
      <c r="G27" s="7">
        <v>37184.443540916924</v>
      </c>
      <c r="H27" s="7"/>
      <c r="I27" s="7">
        <v>36609.88330423375</v>
      </c>
      <c r="K27" s="7">
        <v>74693.605484665168</v>
      </c>
      <c r="M27" s="114">
        <v>422679.02796782926</v>
      </c>
      <c r="O27" s="117">
        <v>2.1355314027931005E-2</v>
      </c>
      <c r="P27" s="116">
        <v>9.6022265241697546E-3</v>
      </c>
    </row>
    <row r="28" spans="1:16">
      <c r="A28" s="8">
        <v>20</v>
      </c>
      <c r="B28" s="8">
        <v>2033</v>
      </c>
      <c r="C28" s="13">
        <v>2125287.1187494332</v>
      </c>
      <c r="D28" s="13">
        <v>2050222.0911429389</v>
      </c>
      <c r="E28" s="13">
        <v>75065.027606494259</v>
      </c>
      <c r="G28" s="7">
        <v>38481.621972448054</v>
      </c>
      <c r="H28" s="7"/>
      <c r="I28" s="7">
        <v>36583.405634046205</v>
      </c>
      <c r="K28" s="7">
        <v>83192.311931172255</v>
      </c>
      <c r="M28" s="114">
        <v>431705.89207190275</v>
      </c>
      <c r="O28" s="117">
        <v>2.1356309413961716E-2</v>
      </c>
      <c r="P28" s="116">
        <v>1.3528666882745455E-2</v>
      </c>
    </row>
    <row r="29" spans="1:16">
      <c r="A29" s="8">
        <v>21</v>
      </c>
      <c r="E29" s="13"/>
    </row>
    <row r="30" spans="1:16">
      <c r="A30" s="8">
        <v>22</v>
      </c>
      <c r="B30" t="s">
        <v>183</v>
      </c>
      <c r="C30" s="13">
        <v>9426389.3245125376</v>
      </c>
      <c r="D30" s="13">
        <v>9062412.1581548844</v>
      </c>
      <c r="E30" s="13">
        <v>363977.16635765409</v>
      </c>
      <c r="G30" s="7">
        <v>280784.85442648176</v>
      </c>
      <c r="H30" s="7"/>
      <c r="I30" s="7">
        <v>83192.311931172255</v>
      </c>
    </row>
    <row r="31" spans="1:16">
      <c r="A31" s="8">
        <v>23</v>
      </c>
      <c r="B31" t="s">
        <v>184</v>
      </c>
      <c r="C31" s="13">
        <v>943724.69197458774</v>
      </c>
      <c r="D31" s="13">
        <v>907285.05136761302</v>
      </c>
      <c r="E31" s="13">
        <v>36439.640606974761</v>
      </c>
      <c r="G31" s="7">
        <v>28110.827076247879</v>
      </c>
      <c r="H31" s="7"/>
      <c r="I31" s="7">
        <v>8328.8135307268712</v>
      </c>
    </row>
    <row r="32" spans="1:16">
      <c r="A32" s="8">
        <v>24</v>
      </c>
      <c r="E32" s="118"/>
    </row>
    <row r="33" spans="1:7">
      <c r="A33" s="8">
        <v>25</v>
      </c>
      <c r="B33" s="5"/>
      <c r="C33" s="119"/>
      <c r="D33" s="119"/>
      <c r="E33" s="120"/>
    </row>
    <row r="34" spans="1:7">
      <c r="A34" s="8">
        <v>26</v>
      </c>
      <c r="B34" s="121" t="s">
        <v>185</v>
      </c>
      <c r="C34" s="122"/>
      <c r="D34" s="122"/>
      <c r="E34" s="122"/>
      <c r="F34" s="122"/>
      <c r="G34" s="123">
        <v>19773.3503736979</v>
      </c>
    </row>
    <row r="35" spans="1:7" ht="17.25">
      <c r="A35" s="8">
        <v>27</v>
      </c>
      <c r="B35" s="124" t="s">
        <v>186</v>
      </c>
      <c r="C35" s="5"/>
      <c r="D35" s="5"/>
      <c r="E35" s="5"/>
      <c r="F35" s="5"/>
      <c r="G35" s="125">
        <v>292472.51291411603</v>
      </c>
    </row>
    <row r="36" spans="1:7">
      <c r="A36" s="8">
        <v>28</v>
      </c>
      <c r="B36" s="124" t="s">
        <v>187</v>
      </c>
      <c r="C36" s="5"/>
      <c r="D36" s="5"/>
      <c r="E36" s="5"/>
      <c r="F36" s="5"/>
      <c r="G36" s="126">
        <v>67.607551139358876</v>
      </c>
    </row>
    <row r="37" spans="1:7">
      <c r="A37" s="8">
        <v>29</v>
      </c>
      <c r="B37" s="124" t="s">
        <v>188</v>
      </c>
      <c r="C37" s="5"/>
      <c r="D37" s="5"/>
      <c r="E37" s="5"/>
      <c r="F37" s="5"/>
      <c r="G37" s="127">
        <v>-5.1582561617362051E-3</v>
      </c>
    </row>
    <row r="38" spans="1:7">
      <c r="A38" s="8">
        <v>30</v>
      </c>
      <c r="B38" s="128" t="s">
        <v>189</v>
      </c>
      <c r="C38" s="129"/>
      <c r="D38" s="129"/>
      <c r="E38" s="129"/>
      <c r="F38" s="129"/>
      <c r="G38" s="130">
        <v>67.25881407211439</v>
      </c>
    </row>
    <row r="39" spans="1:7">
      <c r="A39" s="8">
        <v>31</v>
      </c>
    </row>
    <row r="40" spans="1:7">
      <c r="A40" s="8">
        <v>32</v>
      </c>
      <c r="B40" t="s">
        <v>190</v>
      </c>
    </row>
  </sheetData>
  <mergeCells count="2">
    <mergeCell ref="C5:E5"/>
    <mergeCell ref="O5:P5"/>
  </mergeCells>
  <printOptions horizontalCentered="1"/>
  <pageMargins left="0.7" right="0.7" top="0.75" bottom="0.75" header="0.3" footer="0.3"/>
  <pageSetup scale="86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44"/>
  <sheetViews>
    <sheetView topLeftCell="A4" zoomScale="110" zoomScaleNormal="110" workbookViewId="0">
      <selection activeCell="B37" sqref="B37"/>
    </sheetView>
  </sheetViews>
  <sheetFormatPr defaultRowHeight="15"/>
  <cols>
    <col min="1" max="1" width="4.7109375" bestFit="1" customWidth="1"/>
    <col min="2" max="2" width="26" bestFit="1" customWidth="1"/>
    <col min="3" max="3" width="13.140625" bestFit="1" customWidth="1"/>
    <col min="4" max="4" width="12.5703125" bestFit="1" customWidth="1"/>
    <col min="5" max="5" width="13.42578125" bestFit="1" customWidth="1"/>
    <col min="6" max="6" width="16.7109375" bestFit="1" customWidth="1"/>
    <col min="7" max="7" width="15.28515625" bestFit="1" customWidth="1"/>
    <col min="8" max="8" width="14.42578125" bestFit="1" customWidth="1"/>
    <col min="9" max="11" width="13.7109375" bestFit="1" customWidth="1"/>
    <col min="12" max="12" width="13.42578125" bestFit="1" customWidth="1"/>
    <col min="13" max="13" width="12.5703125" bestFit="1" customWidth="1"/>
    <col min="14" max="15" width="13.42578125" bestFit="1" customWidth="1"/>
    <col min="16" max="16" width="13" customWidth="1"/>
  </cols>
  <sheetData>
    <row r="1" spans="1:16">
      <c r="P1" s="32" t="s">
        <v>50</v>
      </c>
    </row>
    <row r="2" spans="1:16">
      <c r="P2" s="31" t="s">
        <v>49</v>
      </c>
    </row>
    <row r="4" spans="1:16">
      <c r="A4" s="134" t="s">
        <v>48</v>
      </c>
      <c r="B4" s="134"/>
      <c r="C4" s="134"/>
      <c r="D4" s="134"/>
      <c r="E4" s="134"/>
      <c r="F4" s="134"/>
      <c r="G4" s="134"/>
      <c r="H4" s="134"/>
      <c r="I4" s="134"/>
      <c r="J4" s="134"/>
      <c r="K4" s="134"/>
      <c r="L4" s="134"/>
      <c r="M4" s="134"/>
      <c r="N4" s="134"/>
      <c r="O4" s="134"/>
      <c r="P4" s="134"/>
    </row>
    <row r="5" spans="1:16">
      <c r="A5" s="134" t="s">
        <v>47</v>
      </c>
      <c r="B5" s="134"/>
      <c r="C5" s="134"/>
      <c r="D5" s="134"/>
      <c r="E5" s="134"/>
      <c r="F5" s="134"/>
      <c r="G5" s="134"/>
      <c r="H5" s="134"/>
      <c r="I5" s="134"/>
      <c r="J5" s="134"/>
      <c r="K5" s="134"/>
      <c r="L5" s="134"/>
      <c r="M5" s="134"/>
      <c r="N5" s="134"/>
      <c r="O5" s="134"/>
      <c r="P5" s="134"/>
    </row>
    <row r="7" spans="1:16">
      <c r="C7" s="133" t="s">
        <v>46</v>
      </c>
      <c r="D7" s="133"/>
      <c r="E7" s="133"/>
    </row>
    <row r="8" spans="1:16" s="16" customFormat="1" ht="60.75" thickBot="1">
      <c r="A8" s="30" t="s">
        <v>45</v>
      </c>
      <c r="B8" s="30" t="s">
        <v>44</v>
      </c>
      <c r="C8" s="30" t="s">
        <v>43</v>
      </c>
      <c r="D8" s="30" t="s">
        <v>6</v>
      </c>
      <c r="E8" s="30" t="s">
        <v>9</v>
      </c>
      <c r="F8" s="30" t="s">
        <v>43</v>
      </c>
      <c r="G8" s="30" t="s">
        <v>42</v>
      </c>
      <c r="H8" s="30" t="s">
        <v>41</v>
      </c>
      <c r="I8" s="30" t="s">
        <v>40</v>
      </c>
      <c r="J8" s="30" t="s">
        <v>39</v>
      </c>
      <c r="K8" s="30" t="s">
        <v>38</v>
      </c>
      <c r="L8" s="30" t="s">
        <v>37</v>
      </c>
      <c r="M8" s="30" t="s">
        <v>36</v>
      </c>
      <c r="N8" s="30" t="s">
        <v>35</v>
      </c>
      <c r="O8" s="30" t="s">
        <v>34</v>
      </c>
      <c r="P8" s="30" t="s">
        <v>33</v>
      </c>
    </row>
    <row r="9" spans="1:16" s="16" customFormat="1" ht="15.75">
      <c r="A9" s="29"/>
      <c r="B9" s="29" t="s">
        <v>32</v>
      </c>
      <c r="C9" s="29" t="s">
        <v>31</v>
      </c>
      <c r="D9" s="29" t="s">
        <v>30</v>
      </c>
      <c r="E9" s="29" t="s">
        <v>29</v>
      </c>
      <c r="F9" s="29" t="s">
        <v>28</v>
      </c>
      <c r="G9" s="29" t="s">
        <v>27</v>
      </c>
      <c r="H9" s="29" t="s">
        <v>26</v>
      </c>
      <c r="I9" s="29" t="s">
        <v>25</v>
      </c>
      <c r="J9" s="29" t="s">
        <v>24</v>
      </c>
      <c r="K9" s="29" t="s">
        <v>23</v>
      </c>
      <c r="L9" s="29" t="s">
        <v>22</v>
      </c>
      <c r="M9" s="29" t="s">
        <v>21</v>
      </c>
      <c r="N9" s="29" t="s">
        <v>20</v>
      </c>
      <c r="O9" s="29" t="s">
        <v>19</v>
      </c>
      <c r="P9" s="29" t="s">
        <v>18</v>
      </c>
    </row>
    <row r="10" spans="1:16" s="16" customFormat="1">
      <c r="A10" s="29"/>
      <c r="B10" s="29"/>
      <c r="C10" s="29"/>
      <c r="D10" s="29"/>
      <c r="E10" s="29"/>
      <c r="F10" s="29"/>
      <c r="G10" s="29"/>
      <c r="H10" s="29"/>
      <c r="I10" s="29"/>
      <c r="J10" s="29"/>
      <c r="K10" s="29"/>
      <c r="L10" s="29"/>
      <c r="M10" s="29"/>
      <c r="N10" s="29"/>
      <c r="O10" s="29"/>
      <c r="P10" s="29"/>
    </row>
    <row r="11" spans="1:16" s="16" customFormat="1">
      <c r="A11" s="8">
        <v>1</v>
      </c>
      <c r="B11" s="18" t="s">
        <v>17</v>
      </c>
      <c r="C11" s="29"/>
      <c r="D11" s="29"/>
      <c r="E11" s="29"/>
      <c r="F11" s="29"/>
      <c r="G11" s="29"/>
      <c r="H11" s="29"/>
      <c r="I11" s="29"/>
      <c r="J11" s="29"/>
      <c r="K11" s="29"/>
      <c r="L11" s="29"/>
      <c r="M11" s="29"/>
      <c r="N11" s="29"/>
      <c r="O11" s="29"/>
      <c r="P11" s="29"/>
    </row>
    <row r="12" spans="1:16" s="16" customFormat="1">
      <c r="A12" s="8">
        <f t="shared" ref="A12:A38" si="0">+A11+1</f>
        <v>2</v>
      </c>
      <c r="B12" s="26" t="s">
        <v>16</v>
      </c>
      <c r="C12" s="28">
        <v>59964313.00999999</v>
      </c>
      <c r="D12" s="28"/>
      <c r="E12" s="28"/>
      <c r="F12" s="28"/>
    </row>
    <row r="13" spans="1:16" s="16" customFormat="1">
      <c r="A13" s="8">
        <f t="shared" si="0"/>
        <v>3</v>
      </c>
      <c r="B13" s="26" t="s">
        <v>15</v>
      </c>
      <c r="C13" s="27">
        <v>0.25</v>
      </c>
      <c r="D13" s="27"/>
      <c r="E13" s="27"/>
      <c r="F13" s="17"/>
    </row>
    <row r="14" spans="1:16" s="16" customFormat="1">
      <c r="A14" s="8">
        <f t="shared" si="0"/>
        <v>4</v>
      </c>
      <c r="B14" s="26" t="s">
        <v>14</v>
      </c>
      <c r="C14" s="20">
        <f>C12*C13</f>
        <v>14991078.252499998</v>
      </c>
      <c r="D14" s="20"/>
      <c r="E14" s="20"/>
      <c r="F14" s="17"/>
    </row>
    <row r="15" spans="1:16" s="16" customFormat="1">
      <c r="A15" s="8">
        <f t="shared" si="0"/>
        <v>5</v>
      </c>
      <c r="F15" s="17"/>
    </row>
    <row r="16" spans="1:16" s="16" customFormat="1">
      <c r="A16" s="8">
        <f t="shared" si="0"/>
        <v>6</v>
      </c>
      <c r="B16" s="25" t="s">
        <v>13</v>
      </c>
      <c r="F16" s="17"/>
    </row>
    <row r="17" spans="1:16" s="16" customFormat="1">
      <c r="A17" s="8">
        <f t="shared" si="0"/>
        <v>7</v>
      </c>
      <c r="B17" s="11" t="s">
        <v>5</v>
      </c>
      <c r="C17" s="20">
        <f>SUM(D17:E17)</f>
        <v>74605368.810000047</v>
      </c>
      <c r="D17" s="24">
        <f>'[3]JPUD Plant'!C42</f>
        <v>8922015.209999999</v>
      </c>
      <c r="E17" s="24">
        <f>'[3]JPUD Plant'!C43</f>
        <v>65683353.600000054</v>
      </c>
      <c r="F17" s="17"/>
    </row>
    <row r="18" spans="1:16" s="16" customFormat="1" ht="17.25">
      <c r="A18" s="8">
        <f t="shared" si="0"/>
        <v>8</v>
      </c>
      <c r="B18" s="11" t="s">
        <v>4</v>
      </c>
      <c r="C18" s="23">
        <f>SUM(D18:E18)</f>
        <v>-28839694.79000004</v>
      </c>
      <c r="D18" s="22">
        <f>-'[3]JPUD Plant'!D42</f>
        <v>-3546376.7299999995</v>
      </c>
      <c r="E18" s="22">
        <f>-'[3]JPUD Plant'!D43</f>
        <v>-25293318.06000004</v>
      </c>
      <c r="F18" s="17"/>
    </row>
    <row r="19" spans="1:16" s="16" customFormat="1">
      <c r="A19" s="8">
        <f t="shared" si="0"/>
        <v>9</v>
      </c>
      <c r="B19" s="11" t="s">
        <v>3</v>
      </c>
      <c r="C19" s="20">
        <f>SUM(D19:E19)</f>
        <v>45765674.020000011</v>
      </c>
      <c r="D19" s="21">
        <f>SUM(D17:D18)</f>
        <v>5375638.4799999995</v>
      </c>
      <c r="E19" s="21">
        <f>SUM(E17:E18)</f>
        <v>40390035.540000014</v>
      </c>
      <c r="F19" s="17"/>
    </row>
    <row r="20" spans="1:16" s="16" customFormat="1">
      <c r="A20" s="8">
        <f t="shared" si="0"/>
        <v>10</v>
      </c>
      <c r="B20" t="s">
        <v>12</v>
      </c>
      <c r="C20" s="20"/>
      <c r="D20" s="10">
        <f>D19/SUM(E$19,D$19)</f>
        <v>0.11746005265105015</v>
      </c>
      <c r="E20" s="9">
        <f>E19/SUM(E$19,D$19)</f>
        <v>0.88253994734894992</v>
      </c>
      <c r="F20" s="17"/>
    </row>
    <row r="21" spans="1:16" s="16" customFormat="1">
      <c r="A21" s="8">
        <f t="shared" si="0"/>
        <v>11</v>
      </c>
      <c r="B21" t="s">
        <v>11</v>
      </c>
      <c r="C21" s="20">
        <f>C14</f>
        <v>14991078.252499998</v>
      </c>
      <c r="D21" s="19">
        <f>$C$21*D20</f>
        <v>1760852.8408346626</v>
      </c>
      <c r="E21" s="19">
        <f>$C$21*E20</f>
        <v>13230225.411665335</v>
      </c>
      <c r="F21" s="17"/>
    </row>
    <row r="22" spans="1:16" s="16" customFormat="1">
      <c r="A22" s="8">
        <f t="shared" si="0"/>
        <v>12</v>
      </c>
      <c r="F22" s="17"/>
    </row>
    <row r="23" spans="1:16" s="16" customFormat="1">
      <c r="A23" s="8">
        <f t="shared" si="0"/>
        <v>13</v>
      </c>
      <c r="B23" s="18" t="s">
        <v>10</v>
      </c>
      <c r="F23" s="17"/>
    </row>
    <row r="24" spans="1:16">
      <c r="A24" s="8">
        <f t="shared" si="0"/>
        <v>14</v>
      </c>
      <c r="B24" s="14" t="s">
        <v>9</v>
      </c>
      <c r="C24" s="14"/>
      <c r="D24" s="14"/>
      <c r="E24" s="14"/>
    </row>
    <row r="25" spans="1:16">
      <c r="A25" s="8">
        <f t="shared" si="0"/>
        <v>15</v>
      </c>
      <c r="B25" s="11" t="s">
        <v>5</v>
      </c>
      <c r="F25" s="7">
        <f>'[3]2011 GRC Allocated Ratebase'!E55-F32</f>
        <v>2873557373.994164</v>
      </c>
      <c r="G25" s="7">
        <f>'[3]2011 GRC Allocated Ratebase'!F55-G32</f>
        <v>1877694493.4489975</v>
      </c>
      <c r="H25" s="7">
        <f>'[3]2011 GRC Allocated Ratebase'!G55-H32</f>
        <v>353147029.35368353</v>
      </c>
      <c r="I25" s="7">
        <f>'[3]2011 GRC Allocated Ratebase'!H55-I32</f>
        <v>268982724.83388561</v>
      </c>
      <c r="J25" s="7">
        <f>'[3]2011 GRC Allocated Ratebase'!I55-J32</f>
        <v>117261663.29818814</v>
      </c>
      <c r="K25" s="7">
        <f>'[3]2011 GRC Allocated Ratebase'!J55-K32</f>
        <v>126778248.28998038</v>
      </c>
      <c r="L25" s="7">
        <f>'[3]2011 GRC Allocated Ratebase'!K55-L32</f>
        <v>36967690.056192003</v>
      </c>
      <c r="M25" s="7">
        <f>'[3]2011 GRC Allocated Ratebase'!L55-M32</f>
        <v>12310302.167489491</v>
      </c>
      <c r="N25" s="7">
        <f>'[3]2011 GRC Allocated Ratebase'!M55-N32</f>
        <v>8975782.6975570992</v>
      </c>
      <c r="O25" s="7">
        <f>'[3]2011 GRC Allocated Ratebase'!N55-O32</f>
        <v>67863140.780171394</v>
      </c>
      <c r="P25" s="7">
        <f>'[3]2011 GRC Allocated Ratebase'!O55-P32</f>
        <v>3576299.0680197165</v>
      </c>
    </row>
    <row r="26" spans="1:16" ht="17.25">
      <c r="A26" s="8">
        <f t="shared" si="0"/>
        <v>16</v>
      </c>
      <c r="B26" s="11" t="s">
        <v>4</v>
      </c>
      <c r="F26" s="15">
        <f>'[3]2011 GRC Allocated Ratebase'!E117-F33</f>
        <v>-1043566142.7949973</v>
      </c>
      <c r="G26" s="15">
        <f>'[3]2011 GRC Allocated Ratebase'!F117-G33</f>
        <v>-693854424.564062</v>
      </c>
      <c r="H26" s="15">
        <f>'[3]2011 GRC Allocated Ratebase'!G117-H33</f>
        <v>-122545714.80892678</v>
      </c>
      <c r="I26" s="15">
        <f>'[3]2011 GRC Allocated Ratebase'!H117-I33</f>
        <v>-92111948.230374411</v>
      </c>
      <c r="J26" s="15">
        <f>'[3]2011 GRC Allocated Ratebase'!I117-J33</f>
        <v>-39514282.428008534</v>
      </c>
      <c r="K26" s="15">
        <f>'[3]2011 GRC Allocated Ratebase'!J117-K33</f>
        <v>-42834552.201430514</v>
      </c>
      <c r="L26" s="15">
        <f>'[3]2011 GRC Allocated Ratebase'!K117-L33</f>
        <v>-13697162.259959668</v>
      </c>
      <c r="M26" s="15">
        <f>'[3]2011 GRC Allocated Ratebase'!L117-M33</f>
        <v>-4262277.4844357464</v>
      </c>
      <c r="N26" s="15">
        <f>'[3]2011 GRC Allocated Ratebase'!M117-N33</f>
        <v>-4225436.4540831149</v>
      </c>
      <c r="O26" s="15">
        <f>'[3]2011 GRC Allocated Ratebase'!N117-O33</f>
        <v>-28498113.887204614</v>
      </c>
      <c r="P26" s="15">
        <f>'[3]2011 GRC Allocated Ratebase'!O117-P33</f>
        <v>-2022230.4765121113</v>
      </c>
    </row>
    <row r="27" spans="1:16">
      <c r="A27" s="8">
        <f t="shared" si="0"/>
        <v>17</v>
      </c>
      <c r="B27" s="11" t="s">
        <v>3</v>
      </c>
      <c r="F27" s="7">
        <f t="shared" ref="F27:P27" si="1">SUM(F25:F26)</f>
        <v>1829991231.1991668</v>
      </c>
      <c r="G27" s="7">
        <f t="shared" si="1"/>
        <v>1183840068.8849354</v>
      </c>
      <c r="H27" s="7">
        <f t="shared" si="1"/>
        <v>230601314.54475677</v>
      </c>
      <c r="I27" s="7">
        <f t="shared" si="1"/>
        <v>176870776.60351121</v>
      </c>
      <c r="J27" s="7">
        <f t="shared" si="1"/>
        <v>77747380.870179594</v>
      </c>
      <c r="K27" s="7">
        <f t="shared" si="1"/>
        <v>83943696.088549867</v>
      </c>
      <c r="L27" s="7">
        <f t="shared" si="1"/>
        <v>23270527.796232335</v>
      </c>
      <c r="M27" s="7">
        <f t="shared" si="1"/>
        <v>8048024.683053745</v>
      </c>
      <c r="N27" s="7">
        <f t="shared" si="1"/>
        <v>4750346.2434739843</v>
      </c>
      <c r="O27" s="7">
        <f t="shared" si="1"/>
        <v>39365026.892966777</v>
      </c>
      <c r="P27" s="7">
        <f t="shared" si="1"/>
        <v>1554068.5915076053</v>
      </c>
    </row>
    <row r="28" spans="1:16">
      <c r="A28" s="8">
        <f t="shared" si="0"/>
        <v>18</v>
      </c>
      <c r="B28" t="s">
        <v>8</v>
      </c>
      <c r="F28" s="9"/>
      <c r="G28" s="9">
        <f t="shared" ref="G28:P28" si="2">G27/$F27</f>
        <v>0.64691024126338692</v>
      </c>
      <c r="H28" s="9">
        <f t="shared" si="2"/>
        <v>0.12601225110442035</v>
      </c>
      <c r="I28" s="9">
        <f t="shared" si="2"/>
        <v>9.665116072037698E-2</v>
      </c>
      <c r="J28" s="9">
        <f t="shared" si="2"/>
        <v>4.2485111155004203E-2</v>
      </c>
      <c r="K28" s="9">
        <f t="shared" si="2"/>
        <v>4.5871091979792042E-2</v>
      </c>
      <c r="L28" s="9">
        <f t="shared" si="2"/>
        <v>1.2716196339904588E-2</v>
      </c>
      <c r="M28" s="9">
        <f t="shared" si="2"/>
        <v>4.3978487688052965E-3</v>
      </c>
      <c r="N28" s="9">
        <f t="shared" si="2"/>
        <v>2.5958300578091576E-3</v>
      </c>
      <c r="O28" s="9">
        <f t="shared" si="2"/>
        <v>2.1511046731722012E-2</v>
      </c>
      <c r="P28" s="9">
        <f t="shared" si="2"/>
        <v>8.4922187877875597E-4</v>
      </c>
    </row>
    <row r="29" spans="1:16">
      <c r="A29" s="8">
        <f t="shared" si="0"/>
        <v>19</v>
      </c>
      <c r="B29" t="s">
        <v>7</v>
      </c>
      <c r="D29" s="7"/>
      <c r="E29" s="7">
        <f>E21</f>
        <v>13230225.411665335</v>
      </c>
      <c r="G29" s="7">
        <f t="shared" ref="G29:P29" si="3">G28*$E21</f>
        <v>8558768.313029414</v>
      </c>
      <c r="H29" s="7">
        <f t="shared" si="3"/>
        <v>1667170.4867428553</v>
      </c>
      <c r="I29" s="7">
        <f t="shared" si="3"/>
        <v>1278716.6426296821</v>
      </c>
      <c r="J29" s="7">
        <f t="shared" si="3"/>
        <v>562087.59722036298</v>
      </c>
      <c r="K29" s="7">
        <f t="shared" si="3"/>
        <v>606884.88677188265</v>
      </c>
      <c r="L29" s="7">
        <f t="shared" si="3"/>
        <v>168238.14395593142</v>
      </c>
      <c r="M29" s="7">
        <f t="shared" si="3"/>
        <v>58184.530537708939</v>
      </c>
      <c r="N29" s="7">
        <f t="shared" si="3"/>
        <v>34343.416795191413</v>
      </c>
      <c r="O29" s="7">
        <f t="shared" si="3"/>
        <v>284595.99710154912</v>
      </c>
      <c r="P29" s="7">
        <f t="shared" si="3"/>
        <v>11235.396880760876</v>
      </c>
    </row>
    <row r="30" spans="1:16">
      <c r="A30" s="8">
        <f t="shared" si="0"/>
        <v>20</v>
      </c>
    </row>
    <row r="31" spans="1:16">
      <c r="A31" s="8">
        <f t="shared" si="0"/>
        <v>21</v>
      </c>
      <c r="B31" s="14" t="s">
        <v>6</v>
      </c>
    </row>
    <row r="32" spans="1:16">
      <c r="A32" s="8">
        <f t="shared" si="0"/>
        <v>22</v>
      </c>
      <c r="B32" s="11" t="s">
        <v>5</v>
      </c>
      <c r="F32" s="13">
        <f>'[3]2011 GRC Allocated Ratebase'!E29+'[3]2011 GRC Allocated Ratebase'!E32+'[3]2011 GRC Allocated Ratebase'!E35+'[3]2011 GRC Allocated Ratebase'!E37+'[3]2011 GRC Allocated Ratebase'!E40+'[3]2011 GRC Allocated Ratebase'!E42+'[3]2011 GRC Allocated Ratebase'!E45</f>
        <v>582841970.48999989</v>
      </c>
      <c r="G32" s="13">
        <f>'[3]2011 GRC Allocated Ratebase'!F29+'[3]2011 GRC Allocated Ratebase'!F32+'[3]2011 GRC Allocated Ratebase'!F35+'[3]2011 GRC Allocated Ratebase'!F37+'[3]2011 GRC Allocated Ratebase'!F40+'[3]2011 GRC Allocated Ratebase'!F42+'[3]2011 GRC Allocated Ratebase'!F45</f>
        <v>285241956.64519405</v>
      </c>
      <c r="H32" s="13">
        <f>'[3]2011 GRC Allocated Ratebase'!G29+'[3]2011 GRC Allocated Ratebase'!G32+'[3]2011 GRC Allocated Ratebase'!G35+'[3]2011 GRC Allocated Ratebase'!G37+'[3]2011 GRC Allocated Ratebase'!G40+'[3]2011 GRC Allocated Ratebase'!G42+'[3]2011 GRC Allocated Ratebase'!G45</f>
        <v>64570036.957191288</v>
      </c>
      <c r="I32" s="13">
        <f>'[3]2011 GRC Allocated Ratebase'!H29+'[3]2011 GRC Allocated Ratebase'!H32+'[3]2011 GRC Allocated Ratebase'!H35+'[3]2011 GRC Allocated Ratebase'!H37+'[3]2011 GRC Allocated Ratebase'!H40+'[3]2011 GRC Allocated Ratebase'!H42+'[3]2011 GRC Allocated Ratebase'!H45</f>
        <v>71573678.682412505</v>
      </c>
      <c r="J32" s="13">
        <f>'[3]2011 GRC Allocated Ratebase'!I29+'[3]2011 GRC Allocated Ratebase'!I32+'[3]2011 GRC Allocated Ratebase'!I35+'[3]2011 GRC Allocated Ratebase'!I37+'[3]2011 GRC Allocated Ratebase'!I40+'[3]2011 GRC Allocated Ratebase'!I42+'[3]2011 GRC Allocated Ratebase'!I45</f>
        <v>47960386.42384474</v>
      </c>
      <c r="K32" s="13">
        <f>'[3]2011 GRC Allocated Ratebase'!J29+'[3]2011 GRC Allocated Ratebase'!J32+'[3]2011 GRC Allocated Ratebase'!J35+'[3]2011 GRC Allocated Ratebase'!J37+'[3]2011 GRC Allocated Ratebase'!J40+'[3]2011 GRC Allocated Ratebase'!J42+'[3]2011 GRC Allocated Ratebase'!J45</f>
        <v>33043739.754995074</v>
      </c>
      <c r="L32" s="13">
        <f>'[3]2011 GRC Allocated Ratebase'!K29+'[3]2011 GRC Allocated Ratebase'!K32+'[3]2011 GRC Allocated Ratebase'!K35+'[3]2011 GRC Allocated Ratebase'!K37+'[3]2011 GRC Allocated Ratebase'!K40+'[3]2011 GRC Allocated Ratebase'!K42+'[3]2011 GRC Allocated Ratebase'!K45</f>
        <v>17599964.610347219</v>
      </c>
      <c r="M32" s="13">
        <f>'[3]2011 GRC Allocated Ratebase'!L29+'[3]2011 GRC Allocated Ratebase'!L32+'[3]2011 GRC Allocated Ratebase'!L35+'[3]2011 GRC Allocated Ratebase'!L37+'[3]2011 GRC Allocated Ratebase'!L40+'[3]2011 GRC Allocated Ratebase'!L42+'[3]2011 GRC Allocated Ratebase'!L45</f>
        <v>12964453.863356486</v>
      </c>
      <c r="N32" s="13">
        <f>'[3]2011 GRC Allocated Ratebase'!M29+'[3]2011 GRC Allocated Ratebase'!M32+'[3]2011 GRC Allocated Ratebase'!M35+'[3]2011 GRC Allocated Ratebase'!M37+'[3]2011 GRC Allocated Ratebase'!M40+'[3]2011 GRC Allocated Ratebase'!M42+'[3]2011 GRC Allocated Ratebase'!M45</f>
        <v>44387745.311653435</v>
      </c>
      <c r="O32" s="13">
        <f>'[3]2011 GRC Allocated Ratebase'!N29+'[3]2011 GRC Allocated Ratebase'!N32+'[3]2011 GRC Allocated Ratebase'!N35+'[3]2011 GRC Allocated Ratebase'!N37+'[3]2011 GRC Allocated Ratebase'!N40+'[3]2011 GRC Allocated Ratebase'!N42+'[3]2011 GRC Allocated Ratebase'!N45</f>
        <v>1994122.6333618714</v>
      </c>
      <c r="P32" s="13">
        <f>'[3]2011 GRC Allocated Ratebase'!O29+'[3]2011 GRC Allocated Ratebase'!O32+'[3]2011 GRC Allocated Ratebase'!O35+'[3]2011 GRC Allocated Ratebase'!O37+'[3]2011 GRC Allocated Ratebase'!O40+'[3]2011 GRC Allocated Ratebase'!O42+'[3]2011 GRC Allocated Ratebase'!O45</f>
        <v>3505885.6076431838</v>
      </c>
    </row>
    <row r="33" spans="1:16" ht="17.25">
      <c r="A33" s="8">
        <f t="shared" si="0"/>
        <v>23</v>
      </c>
      <c r="B33" s="11" t="s">
        <v>4</v>
      </c>
      <c r="F33" s="12">
        <f>'[3]2011 GRC Allocated Ratebase'!E94+'[3]2011 GRC Allocated Ratebase'!E97+'[3]2011 GRC Allocated Ratebase'!E100+'[3]2011 GRC Allocated Ratebase'!E102+'[3]2011 GRC Allocated Ratebase'!E105+'[3]2011 GRC Allocated Ratebase'!E107+'[3]2011 GRC Allocated Ratebase'!E110</f>
        <v>-171404863.2700001</v>
      </c>
      <c r="G33" s="12">
        <f>'[3]2011 GRC Allocated Ratebase'!F94+'[3]2011 GRC Allocated Ratebase'!F97+'[3]2011 GRC Allocated Ratebase'!F100+'[3]2011 GRC Allocated Ratebase'!F102+'[3]2011 GRC Allocated Ratebase'!F105+'[3]2011 GRC Allocated Ratebase'!F107+'[3]2011 GRC Allocated Ratebase'!F110</f>
        <v>-83885274.31635201</v>
      </c>
      <c r="H33" s="12">
        <f>'[3]2011 GRC Allocated Ratebase'!G94+'[3]2011 GRC Allocated Ratebase'!G97+'[3]2011 GRC Allocated Ratebase'!G100+'[3]2011 GRC Allocated Ratebase'!G102+'[3]2011 GRC Allocated Ratebase'!G105+'[3]2011 GRC Allocated Ratebase'!G107+'[3]2011 GRC Allocated Ratebase'!G110</f>
        <v>-18989055.209393367</v>
      </c>
      <c r="I33" s="12">
        <f>'[3]2011 GRC Allocated Ratebase'!H94+'[3]2011 GRC Allocated Ratebase'!H97+'[3]2011 GRC Allocated Ratebase'!H100+'[3]2011 GRC Allocated Ratebase'!H102+'[3]2011 GRC Allocated Ratebase'!H105+'[3]2011 GRC Allocated Ratebase'!H107+'[3]2011 GRC Allocated Ratebase'!H110</f>
        <v>-21048718.5711351</v>
      </c>
      <c r="J33" s="12">
        <f>'[3]2011 GRC Allocated Ratebase'!I94+'[3]2011 GRC Allocated Ratebase'!I97+'[3]2011 GRC Allocated Ratebase'!I100+'[3]2011 GRC Allocated Ratebase'!I102+'[3]2011 GRC Allocated Ratebase'!I105+'[3]2011 GRC Allocated Ratebase'!I107+'[3]2011 GRC Allocated Ratebase'!I110</f>
        <v>-14104412.334005935</v>
      </c>
      <c r="K33" s="12">
        <f>'[3]2011 GRC Allocated Ratebase'!J94+'[3]2011 GRC Allocated Ratebase'!J97+'[3]2011 GRC Allocated Ratebase'!J100+'[3]2011 GRC Allocated Ratebase'!J102+'[3]2011 GRC Allocated Ratebase'!J105+'[3]2011 GRC Allocated Ratebase'!J107+'[3]2011 GRC Allocated Ratebase'!J110</f>
        <v>-9717655.8679752387</v>
      </c>
      <c r="L33" s="12">
        <f>'[3]2011 GRC Allocated Ratebase'!K94+'[3]2011 GRC Allocated Ratebase'!K97+'[3]2011 GRC Allocated Ratebase'!K100+'[3]2011 GRC Allocated Ratebase'!K102+'[3]2011 GRC Allocated Ratebase'!K105+'[3]2011 GRC Allocated Ratebase'!K107+'[3]2011 GRC Allocated Ratebase'!K110</f>
        <v>-5175879.0209586769</v>
      </c>
      <c r="M33" s="12">
        <f>'[3]2011 GRC Allocated Ratebase'!L94+'[3]2011 GRC Allocated Ratebase'!L97+'[3]2011 GRC Allocated Ratebase'!L100+'[3]2011 GRC Allocated Ratebase'!L102+'[3]2011 GRC Allocated Ratebase'!L105+'[3]2011 GRC Allocated Ratebase'!L107+'[3]2011 GRC Allocated Ratebase'!L110</f>
        <v>-3812646.5737370406</v>
      </c>
      <c r="N33" s="12">
        <f>'[3]2011 GRC Allocated Ratebase'!M94+'[3]2011 GRC Allocated Ratebase'!M97+'[3]2011 GRC Allocated Ratebase'!M100+'[3]2011 GRC Allocated Ratebase'!M102+'[3]2011 GRC Allocated Ratebase'!M105+'[3]2011 GRC Allocated Ratebase'!M107+'[3]2011 GRC Allocated Ratebase'!M110</f>
        <v>-13053753.506479993</v>
      </c>
      <c r="O33" s="12">
        <f>'[3]2011 GRC Allocated Ratebase'!N94+'[3]2011 GRC Allocated Ratebase'!N97+'[3]2011 GRC Allocated Ratebase'!N100+'[3]2011 GRC Allocated Ratebase'!N102+'[3]2011 GRC Allocated Ratebase'!N105+'[3]2011 GRC Allocated Ratebase'!N107+'[3]2011 GRC Allocated Ratebase'!N110</f>
        <v>-586440.8100666604</v>
      </c>
      <c r="P33" s="12">
        <f>'[3]2011 GRC Allocated Ratebase'!O94+'[3]2011 GRC Allocated Ratebase'!O97+'[3]2011 GRC Allocated Ratebase'!O100+'[3]2011 GRC Allocated Ratebase'!O102+'[3]2011 GRC Allocated Ratebase'!O105+'[3]2011 GRC Allocated Ratebase'!O107+'[3]2011 GRC Allocated Ratebase'!O110</f>
        <v>-1031027.059896078</v>
      </c>
    </row>
    <row r="34" spans="1:16">
      <c r="A34" s="8">
        <f t="shared" si="0"/>
        <v>24</v>
      </c>
      <c r="B34" s="11" t="s">
        <v>3</v>
      </c>
      <c r="F34" s="7">
        <f t="shared" ref="F34:P34" si="4">SUM(F32:F33)</f>
        <v>411437107.21999979</v>
      </c>
      <c r="G34" s="7">
        <f t="shared" si="4"/>
        <v>201356682.32884204</v>
      </c>
      <c r="H34" s="7">
        <f t="shared" si="4"/>
        <v>45580981.747797921</v>
      </c>
      <c r="I34" s="7">
        <f t="shared" si="4"/>
        <v>50524960.111277401</v>
      </c>
      <c r="J34" s="7">
        <f t="shared" si="4"/>
        <v>33855974.089838803</v>
      </c>
      <c r="K34" s="7">
        <f t="shared" si="4"/>
        <v>23326083.887019835</v>
      </c>
      <c r="L34" s="7">
        <f t="shared" si="4"/>
        <v>12424085.589388542</v>
      </c>
      <c r="M34" s="7">
        <f t="shared" si="4"/>
        <v>9151807.2896194458</v>
      </c>
      <c r="N34" s="7">
        <f t="shared" si="4"/>
        <v>31333991.805173442</v>
      </c>
      <c r="O34" s="7">
        <f t="shared" si="4"/>
        <v>1407681.823295211</v>
      </c>
      <c r="P34" s="7">
        <f t="shared" si="4"/>
        <v>2474858.5477471058</v>
      </c>
    </row>
    <row r="35" spans="1:16">
      <c r="A35" s="8">
        <f t="shared" si="0"/>
        <v>25</v>
      </c>
      <c r="B35" t="s">
        <v>2</v>
      </c>
      <c r="F35" s="10"/>
      <c r="G35" s="9">
        <f t="shared" ref="G35:P35" si="5">G34/$F34</f>
        <v>0.48939844947231387</v>
      </c>
      <c r="H35" s="9">
        <f t="shared" si="5"/>
        <v>0.11078480999387663</v>
      </c>
      <c r="I35" s="9">
        <f t="shared" si="5"/>
        <v>0.12280117477167943</v>
      </c>
      <c r="J35" s="9">
        <f t="shared" si="5"/>
        <v>8.2287118725379457E-2</v>
      </c>
      <c r="K35" s="9">
        <f t="shared" si="5"/>
        <v>5.669416656321942E-2</v>
      </c>
      <c r="L35" s="9">
        <f t="shared" si="5"/>
        <v>3.0196803767495992E-2</v>
      </c>
      <c r="M35" s="9">
        <f t="shared" si="5"/>
        <v>2.2243514571294799E-2</v>
      </c>
      <c r="N35" s="9">
        <f t="shared" si="5"/>
        <v>7.615742784332484E-2</v>
      </c>
      <c r="O35" s="9">
        <f t="shared" si="5"/>
        <v>3.421377893711732E-3</v>
      </c>
      <c r="P35" s="9">
        <f t="shared" si="5"/>
        <v>6.0151563977037508E-3</v>
      </c>
    </row>
    <row r="36" spans="1:16">
      <c r="A36" s="8">
        <f t="shared" si="0"/>
        <v>26</v>
      </c>
      <c r="B36" t="s">
        <v>1</v>
      </c>
      <c r="D36" s="7">
        <f>D21</f>
        <v>1760852.8408346626</v>
      </c>
      <c r="E36" s="7"/>
      <c r="G36" s="7">
        <f t="shared" ref="G36:P36" si="6">G35*$D21</f>
        <v>861758.65005340299</v>
      </c>
      <c r="H36" s="7">
        <f t="shared" si="6"/>
        <v>195075.74739904597</v>
      </c>
      <c r="I36" s="7">
        <f t="shared" si="6"/>
        <v>216234.79745454562</v>
      </c>
      <c r="J36" s="7">
        <f t="shared" si="6"/>
        <v>144895.50677168358</v>
      </c>
      <c r="K36" s="7">
        <f t="shared" si="6"/>
        <v>99830.084251598455</v>
      </c>
      <c r="L36" s="7">
        <f t="shared" si="6"/>
        <v>53172.12769812216</v>
      </c>
      <c r="M36" s="7">
        <f t="shared" si="6"/>
        <v>39167.555823011659</v>
      </c>
      <c r="N36" s="7">
        <f t="shared" si="6"/>
        <v>134102.02316857938</v>
      </c>
      <c r="O36" s="7">
        <f t="shared" si="6"/>
        <v>6024.5429837112169</v>
      </c>
      <c r="P36" s="7">
        <f t="shared" si="6"/>
        <v>10591.805230961445</v>
      </c>
    </row>
    <row r="37" spans="1:16">
      <c r="A37" s="6">
        <f t="shared" si="0"/>
        <v>27</v>
      </c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</row>
    <row r="38" spans="1:16" ht="15.75" thickBot="1">
      <c r="A38" s="4">
        <f t="shared" si="0"/>
        <v>28</v>
      </c>
      <c r="B38" s="3" t="s">
        <v>0</v>
      </c>
      <c r="C38" s="2">
        <f>E21+D21</f>
        <v>14991078.252499998</v>
      </c>
      <c r="D38" s="2">
        <f>D29+D36</f>
        <v>1760852.8408346626</v>
      </c>
      <c r="E38" s="2">
        <f>E29+E36</f>
        <v>13230225.411665335</v>
      </c>
      <c r="F38" s="2"/>
      <c r="G38" s="2">
        <f t="shared" ref="G38:P38" si="7">G29+G36</f>
        <v>9420526.9630828165</v>
      </c>
      <c r="H38" s="2">
        <f t="shared" si="7"/>
        <v>1862246.2341419011</v>
      </c>
      <c r="I38" s="2">
        <f t="shared" si="7"/>
        <v>1494951.4400842278</v>
      </c>
      <c r="J38" s="2">
        <f t="shared" si="7"/>
        <v>706983.10399204656</v>
      </c>
      <c r="K38" s="2">
        <f t="shared" si="7"/>
        <v>706714.97102348111</v>
      </c>
      <c r="L38" s="2">
        <f t="shared" si="7"/>
        <v>221410.27165405359</v>
      </c>
      <c r="M38" s="2">
        <f t="shared" si="7"/>
        <v>97352.086360720597</v>
      </c>
      <c r="N38" s="2">
        <f t="shared" si="7"/>
        <v>168445.4399637708</v>
      </c>
      <c r="O38" s="2">
        <f t="shared" si="7"/>
        <v>290620.54008526035</v>
      </c>
      <c r="P38" s="2">
        <f t="shared" si="7"/>
        <v>21827.202111722319</v>
      </c>
    </row>
    <row r="39" spans="1:16" ht="15.75" thickTop="1"/>
    <row r="44" spans="1:16">
      <c r="G44" s="1"/>
      <c r="H44" s="1"/>
      <c r="I44" s="1"/>
      <c r="J44" s="1"/>
      <c r="K44" s="1"/>
      <c r="L44" s="1"/>
      <c r="M44" s="1"/>
      <c r="N44" s="1"/>
      <c r="O44" s="1"/>
      <c r="P44" s="1"/>
    </row>
  </sheetData>
  <mergeCells count="3">
    <mergeCell ref="A4:P4"/>
    <mergeCell ref="A5:P5"/>
    <mergeCell ref="C7:E7"/>
  </mergeCells>
  <printOptions horizontalCentered="1"/>
  <pageMargins left="0.45" right="0.45" top="0.75" bottom="0.75" header="0.3" footer="0.3"/>
  <pageSetup scale="57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C87A0A5D7D9C4E4DAB7922844D35C890" ma:contentTypeVersion="135" ma:contentTypeDescription="" ma:contentTypeScope="" ma:versionID="70a3fd3cd15240eeeb6ebd65f477f989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ccd4140794adb7bccf17b21b5812a9d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Initial Filing</DocumentSetType>
    <IsConfidential xmlns="dc463f71-b30c-4ab2-9473-d307f9d35888">false</IsConfidential>
    <AgendaOrder xmlns="dc463f71-b30c-4ab2-9473-d307f9d35888">false</AgendaOrder>
    <CaseType xmlns="dc463f71-b30c-4ab2-9473-d307f9d35888">Petition for Accounting Order</CaseType>
    <IndustryCode xmlns="dc463f71-b30c-4ab2-9473-d307f9d35888">140</IndustryCode>
    <CaseStatus xmlns="dc463f71-b30c-4ab2-9473-d307f9d35888">Closed</CaseStatus>
    <OpenedDate xmlns="dc463f71-b30c-4ab2-9473-d307f9d35888">2013-10-31T07:00:00+00:00</OpenedDate>
    <Date1 xmlns="dc463f71-b30c-4ab2-9473-d307f9d35888">2013-10-31T07:00:00+00:00</Date1>
    <IsDocumentOrder xmlns="dc463f71-b30c-4ab2-9473-d307f9d35888" xsi:nil="true"/>
    <IsHighlyConfidential xmlns="dc463f71-b30c-4ab2-9473-d307f9d35888">false</IsHighlyConfidential>
    <CaseCompanyNames xmlns="dc463f71-b30c-4ab2-9473-d307f9d35888">Puget Sound Energy</CaseCompanyNames>
    <DocketNumber xmlns="dc463f71-b30c-4ab2-9473-d307f9d35888">132027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Props1.xml><?xml version="1.0" encoding="utf-8"?>
<ds:datastoreItem xmlns:ds="http://schemas.openxmlformats.org/officeDocument/2006/customXml" ds:itemID="{CD8E70A9-6B85-4B98-AF59-FA20E87F128E}"/>
</file>

<file path=customXml/itemProps2.xml><?xml version="1.0" encoding="utf-8"?>
<ds:datastoreItem xmlns:ds="http://schemas.openxmlformats.org/officeDocument/2006/customXml" ds:itemID="{3843699D-25D3-41F4-9121-8A6644690ECA}"/>
</file>

<file path=customXml/itemProps3.xml><?xml version="1.0" encoding="utf-8"?>
<ds:datastoreItem xmlns:ds="http://schemas.openxmlformats.org/officeDocument/2006/customXml" ds:itemID="{3206B5EE-48A4-47A3-B6DD-5C6D008485B4}"/>
</file>

<file path=customXml/itemProps4.xml><?xml version="1.0" encoding="utf-8"?>
<ds:datastoreItem xmlns:ds="http://schemas.openxmlformats.org/officeDocument/2006/customXml" ds:itemID="{5FC2855A-E11C-455E-839E-DF108FD6B11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JAP-3 P1</vt:lpstr>
      <vt:lpstr>JAP-3 P2</vt:lpstr>
      <vt:lpstr>JAP-4</vt:lpstr>
      <vt:lpstr>JAP-5</vt:lpstr>
      <vt:lpstr>JAP-6</vt:lpstr>
      <vt:lpstr>JAP-7</vt:lpstr>
      <vt:lpstr>JAP-8</vt:lpstr>
    </vt:vector>
  </TitlesOfParts>
  <Company>Puget Sound Energy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 Piliaris</dc:creator>
  <cp:lastModifiedBy>Jon Piliaris</cp:lastModifiedBy>
  <cp:lastPrinted>2013-10-25T19:12:53Z</cp:lastPrinted>
  <dcterms:created xsi:type="dcterms:W3CDTF">2013-10-25T19:01:19Z</dcterms:created>
  <dcterms:modified xsi:type="dcterms:W3CDTF">2013-10-25T19:53:25Z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0x0101006E56B4D1795A2E4DB2F0B01679ED314A00C87A0A5D7D9C4E4DAB7922844D35C890</vt:lpwstr>
  </property>
  <property fmtid="{D5CDD505-2E9C-101B-9397-08002B2CF9AE}" pid="3" name="_docset_NoMedatataSyncRequired">
    <vt:lpwstr>False</vt:lpwstr>
  </property>
</Properties>
</file>