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68" windowWidth="9720" windowHeight="7320" firstSheet="14" activeTab="15"/>
  </bookViews>
  <sheets>
    <sheet name="Check Sheet" sheetId="3" r:id="rId1"/>
    <sheet name="Item 40,45,50, pg 14" sheetId="57" r:id="rId2"/>
    <sheet name="Item 51,52, pg 15" sheetId="58" r:id="rId3"/>
    <sheet name="Item 55,60, pg 16" sheetId="30" r:id="rId4"/>
    <sheet name="Item 70, pg 17" sheetId="60" r:id="rId5"/>
    <sheet name="Item 80, pg 19" sheetId="61" r:id="rId6"/>
    <sheet name="Item 90, pg 20" sheetId="62" r:id="rId7"/>
    <sheet name="Item 100, pg 21" sheetId="34" r:id="rId8"/>
    <sheet name="Item 100, pg 22" sheetId="41" r:id="rId9"/>
    <sheet name="Item 105, pg 24" sheetId="71" r:id="rId10"/>
    <sheet name="Item 120,130,150, pg 28" sheetId="38" r:id="rId11"/>
    <sheet name="Item 160, pg 29" sheetId="63" r:id="rId12"/>
    <sheet name="Item 205, pg 31" sheetId="64" r:id="rId13"/>
    <sheet name="Item 207, pg 32" sheetId="65" r:id="rId14"/>
    <sheet name="Item 210,220, pg 33" sheetId="66" r:id="rId15"/>
    <sheet name="Item 230, pg 34" sheetId="48" r:id="rId16"/>
    <sheet name="Item 240, pg 35" sheetId="47" r:id="rId17"/>
    <sheet name="Item 240, pg 35A" sheetId="56" r:id="rId18"/>
    <sheet name="Item 245, pg 36" sheetId="49" r:id="rId19"/>
    <sheet name="Item 260, pg 39" sheetId="70" r:id="rId20"/>
    <sheet name="Item 270, pg 41" sheetId="69" r:id="rId21"/>
    <sheet name="Item 275, pg 42" sheetId="67" r:id="rId22"/>
  </sheets>
  <externalReferences>
    <externalReference r:id="rId23"/>
    <externalReference r:id="rId24"/>
  </externalReferences>
  <calcPr calcId="145621"/>
</workbook>
</file>

<file path=xl/calcChain.xml><?xml version="1.0" encoding="utf-8"?>
<calcChain xmlns="http://schemas.openxmlformats.org/spreadsheetml/2006/main">
  <c r="L15" i="70" l="1"/>
  <c r="N15" i="70" s="1"/>
  <c r="H15" i="70"/>
  <c r="I38" i="38"/>
  <c r="I36" i="38"/>
  <c r="E24" i="41"/>
  <c r="H16" i="67"/>
  <c r="F16" i="67"/>
  <c r="D16" i="67"/>
  <c r="D17" i="69"/>
  <c r="N23" i="70"/>
  <c r="L23" i="70"/>
  <c r="J23" i="70"/>
  <c r="H23" i="70"/>
  <c r="F23" i="70"/>
  <c r="N22" i="70"/>
  <c r="L22" i="70"/>
  <c r="J22" i="70"/>
  <c r="H22" i="70"/>
  <c r="F22" i="70"/>
  <c r="F21" i="70"/>
  <c r="J21" i="70"/>
  <c r="L21" i="70"/>
  <c r="D21" i="70"/>
  <c r="N20" i="70"/>
  <c r="L20" i="70"/>
  <c r="J20" i="70"/>
  <c r="H20" i="70"/>
  <c r="F20" i="70"/>
  <c r="N17" i="70"/>
  <c r="N16" i="70"/>
  <c r="N21" i="70"/>
  <c r="L17" i="70"/>
  <c r="J17" i="70"/>
  <c r="J15" i="70"/>
  <c r="H17" i="70"/>
  <c r="H16" i="70"/>
  <c r="H21" i="70"/>
  <c r="F17" i="70"/>
  <c r="D17" i="70"/>
  <c r="H21" i="47"/>
  <c r="H20" i="47"/>
  <c r="F20" i="47"/>
  <c r="F21" i="47"/>
  <c r="D21" i="47"/>
  <c r="I38" i="63"/>
  <c r="I37" i="63"/>
  <c r="I36" i="63"/>
  <c r="I33" i="63"/>
  <c r="I32" i="63"/>
  <c r="G36" i="63"/>
  <c r="G33" i="63"/>
  <c r="G38" i="38"/>
  <c r="G36" i="38"/>
  <c r="E38" i="38"/>
  <c r="E36" i="38"/>
  <c r="C38" i="38"/>
  <c r="C36" i="38"/>
  <c r="B49" i="34"/>
  <c r="L51" i="34"/>
  <c r="C4" i="34"/>
  <c r="C3" i="34"/>
  <c r="B1" i="34"/>
  <c r="B51" i="34"/>
  <c r="J54" i="41"/>
  <c r="C5" i="41"/>
  <c r="C4" i="41"/>
  <c r="B2" i="41"/>
  <c r="B54" i="41"/>
  <c r="B52" i="41"/>
  <c r="J48" i="71"/>
  <c r="B46" i="71"/>
  <c r="B48" i="71"/>
  <c r="B2" i="71"/>
  <c r="C5" i="71"/>
  <c r="C4" i="71"/>
  <c r="D2" i="71"/>
  <c r="J52" i="38"/>
  <c r="C5" i="38"/>
  <c r="C4" i="38"/>
  <c r="B2" i="38"/>
  <c r="B52" i="38"/>
  <c r="B50" i="38"/>
  <c r="B52" i="63"/>
  <c r="B2" i="63"/>
  <c r="C5" i="63"/>
  <c r="C4" i="63"/>
  <c r="J54" i="63"/>
  <c r="B54" i="63"/>
  <c r="B52" i="64"/>
  <c r="B2" i="64"/>
  <c r="C5" i="64"/>
  <c r="C4" i="64"/>
  <c r="J54" i="64"/>
  <c r="B54" i="64"/>
  <c r="B52" i="65"/>
  <c r="B2" i="65"/>
  <c r="C5" i="65"/>
  <c r="C4" i="65"/>
  <c r="J54" i="65"/>
  <c r="B54" i="65"/>
  <c r="B52" i="66"/>
  <c r="B2" i="66"/>
  <c r="C5" i="66"/>
  <c r="C4" i="66"/>
  <c r="J54" i="66"/>
  <c r="B54" i="66"/>
  <c r="J57" i="48"/>
  <c r="C5" i="48"/>
  <c r="C4" i="48"/>
  <c r="B2" i="48"/>
  <c r="B57" i="48"/>
  <c r="B55" i="48"/>
  <c r="M54" i="47"/>
  <c r="C5" i="47"/>
  <c r="C4" i="47"/>
  <c r="B2" i="47"/>
  <c r="B54" i="47"/>
  <c r="B52" i="47"/>
  <c r="L54" i="56"/>
  <c r="C5" i="56"/>
  <c r="C4" i="56"/>
  <c r="B2" i="56"/>
  <c r="B54" i="56"/>
  <c r="B52" i="56"/>
  <c r="J50" i="49"/>
  <c r="N54" i="70"/>
  <c r="C5" i="49"/>
  <c r="C4" i="49"/>
  <c r="B2" i="49"/>
  <c r="B50" i="49"/>
  <c r="B48" i="49"/>
  <c r="B52" i="70"/>
  <c r="B2" i="70"/>
  <c r="C5" i="70"/>
  <c r="C4" i="70"/>
  <c r="B54" i="70"/>
  <c r="C5" i="69"/>
  <c r="C4" i="69"/>
  <c r="K55" i="69"/>
  <c r="B55" i="69"/>
  <c r="B53" i="69"/>
  <c r="B47" i="67"/>
  <c r="C5" i="67"/>
  <c r="C4" i="67"/>
  <c r="L49" i="67"/>
  <c r="B49" i="67"/>
  <c r="B52" i="57"/>
  <c r="J54" i="57"/>
  <c r="B54" i="57"/>
  <c r="C5" i="57"/>
  <c r="C4" i="57"/>
  <c r="B2" i="58"/>
  <c r="B52" i="58"/>
  <c r="C5" i="58"/>
  <c r="C4" i="58"/>
  <c r="J54" i="58"/>
  <c r="B54" i="58"/>
  <c r="C5" i="30"/>
  <c r="C4" i="30"/>
  <c r="J54" i="30"/>
  <c r="B2" i="30"/>
  <c r="B54" i="30"/>
  <c r="B52" i="30"/>
  <c r="B46" i="60"/>
  <c r="B2" i="60"/>
  <c r="C5" i="60"/>
  <c r="C4" i="60"/>
  <c r="J48" i="60"/>
  <c r="B48" i="60"/>
  <c r="B49" i="61"/>
  <c r="B2" i="61"/>
  <c r="C5" i="61"/>
  <c r="C4" i="61"/>
  <c r="J51" i="61"/>
  <c r="B51" i="61"/>
  <c r="B51" i="62"/>
  <c r="B1" i="62"/>
  <c r="C4" i="62"/>
  <c r="C3" i="62"/>
  <c r="J53" i="62"/>
  <c r="B53" i="62"/>
</calcChain>
</file>

<file path=xl/sharedStrings.xml><?xml version="1.0" encoding="utf-8"?>
<sst xmlns="http://schemas.openxmlformats.org/spreadsheetml/2006/main" count="1196" uniqueCount="422">
  <si>
    <t>Island County</t>
  </si>
  <si>
    <t>Title</t>
  </si>
  <si>
    <t>35A</t>
  </si>
  <si>
    <t>Rate Per Drum</t>
  </si>
  <si>
    <t>Irmgard Wilcox</t>
  </si>
  <si>
    <t xml:space="preserve">       Effective Date:</t>
  </si>
  <si>
    <t xml:space="preserve">         Effective Date:</t>
  </si>
  <si>
    <t xml:space="preserve">        Effective Date:</t>
  </si>
  <si>
    <t xml:space="preserve">      Effective Date:</t>
  </si>
  <si>
    <t xml:space="preserve">    Coupeville: Demo, Wood Waste</t>
  </si>
  <si>
    <t>per ton</t>
  </si>
  <si>
    <t>Island Disposal Inc.</t>
  </si>
  <si>
    <t>Item 55 -- Over-sized or Over-weight Cans or Units</t>
  </si>
  <si>
    <t>or micro-mini-can) which, upon reasonable inspection exceeds the size and weight limits shown in Item 20.</t>
  </si>
  <si>
    <t>If the receptacle exceeds the size and/or limits stated in Item 20, is overfilled,</t>
  </si>
  <si>
    <t>the following additional charges will apply.</t>
  </si>
  <si>
    <t>or the top is unable to be closed, but the company transports the materials,</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</si>
  <si>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</si>
  <si>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</si>
  <si>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</si>
  <si>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</si>
  <si>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</si>
  <si>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</si>
  <si>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</si>
  <si>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</si>
  <si>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</si>
  <si>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</si>
  <si>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Type of receptacle</t>
  </si>
  <si>
    <t xml:space="preserve"> </t>
  </si>
  <si>
    <t>Other</t>
  </si>
  <si>
    <t>Rate</t>
  </si>
  <si>
    <t>Service</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</si>
  <si>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</si>
  <si>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</si>
  <si>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</si>
  <si>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</si>
  <si>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</si>
  <si>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</si>
  <si>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</si>
  <si>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</si>
  <si>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</si>
  <si>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</si>
  <si>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</si>
  <si>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</si>
  <si>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</si>
  <si>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</si>
  <si>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</si>
  <si>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</si>
  <si>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</si>
  <si>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</si>
  <si>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</si>
  <si>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</si>
  <si>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</si>
  <si>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</si>
  <si>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</si>
  <si>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</si>
  <si>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</si>
  <si>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</si>
  <si>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</si>
  <si>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</si>
  <si>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Mini-can</t>
  </si>
  <si>
    <t>Micro-minican</t>
  </si>
  <si>
    <t>60-gallon toter</t>
  </si>
  <si>
    <t>90-gallon toter</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</si>
  <si>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</si>
  <si>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</si>
  <si>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</si>
  <si>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</si>
  <si>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</si>
  <si>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</si>
  <si>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</si>
  <si>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Special Pickup</t>
  </si>
  <si>
    <t>Note 2:</t>
  </si>
  <si>
    <t>Note 3:</t>
  </si>
  <si>
    <t>Item 120 -- Drums</t>
  </si>
  <si>
    <t>Type of Service</t>
  </si>
  <si>
    <t>Regular Route Service</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</si>
  <si>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</si>
  <si>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</si>
  <si>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</si>
  <si>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</si>
  <si>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</si>
  <si>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</si>
  <si>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</si>
  <si>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</si>
  <si>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</si>
  <si>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</si>
  <si>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</si>
  <si>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</si>
  <si>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</si>
  <si>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</si>
  <si>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</si>
  <si>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</si>
  <si>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</si>
  <si>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</si>
  <si>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</si>
  <si>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</si>
  <si>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</si>
  <si>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230 -- Disposal Fees</t>
  </si>
  <si>
    <t>Charges in this item apply when other items in the tariff specifically refer to this item.</t>
  </si>
  <si>
    <t>Disposal site (name or location)</t>
  </si>
  <si>
    <t>Type of Material</t>
  </si>
  <si>
    <t>Fee for Disposal</t>
  </si>
  <si>
    <t>State whether fees are per yard, per ton, etc.  Include charges assessed for special commodities (tires,</t>
  </si>
  <si>
    <t xml:space="preserve">appliances, asbestos, etc.) or special conditions at each specific disposal site.  Attach additional </t>
  </si>
  <si>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</si>
  <si>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</si>
  <si>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</si>
  <si>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</si>
  <si>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</si>
  <si>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</si>
  <si>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</si>
  <si>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</si>
  <si>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</si>
  <si>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</si>
  <si>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</si>
  <si>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</si>
  <si>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</si>
  <si>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</si>
  <si>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</si>
  <si>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</si>
  <si>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</si>
  <si>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</si>
  <si>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</si>
  <si>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</si>
  <si>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</si>
  <si>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</si>
  <si>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</si>
  <si>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</si>
  <si>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</si>
  <si>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</si>
  <si>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FOR  CONTAINERS THAT EXCEED THE INDICATED WEIGHT LIMITS</t>
  </si>
  <si>
    <t>250 lbs.</t>
  </si>
  <si>
    <t xml:space="preserve">325 lbs. </t>
  </si>
  <si>
    <t>450 lbs.</t>
  </si>
  <si>
    <t>Frequency of Service Codes: WG=Weekly Garbage; EOWG-Every Other Week Garbage; MG=Monthly Garbage; WR=Weekly Recycling</t>
  </si>
  <si>
    <t>New Years Day (1/1)</t>
  </si>
  <si>
    <t>Memorial Day</t>
  </si>
  <si>
    <t>Independence Day (7/4)</t>
  </si>
  <si>
    <t>Labor Day</t>
  </si>
  <si>
    <t>Veteran's Day</t>
  </si>
  <si>
    <t>Thanksgiving</t>
  </si>
  <si>
    <t>Christmas Day (12/25)</t>
  </si>
  <si>
    <t>No additional charge will be assessed to customers for overtime or holiday work performed solely for the</t>
  </si>
  <si>
    <t>WG</t>
  </si>
  <si>
    <t>EOWG</t>
  </si>
  <si>
    <t>MG</t>
  </si>
  <si>
    <t>condominiums, and apartment buildings of less than N/A residential units, where service is billed</t>
  </si>
  <si>
    <t>Note 1:  Description/rules related to recycling program are shown on page N/A.</t>
  </si>
  <si>
    <t>Note 2:  Description/rules related to yardwaste program are shown on page N/A.</t>
  </si>
  <si>
    <t>Note 3:  In addition to the recycling rates shown above, a recycling debit/credit of $N/A applies.</t>
  </si>
  <si>
    <t>Notes continue on next page</t>
  </si>
  <si>
    <t>cart or toter more than N/A feet in order to reach the truck.  The charge for this roll-out</t>
  </si>
  <si>
    <t>service is: $N/A per cart or toter, per pickup.</t>
  </si>
  <si>
    <t>30 gallon</t>
  </si>
  <si>
    <t>Per pick up, Minimum per Month</t>
  </si>
  <si>
    <t>Compacted/Non-Compacted</t>
  </si>
  <si>
    <t xml:space="preserve">    Coupeville: Appliances</t>
  </si>
  <si>
    <t xml:space="preserve">    Coupeville: Yard / garden debris</t>
  </si>
  <si>
    <t>each</t>
  </si>
  <si>
    <t>Permanent Service:  If rent is shown, the rate for the first pickup and each additional pickup must</t>
  </si>
  <si>
    <t xml:space="preserve">Note 3: </t>
  </si>
  <si>
    <t>In addition to all other applicable charges, a charge of (see Item 150), assessed on a prorata basis,</t>
  </si>
  <si>
    <t xml:space="preserve">will be assessed if containers are filled past their visible full limit, container lids will not close due to </t>
  </si>
  <si>
    <t>overfilling, or if additional materials are placed on or near the containers.</t>
  </si>
  <si>
    <t xml:space="preserve">charge shall be computed at 4.33 times the applicable rates in this item for each weekly pick up.  </t>
  </si>
  <si>
    <t>Customer will be charged for service ordered even if fewer units are serviced on a particular trip.</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</si>
  <si>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</si>
  <si>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</si>
  <si>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</si>
  <si>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sheets as necessary.</t>
  </si>
  <si>
    <t>Recycling service rates on this page expire on:___________________</t>
  </si>
  <si>
    <t>(For Official Use Only)</t>
  </si>
  <si>
    <t>of</t>
  </si>
  <si>
    <t>Tariff No.</t>
  </si>
  <si>
    <t xml:space="preserve">Revised Page No. </t>
  </si>
  <si>
    <t>Company Name/Permit Number:</t>
  </si>
  <si>
    <t>Registered Trade Name(s)</t>
  </si>
  <si>
    <t>Docket No. TG-_________________________  Date: _______________________  By: ___________________</t>
  </si>
  <si>
    <t>Issue Date:</t>
  </si>
  <si>
    <t>Issued By:</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</si>
  <si>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</si>
  <si>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</si>
  <si>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</si>
  <si>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</si>
  <si>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</si>
  <si>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</si>
  <si>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</si>
  <si>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</si>
  <si>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</si>
  <si>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</si>
  <si>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Maximum Weight ****</t>
  </si>
  <si>
    <t>**** If container exceeds these weight limits then the above rates apply.</t>
  </si>
  <si>
    <t>Mini Can</t>
  </si>
  <si>
    <t>Yard</t>
  </si>
  <si>
    <t>Service Area:  Island County</t>
  </si>
  <si>
    <t>1 Yard</t>
  </si>
  <si>
    <t>1.5 Yard</t>
  </si>
  <si>
    <t>2 Yard</t>
  </si>
  <si>
    <t xml:space="preserve"> gal Toter</t>
  </si>
  <si>
    <t>Supplement No.</t>
  </si>
  <si>
    <t>Revision No.</t>
  </si>
  <si>
    <t>Special Fuel Surcharge:</t>
  </si>
  <si>
    <t>Flat monthly charge may be assessed when a set number of units are serviced each week. Such monthly</t>
  </si>
  <si>
    <t>** As defined in Island County Resolution C-38-05</t>
  </si>
  <si>
    <t>Item 40 -- Material Requiring Special Equipment, Precautions, or Disposal</t>
  </si>
  <si>
    <t>Item 45 -- Material Requiring Special Testing and/or Analysis</t>
  </si>
  <si>
    <t>Item 50 -- Returned Check Charges</t>
  </si>
  <si>
    <t>Returned Check Charge.  If a customer pays with a check, and the customer's bank refuses to honor</t>
  </si>
  <si>
    <t>Item 51 -- Restart Fees</t>
  </si>
  <si>
    <t>Item 52 -- Redelivery Fees</t>
  </si>
  <si>
    <t>of the fees in this item.</t>
  </si>
  <si>
    <t>to re-establish service after the past due amount has been paid.</t>
  </si>
  <si>
    <t>2nd</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</si>
  <si>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</si>
  <si>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</si>
  <si>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</si>
  <si>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</si>
  <si>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Rate for Return Trip</t>
  </si>
  <si>
    <t>Can, unit, mini-can, or micro-mini-can</t>
  </si>
  <si>
    <t>………….</t>
  </si>
  <si>
    <t>Drum</t>
  </si>
  <si>
    <t>Bale</t>
  </si>
  <si>
    <t>Litter Receptacle</t>
  </si>
  <si>
    <t>Drop Box</t>
  </si>
  <si>
    <t>Container</t>
  </si>
  <si>
    <t>Toter, _______ gallons</t>
  </si>
  <si>
    <t>Recycling containers</t>
  </si>
  <si>
    <t>NOTE: Return trips requiring the special dispatch of a truck are considered special pickups and are charged</t>
  </si>
  <si>
    <t>for under the provisions of Item 160 (Time Rates).</t>
  </si>
  <si>
    <t>Item 80 -- Carry-out Service, Drive-Ins</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</si>
  <si>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</si>
  <si>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Residential</t>
  </si>
  <si>
    <t>Commercial</t>
  </si>
  <si>
    <t>Charge for Carry-outs</t>
  </si>
  <si>
    <t>Per Month</t>
  </si>
  <si>
    <t>Per Pick up</t>
  </si>
  <si>
    <t>Cans, units, mini-cans, or micro-mini cans</t>
  </si>
  <si>
    <t>that must be carried out over 5 feet, but</t>
  </si>
  <si>
    <t>not over 25 feet.</t>
  </si>
  <si>
    <t>For each additional 25 feet, or fraction of</t>
  </si>
  <si>
    <t>25 feet, add</t>
  </si>
  <si>
    <t>NOTE:</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</si>
  <si>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</si>
  <si>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</si>
  <si>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</si>
  <si>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</si>
  <si>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</si>
  <si>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</si>
  <si>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</si>
  <si>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</si>
  <si>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</si>
  <si>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</si>
  <si>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</si>
  <si>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</si>
  <si>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</si>
  <si>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</si>
  <si>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Item 90 -- Can Carriage -- Special Services</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</si>
  <si>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</si>
  <si>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</si>
  <si>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</si>
  <si>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</si>
  <si>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</si>
  <si>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</si>
  <si>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</si>
  <si>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160 -- Time Rates</t>
  </si>
  <si>
    <t>Rates per hour:</t>
  </si>
  <si>
    <t>Rate Per Hour</t>
  </si>
  <si>
    <t>Each Extra</t>
  </si>
  <si>
    <t>Minimum</t>
  </si>
  <si>
    <t>Type of Equipment ordered</t>
  </si>
  <si>
    <t>Truck and Driver</t>
  </si>
  <si>
    <t>Person</t>
  </si>
  <si>
    <t>Charge</t>
  </si>
  <si>
    <t>Single rear drive axle:</t>
  </si>
  <si>
    <t>Non-packer truck………………………..</t>
  </si>
  <si>
    <t>Packer truck……………………………..</t>
  </si>
  <si>
    <t>Drop-box truck…………………………..</t>
  </si>
  <si>
    <t>Tandem rear drive axle:</t>
  </si>
  <si>
    <t>Trailer……………………………..</t>
  </si>
  <si>
    <t>Item 205 -- Roll-Out Charges -- Containers, Automated Carts, and Toters</t>
  </si>
  <si>
    <r>
      <t xml:space="preserve">Charges for containers.  </t>
    </r>
    <r>
      <rPr>
        <sz val="10"/>
        <rFont val="Arial"/>
        <family val="2"/>
      </rPr>
      <t>The company will assess roll-out charges where, due to circumstances outside</t>
    </r>
  </si>
  <si>
    <t>the control of the driver, the driver is required to move a container more than five feet, but less than 25 feet,</t>
  </si>
  <si>
    <t>in order to reach the truck.  The charge for this roll-out service is:</t>
  </si>
  <si>
    <t>Over 25 feet, the charge will be the charge for 25 feet, plus $N/A per increment of 5 feet.</t>
  </si>
  <si>
    <t>Charges for automated carts or toters.</t>
  </si>
  <si>
    <t xml:space="preserve">The company will assess roll-out charges where, </t>
  </si>
  <si>
    <t>due to circumstances outside the control of the driver, the driver is required to move an automated cart</t>
  </si>
  <si>
    <t>or toter more than N/A feet in order to reach the truck.  The charge for this roll-out service is:</t>
  </si>
  <si>
    <t>$N/A per cart or toter, per pickup.</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</si>
  <si>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</si>
  <si>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</si>
  <si>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</si>
  <si>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</si>
  <si>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</si>
  <si>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(3) Would cause the company to violate load limitations or result in unsafe vehicle operation; and/or</t>
  </si>
  <si>
    <t>(4) Would negatively impact or otherwise damage road surface integrity.</t>
  </si>
  <si>
    <t>For the purposes of this tariff, the following maximum weights apply:</t>
  </si>
  <si>
    <t>Type/Size of</t>
  </si>
  <si>
    <t>Maximum Weight</t>
  </si>
  <si>
    <t>Container, Drop Box,</t>
  </si>
  <si>
    <t>Allowance per</t>
  </si>
  <si>
    <t>Toter, or Cart</t>
  </si>
  <si>
    <r>
      <t>Receptacle</t>
    </r>
    <r>
      <rPr>
        <sz val="8"/>
        <rFont val="Arial"/>
        <family val="2"/>
      </rPr>
      <t xml:space="preserve"> (in pounds)</t>
    </r>
  </si>
  <si>
    <t>20 yard drop box</t>
  </si>
  <si>
    <t>30 yard Stationary Packer</t>
  </si>
  <si>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</si>
  <si>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</si>
  <si>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</si>
  <si>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</si>
  <si>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Item 210 -- Washing and Sanitizing Containers and/or Drop Boxes</t>
  </si>
  <si>
    <t>Upon customer request, the company will provide washing and sanitizing service at the following rates:</t>
  </si>
  <si>
    <t>Size or Type of</t>
  </si>
  <si>
    <t>Container or Drop Box</t>
  </si>
  <si>
    <t>Up to</t>
  </si>
  <si>
    <t>8 Yards</t>
  </si>
  <si>
    <t xml:space="preserve">Over </t>
  </si>
  <si>
    <t>Pick up and redelivery charge, per container or drop box if necessary:</t>
  </si>
  <si>
    <t>Up to 8 yds.</t>
  </si>
  <si>
    <t>Over 8 yds.</t>
  </si>
  <si>
    <t>Item 220 -- Compactor Rental</t>
  </si>
  <si>
    <t xml:space="preserve">named are for compactors only and do not include drop box or container charges.  See Items 250 and 270 </t>
  </si>
  <si>
    <t>for container charges.</t>
  </si>
  <si>
    <t>Customers must pay the costs of installation.</t>
  </si>
  <si>
    <t xml:space="preserve">   Effective Date:</t>
  </si>
  <si>
    <t>Item 260 -- Drop Box Service -- To Disposal Site and Return</t>
  </si>
  <si>
    <t>Non-Compacted Material (Company-owned container)</t>
  </si>
  <si>
    <t>Rates stated per drop box, per pickup</t>
  </si>
  <si>
    <t>Rates in this item are subject to disposal fees named in Item 230.</t>
  </si>
  <si>
    <t xml:space="preserve">Note 2:  </t>
  </si>
  <si>
    <t>Rates named in this item apply for all hauls not exceeding 10 miles from the point of pickup</t>
  </si>
  <si>
    <t>mile.  Mileage charge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</si>
  <si>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</si>
  <si>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</si>
  <si>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</si>
  <si>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</si>
  <si>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</si>
  <si>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</si>
  <si>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</si>
  <si>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Accessorial charges assessed (lids, tarping, unlocking, unlatching, etc.):</t>
  </si>
  <si>
    <t xml:space="preserve">**  These rates apply when a customer is at a distant location.  A distant location is defined as any service address </t>
  </si>
  <si>
    <t>south of the city limits of Freeland, or north of the city limits of Oak Harbor.  This is in lieu of the mileage charge noted</t>
  </si>
  <si>
    <t>above.</t>
  </si>
  <si>
    <t xml:space="preserve">     Effective Date:</t>
  </si>
  <si>
    <t>Rates named in this item apply for all hauls not exceeding 5 miles from the point of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</si>
  <si>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</si>
  <si>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</si>
  <si>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</si>
  <si>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</si>
  <si>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275 -- Drop Box Service -- To Disposal Site and Return N/A</t>
  </si>
  <si>
    <t>Compacted Material (Customer-owned container)</t>
  </si>
  <si>
    <t>Island Disposal Inc. G-00154</t>
  </si>
  <si>
    <t>Service Area:   Island County</t>
  </si>
  <si>
    <t>35 Yard</t>
  </si>
  <si>
    <t>25 Yard</t>
  </si>
  <si>
    <t>30 Yard</t>
  </si>
  <si>
    <t xml:space="preserve"> 1 Yard</t>
  </si>
  <si>
    <t xml:space="preserve"> 2 Yard</t>
  </si>
  <si>
    <t>Item 105 -- Multi-family Service - Monthly Rates (continued from previous page)</t>
  </si>
  <si>
    <t xml:space="preserve">Rates in this Item will apply to commercially billed mobile home courts where service is billed and paid by the </t>
  </si>
  <si>
    <t>property owner/manager.</t>
  </si>
  <si>
    <t>Rate per receptacle,</t>
  </si>
  <si>
    <t xml:space="preserve">   additional pickup </t>
  </si>
  <si>
    <t>first pickup per month</t>
  </si>
  <si>
    <t>per month</t>
  </si>
  <si>
    <t xml:space="preserve">  </t>
  </si>
  <si>
    <t>Docket No. TG-_________________________  Date: ____________________  By: ___________________</t>
  </si>
  <si>
    <t>Compactor</t>
  </si>
  <si>
    <t xml:space="preserve"> $         </t>
  </si>
  <si>
    <t xml:space="preserve">Note 2: </t>
  </si>
  <si>
    <t xml:space="preserve">Note 1: </t>
  </si>
  <si>
    <t>Note 4:  (N)</t>
  </si>
  <si>
    <t>A connect/reconnect charge will apply if the driver has to connect/reconnect the compactor</t>
  </si>
  <si>
    <t xml:space="preserve">(3) If rent is shown, the rate for the first pickup and each additional pickup must be the same.  </t>
  </si>
  <si>
    <t>Docket No. TG-______________________  Date: ___________________  By: ___________________</t>
  </si>
  <si>
    <t>25th</t>
  </si>
  <si>
    <t>***</t>
  </si>
  <si>
    <t>Companies assessing restart fees must describe when the fees apply, and must state the account</t>
  </si>
  <si>
    <t>3rd</t>
  </si>
  <si>
    <t xml:space="preserve">The company reserves the right to reject pickup of any residential receptacle (can, unit, bag, mini-can, </t>
  </si>
  <si>
    <t>Washington's Birthday</t>
  </si>
  <si>
    <t>Customers must pay the following additional charges for compactors furnished by the company. Charges</t>
  </si>
  <si>
    <t xml:space="preserve">    Coupeville: Compacted MSW</t>
  </si>
  <si>
    <t>Compacted</t>
  </si>
  <si>
    <t xml:space="preserve">    Coupeville: Loose MSW</t>
  </si>
  <si>
    <t>Non-Compacted</t>
  </si>
  <si>
    <t xml:space="preserve">    Coupeville: Tires</t>
  </si>
  <si>
    <t xml:space="preserve">    Coupeville: Oversized, Hard-to-Handle Waste**</t>
  </si>
  <si>
    <t>40 Yard</t>
  </si>
  <si>
    <t>20 Yard</t>
  </si>
  <si>
    <t>20** Yard</t>
  </si>
  <si>
    <t>30** Yard</t>
  </si>
  <si>
    <t>40** Yard</t>
  </si>
  <si>
    <t>Item 270 -- Drop Box Service -- To Disposal Site and Return</t>
  </si>
  <si>
    <t>that check, the customer will be assessed a return check charge in the amount of $10.50 (A).</t>
  </si>
  <si>
    <t>If an account has been stopped due to non-payment a $10.50 (A) restart fee will be assessed</t>
  </si>
  <si>
    <t>$4.14 (A) per unit.</t>
  </si>
  <si>
    <t>$2.31 (A)</t>
  </si>
  <si>
    <t>(A)</t>
  </si>
  <si>
    <t>$0.14 (A)</t>
  </si>
  <si>
    <t>$5.25 (A)</t>
  </si>
  <si>
    <t>$15.75 (A)</t>
  </si>
  <si>
    <t>$0.54 (A)</t>
  </si>
  <si>
    <t>$7.55 (A) per can/unit.  Service will be rendered on the normal scheduled pickup day for the</t>
  </si>
  <si>
    <t>$3.36 (A)</t>
  </si>
  <si>
    <t>$3.51 (A)</t>
  </si>
  <si>
    <t>$22.87 (A)</t>
  </si>
  <si>
    <t>$5.78 (A) per container, per pickup</t>
  </si>
  <si>
    <t>$19.59 (A)</t>
  </si>
  <si>
    <t>$29.09 (A)</t>
  </si>
  <si>
    <t>$38.14 (A)</t>
  </si>
  <si>
    <t>Minimum charge per month for regular route scheduled service is $23.87 (A).</t>
  </si>
  <si>
    <t>Occasional units will be charged at $3.77 (A) per unit.</t>
  </si>
  <si>
    <t>Each additional unit will be charged $3.36 (A).</t>
  </si>
  <si>
    <t>to the disposal site.  Excess miles will be charged for at $5.35 (A) per mile or fraction of a</t>
  </si>
  <si>
    <t xml:space="preserve"> 35 Yard</t>
  </si>
  <si>
    <t>at a rate of $7.50 (A) when applicable.</t>
  </si>
  <si>
    <t>4th</t>
  </si>
  <si>
    <t>7th</t>
  </si>
  <si>
    <t>$50.00 (A)</t>
  </si>
  <si>
    <t>$80.00 (A)</t>
  </si>
  <si>
    <t>* Per vehicle fee- $7.24 (R) per Island County Resolution C-124-09; SW-05-09 (C)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</si>
</sst>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7" formatCode="mmmm\ d\,\ yyyy"/>
    <numFmt numFmtId="169" formatCode="_(* #,##0_);_(* \(#,##0\);_(* &quot;-&quot;??_);_(@_)"/>
    <numFmt numFmtId="170" formatCode="&quot;$&quot;#,##0.00"/>
  </numFmts>
  <fonts count="15" x14ac:knownFonts="1">
    <font>
      <sz val="10"/>
      <name val="Arial"/>
    </font>
    <font>
      <sz val="10"/>
      <name val="Arial"/>
    </font>
    <font>
      <i/>
      <sz val="10"/>
      <name val="Arial"/>
      <family val="2"/>
    </font>
    <font>
      <b/>
      <sz val="10"/>
      <name val="Arial"/>
      <family val="2"/>
    </font>
    <font>
      <sz val="8"/>
      <name val="Arial"/>
      <family val="2"/>
    </font>
    <font>
      <u/>
      <sz val="10"/>
      <name val="Arial"/>
      <family val="2"/>
    </font>
    <font>
      <sz val="10"/>
      <name val="Arial"/>
      <family val="2"/>
    </font>
    <font>
      <b/>
      <i/>
      <sz val="8"/>
      <name val="Arial"/>
      <family val="2"/>
    </font>
    <font>
      <sz val="10"/>
      <color indexed="10"/>
      <name val="Arial"/>
      <family val="2"/>
    </font>
    <font>
      <u/>
      <sz val="10"/>
      <name val="Arial"/>
      <family val="2"/>
    </font>
    <font>
      <b/>
      <i/>
      <sz val="10"/>
      <name val="Arial"/>
      <family val="2"/>
    </font>
    <font>
      <sz val="10"/>
      <color indexed="10"/>
      <name val="Arial"/>
      <family val="2"/>
    </font>
    <font>
      <sz val="9"/>
      <name val="Arial"/>
      <family val="2"/>
    </font>
    <font>
      <u/>
      <sz val="9"/>
      <name val="Arial"/>
      <family val="2"/>
    </font>
    <font>
      <sz val="10"/>
      <color indexed="8"/>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8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0" xfId="0" applyBorder="1" applyAlignment="1">
      <alignment horizontal="center"/>
    </xf>
    <xf numFmtId="0" fontId="0" fillId="0" borderId="0" xfId="0" applyFill="1" applyBorder="1"/>
    <xf numFmtId="0" fontId="0" fillId="0" borderId="9" xfId="0" applyBorder="1"/>
    <xf numFmtId="0" fontId="4" fillId="0" borderId="0" xfId="0" applyFont="1"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quotePrefix="1" applyFill="1" applyBorder="1" applyAlignment="1">
      <alignment horizontal="left"/>
    </xf>
    <xf numFmtId="0" fontId="5" fillId="0" borderId="5" xfId="0" applyFont="1" applyBorder="1" applyAlignment="1">
      <alignment horizontal="center"/>
    </xf>
    <xf numFmtId="0" fontId="0" fillId="0" borderId="4" xfId="0" applyBorder="1" applyAlignment="1">
      <alignment horizontal="left"/>
    </xf>
    <xf numFmtId="0" fontId="0" fillId="0" borderId="14" xfId="0" applyBorder="1"/>
    <xf numFmtId="0" fontId="5" fillId="0" borderId="1" xfId="0" applyFont="1" applyBorder="1" applyAlignment="1">
      <alignment horizontal="center"/>
    </xf>
    <xf numFmtId="0" fontId="5" fillId="0" borderId="3" xfId="0" applyFont="1" applyBorder="1" applyAlignment="1">
      <alignment horizontal="center"/>
    </xf>
    <xf numFmtId="0" fontId="3" fillId="0" borderId="4" xfId="0" applyFont="1" applyBorder="1"/>
    <xf numFmtId="0" fontId="2" fillId="0" borderId="6" xfId="0" applyFont="1" applyBorder="1" applyAlignment="1">
      <alignment horizontal="left"/>
    </xf>
    <xf numFmtId="0" fontId="5" fillId="0" borderId="7" xfId="0" applyFont="1" applyBorder="1" applyAlignment="1">
      <alignment horizontal="center"/>
    </xf>
    <xf numFmtId="0" fontId="5" fillId="0" borderId="8" xfId="0" applyFont="1" applyBorder="1" applyAlignment="1">
      <alignment horizontal="center"/>
    </xf>
    <xf numFmtId="0" fontId="3" fillId="0" borderId="4" xfId="0" applyFont="1" applyBorder="1" applyAlignment="1">
      <alignment horizontal="left"/>
    </xf>
    <xf numFmtId="0" fontId="6" fillId="0" borderId="4" xfId="0" applyFont="1" applyBorder="1" applyAlignment="1">
      <alignment horizontal="left"/>
    </xf>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4" fillId="0" borderId="12" xfId="0" applyFont="1" applyBorder="1" applyAlignment="1">
      <alignment horizontal="center"/>
    </xf>
    <xf numFmtId="0" fontId="4" fillId="0" borderId="15" xfId="0" applyFont="1" applyBorder="1" applyAlignment="1">
      <alignment horizontal="center"/>
    </xf>
    <xf numFmtId="0" fontId="4" fillId="0" borderId="13" xfId="0" applyFont="1" applyBorder="1" applyAlignment="1">
      <alignment horizontal="center"/>
    </xf>
    <xf numFmtId="0" fontId="5" fillId="0" borderId="11" xfId="0" applyFont="1" applyBorder="1" applyAlignment="1">
      <alignment horizontal="center"/>
    </xf>
    <xf numFmtId="0" fontId="3" fillId="0" borderId="11" xfId="0" applyFont="1" applyBorder="1"/>
    <xf numFmtId="0" fontId="4" fillId="0" borderId="0" xfId="0" applyFont="1" applyBorder="1"/>
    <xf numFmtId="0" fontId="3" fillId="0" borderId="5" xfId="0" applyFont="1" applyBorder="1" applyAlignment="1">
      <alignment horizontal="right"/>
    </xf>
    <xf numFmtId="0" fontId="4" fillId="0" borderId="4" xfId="0" applyFont="1" applyBorder="1"/>
    <xf numFmtId="0" fontId="6" fillId="0" borderId="0" xfId="0" applyFont="1" applyBorder="1" applyAlignment="1">
      <alignment horizontal="left"/>
    </xf>
    <xf numFmtId="0" fontId="0" fillId="0" borderId="14" xfId="0" applyFill="1" applyBorder="1"/>
    <xf numFmtId="0" fontId="6"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6" fillId="0" borderId="14" xfId="0" applyFont="1" applyBorder="1" applyAlignment="1">
      <alignment horizontal="left" indent="1"/>
    </xf>
    <xf numFmtId="0" fontId="6" fillId="0" borderId="9" xfId="0" applyFont="1" applyBorder="1" applyAlignment="1">
      <alignment horizontal="center"/>
    </xf>
    <xf numFmtId="0" fontId="5"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6" fillId="0" borderId="4" xfId="0" quotePrefix="1" applyFont="1" applyBorder="1" applyAlignment="1">
      <alignment horizontal="left"/>
    </xf>
    <xf numFmtId="0" fontId="0" fillId="0" borderId="14" xfId="0" quotePrefix="1" applyBorder="1" applyAlignment="1">
      <alignment horizontal="left" indent="1"/>
    </xf>
    <xf numFmtId="0" fontId="4" fillId="0" borderId="11" xfId="0" applyFont="1" applyBorder="1"/>
    <xf numFmtId="167" fontId="0" fillId="0" borderId="8" xfId="0" applyNumberFormat="1" applyBorder="1"/>
    <xf numFmtId="44" fontId="0" fillId="0" borderId="0" xfId="2" applyFont="1" applyBorder="1"/>
    <xf numFmtId="44" fontId="0" fillId="0" borderId="14" xfId="2" applyFont="1" applyBorder="1"/>
    <xf numFmtId="44" fontId="0" fillId="0" borderId="11" xfId="2" applyFont="1" applyBorder="1"/>
    <xf numFmtId="44" fontId="0" fillId="0" borderId="9" xfId="2" applyFont="1" applyBorder="1"/>
    <xf numFmtId="44" fontId="0" fillId="0" borderId="10" xfId="2" applyFont="1" applyBorder="1"/>
    <xf numFmtId="44" fontId="0" fillId="0" borderId="6" xfId="2" applyFont="1" applyBorder="1"/>
    <xf numFmtId="44" fontId="0" fillId="0" borderId="8" xfId="2" applyFont="1" applyBorder="1"/>
    <xf numFmtId="0" fontId="7" fillId="0" borderId="11" xfId="0" applyFont="1" applyBorder="1"/>
    <xf numFmtId="44" fontId="1" fillId="0" borderId="11" xfId="2" applyBorder="1"/>
    <xf numFmtId="44" fontId="0" fillId="0" borderId="11" xfId="2" applyFont="1" applyFill="1" applyBorder="1"/>
    <xf numFmtId="0" fontId="0" fillId="0" borderId="8" xfId="0" applyBorder="1" applyAlignment="1">
      <alignment horizontal="left"/>
    </xf>
    <xf numFmtId="0" fontId="0" fillId="0" borderId="10" xfId="0" applyBorder="1" applyAlignment="1">
      <alignment horizontal="left"/>
    </xf>
    <xf numFmtId="167" fontId="0" fillId="0" borderId="8" xfId="0" applyNumberFormat="1" applyBorder="1" applyAlignment="1">
      <alignment horizontal="left"/>
    </xf>
    <xf numFmtId="167" fontId="0" fillId="0" borderId="7" xfId="0" applyNumberFormat="1" applyBorder="1" applyAlignment="1">
      <alignment horizontal="left"/>
    </xf>
    <xf numFmtId="0" fontId="8" fillId="0" borderId="0" xfId="0" applyFont="1" applyBorder="1"/>
    <xf numFmtId="0" fontId="0" fillId="0" borderId="7" xfId="0" applyBorder="1" applyAlignment="1">
      <alignment horizontal="right"/>
    </xf>
    <xf numFmtId="0" fontId="0" fillId="0" borderId="11" xfId="0" applyBorder="1" applyAlignment="1">
      <alignment horizontal="right"/>
    </xf>
    <xf numFmtId="0" fontId="0" fillId="0" borderId="9" xfId="0" applyBorder="1" applyAlignment="1">
      <alignment horizontal="center"/>
    </xf>
    <xf numFmtId="0" fontId="6" fillId="0" borderId="0" xfId="0" applyFont="1" applyBorder="1"/>
    <xf numFmtId="44" fontId="0" fillId="0" borderId="0" xfId="0" applyNumberFormat="1" applyBorder="1"/>
    <xf numFmtId="0" fontId="0" fillId="0" borderId="11" xfId="0" applyBorder="1" applyAlignment="1">
      <alignment horizontal="center"/>
    </xf>
    <xf numFmtId="0" fontId="0" fillId="0" borderId="11" xfId="0" applyBorder="1" applyAlignment="1">
      <alignment horizontal="left"/>
    </xf>
    <xf numFmtId="44" fontId="1" fillId="0" borderId="11" xfId="2" applyFont="1" applyBorder="1"/>
    <xf numFmtId="0" fontId="9" fillId="0" borderId="0" xfId="0" applyFont="1" applyBorder="1"/>
    <xf numFmtId="0" fontId="3" fillId="0" borderId="9" xfId="0" applyFont="1" applyBorder="1" applyAlignment="1">
      <alignment horizontal="center"/>
    </xf>
    <xf numFmtId="0" fontId="1" fillId="0" borderId="11" xfId="0" applyFont="1" applyBorder="1" applyAlignment="1">
      <alignment horizontal="center"/>
    </xf>
    <xf numFmtId="0" fontId="5" fillId="0" borderId="0" xfId="0" applyFont="1" applyBorder="1"/>
    <xf numFmtId="0" fontId="6" fillId="0" borderId="4" xfId="0" applyFont="1" applyBorder="1"/>
    <xf numFmtId="0" fontId="6" fillId="0" borderId="0" xfId="0" applyFont="1" applyBorder="1" applyAlignment="1">
      <alignment horizontal="center"/>
    </xf>
    <xf numFmtId="0" fontId="0" fillId="0" borderId="2" xfId="0" applyBorder="1" applyAlignment="1">
      <alignment horizontal="center"/>
    </xf>
    <xf numFmtId="0" fontId="5" fillId="0" borderId="2" xfId="0" applyFont="1" applyBorder="1" applyAlignment="1">
      <alignment horizontal="center"/>
    </xf>
    <xf numFmtId="0" fontId="0" fillId="0" borderId="3" xfId="0" applyBorder="1" applyAlignment="1">
      <alignment horizontal="center"/>
    </xf>
    <xf numFmtId="0" fontId="0" fillId="0" borderId="14" xfId="0" applyBorder="1" applyAlignment="1">
      <alignment horizontal="center"/>
    </xf>
    <xf numFmtId="0" fontId="0" fillId="0" borderId="14" xfId="0" applyBorder="1" applyAlignment="1">
      <alignment horizontal="left"/>
    </xf>
    <xf numFmtId="0" fontId="6" fillId="0" borderId="1" xfId="0" applyFont="1" applyBorder="1" applyAlignment="1">
      <alignment horizontal="center"/>
    </xf>
    <xf numFmtId="0" fontId="0" fillId="0" borderId="8" xfId="0" applyFill="1" applyBorder="1" applyAlignment="1">
      <alignment horizontal="center"/>
    </xf>
    <xf numFmtId="0" fontId="0" fillId="0" borderId="5" xfId="0" applyBorder="1" applyAlignment="1">
      <alignment horizontal="center"/>
    </xf>
    <xf numFmtId="0" fontId="6" fillId="0" borderId="8" xfId="0" applyFont="1" applyBorder="1" applyAlignment="1">
      <alignment horizontal="center"/>
    </xf>
    <xf numFmtId="0" fontId="10" fillId="0" borderId="0" xfId="0" applyFont="1" applyBorder="1"/>
    <xf numFmtId="0" fontId="2" fillId="0" borderId="0" xfId="0" applyFont="1" applyBorder="1"/>
    <xf numFmtId="0" fontId="6" fillId="0" borderId="0" xfId="0" applyFont="1" applyFill="1" applyBorder="1"/>
    <xf numFmtId="0" fontId="6" fillId="0" borderId="0" xfId="0" applyFont="1" applyFill="1" applyBorder="1" applyAlignment="1">
      <alignment horizontal="center"/>
    </xf>
    <xf numFmtId="0" fontId="5" fillId="0" borderId="0" xfId="0" applyFont="1" applyBorder="1" applyAlignment="1">
      <alignment horizontal="right"/>
    </xf>
    <xf numFmtId="0" fontId="5" fillId="0" borderId="0" xfId="0" quotePrefix="1" applyFont="1" applyBorder="1" applyAlignment="1">
      <alignment horizontal="left"/>
    </xf>
    <xf numFmtId="0" fontId="6" fillId="0" borderId="0" xfId="0" applyFont="1" applyBorder="1" applyAlignment="1">
      <alignment horizontal="right"/>
    </xf>
    <xf numFmtId="0" fontId="6" fillId="0" borderId="0" xfId="0" quotePrefix="1" applyFont="1" applyBorder="1" applyAlignment="1">
      <alignment horizontal="right"/>
    </xf>
    <xf numFmtId="0" fontId="0" fillId="0" borderId="0" xfId="0" applyBorder="1" applyAlignment="1">
      <alignment horizontal="right"/>
    </xf>
    <xf numFmtId="0" fontId="0" fillId="0" borderId="1" xfId="0" applyFill="1" applyBorder="1"/>
    <xf numFmtId="0" fontId="0" fillId="0" borderId="6" xfId="0" applyFill="1" applyBorder="1" applyAlignment="1">
      <alignment horizontal="left"/>
    </xf>
    <xf numFmtId="0" fontId="6" fillId="0" borderId="6" xfId="0" applyFont="1" applyBorder="1" applyAlignment="1">
      <alignment horizontal="left"/>
    </xf>
    <xf numFmtId="0" fontId="0" fillId="0" borderId="8" xfId="0" applyBorder="1" applyAlignment="1">
      <alignment horizontal="center"/>
    </xf>
    <xf numFmtId="0" fontId="0" fillId="0" borderId="3" xfId="0" applyFill="1" applyBorder="1" applyAlignment="1">
      <alignment horizontal="center"/>
    </xf>
    <xf numFmtId="0" fontId="6" fillId="0" borderId="8" xfId="0" applyFont="1" applyBorder="1"/>
    <xf numFmtId="0" fontId="6" fillId="0" borderId="6" xfId="0" applyFont="1" applyFill="1" applyBorder="1" applyAlignment="1">
      <alignment horizontal="left"/>
    </xf>
    <xf numFmtId="0" fontId="10" fillId="0" borderId="8" xfId="0" applyFont="1" applyBorder="1" applyAlignment="1">
      <alignment horizontal="center"/>
    </xf>
    <xf numFmtId="0" fontId="0" fillId="0" borderId="1" xfId="0" applyFill="1" applyBorder="1" applyAlignment="1">
      <alignment horizontal="left"/>
    </xf>
    <xf numFmtId="0" fontId="6" fillId="0" borderId="3" xfId="0" applyFont="1" applyBorder="1"/>
    <xf numFmtId="0" fontId="6" fillId="0" borderId="1" xfId="0" applyFont="1" applyFill="1" applyBorder="1" applyAlignment="1">
      <alignment horizontal="center"/>
    </xf>
    <xf numFmtId="0" fontId="6" fillId="0" borderId="5" xfId="0" applyFont="1" applyBorder="1"/>
    <xf numFmtId="0" fontId="0" fillId="0" borderId="6" xfId="0" applyFill="1" applyBorder="1"/>
    <xf numFmtId="0" fontId="6" fillId="0" borderId="6" xfId="0" quotePrefix="1" applyFont="1" applyBorder="1" applyAlignment="1">
      <alignment horizontal="left"/>
    </xf>
    <xf numFmtId="0" fontId="5" fillId="0" borderId="6" xfId="0" applyFont="1" applyBorder="1" applyAlignment="1">
      <alignment horizontal="center"/>
    </xf>
    <xf numFmtId="0" fontId="0" fillId="0" borderId="6" xfId="0" quotePrefix="1" applyFill="1" applyBorder="1" applyAlignment="1">
      <alignment horizontal="left"/>
    </xf>
    <xf numFmtId="44" fontId="6" fillId="0" borderId="1" xfId="2" applyFont="1" applyFill="1" applyBorder="1" applyAlignment="1">
      <alignment horizontal="center"/>
    </xf>
    <xf numFmtId="0" fontId="6" fillId="0" borderId="10" xfId="0" applyFont="1" applyBorder="1"/>
    <xf numFmtId="44" fontId="8" fillId="0" borderId="1" xfId="2" applyFont="1" applyBorder="1" applyAlignment="1">
      <alignment horizontal="center"/>
    </xf>
    <xf numFmtId="0" fontId="0" fillId="0" borderId="1" xfId="0" applyBorder="1" applyAlignment="1">
      <alignment horizontal="left"/>
    </xf>
    <xf numFmtId="0" fontId="5" fillId="0" borderId="1" xfId="0" applyFont="1" applyBorder="1" applyAlignment="1">
      <alignment horizontal="left"/>
    </xf>
    <xf numFmtId="44" fontId="0" fillId="0" borderId="4" xfId="2" applyFont="1" applyBorder="1"/>
    <xf numFmtId="44" fontId="0" fillId="0" borderId="5" xfId="2" applyFont="1" applyBorder="1"/>
    <xf numFmtId="0" fontId="6" fillId="0" borderId="4" xfId="0" applyFont="1" applyBorder="1" applyAlignment="1">
      <alignment horizontal="left" indent="2"/>
    </xf>
    <xf numFmtId="0" fontId="0" fillId="0" borderId="6" xfId="0" applyBorder="1" applyAlignment="1">
      <alignment horizontal="left" indent="2"/>
    </xf>
    <xf numFmtId="0" fontId="5" fillId="0" borderId="1" xfId="0" quotePrefix="1" applyFont="1" applyBorder="1" applyAlignment="1">
      <alignment horizontal="left"/>
    </xf>
    <xf numFmtId="0" fontId="3" fillId="0" borderId="4" xfId="0" quotePrefix="1" applyFont="1" applyBorder="1" applyAlignment="1">
      <alignment horizontal="left"/>
    </xf>
    <xf numFmtId="49" fontId="0" fillId="0" borderId="0" xfId="0" applyNumberFormat="1" applyBorder="1"/>
    <xf numFmtId="49" fontId="0" fillId="0" borderId="0" xfId="0" applyNumberFormat="1" applyBorder="1" applyAlignment="1">
      <alignment horizontal="left"/>
    </xf>
    <xf numFmtId="44" fontId="6" fillId="0" borderId="14" xfId="2" applyFont="1" applyBorder="1" applyAlignment="1">
      <alignment horizontal="center"/>
    </xf>
    <xf numFmtId="49" fontId="0" fillId="0" borderId="0" xfId="0" quotePrefix="1" applyNumberFormat="1" applyFill="1" applyBorder="1" applyAlignment="1">
      <alignment horizontal="left"/>
    </xf>
    <xf numFmtId="49" fontId="0" fillId="0" borderId="0" xfId="0" applyNumberFormat="1" applyBorder="1" applyAlignment="1">
      <alignment horizontal="center"/>
    </xf>
    <xf numFmtId="49" fontId="0" fillId="0" borderId="0" xfId="0" applyNumberFormat="1" applyFill="1" applyBorder="1" applyAlignment="1">
      <alignment horizontal="center"/>
    </xf>
    <xf numFmtId="8" fontId="0" fillId="0" borderId="14" xfId="2" applyNumberFormat="1" applyFont="1" applyBorder="1"/>
    <xf numFmtId="8" fontId="0" fillId="0" borderId="14" xfId="2" applyNumberFormat="1" applyFont="1" applyBorder="1" applyAlignment="1">
      <alignment horizontal="right"/>
    </xf>
    <xf numFmtId="0" fontId="11" fillId="0" borderId="0" xfId="0" applyFont="1"/>
    <xf numFmtId="0" fontId="0" fillId="0" borderId="10" xfId="0" applyFill="1" applyBorder="1" applyAlignment="1">
      <alignment horizontal="center"/>
    </xf>
    <xf numFmtId="44" fontId="1" fillId="0" borderId="0" xfId="2" applyFont="1" applyBorder="1"/>
    <xf numFmtId="8" fontId="6" fillId="0" borderId="0" xfId="0" applyNumberFormat="1" applyFont="1" applyBorder="1" applyAlignment="1">
      <alignment horizontal="left"/>
    </xf>
    <xf numFmtId="44" fontId="6" fillId="0" borderId="1" xfId="2" applyFont="1" applyBorder="1" applyAlignment="1">
      <alignment horizontal="center"/>
    </xf>
    <xf numFmtId="44" fontId="6" fillId="0" borderId="14" xfId="2" applyFont="1" applyBorder="1" applyAlignment="1">
      <alignment horizontal="left"/>
    </xf>
    <xf numFmtId="0" fontId="6" fillId="0" borderId="0" xfId="0" applyFont="1"/>
    <xf numFmtId="44" fontId="1" fillId="0" borderId="14" xfId="2" applyFont="1" applyBorder="1"/>
    <xf numFmtId="44" fontId="1" fillId="0" borderId="14" xfId="2" applyFont="1" applyBorder="1" applyAlignment="1">
      <alignment horizontal="right"/>
    </xf>
    <xf numFmtId="44" fontId="1" fillId="0" borderId="4" xfId="2" applyFont="1" applyBorder="1"/>
    <xf numFmtId="44" fontId="1" fillId="0" borderId="9" xfId="2" applyFont="1" applyBorder="1"/>
    <xf numFmtId="0" fontId="1" fillId="0" borderId="14" xfId="0" applyFont="1" applyBorder="1"/>
    <xf numFmtId="0" fontId="1" fillId="0" borderId="9" xfId="0" applyFont="1" applyBorder="1"/>
    <xf numFmtId="0" fontId="1" fillId="0" borderId="10" xfId="0" applyFont="1" applyBorder="1"/>
    <xf numFmtId="8" fontId="1" fillId="0" borderId="14" xfId="2" applyNumberFormat="1" applyFont="1" applyBorder="1"/>
    <xf numFmtId="0" fontId="1" fillId="0" borderId="0" xfId="0" applyFont="1"/>
    <xf numFmtId="44" fontId="1" fillId="0" borderId="13" xfId="2" applyFont="1" applyBorder="1"/>
    <xf numFmtId="44" fontId="1" fillId="0" borderId="11" xfId="2" applyFont="1" applyFill="1" applyBorder="1"/>
    <xf numFmtId="0" fontId="1" fillId="0" borderId="11" xfId="0" applyFont="1" applyBorder="1"/>
    <xf numFmtId="8" fontId="0" fillId="0" borderId="14" xfId="0" applyNumberFormat="1" applyBorder="1" applyAlignment="1">
      <alignment horizontal="left"/>
    </xf>
    <xf numFmtId="170" fontId="0" fillId="0" borderId="14" xfId="0" applyNumberFormat="1" applyBorder="1" applyAlignment="1">
      <alignment horizontal="left"/>
    </xf>
    <xf numFmtId="0" fontId="3" fillId="0" borderId="0" xfId="0" applyFont="1" applyBorder="1"/>
    <xf numFmtId="167" fontId="0" fillId="0" borderId="0" xfId="0" applyNumberFormat="1" applyBorder="1" applyAlignment="1">
      <alignment horizontal="left"/>
    </xf>
    <xf numFmtId="44" fontId="0" fillId="0" borderId="14" xfId="0" applyNumberFormat="1" applyBorder="1"/>
    <xf numFmtId="0" fontId="6" fillId="0" borderId="7" xfId="0" applyFont="1" applyBorder="1"/>
    <xf numFmtId="44" fontId="6" fillId="0" borderId="14" xfId="2" applyFont="1" applyFill="1" applyBorder="1" applyAlignment="1">
      <alignment horizontal="center"/>
    </xf>
    <xf numFmtId="0" fontId="14" fillId="0" borderId="14" xfId="0" applyFont="1" applyBorder="1"/>
    <xf numFmtId="0" fontId="14" fillId="0" borderId="10" xfId="0" applyFont="1" applyBorder="1"/>
    <xf numFmtId="169" fontId="14" fillId="0" borderId="14" xfId="1" applyNumberFormat="1" applyFont="1" applyBorder="1"/>
    <xf numFmtId="0" fontId="6" fillId="0" borderId="7" xfId="0" applyFont="1" applyBorder="1" applyAlignment="1">
      <alignment horizontal="right"/>
    </xf>
    <xf numFmtId="0" fontId="6" fillId="0" borderId="14" xfId="0" applyFont="1" applyBorder="1"/>
    <xf numFmtId="0" fontId="6" fillId="0" borderId="9" xfId="0" applyFont="1" applyBorder="1"/>
    <xf numFmtId="0" fontId="6" fillId="0" borderId="11" xfId="0" applyFont="1" applyBorder="1" applyAlignment="1">
      <alignment horizontal="center"/>
    </xf>
    <xf numFmtId="44" fontId="0" fillId="0" borderId="11" xfId="0" applyNumberFormat="1" applyBorder="1"/>
    <xf numFmtId="0" fontId="6" fillId="0" borderId="5" xfId="0" applyFont="1" applyBorder="1" applyAlignment="1">
      <alignment horizontal="center"/>
    </xf>
    <xf numFmtId="2" fontId="0" fillId="0" borderId="0" xfId="0" applyNumberFormat="1"/>
    <xf numFmtId="44" fontId="6" fillId="0" borderId="0" xfId="2" applyFont="1" applyBorder="1"/>
    <xf numFmtId="44" fontId="0" fillId="0" borderId="0" xfId="0" applyNumberFormat="1"/>
    <xf numFmtId="0" fontId="6" fillId="0" borderId="10" xfId="0" applyFont="1" applyBorder="1" applyAlignment="1">
      <alignment horizontal="left"/>
    </xf>
    <xf numFmtId="44" fontId="6" fillId="0" borderId="11" xfId="2" applyFont="1" applyBorder="1"/>
    <xf numFmtId="44" fontId="0" fillId="0" borderId="0" xfId="2" applyFont="1"/>
    <xf numFmtId="44" fontId="6" fillId="0" borderId="14" xfId="2" applyFont="1" applyBorder="1"/>
    <xf numFmtId="44" fontId="6" fillId="0" borderId="10" xfId="2" applyFont="1" applyBorder="1"/>
    <xf numFmtId="44" fontId="6" fillId="0" borderId="10" xfId="2" applyFont="1" applyBorder="1" applyAlignment="1"/>
    <xf numFmtId="44" fontId="6" fillId="0" borderId="5" xfId="2" applyFont="1" applyBorder="1"/>
    <xf numFmtId="44" fontId="6" fillId="0" borderId="8" xfId="2" applyFont="1" applyBorder="1"/>
    <xf numFmtId="0" fontId="6" fillId="0" borderId="10" xfId="0" applyFont="1" applyFill="1" applyBorder="1" applyAlignment="1">
      <alignment horizontal="left"/>
    </xf>
    <xf numFmtId="44" fontId="6" fillId="0" borderId="11" xfId="2" applyFont="1" applyBorder="1" applyAlignment="1">
      <alignment horizontal="center"/>
    </xf>
    <xf numFmtId="0" fontId="0" fillId="2" borderId="0" xfId="0" applyFill="1" applyBorder="1" applyAlignment="1">
      <alignment horizontal="center"/>
    </xf>
    <xf numFmtId="44" fontId="0" fillId="0" borderId="0" xfId="2" applyFont="1" applyFill="1" applyBorder="1"/>
    <xf numFmtId="44" fontId="6" fillId="0" borderId="0" xfId="2" applyFont="1" applyFill="1"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right"/>
    </xf>
    <xf numFmtId="8" fontId="6" fillId="0" borderId="0" xfId="0" applyNumberFormat="1" applyFont="1" applyFill="1" applyBorder="1" applyAlignment="1">
      <alignment horizontal="left"/>
    </xf>
    <xf numFmtId="8" fontId="6" fillId="0" borderId="4" xfId="2" applyNumberFormat="1" applyFont="1" applyBorder="1" applyAlignment="1">
      <alignment horizontal="center"/>
    </xf>
    <xf numFmtId="0" fontId="6" fillId="0" borderId="0" xfId="0" applyFont="1" applyFill="1" applyBorder="1" applyAlignment="1">
      <alignment horizontal="left"/>
    </xf>
    <xf numFmtId="0" fontId="0" fillId="0" borderId="4" xfId="0" applyFill="1" applyBorder="1" applyAlignment="1">
      <alignment horizontal="left"/>
    </xf>
    <xf numFmtId="0" fontId="6" fillId="0" borderId="4" xfId="0" applyFont="1" applyFill="1" applyBorder="1" applyAlignment="1">
      <alignment horizontal="left"/>
    </xf>
    <xf numFmtId="0" fontId="5" fillId="0" borderId="0" xfId="0" applyFont="1" applyFill="1" applyBorder="1" applyAlignment="1">
      <alignment horizontal="center"/>
    </xf>
    <xf numFmtId="0" fontId="3" fillId="0" borderId="4" xfId="0" applyFont="1" applyFill="1" applyBorder="1" applyAlignment="1">
      <alignment horizontal="left"/>
    </xf>
    <xf numFmtId="0" fontId="0" fillId="0" borderId="4" xfId="0" applyFill="1" applyBorder="1"/>
    <xf numFmtId="0" fontId="0" fillId="0" borderId="5" xfId="0" applyFill="1" applyBorder="1"/>
    <xf numFmtId="0" fontId="11" fillId="0" borderId="4" xfId="0" applyFont="1" applyFill="1" applyBorder="1" applyAlignment="1">
      <alignment horizontal="left"/>
    </xf>
    <xf numFmtId="0" fontId="11" fillId="0" borderId="0" xfId="0" applyFont="1" applyFill="1" applyBorder="1"/>
    <xf numFmtId="0" fontId="11" fillId="0" borderId="5" xfId="0" applyFont="1" applyFill="1" applyBorder="1"/>
    <xf numFmtId="0" fontId="5" fillId="0" borderId="5" xfId="0" applyFont="1" applyFill="1" applyBorder="1" applyAlignment="1">
      <alignment horizontal="center"/>
    </xf>
    <xf numFmtId="0" fontId="0" fillId="0" borderId="0" xfId="0"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5"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4" xfId="0" quotePrefix="1"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44" fontId="6" fillId="0" borderId="14" xfId="2" applyFont="1" applyBorder="1" applyAlignment="1">
      <alignment horizontal="center"/>
    </xf>
    <xf numFmtId="44" fontId="6" fillId="0" borderId="10" xfId="2"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 xfId="0" applyFill="1" applyBorder="1" applyAlignment="1">
      <alignment horizontal="center"/>
    </xf>
    <xf numFmtId="0" fontId="0" fillId="0" borderId="3"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8" fontId="6" fillId="0" borderId="14" xfId="0" applyNumberFormat="1" applyFont="1" applyBorder="1" applyAlignment="1">
      <alignment horizontal="center"/>
    </xf>
    <xf numFmtId="8" fontId="6" fillId="0" borderId="10" xfId="0" applyNumberFormat="1"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12" fillId="0" borderId="6" xfId="0" quotePrefix="1" applyFont="1" applyBorder="1" applyAlignment="1">
      <alignment horizontal="center"/>
    </xf>
    <xf numFmtId="0" fontId="12" fillId="0" borderId="8" xfId="0" applyFont="1" applyBorder="1" applyAlignment="1">
      <alignment horizontal="center"/>
    </xf>
    <xf numFmtId="0" fontId="12" fillId="0" borderId="1" xfId="0" applyFont="1" applyBorder="1" applyAlignment="1">
      <alignment horizontal="center"/>
    </xf>
    <xf numFmtId="0" fontId="13" fillId="0" borderId="3"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8" xfId="0" quotePrefix="1" applyFont="1" applyBorder="1" applyAlignment="1">
      <alignment horizontal="center"/>
    </xf>
    <xf numFmtId="0" fontId="0" fillId="0" borderId="4" xfId="0" quotePrefix="1" applyBorder="1" applyAlignment="1">
      <alignment horizontal="center"/>
    </xf>
    <xf numFmtId="0" fontId="9" fillId="0" borderId="4"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0" fillId="0" borderId="0" xfId="0" quotePrefix="1" applyBorder="1" applyAlignment="1">
      <alignment horizontal="center"/>
    </xf>
    <xf numFmtId="0" fontId="0" fillId="0" borderId="5" xfId="0" quotePrefix="1" applyBorder="1" applyAlignment="1">
      <alignment horizontal="center"/>
    </xf>
    <xf numFmtId="0" fontId="1" fillId="0" borderId="4" xfId="0" quotePrefix="1"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615315</xdr:colOff>
      <xdr:row>14</xdr:row>
      <xdr:rowOff>76200</xdr:rowOff>
    </xdr:to>
    <xdr:sp macro="" textlink="">
      <xdr:nvSpPr>
        <xdr:cNvPr id="1025" name="Text Box 1"/>
        <xdr:cNvSpPr txBox="1">
          <a:spLocks noChangeArrowheads="1"/>
        </xdr:cNvSpPr>
      </xdr:nvSpPr>
      <xdr:spPr bwMode="auto">
        <a:xfrm>
          <a:off x="28575" y="1295400"/>
          <a:ext cx="66675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596278</xdr:colOff>
      <xdr:row>27</xdr:row>
      <xdr:rowOff>28575</xdr:rowOff>
    </xdr:to>
    <xdr:sp macro="" textlink="">
      <xdr:nvSpPr>
        <xdr:cNvPr id="1026" name="Text Box 2"/>
        <xdr:cNvSpPr txBox="1">
          <a:spLocks noChangeArrowheads="1"/>
        </xdr:cNvSpPr>
      </xdr:nvSpPr>
      <xdr:spPr bwMode="auto">
        <a:xfrm>
          <a:off x="19050" y="3076575"/>
          <a:ext cx="66579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577211</xdr:colOff>
      <xdr:row>25</xdr:row>
      <xdr:rowOff>66675</xdr:rowOff>
    </xdr:to>
    <xdr:sp macro="" textlink="">
      <xdr:nvSpPr>
        <xdr:cNvPr id="2049" name="Text Box 1"/>
        <xdr:cNvSpPr txBox="1">
          <a:spLocks noChangeArrowheads="1"/>
        </xdr:cNvSpPr>
      </xdr:nvSpPr>
      <xdr:spPr bwMode="auto">
        <a:xfrm>
          <a:off x="38100" y="1295400"/>
          <a:ext cx="6534150"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land\Tariff\2144%20Tariff%20%238%20Updated%20to%205-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urrey-American\Tariff\Murrey's%20Tariff%20G-00009%20Updated%20to%2011-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ement"/>
      <sheetName val="Title Page"/>
      <sheetName val="Check Sheet"/>
      <sheetName val="Index by number, page 2"/>
      <sheetName val="Index by topic, page 3"/>
      <sheetName val="Index by topic, page 4"/>
      <sheetName val="Item 5, page 5"/>
      <sheetName val="Item2 10,15,16, page 6"/>
      <sheetName val="Item 17, page 7"/>
      <sheetName val="Item 18, page 8"/>
      <sheetName val="Item 20, page 9"/>
      <sheetName val="Item 20, pag 10"/>
      <sheetName val="Item 20, page 11"/>
      <sheetName val="Item 20, page 12"/>
      <sheetName val="Item 30, page 13"/>
      <sheetName val="Item 40, 45, 50, page 14"/>
      <sheetName val="Item 51,52, page 15"/>
      <sheetName val="Item 55,60, page 16"/>
      <sheetName val="Item 70, page 17"/>
      <sheetName val="Item 75, page 18"/>
      <sheetName val="Item 80, page 19"/>
      <sheetName val="Item 90, page 20"/>
      <sheetName val="Item 100, page 21"/>
      <sheetName val="Item 100, page 22"/>
      <sheetName val="Item 100, page 23"/>
      <sheetName val="Item 100, page 24"/>
      <sheetName val="Item 105, page 25"/>
      <sheetName val="Item 105, page 26"/>
      <sheetName val="Item 105, page 27"/>
      <sheetName val="Item 120,130,150, page 28"/>
      <sheetName val="Item 160, page 29"/>
      <sheetName val="Item 200, page 30"/>
      <sheetName val="Item 205, page 31"/>
      <sheetName val="Item 207, page 32"/>
      <sheetName val="Item 210, 220, page 33"/>
      <sheetName val="Item 230, page 34"/>
      <sheetName val="Item 240, page 35"/>
      <sheetName val="Item 240, page 35A"/>
      <sheetName val="Item 245, page 36"/>
      <sheetName val="Item 250, page 37"/>
      <sheetName val="Item 255, page 38"/>
      <sheetName val="Item 260, page 39"/>
      <sheetName val="Item 265, page 40"/>
      <sheetName val="Item 270, page 41"/>
      <sheetName val="Item 275, page 42"/>
      <sheetName val="Item 300, page 43"/>
    </sheetNames>
    <sheetDataSet>
      <sheetData sheetId="0" refreshError="1"/>
      <sheetData sheetId="1"/>
      <sheetData sheetId="2">
        <row r="52">
          <cell r="B52" t="str">
            <v>Irmgard Wilcox</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ement"/>
      <sheetName val="Title Page"/>
      <sheetName val="Check Sheet"/>
      <sheetName val="Index by number pg 2"/>
      <sheetName val="Index by topic, pg 3"/>
      <sheetName val="Index by topic, pg 4"/>
      <sheetName val="Item 5, pg 5"/>
      <sheetName val="Item 10,15,16, pg 6"/>
      <sheetName val="Item 17, pg 7"/>
      <sheetName val="Item 18, pg 8"/>
      <sheetName val="Item 20, pg 9"/>
      <sheetName val="Item 20, pg 10"/>
      <sheetName val="Item 20, pg 11"/>
      <sheetName val="Item 20, pg 12"/>
      <sheetName val="Item 30, pg 13"/>
      <sheetName val="Item 40, 45, 50, pg 14"/>
      <sheetName val="Item 51,52, pg 15"/>
      <sheetName val="Item 55,60, pg 16"/>
      <sheetName val="Item 70"/>
      <sheetName val="Item 75"/>
      <sheetName val="Item 80"/>
      <sheetName val="Item 90"/>
      <sheetName val="Item 100, page 1"/>
      <sheetName val="Item 100, page 2"/>
      <sheetName val="Item 100, page 3"/>
      <sheetName val="Item 100, page 4"/>
      <sheetName val="Item 105, page 1"/>
      <sheetName val="Item 105, Page 1a"/>
      <sheetName val="Item 105, page 2"/>
      <sheetName val="Item 105, page 3"/>
      <sheetName val="Item 105, page 4"/>
      <sheetName val="Item 105, page 5"/>
      <sheetName val="Item 105, page 6"/>
      <sheetName val="Item 120,130,150"/>
      <sheetName val="Item 160"/>
      <sheetName val="Item 200"/>
      <sheetName val="Item 205"/>
      <sheetName val="Item 207"/>
      <sheetName val="Item 210, 220"/>
      <sheetName val="Item 230"/>
      <sheetName val="Item 240"/>
      <sheetName val="Item 245"/>
      <sheetName val="Item 250"/>
      <sheetName val="Item 255"/>
      <sheetName val="Item 255B"/>
      <sheetName val="Item 255C"/>
      <sheetName val="Item 255D"/>
      <sheetName val="Item 255E"/>
      <sheetName val="Item 255F"/>
      <sheetName val="Item 255G"/>
      <sheetName val="Item 255H"/>
      <sheetName val="Item 260"/>
      <sheetName val="Item 265"/>
      <sheetName val="Item 270"/>
      <sheetName val="Item 275A"/>
      <sheetName val="Item 275B"/>
      <sheetName val="Item 300"/>
    </sheetNames>
    <sheetDataSet>
      <sheetData sheetId="0" refreshError="1"/>
      <sheetData sheetId="1"/>
      <sheetData sheetId="2">
        <row r="2">
          <cell r="C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51" zoomScale="115" zoomScaleNormal="115" workbookViewId="0">
      <selection activeCell="A49" sqref="A49"/>
    </sheetView>
  </sheetViews>
  <sheetFormatPr defaultRowHeight="13.2" x14ac:dyDescent="0.25"/>
  <cols>
    <col min="1" max="1" width="10" customWidth="1"/>
    <col min="2" max="2" width="18" bestFit="1" customWidth="1"/>
    <col min="10" max="10" width="11.6640625" customWidth="1"/>
  </cols>
  <sheetData>
    <row r="1" spans="1:10" x14ac:dyDescent="0.25">
      <c r="A1" s="1"/>
      <c r="B1" s="2"/>
      <c r="C1" s="2"/>
      <c r="D1" s="2"/>
      <c r="E1" s="2"/>
      <c r="F1" s="2"/>
      <c r="G1" s="2"/>
      <c r="H1" s="2"/>
      <c r="I1" s="2"/>
      <c r="J1" s="3"/>
    </row>
    <row r="2" spans="1:10" x14ac:dyDescent="0.25">
      <c r="A2" s="4" t="s">
        <v>174</v>
      </c>
      <c r="B2" s="39">
        <v>8</v>
      </c>
      <c r="C2" s="5"/>
      <c r="D2" s="5"/>
      <c r="E2" s="5"/>
      <c r="F2" s="5"/>
      <c r="G2" s="85" t="s">
        <v>375</v>
      </c>
      <c r="H2" s="218" t="s">
        <v>175</v>
      </c>
      <c r="I2" s="218"/>
      <c r="J2" s="80">
        <v>1</v>
      </c>
    </row>
    <row r="3" spans="1:10" x14ac:dyDescent="0.25">
      <c r="A3" s="4"/>
      <c r="B3" s="5"/>
      <c r="C3" s="5"/>
      <c r="D3" s="5"/>
      <c r="E3" s="5"/>
      <c r="F3" s="5"/>
      <c r="G3" s="5"/>
      <c r="H3" s="5"/>
      <c r="I3" s="5"/>
      <c r="J3" s="6"/>
    </row>
    <row r="4" spans="1:10" x14ac:dyDescent="0.25">
      <c r="A4" s="4" t="s">
        <v>176</v>
      </c>
      <c r="B4" s="5"/>
      <c r="C4" s="88" t="s">
        <v>351</v>
      </c>
      <c r="D4" s="93"/>
      <c r="E4" s="93"/>
      <c r="F4" s="5"/>
      <c r="G4" s="5"/>
      <c r="H4" s="5"/>
      <c r="I4" s="5"/>
      <c r="J4" s="6"/>
    </row>
    <row r="5" spans="1:10" x14ac:dyDescent="0.25">
      <c r="A5" s="7" t="s">
        <v>177</v>
      </c>
      <c r="B5" s="8"/>
      <c r="C5" s="8" t="s">
        <v>11</v>
      </c>
      <c r="D5" s="8"/>
      <c r="E5" s="8"/>
      <c r="F5" s="8"/>
      <c r="G5" s="8"/>
      <c r="H5" s="8"/>
      <c r="I5" s="8"/>
      <c r="J5" s="9"/>
    </row>
    <row r="6" spans="1:10" x14ac:dyDescent="0.25">
      <c r="A6" s="4"/>
      <c r="B6" s="5"/>
      <c r="C6" s="5"/>
      <c r="D6" s="5"/>
      <c r="E6" s="5"/>
      <c r="F6" s="5"/>
      <c r="G6" s="5"/>
      <c r="H6" s="5"/>
      <c r="I6" s="5"/>
      <c r="J6" s="6"/>
    </row>
    <row r="7" spans="1:10" x14ac:dyDescent="0.25">
      <c r="A7" s="4"/>
      <c r="B7" s="5"/>
      <c r="C7" s="218" t="s">
        <v>181</v>
      </c>
      <c r="D7" s="218"/>
      <c r="E7" s="218"/>
      <c r="F7" s="218"/>
      <c r="G7" s="218"/>
      <c r="H7" s="218"/>
      <c r="I7" s="5"/>
      <c r="J7" s="6"/>
    </row>
    <row r="8" spans="1:10" x14ac:dyDescent="0.25">
      <c r="A8" s="4"/>
      <c r="B8" s="5" t="s">
        <v>185</v>
      </c>
      <c r="C8" s="5"/>
      <c r="D8" s="5"/>
      <c r="E8" s="5"/>
      <c r="F8" s="5"/>
      <c r="G8" s="5"/>
      <c r="H8" s="5"/>
      <c r="I8" s="5"/>
      <c r="J8" s="6"/>
    </row>
    <row r="9" spans="1:10" x14ac:dyDescent="0.25">
      <c r="A9" s="4"/>
      <c r="B9" s="5" t="s">
        <v>186</v>
      </c>
      <c r="C9" s="5"/>
      <c r="D9" s="5"/>
      <c r="E9" s="5"/>
      <c r="F9" s="5"/>
      <c r="G9" s="5"/>
      <c r="H9" s="5"/>
      <c r="I9" s="5"/>
      <c r="J9" s="6"/>
    </row>
    <row r="10" spans="1:10" x14ac:dyDescent="0.25">
      <c r="A10" s="4"/>
      <c r="B10" s="5" t="s">
        <v>187</v>
      </c>
      <c r="C10" s="5"/>
      <c r="D10" s="5"/>
      <c r="E10" s="5"/>
      <c r="F10" s="5"/>
      <c r="G10" s="5"/>
      <c r="H10" s="5"/>
      <c r="I10" s="5"/>
      <c r="J10" s="6"/>
    </row>
    <row r="11" spans="1:10" x14ac:dyDescent="0.25">
      <c r="A11" s="4"/>
      <c r="B11" s="12" t="s">
        <v>188</v>
      </c>
      <c r="C11" s="5"/>
      <c r="D11" s="5"/>
      <c r="E11" s="5"/>
      <c r="F11" s="5"/>
      <c r="G11" s="5"/>
      <c r="H11" s="5"/>
      <c r="I11" s="5"/>
      <c r="J11" s="6"/>
    </row>
    <row r="12" spans="1:10" x14ac:dyDescent="0.25">
      <c r="A12" s="4"/>
      <c r="B12" s="5"/>
      <c r="C12" s="5"/>
      <c r="D12" s="5"/>
      <c r="E12" s="5"/>
      <c r="F12" s="5"/>
      <c r="G12" s="5"/>
      <c r="H12" s="5"/>
      <c r="I12" s="5"/>
      <c r="J12" s="6"/>
    </row>
    <row r="13" spans="1:10" x14ac:dyDescent="0.25">
      <c r="A13" s="4"/>
      <c r="B13" s="20" t="s">
        <v>189</v>
      </c>
      <c r="C13" s="17" t="s">
        <v>183</v>
      </c>
      <c r="D13" s="5"/>
      <c r="E13" s="20" t="s">
        <v>189</v>
      </c>
      <c r="F13" s="17" t="s">
        <v>183</v>
      </c>
      <c r="G13" s="5"/>
      <c r="H13" s="20" t="s">
        <v>189</v>
      </c>
      <c r="I13" s="17" t="s">
        <v>183</v>
      </c>
      <c r="J13" s="6"/>
    </row>
    <row r="14" spans="1:10" x14ac:dyDescent="0.25">
      <c r="A14" s="4"/>
      <c r="B14" s="21" t="s">
        <v>182</v>
      </c>
      <c r="C14" s="18" t="s">
        <v>184</v>
      </c>
      <c r="D14" s="5"/>
      <c r="E14" s="21" t="s">
        <v>182</v>
      </c>
      <c r="F14" s="18" t="s">
        <v>184</v>
      </c>
      <c r="G14" s="5"/>
      <c r="H14" s="21" t="s">
        <v>182</v>
      </c>
      <c r="I14" s="18" t="s">
        <v>184</v>
      </c>
      <c r="J14" s="6"/>
    </row>
    <row r="15" spans="1:10" x14ac:dyDescent="0.25">
      <c r="A15" s="4"/>
      <c r="B15" s="16" t="s">
        <v>1</v>
      </c>
      <c r="C15" s="16">
        <v>1</v>
      </c>
      <c r="D15" s="5"/>
      <c r="E15" s="16">
        <v>26</v>
      </c>
      <c r="F15" s="16">
        <v>0</v>
      </c>
      <c r="G15" s="5"/>
      <c r="H15" s="16"/>
      <c r="I15" s="16"/>
      <c r="J15" s="6"/>
    </row>
    <row r="16" spans="1:10" x14ac:dyDescent="0.25">
      <c r="A16" s="4"/>
      <c r="B16" s="16">
        <v>1</v>
      </c>
      <c r="C16" s="16">
        <v>25</v>
      </c>
      <c r="D16" s="5"/>
      <c r="E16" s="16">
        <v>27</v>
      </c>
      <c r="F16" s="16">
        <v>0</v>
      </c>
      <c r="G16" s="5"/>
      <c r="H16" s="16"/>
      <c r="I16" s="16"/>
      <c r="J16" s="6"/>
    </row>
    <row r="17" spans="1:10" x14ac:dyDescent="0.25">
      <c r="A17" s="4"/>
      <c r="B17" s="16">
        <v>2</v>
      </c>
      <c r="C17" s="16">
        <v>0</v>
      </c>
      <c r="D17" s="5"/>
      <c r="E17" s="16">
        <v>28</v>
      </c>
      <c r="F17" s="16">
        <v>4</v>
      </c>
      <c r="G17" s="5"/>
      <c r="H17" s="16"/>
      <c r="I17" s="16"/>
      <c r="J17" s="6"/>
    </row>
    <row r="18" spans="1:10" x14ac:dyDescent="0.25">
      <c r="A18" s="4"/>
      <c r="B18" s="16">
        <v>3</v>
      </c>
      <c r="C18" s="16">
        <v>0</v>
      </c>
      <c r="D18" s="5"/>
      <c r="E18" s="16">
        <v>29</v>
      </c>
      <c r="F18" s="16">
        <v>2</v>
      </c>
      <c r="G18" s="5"/>
      <c r="H18" s="16"/>
      <c r="I18" s="16"/>
      <c r="J18" s="6"/>
    </row>
    <row r="19" spans="1:10" x14ac:dyDescent="0.25">
      <c r="A19" s="4"/>
      <c r="B19" s="16">
        <v>4</v>
      </c>
      <c r="C19" s="16">
        <v>0</v>
      </c>
      <c r="D19" s="5"/>
      <c r="E19" s="16">
        <v>30</v>
      </c>
      <c r="F19" s="16">
        <v>0</v>
      </c>
      <c r="G19" s="5"/>
      <c r="H19" s="16"/>
      <c r="I19" s="16"/>
      <c r="J19" s="6"/>
    </row>
    <row r="20" spans="1:10" x14ac:dyDescent="0.25">
      <c r="A20" s="4"/>
      <c r="B20" s="16">
        <v>5</v>
      </c>
      <c r="C20" s="16">
        <v>1</v>
      </c>
      <c r="D20" s="5"/>
      <c r="E20" s="16">
        <v>31</v>
      </c>
      <c r="F20" s="16">
        <v>2</v>
      </c>
      <c r="G20" s="5"/>
      <c r="H20" s="16"/>
      <c r="I20" s="16"/>
      <c r="J20" s="6"/>
    </row>
    <row r="21" spans="1:10" x14ac:dyDescent="0.25">
      <c r="A21" s="4"/>
      <c r="B21" s="16">
        <v>6</v>
      </c>
      <c r="C21" s="16">
        <v>0</v>
      </c>
      <c r="D21" s="5"/>
      <c r="E21" s="16">
        <v>32</v>
      </c>
      <c r="F21" s="16">
        <v>2</v>
      </c>
      <c r="G21" s="5"/>
      <c r="H21" s="16"/>
      <c r="I21" s="16"/>
      <c r="J21" s="6"/>
    </row>
    <row r="22" spans="1:10" x14ac:dyDescent="0.25">
      <c r="A22" s="4"/>
      <c r="B22" s="16">
        <v>7</v>
      </c>
      <c r="C22" s="16">
        <v>0</v>
      </c>
      <c r="D22" s="5"/>
      <c r="E22" s="16">
        <v>33</v>
      </c>
      <c r="F22" s="16">
        <v>2</v>
      </c>
      <c r="G22" s="5"/>
      <c r="H22" s="16"/>
      <c r="I22" s="16"/>
      <c r="J22" s="6"/>
    </row>
    <row r="23" spans="1:10" x14ac:dyDescent="0.25">
      <c r="A23" s="4"/>
      <c r="B23" s="16">
        <v>8</v>
      </c>
      <c r="C23" s="16">
        <v>0</v>
      </c>
      <c r="D23" s="5"/>
      <c r="E23" s="16">
        <v>34</v>
      </c>
      <c r="F23" s="16">
        <v>7</v>
      </c>
      <c r="G23" s="5"/>
      <c r="H23" s="16"/>
      <c r="I23" s="16"/>
      <c r="J23" s="6"/>
    </row>
    <row r="24" spans="1:10" x14ac:dyDescent="0.25">
      <c r="A24" s="4"/>
      <c r="B24" s="16">
        <v>9</v>
      </c>
      <c r="C24" s="16">
        <v>0</v>
      </c>
      <c r="D24" s="5"/>
      <c r="E24" s="16">
        <v>35</v>
      </c>
      <c r="F24" s="16">
        <v>4</v>
      </c>
      <c r="G24" s="5"/>
      <c r="H24" s="16"/>
      <c r="I24" s="16"/>
      <c r="J24" s="6"/>
    </row>
    <row r="25" spans="1:10" x14ac:dyDescent="0.25">
      <c r="A25" s="4"/>
      <c r="B25" s="16">
        <v>10</v>
      </c>
      <c r="C25" s="16">
        <v>0</v>
      </c>
      <c r="D25" s="5"/>
      <c r="E25" s="86" t="s">
        <v>2</v>
      </c>
      <c r="F25" s="16">
        <v>4</v>
      </c>
      <c r="G25" s="5"/>
      <c r="H25" s="16"/>
      <c r="I25" s="16"/>
      <c r="J25" s="6"/>
    </row>
    <row r="26" spans="1:10" x14ac:dyDescent="0.25">
      <c r="A26" s="4"/>
      <c r="B26" s="16">
        <v>11</v>
      </c>
      <c r="C26" s="16">
        <v>0</v>
      </c>
      <c r="D26" s="5"/>
      <c r="E26" s="16">
        <v>36</v>
      </c>
      <c r="F26" s="16">
        <v>4</v>
      </c>
      <c r="G26" s="5"/>
      <c r="H26" s="16"/>
      <c r="I26" s="16"/>
      <c r="J26" s="6"/>
    </row>
    <row r="27" spans="1:10" x14ac:dyDescent="0.25">
      <c r="A27" s="4"/>
      <c r="B27" s="16">
        <v>12</v>
      </c>
      <c r="C27" s="16">
        <v>0</v>
      </c>
      <c r="D27" s="5"/>
      <c r="E27" s="16">
        <v>37</v>
      </c>
      <c r="F27" s="16">
        <v>0</v>
      </c>
      <c r="G27" s="5"/>
      <c r="H27" s="16"/>
      <c r="I27" s="16"/>
      <c r="J27" s="6"/>
    </row>
    <row r="28" spans="1:10" x14ac:dyDescent="0.25">
      <c r="A28" s="4"/>
      <c r="B28" s="16">
        <v>13</v>
      </c>
      <c r="C28" s="16">
        <v>0</v>
      </c>
      <c r="D28" s="5"/>
      <c r="E28" s="16">
        <v>38</v>
      </c>
      <c r="F28" s="16">
        <v>0</v>
      </c>
      <c r="G28" s="5"/>
      <c r="H28" s="16"/>
      <c r="I28" s="16"/>
      <c r="J28" s="6"/>
    </row>
    <row r="29" spans="1:10" x14ac:dyDescent="0.25">
      <c r="A29" s="4"/>
      <c r="B29" s="16">
        <v>14</v>
      </c>
      <c r="C29" s="16">
        <v>2</v>
      </c>
      <c r="D29" s="5"/>
      <c r="E29" s="16">
        <v>39</v>
      </c>
      <c r="F29" s="16">
        <v>3</v>
      </c>
      <c r="G29" s="5"/>
      <c r="H29" s="16"/>
      <c r="I29" s="16"/>
      <c r="J29" s="6"/>
    </row>
    <row r="30" spans="1:10" x14ac:dyDescent="0.25">
      <c r="A30" s="4"/>
      <c r="B30" s="16">
        <v>15</v>
      </c>
      <c r="C30" s="16">
        <v>2</v>
      </c>
      <c r="D30" s="5"/>
      <c r="E30" s="16">
        <v>40</v>
      </c>
      <c r="F30" s="16">
        <v>0</v>
      </c>
      <c r="G30" s="5"/>
      <c r="H30" s="16"/>
      <c r="I30" s="16"/>
      <c r="J30" s="6"/>
    </row>
    <row r="31" spans="1:10" x14ac:dyDescent="0.25">
      <c r="A31" s="4"/>
      <c r="B31" s="16">
        <v>16</v>
      </c>
      <c r="C31" s="16">
        <v>4</v>
      </c>
      <c r="D31" s="5"/>
      <c r="E31" s="16">
        <v>41</v>
      </c>
      <c r="F31" s="16">
        <v>2</v>
      </c>
      <c r="G31" s="5"/>
      <c r="H31" s="16"/>
      <c r="I31" s="16"/>
      <c r="J31" s="6"/>
    </row>
    <row r="32" spans="1:10" x14ac:dyDescent="0.25">
      <c r="A32" s="4"/>
      <c r="B32" s="16">
        <v>17</v>
      </c>
      <c r="C32" s="16">
        <v>2</v>
      </c>
      <c r="D32" s="5"/>
      <c r="E32" s="16">
        <v>42</v>
      </c>
      <c r="F32" s="16">
        <v>2</v>
      </c>
      <c r="G32" s="5"/>
      <c r="H32" s="16"/>
      <c r="I32" s="16"/>
      <c r="J32" s="6"/>
    </row>
    <row r="33" spans="1:10" x14ac:dyDescent="0.25">
      <c r="A33" s="4"/>
      <c r="B33" s="16">
        <v>18</v>
      </c>
      <c r="C33" s="16">
        <v>0</v>
      </c>
      <c r="D33" s="5"/>
      <c r="E33" s="16">
        <v>43</v>
      </c>
      <c r="F33" s="16">
        <v>0</v>
      </c>
      <c r="G33" s="5"/>
      <c r="H33" s="16"/>
      <c r="I33" s="16"/>
      <c r="J33" s="6"/>
    </row>
    <row r="34" spans="1:10" x14ac:dyDescent="0.25">
      <c r="A34" s="4"/>
      <c r="B34" s="16">
        <v>19</v>
      </c>
      <c r="C34" s="16">
        <v>2</v>
      </c>
      <c r="D34" s="5"/>
      <c r="E34" s="16"/>
      <c r="F34" s="16"/>
      <c r="G34" s="5"/>
      <c r="H34" s="16"/>
      <c r="I34" s="16"/>
      <c r="J34" s="6"/>
    </row>
    <row r="35" spans="1:10" x14ac:dyDescent="0.25">
      <c r="A35" s="4"/>
      <c r="B35" s="16">
        <v>20</v>
      </c>
      <c r="C35" s="16">
        <v>2</v>
      </c>
      <c r="D35" s="5"/>
      <c r="E35" s="16"/>
      <c r="F35" s="16"/>
      <c r="G35" s="5"/>
      <c r="H35" s="16"/>
      <c r="I35" s="16"/>
      <c r="J35" s="6"/>
    </row>
    <row r="36" spans="1:10" x14ac:dyDescent="0.25">
      <c r="A36" s="4"/>
      <c r="B36" s="16">
        <v>21</v>
      </c>
      <c r="C36" s="16">
        <v>4</v>
      </c>
      <c r="D36" s="5"/>
      <c r="E36" s="16"/>
      <c r="F36" s="16"/>
      <c r="G36" s="5"/>
      <c r="H36" s="16"/>
      <c r="I36" s="16"/>
      <c r="J36" s="6"/>
    </row>
    <row r="37" spans="1:10" x14ac:dyDescent="0.25">
      <c r="A37" s="4"/>
      <c r="B37" s="16">
        <v>22</v>
      </c>
      <c r="C37" s="16">
        <v>4</v>
      </c>
      <c r="D37" s="5"/>
      <c r="E37" s="16"/>
      <c r="F37" s="16"/>
      <c r="G37" s="5"/>
      <c r="H37" s="16"/>
      <c r="I37" s="16"/>
      <c r="J37" s="6"/>
    </row>
    <row r="38" spans="1:10" x14ac:dyDescent="0.25">
      <c r="A38" s="4"/>
      <c r="B38" s="16">
        <v>23</v>
      </c>
      <c r="C38" s="16">
        <v>0</v>
      </c>
      <c r="D38" s="5"/>
      <c r="E38" s="16"/>
      <c r="F38" s="16"/>
      <c r="G38" s="5"/>
      <c r="H38" s="16"/>
      <c r="I38" s="16"/>
      <c r="J38" s="6"/>
    </row>
    <row r="39" spans="1:10" x14ac:dyDescent="0.25">
      <c r="A39" s="4"/>
      <c r="B39" s="16">
        <v>24</v>
      </c>
      <c r="C39" s="16">
        <v>3</v>
      </c>
      <c r="D39" s="5"/>
      <c r="E39" s="16"/>
      <c r="F39" s="16"/>
      <c r="G39" s="5"/>
      <c r="H39" s="16"/>
      <c r="I39" s="16"/>
      <c r="J39" s="6"/>
    </row>
    <row r="40" spans="1:10" x14ac:dyDescent="0.25">
      <c r="A40" s="4"/>
      <c r="B40" s="16">
        <v>25</v>
      </c>
      <c r="C40" s="16">
        <v>0</v>
      </c>
      <c r="D40" s="5"/>
      <c r="E40" s="16"/>
      <c r="F40" s="16"/>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222" t="s">
        <v>190</v>
      </c>
      <c r="E43" s="222"/>
      <c r="F43" s="222"/>
      <c r="G43" s="222"/>
      <c r="H43" s="5"/>
      <c r="I43" s="5"/>
      <c r="J43" s="6"/>
    </row>
    <row r="44" spans="1:10" x14ac:dyDescent="0.25">
      <c r="A44" s="4"/>
      <c r="B44" s="5"/>
      <c r="C44" s="5"/>
      <c r="D44" s="5"/>
      <c r="E44" s="5"/>
      <c r="F44" s="5"/>
      <c r="G44" s="5"/>
      <c r="H44" s="5"/>
      <c r="I44" s="5"/>
      <c r="J44" s="6"/>
    </row>
    <row r="45" spans="1:10" x14ac:dyDescent="0.25">
      <c r="A45" s="4"/>
      <c r="B45" s="5"/>
      <c r="C45" s="5"/>
      <c r="D45" s="5"/>
      <c r="E45" s="5"/>
      <c r="F45" s="96" t="s">
        <v>200</v>
      </c>
      <c r="G45" s="5"/>
      <c r="H45" s="96" t="s">
        <v>201</v>
      </c>
      <c r="I45" s="5"/>
      <c r="J45" s="6"/>
    </row>
    <row r="46" spans="1:10" x14ac:dyDescent="0.25">
      <c r="A46" s="4"/>
      <c r="B46" s="5"/>
      <c r="C46" s="96" t="s">
        <v>202</v>
      </c>
      <c r="D46" s="5"/>
      <c r="E46" s="5"/>
      <c r="F46" s="11" t="s">
        <v>376</v>
      </c>
      <c r="G46" s="5"/>
      <c r="H46" s="11" t="s">
        <v>376</v>
      </c>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
        <v>180</v>
      </c>
      <c r="B52" s="5" t="s">
        <v>4</v>
      </c>
      <c r="C52" s="5"/>
      <c r="D52" s="5"/>
      <c r="E52" s="5"/>
      <c r="F52" s="5"/>
      <c r="G52" s="5"/>
      <c r="H52" s="5"/>
      <c r="I52" s="5"/>
      <c r="J52" s="6"/>
    </row>
    <row r="53" spans="1:10" x14ac:dyDescent="0.25">
      <c r="A53" s="4"/>
      <c r="B53" s="5"/>
      <c r="C53" s="5"/>
      <c r="D53" s="5"/>
      <c r="E53" s="5"/>
      <c r="F53" s="5"/>
      <c r="G53" s="5"/>
      <c r="H53" s="5"/>
      <c r="I53" s="5"/>
      <c r="J53" s="6"/>
    </row>
    <row r="54" spans="1:10" x14ac:dyDescent="0.25">
      <c r="A54" s="7" t="s">
        <v>179</v>
      </c>
      <c r="B54" s="83">
        <v>41046</v>
      </c>
      <c r="C54" s="8"/>
      <c r="D54" s="8"/>
      <c r="E54" s="8"/>
      <c r="F54" s="8"/>
      <c r="G54" s="8"/>
      <c r="H54" s="8" t="s">
        <v>5</v>
      </c>
      <c r="I54" s="8"/>
      <c r="J54" s="82">
        <v>41092</v>
      </c>
    </row>
    <row r="55" spans="1:10" x14ac:dyDescent="0.25">
      <c r="A55" s="219" t="s">
        <v>172</v>
      </c>
      <c r="B55" s="220"/>
      <c r="C55" s="220"/>
      <c r="D55" s="220"/>
      <c r="E55" s="220"/>
      <c r="F55" s="220"/>
      <c r="G55" s="220"/>
      <c r="H55" s="220"/>
      <c r="I55" s="220"/>
      <c r="J55" s="221"/>
    </row>
    <row r="56" spans="1:10" x14ac:dyDescent="0.25">
      <c r="A56" s="4"/>
      <c r="B56" s="5"/>
      <c r="C56" s="5"/>
      <c r="D56" s="5"/>
      <c r="E56" s="5"/>
      <c r="F56" s="5"/>
      <c r="G56" s="5"/>
      <c r="H56" s="5"/>
      <c r="I56" s="5"/>
      <c r="J56" s="6"/>
    </row>
    <row r="57" spans="1:10" x14ac:dyDescent="0.25">
      <c r="A57" s="4" t="s">
        <v>178</v>
      </c>
      <c r="B57" s="5"/>
      <c r="C57" s="5"/>
      <c r="D57" s="5"/>
      <c r="E57" s="5"/>
      <c r="F57" s="5"/>
      <c r="G57" s="5"/>
      <c r="H57" s="5"/>
      <c r="I57" s="5"/>
      <c r="J57" s="6"/>
    </row>
    <row r="58" spans="1:10" x14ac:dyDescent="0.25">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6" zoomScaleNormal="100" workbookViewId="0">
      <selection activeCell="G2" sqref="G2"/>
    </sheetView>
  </sheetViews>
  <sheetFormatPr defaultRowHeight="13.2" x14ac:dyDescent="0.25"/>
  <cols>
    <col min="1" max="1" width="11.6640625" customWidth="1"/>
    <col min="2" max="2" width="16" customWidth="1"/>
    <col min="4" max="4" width="8.88671875" customWidth="1"/>
    <col min="8" max="8" width="8.44140625" customWidth="1"/>
    <col min="10" max="10" width="11.5546875" customWidth="1"/>
  </cols>
  <sheetData>
    <row r="1" spans="1:10" x14ac:dyDescent="0.25">
      <c r="A1" s="1"/>
      <c r="B1" s="2"/>
      <c r="C1" s="2"/>
      <c r="D1" s="2"/>
      <c r="E1" s="2"/>
      <c r="F1" s="2"/>
      <c r="G1" s="2"/>
      <c r="H1" s="2"/>
      <c r="I1" s="2"/>
      <c r="J1" s="3"/>
    </row>
    <row r="2" spans="1:10" x14ac:dyDescent="0.25">
      <c r="A2" s="4" t="s">
        <v>174</v>
      </c>
      <c r="B2" s="39">
        <f>'Check Sheet'!B2</f>
        <v>8</v>
      </c>
      <c r="C2" s="5"/>
      <c r="D2" s="5" t="str">
        <f>'[2]Check Sheet'!$C$2</f>
        <v xml:space="preserve"> </v>
      </c>
      <c r="E2" s="5"/>
      <c r="F2" s="5"/>
      <c r="G2" s="181" t="s">
        <v>378</v>
      </c>
      <c r="H2" s="218" t="s">
        <v>175</v>
      </c>
      <c r="I2" s="218"/>
      <c r="J2" s="120">
        <v>24</v>
      </c>
    </row>
    <row r="3" spans="1:10" x14ac:dyDescent="0.25">
      <c r="A3" s="4"/>
      <c r="B3" s="5"/>
      <c r="C3" s="5"/>
      <c r="D3" s="5"/>
      <c r="E3" s="5"/>
      <c r="F3" s="5"/>
      <c r="G3" s="5"/>
      <c r="H3" s="5"/>
      <c r="I3" s="5"/>
      <c r="J3" s="6"/>
    </row>
    <row r="4" spans="1:10" x14ac:dyDescent="0.25">
      <c r="A4" s="4" t="s">
        <v>176</v>
      </c>
      <c r="B4" s="5"/>
      <c r="C4" s="5" t="str">
        <f>'Check Sheet'!C4</f>
        <v>Island Disposal Inc. G-00154</v>
      </c>
      <c r="D4" s="5"/>
      <c r="E4" s="5"/>
      <c r="F4" s="5"/>
      <c r="G4" s="5"/>
      <c r="H4" s="5"/>
      <c r="I4" s="5"/>
      <c r="J4" s="6"/>
    </row>
    <row r="5" spans="1:10" x14ac:dyDescent="0.25">
      <c r="A5" s="7" t="s">
        <v>177</v>
      </c>
      <c r="B5" s="8"/>
      <c r="C5" s="8"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6" t="s">
        <v>358</v>
      </c>
      <c r="B7" s="222"/>
      <c r="C7" s="222"/>
      <c r="D7" s="222"/>
      <c r="E7" s="222"/>
      <c r="F7" s="222"/>
      <c r="G7" s="222"/>
      <c r="H7" s="222"/>
      <c r="I7" s="5"/>
      <c r="J7" s="6"/>
    </row>
    <row r="8" spans="1:10" x14ac:dyDescent="0.25">
      <c r="A8" s="4"/>
      <c r="B8" s="5"/>
      <c r="C8" s="5"/>
      <c r="D8" s="5"/>
      <c r="E8" s="5"/>
      <c r="F8" s="5"/>
      <c r="G8" s="5"/>
      <c r="H8" s="5"/>
      <c r="I8" s="5"/>
      <c r="J8" s="6"/>
    </row>
    <row r="9" spans="1:10" x14ac:dyDescent="0.25">
      <c r="A9" s="4"/>
      <c r="B9" s="24" t="s">
        <v>28</v>
      </c>
      <c r="C9" s="5"/>
      <c r="D9" s="5"/>
      <c r="E9" s="5"/>
      <c r="F9" s="5"/>
      <c r="G9" s="5"/>
      <c r="H9" s="5"/>
      <c r="I9" s="5"/>
      <c r="J9" s="6"/>
    </row>
    <row r="10" spans="1:10" x14ac:dyDescent="0.25">
      <c r="A10" s="4" t="s">
        <v>359</v>
      </c>
      <c r="B10" s="24"/>
      <c r="C10" s="5"/>
      <c r="D10" s="5"/>
      <c r="E10" s="5"/>
      <c r="F10" s="5"/>
      <c r="G10" s="5"/>
      <c r="H10" s="5"/>
      <c r="I10" s="5"/>
      <c r="J10" s="6"/>
    </row>
    <row r="11" spans="1:10" x14ac:dyDescent="0.25">
      <c r="A11" s="38" t="s">
        <v>360</v>
      </c>
      <c r="C11" s="22"/>
      <c r="D11" s="22"/>
      <c r="E11" s="22"/>
      <c r="F11" s="22"/>
      <c r="G11" s="22"/>
      <c r="H11" s="22"/>
      <c r="I11" s="22"/>
      <c r="J11" s="28"/>
    </row>
    <row r="12" spans="1:10" x14ac:dyDescent="0.25">
      <c r="A12" s="4"/>
      <c r="B12" s="24" t="s">
        <v>28</v>
      </c>
      <c r="C12" s="5"/>
      <c r="D12" s="5"/>
      <c r="E12" s="5"/>
      <c r="F12" s="5"/>
      <c r="G12" s="5"/>
      <c r="H12" s="5"/>
      <c r="I12" s="5"/>
      <c r="J12" s="6"/>
    </row>
    <row r="13" spans="1:10" x14ac:dyDescent="0.25">
      <c r="A13" s="4"/>
      <c r="B13" s="24"/>
      <c r="C13" s="5"/>
      <c r="D13" s="5"/>
      <c r="E13" s="5"/>
      <c r="F13" s="5"/>
      <c r="G13" s="5"/>
      <c r="H13" s="5"/>
      <c r="I13" s="5"/>
      <c r="J13" s="6"/>
    </row>
    <row r="14" spans="1:10" x14ac:dyDescent="0.25">
      <c r="A14" s="4"/>
      <c r="B14" s="24"/>
      <c r="C14" s="1"/>
      <c r="D14" s="3"/>
      <c r="E14" s="237" t="s">
        <v>28</v>
      </c>
      <c r="F14" s="238"/>
      <c r="G14" s="237" t="s">
        <v>361</v>
      </c>
      <c r="H14" s="238"/>
      <c r="I14" s="5"/>
      <c r="J14" s="6"/>
    </row>
    <row r="15" spans="1:10" x14ac:dyDescent="0.25">
      <c r="A15" s="4"/>
      <c r="B15" s="24"/>
      <c r="C15" s="4"/>
      <c r="D15" s="6"/>
      <c r="E15" s="251" t="s">
        <v>57</v>
      </c>
      <c r="F15" s="252"/>
      <c r="G15" s="29" t="s">
        <v>362</v>
      </c>
      <c r="H15" s="106"/>
      <c r="I15" s="5"/>
      <c r="J15" s="6"/>
    </row>
    <row r="16" spans="1:10" x14ac:dyDescent="0.25">
      <c r="A16" s="4"/>
      <c r="B16" s="24"/>
      <c r="C16" s="247" t="s">
        <v>27</v>
      </c>
      <c r="D16" s="248"/>
      <c r="E16" s="247" t="s">
        <v>363</v>
      </c>
      <c r="F16" s="248"/>
      <c r="G16" s="247" t="s">
        <v>364</v>
      </c>
      <c r="H16" s="248"/>
      <c r="I16" s="5"/>
      <c r="J16" s="6"/>
    </row>
    <row r="17" spans="1:10" x14ac:dyDescent="0.25">
      <c r="A17" s="4"/>
      <c r="B17" s="24"/>
      <c r="C17" s="30" t="s">
        <v>59</v>
      </c>
      <c r="D17" s="15"/>
      <c r="E17" s="256" t="s">
        <v>404</v>
      </c>
      <c r="F17" s="257"/>
      <c r="G17" s="256" t="s">
        <v>404</v>
      </c>
      <c r="H17" s="257"/>
      <c r="I17" s="5"/>
      <c r="J17" s="6"/>
    </row>
    <row r="18" spans="1:10" x14ac:dyDescent="0.25">
      <c r="A18" s="4"/>
      <c r="B18" s="5"/>
      <c r="C18" s="30" t="s">
        <v>28</v>
      </c>
      <c r="D18" s="15" t="s">
        <v>28</v>
      </c>
      <c r="E18" s="171" t="s">
        <v>28</v>
      </c>
      <c r="F18" s="15"/>
      <c r="G18" s="171" t="s">
        <v>28</v>
      </c>
      <c r="H18" s="15"/>
      <c r="I18" s="5"/>
      <c r="J18" s="6"/>
    </row>
    <row r="19" spans="1:10" x14ac:dyDescent="0.25">
      <c r="A19" s="4"/>
      <c r="B19" s="5"/>
      <c r="C19" s="30" t="s">
        <v>28</v>
      </c>
      <c r="D19" s="15"/>
      <c r="E19" s="171" t="s">
        <v>28</v>
      </c>
      <c r="F19" s="15"/>
      <c r="G19" s="171" t="s">
        <v>28</v>
      </c>
      <c r="H19" s="15"/>
      <c r="I19" s="5"/>
      <c r="J19" s="6"/>
    </row>
    <row r="20" spans="1:10" x14ac:dyDescent="0.25">
      <c r="A20" s="4"/>
      <c r="B20" s="5"/>
      <c r="C20" s="52" t="s">
        <v>28</v>
      </c>
      <c r="D20" s="15"/>
      <c r="E20" s="30" t="s">
        <v>28</v>
      </c>
      <c r="F20" s="15"/>
      <c r="G20" s="30" t="s">
        <v>28</v>
      </c>
      <c r="H20" s="15"/>
      <c r="I20" s="5"/>
      <c r="J20" s="6"/>
    </row>
    <row r="21" spans="1:10" x14ac:dyDescent="0.25">
      <c r="A21" s="4"/>
      <c r="B21" s="5"/>
      <c r="C21" s="52" t="s">
        <v>28</v>
      </c>
      <c r="D21" s="15"/>
      <c r="E21" s="30" t="s">
        <v>28</v>
      </c>
      <c r="F21" s="15"/>
      <c r="G21" s="30" t="s">
        <v>28</v>
      </c>
      <c r="H21" s="15"/>
      <c r="I21" s="5"/>
      <c r="J21" s="6"/>
    </row>
    <row r="22" spans="1:10" x14ac:dyDescent="0.25">
      <c r="A22" s="4"/>
      <c r="B22" s="5"/>
      <c r="C22" s="52" t="s">
        <v>28</v>
      </c>
      <c r="D22" s="15"/>
      <c r="E22" s="171" t="s">
        <v>28</v>
      </c>
      <c r="F22" s="15"/>
      <c r="G22" s="171" t="s">
        <v>365</v>
      </c>
      <c r="H22" s="15"/>
      <c r="I22" s="5"/>
      <c r="J22" s="6"/>
    </row>
    <row r="23" spans="1:10" x14ac:dyDescent="0.25">
      <c r="A23" s="4"/>
      <c r="B23" s="5"/>
      <c r="C23" s="52" t="s">
        <v>28</v>
      </c>
      <c r="D23" s="15"/>
      <c r="E23" s="172" t="s">
        <v>28</v>
      </c>
      <c r="F23" s="15"/>
      <c r="G23" s="172" t="s">
        <v>28</v>
      </c>
      <c r="H23" s="15"/>
      <c r="I23" s="5"/>
      <c r="J23" s="6"/>
    </row>
    <row r="24" spans="1:10" x14ac:dyDescent="0.25">
      <c r="A24" s="4"/>
      <c r="B24" s="5"/>
      <c r="C24" s="52" t="s">
        <v>28</v>
      </c>
      <c r="D24" s="15"/>
      <c r="E24" s="30" t="s">
        <v>28</v>
      </c>
      <c r="F24" s="15"/>
      <c r="G24" s="30" t="s">
        <v>28</v>
      </c>
      <c r="H24" s="15"/>
      <c r="I24" s="5"/>
      <c r="J24" s="6"/>
    </row>
    <row r="25" spans="1:10" x14ac:dyDescent="0.25">
      <c r="A25" s="23"/>
      <c r="B25" s="22"/>
      <c r="C25" s="22"/>
      <c r="D25" s="22"/>
      <c r="E25" s="22"/>
      <c r="F25" s="22"/>
      <c r="G25" s="22"/>
      <c r="H25" s="22"/>
      <c r="I25" s="22"/>
      <c r="J25" s="28"/>
    </row>
    <row r="26" spans="1:10" x14ac:dyDescent="0.25">
      <c r="A26" s="4" t="s">
        <v>28</v>
      </c>
      <c r="B26" s="24" t="s">
        <v>28</v>
      </c>
      <c r="C26" s="5"/>
      <c r="D26" s="5"/>
      <c r="E26" s="5"/>
      <c r="F26" s="5"/>
      <c r="G26" s="5"/>
      <c r="H26" s="5"/>
      <c r="I26" s="5"/>
      <c r="J26" s="6"/>
    </row>
    <row r="27" spans="1:10" x14ac:dyDescent="0.25">
      <c r="A27" s="97"/>
      <c r="H27" s="5"/>
      <c r="I27" s="5"/>
      <c r="J27" s="6"/>
    </row>
    <row r="28" spans="1:10" x14ac:dyDescent="0.25">
      <c r="A28" s="4"/>
      <c r="B28" s="24" t="s">
        <v>28</v>
      </c>
      <c r="C28" s="5"/>
      <c r="D28" s="5"/>
      <c r="E28" s="5"/>
      <c r="F28" s="5"/>
      <c r="G28" s="5"/>
      <c r="H28" s="5"/>
      <c r="I28" s="5"/>
      <c r="J28" s="6"/>
    </row>
    <row r="29" spans="1:10" x14ac:dyDescent="0.25">
      <c r="A29" s="4"/>
      <c r="B29" s="24" t="s">
        <v>28</v>
      </c>
      <c r="C29" s="5"/>
      <c r="D29" s="5"/>
      <c r="E29" s="5"/>
      <c r="F29" s="5"/>
      <c r="G29" s="5"/>
      <c r="H29" s="5"/>
      <c r="I29" s="5"/>
      <c r="J29" s="6"/>
    </row>
    <row r="30" spans="1:10" x14ac:dyDescent="0.25">
      <c r="A30" s="4"/>
      <c r="B30" s="24"/>
      <c r="C30" s="5"/>
      <c r="D30" s="5"/>
      <c r="E30" s="5"/>
      <c r="F30" s="5"/>
      <c r="G30" s="5"/>
      <c r="H30" s="5"/>
      <c r="I30" s="5"/>
      <c r="J30" s="6"/>
    </row>
    <row r="31" spans="1:10" x14ac:dyDescent="0.25">
      <c r="A31" s="4"/>
      <c r="B31" s="5"/>
      <c r="C31" s="5"/>
      <c r="D31" s="5"/>
      <c r="E31" s="5"/>
      <c r="F31" s="5"/>
      <c r="G31" s="5"/>
      <c r="H31" s="5"/>
      <c r="I31" s="5"/>
      <c r="J31" s="6"/>
    </row>
    <row r="32" spans="1:10" x14ac:dyDescent="0.25">
      <c r="A32" s="4"/>
      <c r="B32" s="5"/>
      <c r="C32" s="5"/>
      <c r="D32" s="5"/>
      <c r="E32" s="5"/>
      <c r="F32" s="5"/>
      <c r="G32" s="5"/>
      <c r="H32" s="5"/>
      <c r="I32" s="5"/>
      <c r="J32" s="6"/>
    </row>
    <row r="33" spans="1:10" x14ac:dyDescent="0.25">
      <c r="A33" s="4"/>
      <c r="B33" s="5"/>
      <c r="C33" s="5"/>
      <c r="D33" s="5"/>
      <c r="E33" s="5"/>
      <c r="F33" s="5"/>
      <c r="G33" s="5"/>
      <c r="H33" s="5"/>
      <c r="I33" s="5"/>
      <c r="J33" s="6"/>
    </row>
    <row r="34" spans="1:10" x14ac:dyDescent="0.25">
      <c r="A34" s="4"/>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22"/>
      <c r="E37" s="22"/>
      <c r="F37" s="22"/>
      <c r="G37" s="22"/>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173" t="s">
        <v>28</v>
      </c>
      <c r="G42" s="5"/>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7"/>
      <c r="B45" s="8"/>
      <c r="C45" s="8"/>
      <c r="D45" s="8"/>
      <c r="E45" s="8"/>
      <c r="F45" s="8"/>
      <c r="G45" s="8"/>
      <c r="H45" s="8"/>
      <c r="I45" s="8"/>
      <c r="J45" s="9"/>
    </row>
    <row r="46" spans="1:10" x14ac:dyDescent="0.25">
      <c r="A46" s="4" t="s">
        <v>180</v>
      </c>
      <c r="B46" s="174" t="str">
        <f>'Check Sheet'!B52</f>
        <v>Irmgard Wilcox</v>
      </c>
      <c r="C46" s="5"/>
      <c r="D46" s="5"/>
      <c r="E46" s="5"/>
      <c r="F46" s="5"/>
      <c r="G46" s="5"/>
      <c r="H46" s="5"/>
      <c r="I46" s="5"/>
      <c r="J46" s="6"/>
    </row>
    <row r="47" spans="1:10" x14ac:dyDescent="0.25">
      <c r="A47" s="4"/>
      <c r="B47" s="5"/>
      <c r="C47" s="5"/>
      <c r="D47" s="5"/>
      <c r="E47" s="5"/>
      <c r="F47" s="5"/>
      <c r="G47" s="5"/>
      <c r="H47" s="5"/>
      <c r="I47" s="5"/>
      <c r="J47" s="6"/>
    </row>
    <row r="48" spans="1:10" x14ac:dyDescent="0.25">
      <c r="A48" s="7" t="s">
        <v>179</v>
      </c>
      <c r="B48" s="83">
        <f>'Check Sheet'!B54</f>
        <v>41046</v>
      </c>
      <c r="C48" s="8"/>
      <c r="D48" s="8"/>
      <c r="E48" s="8"/>
      <c r="F48" s="8"/>
      <c r="G48" s="8"/>
      <c r="H48" s="8" t="s">
        <v>8</v>
      </c>
      <c r="I48" s="8"/>
      <c r="J48" s="82">
        <f>'Check Sheet'!J54</f>
        <v>41092</v>
      </c>
    </row>
    <row r="49" spans="1:10" x14ac:dyDescent="0.25">
      <c r="A49" s="223" t="s">
        <v>172</v>
      </c>
      <c r="B49" s="224"/>
      <c r="C49" s="224"/>
      <c r="D49" s="224"/>
      <c r="E49" s="224"/>
      <c r="F49" s="224"/>
      <c r="G49" s="224"/>
      <c r="H49" s="224"/>
      <c r="I49" s="224"/>
      <c r="J49" s="225"/>
    </row>
    <row r="50" spans="1:10" x14ac:dyDescent="0.25">
      <c r="A50" s="4"/>
      <c r="B50" s="5"/>
      <c r="C50" s="5"/>
      <c r="D50" s="5"/>
      <c r="E50" s="5"/>
      <c r="F50" s="5"/>
      <c r="G50" s="5"/>
      <c r="H50" s="5"/>
      <c r="I50" s="5"/>
      <c r="J50" s="6"/>
    </row>
    <row r="51" spans="1:10" x14ac:dyDescent="0.25">
      <c r="A51" s="4" t="s">
        <v>366</v>
      </c>
      <c r="B51" s="5"/>
      <c r="C51" s="5"/>
      <c r="D51" s="5"/>
      <c r="E51" s="5"/>
      <c r="F51" s="5"/>
      <c r="G51" s="5"/>
      <c r="H51" s="5"/>
      <c r="I51" s="5"/>
      <c r="J51" s="6"/>
    </row>
    <row r="52" spans="1:10" x14ac:dyDescent="0.25">
      <c r="A52" s="7"/>
      <c r="B52" s="8"/>
      <c r="C52" s="8"/>
      <c r="D52" s="8"/>
      <c r="E52" s="8"/>
      <c r="F52" s="8"/>
      <c r="G52" s="8"/>
      <c r="H52" s="8"/>
      <c r="I52" s="8"/>
      <c r="J52" s="9"/>
    </row>
  </sheetData>
  <mergeCells count="11">
    <mergeCell ref="G17:H17"/>
    <mergeCell ref="H2:I2"/>
    <mergeCell ref="A7:H7"/>
    <mergeCell ref="E14:F14"/>
    <mergeCell ref="G14:H14"/>
    <mergeCell ref="A49:J49"/>
    <mergeCell ref="E15:F15"/>
    <mergeCell ref="C16:D16"/>
    <mergeCell ref="E16:F16"/>
    <mergeCell ref="G16:H16"/>
    <mergeCell ref="E17:F17"/>
  </mergeCells>
  <phoneticPr fontId="0" type="noConversion"/>
  <pageMargins left="0.75" right="0.75" top="1" bottom="1" header="0.5" footer="0.5"/>
  <pageSetup scale="8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topLeftCell="A22" workbookViewId="0">
      <selection activeCell="M25" sqref="M25"/>
    </sheetView>
  </sheetViews>
  <sheetFormatPr defaultRowHeight="13.2" x14ac:dyDescent="0.25"/>
  <cols>
    <col min="1" max="1" width="10.33203125" customWidth="1"/>
    <col min="2" max="2" width="17.109375" customWidth="1"/>
    <col min="8" max="8" width="10.6640625" customWidth="1"/>
    <col min="10" max="10" width="11.88671875" customWidth="1"/>
  </cols>
  <sheetData>
    <row r="1" spans="1:12" x14ac:dyDescent="0.25">
      <c r="A1" s="1"/>
      <c r="B1" s="2"/>
      <c r="C1" s="2"/>
      <c r="D1" s="2"/>
      <c r="E1" s="2"/>
      <c r="F1" s="2"/>
      <c r="G1" s="2"/>
      <c r="H1" s="2"/>
      <c r="I1" s="2"/>
      <c r="J1" s="3"/>
    </row>
    <row r="2" spans="1:12" x14ac:dyDescent="0.25">
      <c r="A2" s="4" t="s">
        <v>174</v>
      </c>
      <c r="B2" s="39">
        <f>'Check Sheet'!$B$2</f>
        <v>8</v>
      </c>
      <c r="C2" s="5"/>
      <c r="D2" s="5"/>
      <c r="E2" s="5"/>
      <c r="F2" s="5"/>
      <c r="G2" s="181" t="s">
        <v>417</v>
      </c>
      <c r="H2" s="218" t="s">
        <v>175</v>
      </c>
      <c r="I2" s="218"/>
      <c r="J2" s="80">
        <v>28</v>
      </c>
    </row>
    <row r="3" spans="1:12" x14ac:dyDescent="0.25">
      <c r="A3" s="4"/>
      <c r="B3" s="5"/>
      <c r="C3" s="5"/>
      <c r="D3" s="5"/>
      <c r="E3" s="5"/>
      <c r="F3" s="5"/>
      <c r="G3" s="5"/>
      <c r="H3" s="5"/>
      <c r="I3" s="5"/>
      <c r="J3" s="6"/>
    </row>
    <row r="4" spans="1:12" x14ac:dyDescent="0.25">
      <c r="A4" s="4" t="s">
        <v>176</v>
      </c>
      <c r="B4" s="5"/>
      <c r="C4" s="88" t="str">
        <f>'Check Sheet'!C4:D4</f>
        <v>Island Disposal Inc. G-00154</v>
      </c>
      <c r="D4" s="5"/>
      <c r="E4" s="5"/>
      <c r="F4" s="5"/>
      <c r="G4" s="5"/>
      <c r="H4" s="5"/>
      <c r="I4" s="5"/>
      <c r="J4" s="6"/>
    </row>
    <row r="5" spans="1:12" x14ac:dyDescent="0.25">
      <c r="A5" s="7" t="s">
        <v>177</v>
      </c>
      <c r="B5" s="8"/>
      <c r="C5" s="8" t="str">
        <f>'Check Sheet'!C5:D5</f>
        <v>Island Disposal Inc.</v>
      </c>
      <c r="D5" s="8"/>
      <c r="E5" s="8"/>
      <c r="F5" s="8"/>
      <c r="G5" s="8"/>
      <c r="H5" s="8"/>
      <c r="I5" s="8"/>
      <c r="J5" s="9"/>
    </row>
    <row r="6" spans="1:12" x14ac:dyDescent="0.25">
      <c r="A6" s="4"/>
      <c r="B6" s="5"/>
      <c r="C6" s="5"/>
      <c r="D6" s="5"/>
      <c r="E6" s="5"/>
      <c r="F6" s="5"/>
      <c r="G6" s="5"/>
      <c r="H6" s="5"/>
      <c r="I6" s="5"/>
      <c r="J6" s="6"/>
    </row>
    <row r="7" spans="1:12" x14ac:dyDescent="0.25">
      <c r="A7" s="226" t="s">
        <v>74</v>
      </c>
      <c r="B7" s="222"/>
      <c r="C7" s="222"/>
      <c r="D7" s="222"/>
      <c r="E7" s="222"/>
      <c r="F7" s="222"/>
      <c r="G7" s="222"/>
      <c r="H7" s="222"/>
      <c r="I7" s="222"/>
      <c r="J7" s="227"/>
    </row>
    <row r="8" spans="1:12" x14ac:dyDescent="0.25">
      <c r="A8" s="4"/>
      <c r="B8" s="5"/>
      <c r="C8" s="5"/>
      <c r="D8" s="5"/>
      <c r="E8" s="5"/>
      <c r="F8" s="5"/>
      <c r="G8" s="5"/>
      <c r="H8" s="5"/>
      <c r="I8" s="5"/>
      <c r="J8" s="6"/>
    </row>
    <row r="9" spans="1:12" x14ac:dyDescent="0.25">
      <c r="A9" s="4" t="s">
        <v>28</v>
      </c>
      <c r="B9" s="11"/>
      <c r="C9" s="234" t="s">
        <v>75</v>
      </c>
      <c r="D9" s="235"/>
      <c r="E9" s="236"/>
      <c r="F9" s="234" t="s">
        <v>3</v>
      </c>
      <c r="G9" s="235"/>
      <c r="H9" s="236"/>
      <c r="I9" s="5"/>
      <c r="J9" s="6"/>
    </row>
    <row r="10" spans="1:12" x14ac:dyDescent="0.25">
      <c r="A10" s="4"/>
      <c r="B10" s="5"/>
      <c r="C10" s="30" t="s">
        <v>76</v>
      </c>
      <c r="D10" s="13"/>
      <c r="E10" s="15"/>
      <c r="F10" s="159">
        <v>11.65</v>
      </c>
      <c r="G10" s="183" t="s">
        <v>398</v>
      </c>
      <c r="H10" s="15"/>
      <c r="I10" s="5"/>
      <c r="J10" s="6"/>
    </row>
    <row r="11" spans="1:12" x14ac:dyDescent="0.25">
      <c r="A11" s="4"/>
      <c r="B11" s="12"/>
      <c r="C11" s="30" t="s">
        <v>71</v>
      </c>
      <c r="D11" s="13"/>
      <c r="E11" s="15"/>
      <c r="F11" s="71">
        <v>17.36</v>
      </c>
      <c r="G11" s="183" t="s">
        <v>398</v>
      </c>
      <c r="H11" s="15"/>
      <c r="I11" s="5"/>
      <c r="J11" s="6"/>
    </row>
    <row r="12" spans="1:12" x14ac:dyDescent="0.25">
      <c r="A12" s="4"/>
      <c r="B12" s="5"/>
      <c r="C12" s="5"/>
      <c r="D12" s="5"/>
      <c r="E12" s="5"/>
      <c r="F12" s="89"/>
      <c r="G12" s="5"/>
      <c r="H12" s="5"/>
      <c r="I12" s="5"/>
      <c r="J12" s="6"/>
      <c r="L12" s="192"/>
    </row>
    <row r="13" spans="1:12" x14ac:dyDescent="0.25">
      <c r="A13" s="7"/>
      <c r="B13" s="40"/>
      <c r="C13" s="39"/>
      <c r="D13" s="8"/>
      <c r="E13" s="40"/>
      <c r="F13" s="39"/>
      <c r="G13" s="8"/>
      <c r="H13" s="40"/>
      <c r="I13" s="39"/>
      <c r="J13" s="9"/>
      <c r="L13" s="192"/>
    </row>
    <row r="14" spans="1:12" x14ac:dyDescent="0.25">
      <c r="A14" s="4"/>
      <c r="B14" s="19"/>
      <c r="C14" s="11"/>
      <c r="D14" s="5"/>
      <c r="E14" s="19"/>
      <c r="F14" s="11"/>
      <c r="G14" s="5"/>
      <c r="H14" s="19"/>
      <c r="I14" s="11"/>
      <c r="J14" s="6"/>
    </row>
    <row r="15" spans="1:12" x14ac:dyDescent="0.25">
      <c r="A15" s="226" t="s">
        <v>77</v>
      </c>
      <c r="B15" s="222"/>
      <c r="C15" s="222"/>
      <c r="D15" s="222"/>
      <c r="E15" s="222"/>
      <c r="F15" s="222"/>
      <c r="G15" s="222"/>
      <c r="H15" s="222"/>
      <c r="I15" s="222"/>
      <c r="J15" s="227"/>
    </row>
    <row r="16" spans="1:12" x14ac:dyDescent="0.25">
      <c r="A16" s="4"/>
      <c r="B16" s="5"/>
      <c r="C16" s="5"/>
      <c r="D16" s="5"/>
      <c r="E16" s="5"/>
      <c r="F16" s="5"/>
      <c r="G16" s="5"/>
      <c r="H16" s="5"/>
      <c r="I16" s="5"/>
      <c r="J16" s="6"/>
    </row>
    <row r="17" spans="1:12" x14ac:dyDescent="0.25">
      <c r="A17" s="4"/>
      <c r="B17" s="5"/>
      <c r="C17" s="265" t="s">
        <v>78</v>
      </c>
      <c r="D17" s="266"/>
      <c r="E17" s="267"/>
      <c r="F17" s="234" t="s">
        <v>155</v>
      </c>
      <c r="G17" s="235"/>
      <c r="H17" s="236"/>
      <c r="I17" s="5"/>
      <c r="J17" s="6"/>
    </row>
    <row r="18" spans="1:12" x14ac:dyDescent="0.25">
      <c r="A18" s="23"/>
      <c r="B18" s="22"/>
      <c r="C18" s="54" t="s">
        <v>80</v>
      </c>
      <c r="D18" s="13"/>
      <c r="E18" s="15" t="s">
        <v>154</v>
      </c>
      <c r="F18" s="193" t="s">
        <v>405</v>
      </c>
      <c r="G18" s="73"/>
      <c r="H18" s="194" t="s">
        <v>406</v>
      </c>
      <c r="I18" s="22"/>
      <c r="J18" s="28"/>
      <c r="L18" s="189"/>
    </row>
    <row r="19" spans="1:12" x14ac:dyDescent="0.25">
      <c r="A19" s="4"/>
      <c r="B19" s="5"/>
      <c r="C19" s="54" t="s">
        <v>80</v>
      </c>
      <c r="D19" s="13"/>
      <c r="E19" s="15"/>
      <c r="F19" s="71"/>
      <c r="G19" s="73"/>
      <c r="H19" s="74"/>
      <c r="I19" s="5"/>
      <c r="J19" s="6"/>
    </row>
    <row r="20" spans="1:12" x14ac:dyDescent="0.25">
      <c r="A20" s="4"/>
      <c r="B20" s="5"/>
      <c r="C20" s="55"/>
      <c r="D20" s="13"/>
      <c r="E20" s="13"/>
      <c r="F20" s="13"/>
      <c r="G20" s="13"/>
      <c r="H20" s="13"/>
      <c r="I20" s="89"/>
      <c r="J20" s="6"/>
    </row>
    <row r="21" spans="1:12" x14ac:dyDescent="0.25">
      <c r="A21" s="4"/>
      <c r="B21" s="5"/>
      <c r="C21" s="260" t="s">
        <v>81</v>
      </c>
      <c r="D21" s="261"/>
      <c r="E21" s="262"/>
      <c r="F21" s="263" t="s">
        <v>79</v>
      </c>
      <c r="G21" s="264"/>
      <c r="H21" s="248"/>
      <c r="I21" s="5"/>
      <c r="J21" s="6"/>
    </row>
    <row r="22" spans="1:12" x14ac:dyDescent="0.25">
      <c r="A22" s="4"/>
      <c r="B22" s="5"/>
      <c r="C22" s="54" t="s">
        <v>80</v>
      </c>
      <c r="D22" s="13"/>
      <c r="E22" s="15"/>
      <c r="F22" s="30" t="s">
        <v>25</v>
      </c>
      <c r="G22" s="13"/>
      <c r="H22" s="15"/>
      <c r="I22" s="5"/>
      <c r="J22" s="6"/>
    </row>
    <row r="23" spans="1:12" x14ac:dyDescent="0.25">
      <c r="A23" s="4"/>
      <c r="B23" s="5"/>
      <c r="C23" s="54" t="s">
        <v>80</v>
      </c>
      <c r="D23" s="13"/>
      <c r="E23" s="15"/>
      <c r="F23" s="30" t="s">
        <v>25</v>
      </c>
      <c r="G23" s="13"/>
      <c r="H23" s="15"/>
      <c r="I23" s="5"/>
      <c r="J23" s="6"/>
    </row>
    <row r="24" spans="1:12" x14ac:dyDescent="0.25">
      <c r="A24" s="4"/>
      <c r="B24" s="5"/>
      <c r="C24" s="5"/>
      <c r="D24" s="5"/>
      <c r="E24" s="5"/>
      <c r="F24" s="89"/>
      <c r="G24" s="5"/>
      <c r="H24" s="5"/>
      <c r="I24" s="5"/>
      <c r="J24" s="6"/>
    </row>
    <row r="25" spans="1:12" x14ac:dyDescent="0.25">
      <c r="A25" s="7"/>
      <c r="B25" s="8"/>
      <c r="C25" s="8"/>
      <c r="D25" s="8"/>
      <c r="E25" s="8"/>
      <c r="F25" s="8"/>
      <c r="G25" s="8"/>
      <c r="H25" s="8"/>
      <c r="I25" s="8"/>
      <c r="J25" s="9"/>
    </row>
    <row r="26" spans="1:12" x14ac:dyDescent="0.25">
      <c r="A26" s="4"/>
      <c r="B26" s="5"/>
      <c r="C26" s="5"/>
      <c r="D26" s="5"/>
      <c r="E26" s="5"/>
      <c r="F26" s="5"/>
      <c r="G26" s="5"/>
      <c r="H26" s="5"/>
      <c r="I26" s="5"/>
      <c r="J26" s="6"/>
    </row>
    <row r="27" spans="1:12" x14ac:dyDescent="0.25">
      <c r="A27" s="226" t="s">
        <v>82</v>
      </c>
      <c r="B27" s="222"/>
      <c r="C27" s="222"/>
      <c r="D27" s="222"/>
      <c r="E27" s="222"/>
      <c r="F27" s="222"/>
      <c r="G27" s="222"/>
      <c r="H27" s="222"/>
      <c r="I27" s="222"/>
      <c r="J27" s="227"/>
    </row>
    <row r="28" spans="1:12" x14ac:dyDescent="0.25">
      <c r="A28" s="4"/>
      <c r="B28" s="5"/>
      <c r="C28" s="5"/>
      <c r="D28" s="5"/>
      <c r="E28" s="5"/>
      <c r="F28" s="5"/>
      <c r="G28" s="5"/>
      <c r="H28" s="5"/>
      <c r="I28" s="5"/>
      <c r="J28" s="6"/>
    </row>
    <row r="29" spans="1:12" x14ac:dyDescent="0.25">
      <c r="A29" s="4" t="s">
        <v>83</v>
      </c>
      <c r="B29" s="5"/>
      <c r="C29" s="5"/>
      <c r="D29" s="5"/>
      <c r="E29" s="5"/>
      <c r="F29" s="5"/>
      <c r="G29" s="5"/>
      <c r="H29" s="5"/>
      <c r="I29" s="5"/>
      <c r="J29" s="6"/>
    </row>
    <row r="30" spans="1:12" x14ac:dyDescent="0.25">
      <c r="A30" s="4"/>
      <c r="B30" s="5"/>
      <c r="C30" s="5"/>
      <c r="D30" s="5"/>
      <c r="E30" s="5"/>
      <c r="F30" s="5"/>
      <c r="G30" s="5"/>
      <c r="H30" s="5"/>
      <c r="I30" s="5"/>
      <c r="J30" s="6"/>
    </row>
    <row r="31" spans="1:12" x14ac:dyDescent="0.25">
      <c r="A31" s="4" t="s">
        <v>84</v>
      </c>
      <c r="B31" s="5"/>
      <c r="C31" s="5"/>
      <c r="D31" s="5"/>
      <c r="E31" s="5"/>
      <c r="F31" s="5"/>
      <c r="G31" s="5"/>
      <c r="H31" s="5"/>
      <c r="I31" s="5"/>
      <c r="J31" s="6"/>
    </row>
    <row r="32" spans="1:12" x14ac:dyDescent="0.25">
      <c r="A32" s="23"/>
      <c r="B32" s="22"/>
      <c r="C32" s="31"/>
      <c r="D32" s="32"/>
      <c r="E32" s="258" t="s">
        <v>91</v>
      </c>
      <c r="F32" s="259"/>
      <c r="G32" s="31"/>
      <c r="H32" s="32"/>
      <c r="I32" s="258" t="s">
        <v>95</v>
      </c>
      <c r="J32" s="259"/>
    </row>
    <row r="33" spans="1:12" x14ac:dyDescent="0.25">
      <c r="A33" s="4"/>
      <c r="B33" s="5"/>
      <c r="C33" s="251" t="s">
        <v>89</v>
      </c>
      <c r="D33" s="252"/>
      <c r="E33" s="251" t="s">
        <v>92</v>
      </c>
      <c r="F33" s="252"/>
      <c r="G33" s="251" t="s">
        <v>93</v>
      </c>
      <c r="H33" s="252"/>
      <c r="I33" s="251" t="s">
        <v>96</v>
      </c>
      <c r="J33" s="252"/>
    </row>
    <row r="34" spans="1:12" x14ac:dyDescent="0.25">
      <c r="A34" s="33"/>
      <c r="B34" s="5"/>
      <c r="C34" s="247" t="s">
        <v>90</v>
      </c>
      <c r="D34" s="248"/>
      <c r="E34" s="247" t="s">
        <v>90</v>
      </c>
      <c r="F34" s="248"/>
      <c r="G34" s="247" t="s">
        <v>94</v>
      </c>
      <c r="H34" s="248"/>
      <c r="I34" s="247" t="s">
        <v>97</v>
      </c>
      <c r="J34" s="248"/>
    </row>
    <row r="35" spans="1:12" ht="19.5" customHeight="1" x14ac:dyDescent="0.25">
      <c r="A35" s="30" t="s">
        <v>85</v>
      </c>
      <c r="B35" s="15"/>
      <c r="C35" s="160">
        <v>18.48</v>
      </c>
      <c r="D35" s="195" t="s">
        <v>398</v>
      </c>
      <c r="E35" s="160">
        <v>18.48</v>
      </c>
      <c r="F35" s="195" t="s">
        <v>398</v>
      </c>
      <c r="G35" s="160">
        <v>18.48</v>
      </c>
      <c r="H35" s="195" t="s">
        <v>398</v>
      </c>
      <c r="I35" s="71">
        <v>3.05</v>
      </c>
      <c r="J35" s="195" t="s">
        <v>398</v>
      </c>
      <c r="L35" s="189"/>
    </row>
    <row r="36" spans="1:12" x14ac:dyDescent="0.25">
      <c r="A36" s="1" t="s">
        <v>86</v>
      </c>
      <c r="B36" s="3"/>
      <c r="C36" s="160">
        <f>C35</f>
        <v>18.48</v>
      </c>
      <c r="D36" s="195" t="s">
        <v>398</v>
      </c>
      <c r="E36" s="160">
        <f>E35</f>
        <v>18.48</v>
      </c>
      <c r="F36" s="195" t="s">
        <v>398</v>
      </c>
      <c r="G36" s="160">
        <f>G35</f>
        <v>18.48</v>
      </c>
      <c r="H36" s="195" t="s">
        <v>398</v>
      </c>
      <c r="I36" s="71">
        <f>I35</f>
        <v>3.05</v>
      </c>
      <c r="J36" s="195" t="s">
        <v>398</v>
      </c>
    </row>
    <row r="37" spans="1:12" x14ac:dyDescent="0.25">
      <c r="A37" s="56" t="s">
        <v>87</v>
      </c>
      <c r="B37" s="9"/>
      <c r="C37" s="75"/>
      <c r="D37" s="76"/>
      <c r="E37" s="75"/>
      <c r="F37" s="76"/>
      <c r="G37" s="75"/>
      <c r="H37" s="76"/>
      <c r="I37" s="75"/>
      <c r="J37" s="9"/>
    </row>
    <row r="38" spans="1:12" x14ac:dyDescent="0.25">
      <c r="A38" s="1" t="s">
        <v>86</v>
      </c>
      <c r="B38" s="3"/>
      <c r="C38" s="160">
        <f>C35</f>
        <v>18.48</v>
      </c>
      <c r="D38" s="195" t="s">
        <v>398</v>
      </c>
      <c r="E38" s="160">
        <f>E35</f>
        <v>18.48</v>
      </c>
      <c r="F38" s="195" t="s">
        <v>398</v>
      </c>
      <c r="G38" s="160">
        <f>G35</f>
        <v>18.48</v>
      </c>
      <c r="H38" s="195" t="s">
        <v>398</v>
      </c>
      <c r="I38" s="71">
        <f>I35</f>
        <v>3.05</v>
      </c>
      <c r="J38" s="195" t="s">
        <v>398</v>
      </c>
    </row>
    <row r="39" spans="1:12" x14ac:dyDescent="0.25">
      <c r="A39" s="56" t="s">
        <v>88</v>
      </c>
      <c r="B39" s="9"/>
      <c r="C39" s="7"/>
      <c r="D39" s="9"/>
      <c r="E39" s="7"/>
      <c r="F39" s="9"/>
      <c r="G39" s="7"/>
      <c r="H39" s="9"/>
      <c r="I39" s="7"/>
      <c r="J39" s="9"/>
    </row>
    <row r="40" spans="1:12" x14ac:dyDescent="0.25">
      <c r="A40" s="4"/>
      <c r="B40" s="5"/>
      <c r="C40" s="5"/>
      <c r="D40" s="5"/>
      <c r="E40" s="5"/>
      <c r="F40" s="5"/>
      <c r="G40" s="5"/>
      <c r="H40" s="5"/>
      <c r="I40" s="5"/>
      <c r="J40" s="6"/>
    </row>
    <row r="41" spans="1:12" x14ac:dyDescent="0.25">
      <c r="A41" s="4"/>
      <c r="B41" s="5"/>
      <c r="C41" s="5"/>
      <c r="D41" s="5"/>
      <c r="E41" s="5"/>
      <c r="F41" s="5"/>
      <c r="G41" s="5"/>
      <c r="H41" s="5"/>
      <c r="I41" s="5"/>
      <c r="J41" s="6"/>
    </row>
    <row r="42" spans="1:12" x14ac:dyDescent="0.25">
      <c r="A42" s="4"/>
      <c r="B42" s="5"/>
      <c r="C42" s="5"/>
      <c r="D42" s="22"/>
      <c r="E42" s="22"/>
      <c r="F42" s="22"/>
      <c r="G42" s="22"/>
      <c r="H42" s="5"/>
      <c r="I42" s="5"/>
      <c r="J42" s="6"/>
    </row>
    <row r="43" spans="1:12" x14ac:dyDescent="0.25">
      <c r="A43" s="4"/>
      <c r="B43" s="5"/>
      <c r="C43" s="5"/>
      <c r="D43" s="5"/>
      <c r="E43" s="5"/>
      <c r="F43" s="5"/>
      <c r="G43" s="5"/>
      <c r="H43" s="5"/>
      <c r="I43" s="5"/>
      <c r="J43" s="6"/>
    </row>
    <row r="44" spans="1:12" x14ac:dyDescent="0.25">
      <c r="A44" s="4"/>
      <c r="B44" s="5"/>
      <c r="C44" s="5"/>
      <c r="D44" s="5"/>
      <c r="E44" s="5"/>
      <c r="F44" s="5"/>
      <c r="G44" s="5"/>
      <c r="H44" s="5"/>
      <c r="I44" s="5"/>
      <c r="J44" s="6"/>
    </row>
    <row r="45" spans="1:12" x14ac:dyDescent="0.25">
      <c r="A45" s="4"/>
      <c r="B45" s="5"/>
      <c r="C45" s="5"/>
      <c r="D45" s="5"/>
      <c r="E45" s="5"/>
      <c r="F45" s="5"/>
      <c r="G45" s="5"/>
      <c r="H45" s="5"/>
      <c r="I45" s="5"/>
      <c r="J45" s="6"/>
    </row>
    <row r="46" spans="1:12" x14ac:dyDescent="0.25">
      <c r="A46" s="4"/>
      <c r="B46" s="5"/>
      <c r="C46" s="5"/>
      <c r="D46" s="5"/>
      <c r="E46" s="5"/>
      <c r="F46" s="5"/>
      <c r="G46" s="5"/>
      <c r="H46" s="5"/>
      <c r="I46" s="5"/>
      <c r="J46" s="6"/>
    </row>
    <row r="47" spans="1:12" x14ac:dyDescent="0.25">
      <c r="A47" s="4"/>
      <c r="B47" s="5"/>
      <c r="C47" s="5"/>
      <c r="D47" s="5"/>
      <c r="E47" s="5"/>
      <c r="F47" s="5"/>
      <c r="G47" s="5"/>
      <c r="H47" s="5"/>
      <c r="I47" s="5"/>
      <c r="J47" s="6"/>
    </row>
    <row r="48" spans="1:12" x14ac:dyDescent="0.25">
      <c r="A48" s="4"/>
      <c r="B48" s="5"/>
      <c r="C48" s="5"/>
      <c r="D48" s="5"/>
      <c r="E48" s="5"/>
      <c r="F48" s="5"/>
      <c r="G48" s="5"/>
      <c r="H48" s="5"/>
      <c r="I48" s="5"/>
      <c r="J48" s="6"/>
    </row>
    <row r="49" spans="1:10" x14ac:dyDescent="0.25">
      <c r="A49" s="7"/>
      <c r="B49" s="8"/>
      <c r="C49" s="8"/>
      <c r="D49" s="8"/>
      <c r="E49" s="8"/>
      <c r="F49" s="8"/>
      <c r="G49" s="8"/>
      <c r="H49" s="8"/>
      <c r="I49" s="8"/>
      <c r="J49" s="9"/>
    </row>
    <row r="50" spans="1:10" x14ac:dyDescent="0.25">
      <c r="A50" s="4" t="s">
        <v>180</v>
      </c>
      <c r="B50" s="5" t="str">
        <f>+'Check Sheet'!$B$52</f>
        <v>Irmgard Wilcox</v>
      </c>
      <c r="C50" s="5"/>
      <c r="D50" s="5"/>
      <c r="E50" s="5"/>
      <c r="F50" s="5"/>
      <c r="G50" s="5"/>
      <c r="H50" s="5"/>
      <c r="I50" s="5"/>
      <c r="J50" s="6"/>
    </row>
    <row r="51" spans="1:10" x14ac:dyDescent="0.25">
      <c r="A51" s="4"/>
      <c r="B51" s="5"/>
      <c r="C51" s="5"/>
      <c r="D51" s="5"/>
      <c r="E51" s="5"/>
      <c r="F51" s="5"/>
      <c r="G51" s="5"/>
      <c r="H51" s="5"/>
      <c r="I51" s="5"/>
      <c r="J51" s="6"/>
    </row>
    <row r="52" spans="1:10" x14ac:dyDescent="0.25">
      <c r="A52" s="7" t="s">
        <v>179</v>
      </c>
      <c r="B52" s="83">
        <f>+'Check Sheet'!$B$54</f>
        <v>41046</v>
      </c>
      <c r="C52" s="8"/>
      <c r="D52" s="8"/>
      <c r="E52" s="8"/>
      <c r="F52" s="8"/>
      <c r="G52" s="8"/>
      <c r="H52" s="8" t="s">
        <v>6</v>
      </c>
      <c r="I52" s="8"/>
      <c r="J52" s="69">
        <f>'Check Sheet'!J54</f>
        <v>41092</v>
      </c>
    </row>
    <row r="53" spans="1:10" x14ac:dyDescent="0.25">
      <c r="A53" s="223" t="s">
        <v>172</v>
      </c>
      <c r="B53" s="224"/>
      <c r="C53" s="224"/>
      <c r="D53" s="224"/>
      <c r="E53" s="224"/>
      <c r="F53" s="224"/>
      <c r="G53" s="224"/>
      <c r="H53" s="224"/>
      <c r="I53" s="224"/>
      <c r="J53" s="225"/>
    </row>
    <row r="54" spans="1:10" x14ac:dyDescent="0.25">
      <c r="A54" s="7"/>
      <c r="B54" s="8"/>
      <c r="C54" s="8"/>
      <c r="D54" s="8"/>
      <c r="E54" s="8"/>
      <c r="F54" s="8"/>
      <c r="G54" s="8"/>
      <c r="H54" s="8"/>
      <c r="I54" s="8"/>
      <c r="J54" s="9"/>
    </row>
    <row r="55" spans="1:10" x14ac:dyDescent="0.25">
      <c r="A55" s="4"/>
      <c r="B55" s="5"/>
      <c r="C55" s="5"/>
      <c r="D55" s="5"/>
      <c r="E55" s="5"/>
      <c r="F55" s="5"/>
      <c r="G55" s="5"/>
      <c r="H55" s="5"/>
      <c r="I55" s="5"/>
      <c r="J55" s="6"/>
    </row>
    <row r="56" spans="1:10" x14ac:dyDescent="0.25">
      <c r="A56" s="4" t="s">
        <v>178</v>
      </c>
      <c r="B56" s="5"/>
      <c r="C56" s="5"/>
      <c r="D56" s="5"/>
      <c r="E56" s="5"/>
      <c r="F56" s="5"/>
      <c r="G56" s="5"/>
      <c r="H56" s="5"/>
      <c r="I56" s="5"/>
      <c r="J56" s="6"/>
    </row>
    <row r="57" spans="1:10" x14ac:dyDescent="0.25">
      <c r="A57" s="7"/>
      <c r="B57" s="8"/>
      <c r="C57" s="8"/>
      <c r="D57" s="8"/>
      <c r="E57" s="8"/>
      <c r="F57" s="8"/>
      <c r="G57" s="8"/>
      <c r="H57" s="8"/>
      <c r="I57" s="8"/>
      <c r="J57" s="9"/>
    </row>
  </sheetData>
  <mergeCells count="21">
    <mergeCell ref="C17:E17"/>
    <mergeCell ref="F17:H17"/>
    <mergeCell ref="I34:J34"/>
    <mergeCell ref="A7:J7"/>
    <mergeCell ref="C9:E9"/>
    <mergeCell ref="F9:H9"/>
    <mergeCell ref="A15:J15"/>
    <mergeCell ref="E33:F33"/>
    <mergeCell ref="H2:I2"/>
    <mergeCell ref="I32:J32"/>
    <mergeCell ref="I33:J33"/>
    <mergeCell ref="C21:E21"/>
    <mergeCell ref="F21:H21"/>
    <mergeCell ref="A27:J27"/>
    <mergeCell ref="A53:J53"/>
    <mergeCell ref="G33:H33"/>
    <mergeCell ref="C34:D34"/>
    <mergeCell ref="C33:D33"/>
    <mergeCell ref="E32:F32"/>
    <mergeCell ref="E34:F34"/>
    <mergeCell ref="G34:H34"/>
  </mergeCells>
  <phoneticPr fontId="0" type="noConversion"/>
  <printOptions horizontalCentered="1" verticalCentered="1"/>
  <pageMargins left="0.5" right="0.5" top="0.5" bottom="0.5" header="0.5" footer="0.5"/>
  <pageSetup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opLeftCell="A26" zoomScaleNormal="100" workbookViewId="0">
      <selection activeCell="I38" sqref="I38"/>
    </sheetView>
  </sheetViews>
  <sheetFormatPr defaultRowHeight="13.2" x14ac:dyDescent="0.25"/>
  <cols>
    <col min="1" max="1" width="11" customWidth="1"/>
    <col min="2" max="2" width="15.6640625" customWidth="1"/>
    <col min="4" max="4" width="9" customWidth="1"/>
    <col min="6" max="6" width="8.6640625" customWidth="1"/>
    <col min="10" max="10" width="12.109375" customWidth="1"/>
  </cols>
  <sheetData>
    <row r="1" spans="1:10" x14ac:dyDescent="0.25">
      <c r="A1" s="1"/>
      <c r="B1" s="2"/>
      <c r="C1" s="2"/>
      <c r="D1" s="2"/>
      <c r="E1" s="2"/>
      <c r="F1" s="2"/>
      <c r="G1" s="2"/>
      <c r="H1" s="2"/>
      <c r="I1" s="2"/>
      <c r="J1" s="3"/>
    </row>
    <row r="2" spans="1:10" x14ac:dyDescent="0.25">
      <c r="A2" s="4" t="s">
        <v>174</v>
      </c>
      <c r="B2" s="39">
        <f>'Check Sheet'!B2</f>
        <v>8</v>
      </c>
      <c r="C2" s="5"/>
      <c r="D2" s="5"/>
      <c r="E2" s="5"/>
      <c r="F2" s="5"/>
      <c r="G2" s="181" t="s">
        <v>213</v>
      </c>
      <c r="H2" s="218" t="s">
        <v>175</v>
      </c>
      <c r="I2" s="218"/>
      <c r="J2" s="80">
        <v>29</v>
      </c>
    </row>
    <row r="3" spans="1:10" x14ac:dyDescent="0.25">
      <c r="A3" s="4"/>
      <c r="B3" s="5"/>
      <c r="C3" s="5"/>
      <c r="D3" s="5"/>
      <c r="E3" s="5"/>
      <c r="F3" s="5"/>
      <c r="G3" s="5"/>
      <c r="H3" s="5"/>
      <c r="I3" s="5"/>
      <c r="J3" s="6"/>
    </row>
    <row r="4" spans="1:10" x14ac:dyDescent="0.25">
      <c r="A4" s="4" t="s">
        <v>176</v>
      </c>
      <c r="B4" s="5"/>
      <c r="C4" s="88" t="str">
        <f>'Check Sheet'!C4</f>
        <v>Island Disposal Inc. G-00154</v>
      </c>
      <c r="D4" s="96"/>
      <c r="E4" s="96"/>
      <c r="F4" s="5"/>
      <c r="G4" s="5"/>
      <c r="H4" s="5"/>
      <c r="I4" s="5"/>
      <c r="J4" s="6"/>
    </row>
    <row r="5" spans="1:10" x14ac:dyDescent="0.25">
      <c r="A5" s="7" t="s">
        <v>177</v>
      </c>
      <c r="B5" s="8"/>
      <c r="C5" s="176"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6" t="s">
        <v>265</v>
      </c>
      <c r="B7" s="222"/>
      <c r="C7" s="222"/>
      <c r="D7" s="222"/>
      <c r="E7" s="222"/>
      <c r="F7" s="222"/>
      <c r="G7" s="222"/>
      <c r="H7" s="222"/>
      <c r="I7" s="222"/>
      <c r="J7" s="227"/>
    </row>
    <row r="8" spans="1:10" x14ac:dyDescent="0.25">
      <c r="A8" s="4"/>
      <c r="B8" s="5"/>
      <c r="C8" s="5"/>
      <c r="D8" s="5"/>
      <c r="E8" s="5"/>
      <c r="F8" s="5"/>
      <c r="G8" s="5"/>
      <c r="H8" s="5"/>
      <c r="I8" s="5"/>
      <c r="J8" s="6"/>
    </row>
    <row r="9" spans="1:10" x14ac:dyDescent="0.25">
      <c r="A9" s="4"/>
      <c r="B9" s="5"/>
      <c r="C9" s="5"/>
      <c r="D9" s="5"/>
      <c r="E9" s="5"/>
      <c r="F9" s="5"/>
      <c r="G9" s="5"/>
      <c r="H9" s="5"/>
      <c r="I9" s="5"/>
      <c r="J9" s="6"/>
    </row>
    <row r="10" spans="1:10" x14ac:dyDescent="0.25">
      <c r="A10" s="4"/>
      <c r="B10" s="5"/>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9"/>
      <c r="C13" s="11"/>
      <c r="D13" s="5"/>
      <c r="E13" s="19"/>
      <c r="F13" s="11"/>
      <c r="G13" s="5"/>
      <c r="H13" s="19"/>
      <c r="I13" s="11"/>
      <c r="J13" s="6"/>
    </row>
    <row r="14" spans="1:10" x14ac:dyDescent="0.25">
      <c r="A14" s="4"/>
      <c r="B14" s="19"/>
      <c r="C14" s="11"/>
      <c r="D14" s="5"/>
      <c r="E14" s="19"/>
      <c r="F14" s="11"/>
      <c r="G14" s="5"/>
      <c r="H14" s="19"/>
      <c r="I14" s="11"/>
      <c r="J14" s="6"/>
    </row>
    <row r="15" spans="1:10" x14ac:dyDescent="0.25">
      <c r="A15" s="4"/>
      <c r="B15" s="5"/>
      <c r="C15" s="5"/>
      <c r="D15" s="5"/>
      <c r="E15" s="5"/>
      <c r="F15" s="5"/>
      <c r="G15" s="5"/>
      <c r="H15" s="5"/>
      <c r="I15" s="5"/>
      <c r="J15" s="6"/>
    </row>
    <row r="16" spans="1:10" x14ac:dyDescent="0.25">
      <c r="A16" s="4"/>
      <c r="B16" s="5"/>
      <c r="C16" s="5"/>
      <c r="D16" s="5"/>
      <c r="E16" s="5"/>
      <c r="F16" s="5"/>
      <c r="G16" s="5"/>
      <c r="H16" s="5"/>
      <c r="I16" s="5"/>
      <c r="J16" s="6"/>
    </row>
    <row r="17" spans="1:10" x14ac:dyDescent="0.25">
      <c r="A17" s="4"/>
      <c r="B17" s="5"/>
      <c r="C17" s="5"/>
      <c r="D17" s="5"/>
      <c r="E17" s="5"/>
      <c r="F17" s="5"/>
      <c r="G17" s="5"/>
      <c r="H17" s="5"/>
      <c r="I17" s="5"/>
      <c r="J17" s="6"/>
    </row>
    <row r="18" spans="1:10" x14ac:dyDescent="0.25">
      <c r="A18" s="23"/>
      <c r="B18" s="22"/>
      <c r="C18" s="22"/>
      <c r="D18" s="22"/>
      <c r="E18" s="22"/>
      <c r="F18" s="22"/>
      <c r="G18" s="22"/>
      <c r="H18" s="22"/>
      <c r="I18" s="22"/>
      <c r="J18" s="28"/>
    </row>
    <row r="19" spans="1:10" x14ac:dyDescent="0.25">
      <c r="A19" s="4"/>
      <c r="B19" s="5"/>
      <c r="C19" s="5"/>
      <c r="D19" s="5"/>
      <c r="E19" s="5"/>
      <c r="F19" s="5"/>
      <c r="G19" s="5"/>
      <c r="H19" s="5"/>
      <c r="I19" s="5"/>
      <c r="J19" s="6"/>
    </row>
    <row r="20" spans="1:10" x14ac:dyDescent="0.25">
      <c r="A20" s="4"/>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5"/>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t="s">
        <v>266</v>
      </c>
      <c r="B27" s="5"/>
      <c r="C27" s="5"/>
      <c r="D27" s="5"/>
      <c r="E27" s="5"/>
      <c r="F27" s="5"/>
      <c r="G27" s="5"/>
      <c r="H27" s="5"/>
      <c r="I27" s="5"/>
      <c r="J27" s="6"/>
    </row>
    <row r="28" spans="1:10" x14ac:dyDescent="0.25">
      <c r="A28" s="4"/>
      <c r="B28" s="5"/>
      <c r="C28" s="5"/>
      <c r="D28" s="5"/>
      <c r="E28" s="234" t="s">
        <v>267</v>
      </c>
      <c r="F28" s="235"/>
      <c r="G28" s="235"/>
      <c r="H28" s="235"/>
      <c r="I28" s="235"/>
      <c r="J28" s="236"/>
    </row>
    <row r="29" spans="1:10" x14ac:dyDescent="0.25">
      <c r="A29" s="1"/>
      <c r="B29" s="2"/>
      <c r="C29" s="2"/>
      <c r="D29" s="3"/>
      <c r="E29" s="1"/>
      <c r="F29" s="3"/>
      <c r="G29" s="237" t="s">
        <v>268</v>
      </c>
      <c r="H29" s="238"/>
      <c r="I29" s="237" t="s">
        <v>269</v>
      </c>
      <c r="J29" s="238"/>
    </row>
    <row r="30" spans="1:10" x14ac:dyDescent="0.25">
      <c r="A30" s="7" t="s">
        <v>270</v>
      </c>
      <c r="B30" s="8"/>
      <c r="C30" s="8"/>
      <c r="D30" s="9"/>
      <c r="E30" s="247" t="s">
        <v>271</v>
      </c>
      <c r="F30" s="248"/>
      <c r="G30" s="247" t="s">
        <v>272</v>
      </c>
      <c r="H30" s="248"/>
      <c r="I30" s="247" t="s">
        <v>273</v>
      </c>
      <c r="J30" s="248"/>
    </row>
    <row r="31" spans="1:10" x14ac:dyDescent="0.25">
      <c r="A31" s="137" t="s">
        <v>274</v>
      </c>
      <c r="B31" s="100"/>
      <c r="C31" s="100"/>
      <c r="D31" s="32"/>
      <c r="E31" s="31"/>
      <c r="F31" s="32"/>
      <c r="G31" s="31"/>
      <c r="H31" s="32"/>
      <c r="I31" s="31"/>
      <c r="J31" s="32"/>
    </row>
    <row r="32" spans="1:10" x14ac:dyDescent="0.25">
      <c r="A32" s="41" t="s">
        <v>275</v>
      </c>
      <c r="B32" s="5"/>
      <c r="C32" s="5"/>
      <c r="D32" s="6"/>
      <c r="E32" s="161">
        <v>93</v>
      </c>
      <c r="F32" s="196" t="s">
        <v>398</v>
      </c>
      <c r="G32" s="138">
        <v>68.5</v>
      </c>
      <c r="H32" s="196" t="s">
        <v>398</v>
      </c>
      <c r="I32" s="138">
        <f>E32</f>
        <v>93</v>
      </c>
      <c r="J32" s="196" t="s">
        <v>398</v>
      </c>
    </row>
    <row r="33" spans="1:12" x14ac:dyDescent="0.25">
      <c r="A33" s="140" t="s">
        <v>276</v>
      </c>
      <c r="B33" s="5"/>
      <c r="C33" s="5"/>
      <c r="D33" s="6"/>
      <c r="E33" s="138">
        <v>118.6</v>
      </c>
      <c r="F33" s="196" t="s">
        <v>398</v>
      </c>
      <c r="G33" s="138">
        <f>G32</f>
        <v>68.5</v>
      </c>
      <c r="H33" s="196" t="s">
        <v>398</v>
      </c>
      <c r="I33" s="138">
        <f>E33</f>
        <v>118.6</v>
      </c>
      <c r="J33" s="196" t="s">
        <v>398</v>
      </c>
      <c r="L33" s="189"/>
    </row>
    <row r="34" spans="1:12" x14ac:dyDescent="0.25">
      <c r="A34" s="141" t="s">
        <v>277</v>
      </c>
      <c r="B34" s="8"/>
      <c r="C34" s="8"/>
      <c r="D34" s="9"/>
      <c r="E34" s="7" t="s">
        <v>25</v>
      </c>
      <c r="F34" s="9"/>
      <c r="G34" s="7" t="s">
        <v>25</v>
      </c>
      <c r="H34" s="9"/>
      <c r="I34" s="7" t="s">
        <v>25</v>
      </c>
      <c r="J34" s="9"/>
    </row>
    <row r="35" spans="1:12" x14ac:dyDescent="0.25">
      <c r="A35" s="142" t="s">
        <v>278</v>
      </c>
      <c r="B35" s="100"/>
      <c r="C35" s="100"/>
      <c r="D35" s="32"/>
      <c r="E35" s="1"/>
      <c r="F35" s="3"/>
      <c r="G35" s="1"/>
      <c r="H35" s="3"/>
      <c r="I35" s="1"/>
      <c r="J35" s="3"/>
    </row>
    <row r="36" spans="1:12" x14ac:dyDescent="0.25">
      <c r="A36" s="41" t="s">
        <v>275</v>
      </c>
      <c r="B36" s="5"/>
      <c r="C36" s="5"/>
      <c r="D36" s="6"/>
      <c r="E36" s="138">
        <v>120</v>
      </c>
      <c r="F36" s="196" t="s">
        <v>398</v>
      </c>
      <c r="G36" s="138">
        <f>G32</f>
        <v>68.5</v>
      </c>
      <c r="H36" s="196" t="s">
        <v>398</v>
      </c>
      <c r="I36" s="138">
        <f>E36</f>
        <v>120</v>
      </c>
      <c r="J36" s="196" t="s">
        <v>398</v>
      </c>
    </row>
    <row r="37" spans="1:12" x14ac:dyDescent="0.25">
      <c r="A37" s="140" t="s">
        <v>279</v>
      </c>
      <c r="B37" s="5"/>
      <c r="C37" s="5"/>
      <c r="D37" s="6"/>
      <c r="E37" s="138">
        <v>38</v>
      </c>
      <c r="F37" s="196" t="s">
        <v>398</v>
      </c>
      <c r="G37" s="138" t="s">
        <v>25</v>
      </c>
      <c r="H37" s="139"/>
      <c r="I37" s="138">
        <f>E37</f>
        <v>38</v>
      </c>
      <c r="J37" s="196" t="s">
        <v>398</v>
      </c>
    </row>
    <row r="38" spans="1:12" x14ac:dyDescent="0.25">
      <c r="A38" s="141" t="s">
        <v>277</v>
      </c>
      <c r="B38" s="8"/>
      <c r="C38" s="8"/>
      <c r="D38" s="9"/>
      <c r="E38" s="75">
        <v>138.5</v>
      </c>
      <c r="F38" s="197" t="s">
        <v>398</v>
      </c>
      <c r="G38" s="75" t="s">
        <v>25</v>
      </c>
      <c r="H38" s="76"/>
      <c r="I38" s="75">
        <f>E38</f>
        <v>138.5</v>
      </c>
      <c r="J38" s="197" t="s">
        <v>398</v>
      </c>
    </row>
    <row r="39" spans="1:12" x14ac:dyDescent="0.25">
      <c r="A39" s="4"/>
      <c r="B39" s="5"/>
      <c r="C39" s="5"/>
      <c r="D39" s="5"/>
      <c r="E39" s="5"/>
      <c r="F39" s="5"/>
      <c r="G39" s="5"/>
      <c r="H39" s="5"/>
      <c r="I39" s="5"/>
      <c r="J39" s="6"/>
    </row>
    <row r="40" spans="1:12" x14ac:dyDescent="0.25">
      <c r="A40" s="4"/>
      <c r="B40" s="5"/>
      <c r="C40" s="5"/>
      <c r="D40" s="5"/>
      <c r="E40" s="5"/>
      <c r="F40" s="5"/>
      <c r="G40" s="5"/>
      <c r="H40" s="5"/>
      <c r="I40" s="5"/>
      <c r="J40" s="6"/>
    </row>
    <row r="41" spans="1:12" x14ac:dyDescent="0.25">
      <c r="A41" s="4"/>
      <c r="B41" s="5"/>
      <c r="C41" s="5"/>
      <c r="D41" s="5"/>
      <c r="E41" s="5"/>
      <c r="F41" s="5"/>
      <c r="G41" s="5"/>
      <c r="H41" s="5"/>
      <c r="I41" s="5"/>
      <c r="J41" s="6"/>
    </row>
    <row r="42" spans="1:12" x14ac:dyDescent="0.25">
      <c r="A42" s="4"/>
      <c r="B42" s="5"/>
      <c r="C42" s="5"/>
      <c r="D42" s="5"/>
      <c r="E42" s="5"/>
      <c r="F42" s="5"/>
      <c r="G42" s="5"/>
      <c r="H42" s="5"/>
      <c r="I42" s="5"/>
      <c r="J42" s="6"/>
    </row>
    <row r="43" spans="1:12" x14ac:dyDescent="0.25">
      <c r="A43" s="4"/>
      <c r="B43" s="5"/>
      <c r="C43" s="5"/>
      <c r="D43" s="22"/>
      <c r="E43" s="22"/>
      <c r="F43" s="22"/>
      <c r="G43" s="22"/>
      <c r="H43" s="5"/>
      <c r="I43" s="5"/>
      <c r="J43" s="6"/>
    </row>
    <row r="44" spans="1:12" x14ac:dyDescent="0.25">
      <c r="A44" s="4"/>
      <c r="B44" s="5"/>
      <c r="C44" s="5"/>
      <c r="D44" s="5"/>
      <c r="E44" s="5"/>
      <c r="F44" s="5"/>
      <c r="G44" s="5"/>
      <c r="H44" s="5"/>
      <c r="I44" s="5"/>
      <c r="J44" s="6"/>
    </row>
    <row r="45" spans="1:12" x14ac:dyDescent="0.25">
      <c r="A45" s="4"/>
      <c r="B45" s="5"/>
      <c r="C45" s="5"/>
      <c r="D45" s="5"/>
      <c r="E45" s="5"/>
      <c r="F45" s="5"/>
      <c r="G45" s="5"/>
      <c r="H45" s="5"/>
      <c r="I45" s="5"/>
      <c r="J45" s="6"/>
    </row>
    <row r="46" spans="1:12" x14ac:dyDescent="0.25">
      <c r="A46" s="4"/>
      <c r="B46" s="5"/>
      <c r="C46" s="5"/>
      <c r="D46" s="5"/>
      <c r="E46" s="5"/>
      <c r="F46" s="5"/>
      <c r="G46" s="5"/>
      <c r="H46" s="5"/>
      <c r="I46" s="5"/>
      <c r="J46" s="6"/>
    </row>
    <row r="47" spans="1:12" x14ac:dyDescent="0.25">
      <c r="A47" s="4"/>
      <c r="B47" s="5"/>
      <c r="C47" s="5"/>
      <c r="D47" s="5"/>
      <c r="E47" s="5"/>
      <c r="F47" s="5"/>
      <c r="G47" s="5"/>
      <c r="H47" s="5"/>
      <c r="I47" s="5"/>
      <c r="J47" s="6"/>
    </row>
    <row r="48" spans="1:12"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
        <v>180</v>
      </c>
      <c r="B52" s="174" t="str">
        <f>'Check Sheet'!B52</f>
        <v>Irmgard Wilcox</v>
      </c>
      <c r="C52" s="5"/>
      <c r="D52" s="5"/>
      <c r="E52" s="5"/>
      <c r="F52" s="5"/>
      <c r="G52" s="5"/>
      <c r="H52" s="5"/>
      <c r="I52" s="5"/>
      <c r="J52" s="6"/>
    </row>
    <row r="53" spans="1:10" x14ac:dyDescent="0.25">
      <c r="A53" s="4"/>
      <c r="B53" s="5"/>
      <c r="C53" s="5"/>
      <c r="D53" s="5"/>
      <c r="E53" s="5"/>
      <c r="F53" s="5"/>
      <c r="G53" s="5"/>
      <c r="H53" s="5"/>
      <c r="I53" s="5"/>
      <c r="J53" s="6"/>
    </row>
    <row r="54" spans="1:10" x14ac:dyDescent="0.25">
      <c r="A54" s="7" t="s">
        <v>179</v>
      </c>
      <c r="B54" s="83">
        <f>'Check Sheet'!B54</f>
        <v>41046</v>
      </c>
      <c r="C54" s="8"/>
      <c r="D54" s="8"/>
      <c r="E54" s="8"/>
      <c r="F54" s="8"/>
      <c r="G54" s="8"/>
      <c r="H54" s="8" t="s">
        <v>5</v>
      </c>
      <c r="I54" s="8"/>
      <c r="J54" s="82">
        <f>'Check Sheet'!J54</f>
        <v>41092</v>
      </c>
    </row>
    <row r="55" spans="1:10" x14ac:dyDescent="0.25">
      <c r="A55" s="223" t="s">
        <v>172</v>
      </c>
      <c r="B55" s="224"/>
      <c r="C55" s="224"/>
      <c r="D55" s="224"/>
      <c r="E55" s="224"/>
      <c r="F55" s="224"/>
      <c r="G55" s="224"/>
      <c r="H55" s="224"/>
      <c r="I55" s="224"/>
      <c r="J55" s="225"/>
    </row>
    <row r="56" spans="1:10" x14ac:dyDescent="0.25">
      <c r="A56" s="4"/>
      <c r="B56" s="5"/>
      <c r="C56" s="5"/>
      <c r="D56" s="5"/>
      <c r="E56" s="5"/>
      <c r="F56" s="5"/>
      <c r="G56" s="5"/>
      <c r="H56" s="5"/>
      <c r="I56" s="5"/>
      <c r="J56" s="6"/>
    </row>
    <row r="57" spans="1:10" x14ac:dyDescent="0.25">
      <c r="A57" s="4" t="s">
        <v>178</v>
      </c>
      <c r="B57" s="5"/>
      <c r="C57" s="5"/>
      <c r="D57" s="5"/>
      <c r="E57" s="5"/>
      <c r="F57" s="5"/>
      <c r="G57" s="5"/>
      <c r="H57" s="5"/>
      <c r="I57" s="5"/>
      <c r="J57" s="6"/>
    </row>
    <row r="58" spans="1:10" x14ac:dyDescent="0.25">
      <c r="A58" s="7"/>
      <c r="B58" s="8"/>
      <c r="C58" s="8"/>
      <c r="D58" s="8"/>
      <c r="E58" s="8"/>
      <c r="F58" s="8"/>
      <c r="G58" s="8"/>
      <c r="H58" s="8"/>
      <c r="I58" s="8"/>
      <c r="J58" s="9"/>
    </row>
  </sheetData>
  <mergeCells count="9">
    <mergeCell ref="A55:J55"/>
    <mergeCell ref="H2:I2"/>
    <mergeCell ref="A7:J7"/>
    <mergeCell ref="E28:J28"/>
    <mergeCell ref="G29:H29"/>
    <mergeCell ref="I29:J29"/>
    <mergeCell ref="E30:F30"/>
    <mergeCell ref="G30:H30"/>
    <mergeCell ref="I30:J30"/>
  </mergeCells>
  <phoneticPr fontId="0" type="noConversion"/>
  <pageMargins left="0.75" right="0.75" top="1" bottom="1" header="0.5" footer="0.5"/>
  <pageSetup scale="87"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9" zoomScaleNormal="100" workbookViewId="0">
      <selection activeCell="G3" sqref="G3"/>
    </sheetView>
  </sheetViews>
  <sheetFormatPr defaultRowHeight="13.2" x14ac:dyDescent="0.25"/>
  <cols>
    <col min="1" max="1" width="11.5546875" customWidth="1"/>
    <col min="2" max="2" width="16.44140625" customWidth="1"/>
    <col min="10" max="10" width="11.6640625" customWidth="1"/>
  </cols>
  <sheetData>
    <row r="1" spans="1:10" x14ac:dyDescent="0.25">
      <c r="A1" s="1"/>
      <c r="B1" s="2"/>
      <c r="C1" s="2"/>
      <c r="D1" s="2"/>
      <c r="E1" s="2"/>
      <c r="F1" s="2"/>
      <c r="G1" s="2"/>
      <c r="H1" s="2"/>
      <c r="I1" s="2"/>
      <c r="J1" s="3"/>
    </row>
    <row r="2" spans="1:10" x14ac:dyDescent="0.25">
      <c r="A2" s="4" t="s">
        <v>174</v>
      </c>
      <c r="B2" s="39">
        <f>'Check Sheet'!B2</f>
        <v>8</v>
      </c>
      <c r="C2" s="5"/>
      <c r="D2" s="5"/>
      <c r="E2" s="5"/>
      <c r="F2" s="5"/>
      <c r="G2" s="181" t="s">
        <v>213</v>
      </c>
      <c r="H2" s="218" t="s">
        <v>175</v>
      </c>
      <c r="I2" s="218"/>
      <c r="J2" s="80">
        <v>31</v>
      </c>
    </row>
    <row r="3" spans="1:10" x14ac:dyDescent="0.25">
      <c r="A3" s="4"/>
      <c r="B3" s="5"/>
      <c r="C3" s="5"/>
      <c r="D3" s="5"/>
      <c r="E3" s="5"/>
      <c r="F3" s="5"/>
      <c r="G3" s="5"/>
      <c r="H3" s="5"/>
      <c r="I3" s="5"/>
      <c r="J3" s="6"/>
    </row>
    <row r="4" spans="1:10" x14ac:dyDescent="0.25">
      <c r="A4" s="4" t="s">
        <v>176</v>
      </c>
      <c r="B4" s="5"/>
      <c r="C4" s="88" t="str">
        <f>'Check Sheet'!C4</f>
        <v>Island Disposal Inc. G-00154</v>
      </c>
      <c r="D4" s="96"/>
      <c r="E4" s="96"/>
      <c r="F4" s="5"/>
      <c r="G4" s="5"/>
      <c r="H4" s="5"/>
      <c r="I4" s="5"/>
      <c r="J4" s="6"/>
    </row>
    <row r="5" spans="1:10" x14ac:dyDescent="0.25">
      <c r="A5" s="7" t="s">
        <v>177</v>
      </c>
      <c r="B5" s="8"/>
      <c r="C5" s="176"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8" t="s">
        <v>280</v>
      </c>
      <c r="B7" s="222"/>
      <c r="C7" s="222"/>
      <c r="D7" s="222"/>
      <c r="E7" s="222"/>
      <c r="F7" s="222"/>
      <c r="G7" s="222"/>
      <c r="H7" s="222"/>
      <c r="I7" s="222"/>
      <c r="J7" s="227"/>
    </row>
    <row r="8" spans="1:10" x14ac:dyDescent="0.25">
      <c r="A8" s="4"/>
      <c r="B8" s="5"/>
      <c r="C8" s="5"/>
      <c r="D8" s="5"/>
      <c r="E8" s="5"/>
      <c r="F8" s="5"/>
      <c r="G8" s="5"/>
      <c r="H8" s="5"/>
      <c r="I8" s="5"/>
      <c r="J8" s="6"/>
    </row>
    <row r="9" spans="1:10" x14ac:dyDescent="0.25">
      <c r="A9" s="143" t="s">
        <v>281</v>
      </c>
      <c r="B9" s="5"/>
      <c r="C9" s="5"/>
      <c r="D9" s="5"/>
      <c r="E9" s="5"/>
      <c r="F9" s="5"/>
      <c r="G9" s="5"/>
      <c r="H9" s="5"/>
      <c r="I9" s="5"/>
      <c r="J9" s="6"/>
    </row>
    <row r="10" spans="1:10" x14ac:dyDescent="0.25">
      <c r="A10" s="29" t="s">
        <v>282</v>
      </c>
      <c r="B10" s="5"/>
      <c r="C10" s="5"/>
      <c r="D10" s="5"/>
      <c r="E10" s="5"/>
      <c r="F10" s="5"/>
      <c r="G10" s="5"/>
      <c r="H10" s="5"/>
      <c r="I10" s="5"/>
      <c r="J10" s="6"/>
    </row>
    <row r="11" spans="1:10" x14ac:dyDescent="0.25">
      <c r="A11" s="29" t="s">
        <v>283</v>
      </c>
      <c r="B11" s="12"/>
      <c r="C11" s="5"/>
      <c r="D11" s="5"/>
      <c r="E11" s="5"/>
      <c r="F11" s="5"/>
      <c r="G11" s="5"/>
      <c r="H11" s="5"/>
      <c r="I11" s="5"/>
      <c r="J11" s="6"/>
    </row>
    <row r="12" spans="1:10" x14ac:dyDescent="0.25">
      <c r="A12" s="29"/>
      <c r="B12" s="5"/>
      <c r="C12" s="5"/>
      <c r="D12" s="5"/>
      <c r="E12" s="5"/>
      <c r="F12" s="5"/>
      <c r="G12" s="5"/>
      <c r="H12" s="5"/>
      <c r="I12" s="5"/>
      <c r="J12" s="6"/>
    </row>
    <row r="13" spans="1:10" x14ac:dyDescent="0.25">
      <c r="A13" s="29"/>
      <c r="B13" s="19"/>
      <c r="C13" s="53" t="s">
        <v>407</v>
      </c>
      <c r="D13" s="5"/>
      <c r="E13" s="19"/>
      <c r="F13" s="11"/>
      <c r="G13" s="5"/>
      <c r="H13" s="19"/>
      <c r="I13" s="11"/>
      <c r="J13" s="6"/>
    </row>
    <row r="14" spans="1:10" x14ac:dyDescent="0.25">
      <c r="A14" s="29"/>
      <c r="B14" s="19"/>
      <c r="C14" s="11"/>
      <c r="D14" s="5"/>
      <c r="E14" s="19"/>
      <c r="F14" s="11"/>
      <c r="G14" s="5"/>
      <c r="H14" s="19"/>
      <c r="I14" s="11"/>
      <c r="J14" s="6"/>
    </row>
    <row r="15" spans="1:10" x14ac:dyDescent="0.25">
      <c r="A15" s="10" t="s">
        <v>284</v>
      </c>
      <c r="B15" s="5"/>
      <c r="C15" s="5"/>
      <c r="D15" s="5"/>
      <c r="E15" s="5"/>
      <c r="F15" s="5"/>
      <c r="G15" s="5"/>
      <c r="H15" s="5"/>
      <c r="I15" s="5"/>
      <c r="J15" s="6"/>
    </row>
    <row r="16" spans="1:10" x14ac:dyDescent="0.25">
      <c r="A16" s="29"/>
      <c r="B16" s="5"/>
      <c r="C16" s="5"/>
      <c r="D16" s="5"/>
      <c r="E16" s="5"/>
      <c r="F16" s="5"/>
      <c r="G16" s="5"/>
      <c r="H16" s="5"/>
      <c r="I16" s="5"/>
      <c r="J16" s="6"/>
    </row>
    <row r="17" spans="1:10" x14ac:dyDescent="0.25">
      <c r="A17" s="29"/>
      <c r="B17" s="5"/>
      <c r="C17" s="5"/>
      <c r="D17" s="5"/>
      <c r="E17" s="5"/>
      <c r="F17" s="5"/>
      <c r="G17" s="5"/>
      <c r="H17" s="5"/>
      <c r="I17" s="5"/>
      <c r="J17" s="6"/>
    </row>
    <row r="18" spans="1:10" x14ac:dyDescent="0.25">
      <c r="A18" s="37" t="s">
        <v>285</v>
      </c>
      <c r="B18" s="51"/>
      <c r="C18" s="51"/>
      <c r="D18" s="51" t="s">
        <v>286</v>
      </c>
      <c r="F18" s="98"/>
      <c r="G18" s="98"/>
      <c r="H18" s="98"/>
      <c r="I18" s="98"/>
      <c r="J18" s="28"/>
    </row>
    <row r="19" spans="1:10" x14ac:dyDescent="0.25">
      <c r="A19" s="10" t="s">
        <v>287</v>
      </c>
      <c r="B19" s="5"/>
      <c r="C19" s="5"/>
      <c r="D19" s="5"/>
      <c r="E19" s="5"/>
      <c r="F19" s="5"/>
      <c r="G19" s="5"/>
      <c r="H19" s="5"/>
      <c r="I19" s="5"/>
      <c r="J19" s="6"/>
    </row>
    <row r="20" spans="1:10" x14ac:dyDescent="0.25">
      <c r="A20" s="29" t="s">
        <v>288</v>
      </c>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5" t="s">
        <v>289</v>
      </c>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4"/>
      <c r="B29" s="5"/>
      <c r="C29" s="5"/>
      <c r="D29" s="5"/>
      <c r="E29" s="5"/>
      <c r="F29" s="5"/>
      <c r="G29" s="5"/>
      <c r="H29" s="5"/>
      <c r="I29" s="5"/>
      <c r="J29" s="6"/>
    </row>
    <row r="30" spans="1:10" x14ac:dyDescent="0.25">
      <c r="A30" s="4"/>
      <c r="B30" s="5"/>
      <c r="C30" s="5"/>
      <c r="D30" s="5"/>
      <c r="E30" s="5"/>
      <c r="F30" s="5"/>
      <c r="G30" s="5"/>
      <c r="H30" s="5"/>
      <c r="I30" s="5"/>
      <c r="J30" s="6"/>
    </row>
    <row r="31" spans="1:10" x14ac:dyDescent="0.25">
      <c r="A31" s="23"/>
      <c r="B31" s="22"/>
      <c r="C31" s="22"/>
      <c r="D31" s="22"/>
      <c r="E31" s="22"/>
      <c r="F31" s="22"/>
      <c r="G31" s="22"/>
      <c r="H31" s="22"/>
      <c r="I31" s="22"/>
      <c r="J31" s="28"/>
    </row>
    <row r="32" spans="1:10" x14ac:dyDescent="0.25">
      <c r="A32" s="4"/>
      <c r="B32" s="5"/>
      <c r="C32" s="5"/>
      <c r="D32" s="5"/>
      <c r="E32" s="5"/>
      <c r="F32" s="5"/>
      <c r="G32" s="5"/>
      <c r="H32" s="5"/>
      <c r="I32" s="5"/>
      <c r="J32" s="6"/>
    </row>
    <row r="33" spans="1:10" x14ac:dyDescent="0.25">
      <c r="A33" s="33"/>
      <c r="B33" s="5"/>
      <c r="C33" s="5"/>
      <c r="D33" s="5"/>
      <c r="E33" s="5"/>
      <c r="F33" s="5"/>
      <c r="G33" s="5"/>
      <c r="H33" s="5"/>
      <c r="I33" s="5"/>
      <c r="J33" s="6"/>
    </row>
    <row r="34" spans="1:10" x14ac:dyDescent="0.25">
      <c r="A34" s="4"/>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22"/>
      <c r="E43" s="22"/>
      <c r="F43" s="22"/>
      <c r="G43" s="22"/>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
        <v>180</v>
      </c>
      <c r="B52" s="174" t="str">
        <f>'Check Sheet'!B52</f>
        <v>Irmgard Wilcox</v>
      </c>
      <c r="C52" s="5"/>
      <c r="D52" s="5"/>
      <c r="E52" s="5"/>
      <c r="F52" s="5"/>
      <c r="G52" s="5"/>
      <c r="H52" s="5"/>
      <c r="I52" s="5"/>
      <c r="J52" s="6"/>
    </row>
    <row r="53" spans="1:10" x14ac:dyDescent="0.25">
      <c r="A53" s="4"/>
      <c r="B53" s="5"/>
      <c r="C53" s="5"/>
      <c r="D53" s="5"/>
      <c r="E53" s="5"/>
      <c r="F53" s="5"/>
      <c r="G53" s="5"/>
      <c r="H53" s="5"/>
      <c r="I53" s="5"/>
      <c r="J53" s="6"/>
    </row>
    <row r="54" spans="1:10" x14ac:dyDescent="0.25">
      <c r="A54" s="7" t="s">
        <v>179</v>
      </c>
      <c r="B54" s="83">
        <f>'Check Sheet'!B54</f>
        <v>41046</v>
      </c>
      <c r="C54" s="8"/>
      <c r="D54" s="8"/>
      <c r="E54" s="8"/>
      <c r="F54" s="8"/>
      <c r="G54" s="8"/>
      <c r="H54" s="8" t="s">
        <v>8</v>
      </c>
      <c r="I54" s="8"/>
      <c r="J54" s="82">
        <f>'Check Sheet'!J54</f>
        <v>41092</v>
      </c>
    </row>
    <row r="55" spans="1:10" x14ac:dyDescent="0.25">
      <c r="A55" s="223" t="s">
        <v>172</v>
      </c>
      <c r="B55" s="224"/>
      <c r="C55" s="224"/>
      <c r="D55" s="224"/>
      <c r="E55" s="224"/>
      <c r="F55" s="224"/>
      <c r="G55" s="224"/>
      <c r="H55" s="224"/>
      <c r="I55" s="224"/>
      <c r="J55" s="225"/>
    </row>
    <row r="56" spans="1:10" x14ac:dyDescent="0.25">
      <c r="A56" s="4"/>
      <c r="B56" s="5"/>
      <c r="C56" s="5"/>
      <c r="D56" s="5"/>
      <c r="E56" s="5"/>
      <c r="F56" s="5"/>
      <c r="G56" s="5"/>
      <c r="H56" s="5"/>
      <c r="I56" s="5"/>
      <c r="J56" s="6"/>
    </row>
    <row r="57" spans="1:10" x14ac:dyDescent="0.25">
      <c r="A57" s="4" t="s">
        <v>178</v>
      </c>
      <c r="B57" s="5"/>
      <c r="C57" s="5"/>
      <c r="D57" s="5"/>
      <c r="E57" s="5"/>
      <c r="F57" s="5"/>
      <c r="G57" s="5"/>
      <c r="H57" s="5"/>
      <c r="I57" s="5"/>
      <c r="J57" s="6"/>
    </row>
    <row r="58" spans="1:10" x14ac:dyDescent="0.25">
      <c r="A58" s="7"/>
      <c r="B58" s="8"/>
      <c r="C58" s="8"/>
      <c r="D58" s="8"/>
      <c r="E58" s="8"/>
      <c r="F58" s="8"/>
      <c r="G58" s="8"/>
      <c r="H58" s="8"/>
      <c r="I58" s="8"/>
      <c r="J58" s="9"/>
    </row>
  </sheetData>
  <mergeCells count="3">
    <mergeCell ref="H2:I2"/>
    <mergeCell ref="A7:J7"/>
    <mergeCell ref="A55:J55"/>
  </mergeCells>
  <phoneticPr fontId="0" type="noConversion"/>
  <pageMargins left="0.75" right="0.75" top="1" bottom="1" header="0.5" footer="0.5"/>
  <pageSetup scale="84"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opLeftCell="A28" zoomScaleNormal="100" workbookViewId="0">
      <selection activeCell="M45" sqref="M45"/>
    </sheetView>
  </sheetViews>
  <sheetFormatPr defaultRowHeight="13.2" x14ac:dyDescent="0.25"/>
  <cols>
    <col min="1" max="1" width="10.44140625" customWidth="1"/>
    <col min="2" max="2" width="17" customWidth="1"/>
    <col min="4" max="4" width="9.44140625" customWidth="1"/>
    <col min="5" max="5" width="6.109375" customWidth="1"/>
    <col min="6" max="6" width="5.6640625" customWidth="1"/>
    <col min="10" max="10" width="14.44140625" customWidth="1"/>
  </cols>
  <sheetData>
    <row r="1" spans="1:10" x14ac:dyDescent="0.25">
      <c r="A1" s="1"/>
      <c r="B1" s="2"/>
      <c r="C1" s="2"/>
      <c r="D1" s="2"/>
      <c r="E1" s="2"/>
      <c r="F1" s="2"/>
      <c r="G1" s="2"/>
      <c r="H1" s="2"/>
      <c r="I1" s="2"/>
      <c r="J1" s="3"/>
    </row>
    <row r="2" spans="1:10" x14ac:dyDescent="0.25">
      <c r="A2" s="4" t="s">
        <v>174</v>
      </c>
      <c r="B2" s="39">
        <f>'Check Sheet'!B2</f>
        <v>8</v>
      </c>
      <c r="C2" s="5"/>
      <c r="D2" s="5"/>
      <c r="E2" s="5"/>
      <c r="F2" s="5"/>
      <c r="G2" s="181" t="s">
        <v>213</v>
      </c>
      <c r="H2" s="218" t="s">
        <v>175</v>
      </c>
      <c r="I2" s="218"/>
      <c r="J2" s="80">
        <v>32</v>
      </c>
    </row>
    <row r="3" spans="1:10" x14ac:dyDescent="0.25">
      <c r="A3" s="4"/>
      <c r="B3" s="5"/>
      <c r="C3" s="5"/>
      <c r="D3" s="5"/>
      <c r="E3" s="5"/>
      <c r="F3" s="5"/>
      <c r="G3" s="5"/>
      <c r="H3" s="5"/>
      <c r="I3" s="5"/>
      <c r="J3" s="6"/>
    </row>
    <row r="4" spans="1:10" x14ac:dyDescent="0.25">
      <c r="A4" s="4" t="s">
        <v>176</v>
      </c>
      <c r="B4" s="5"/>
      <c r="C4" s="88" t="str">
        <f>'Check Sheet'!C4</f>
        <v>Island Disposal Inc. G-00154</v>
      </c>
      <c r="D4" s="96"/>
      <c r="E4" s="96"/>
      <c r="F4" s="5"/>
      <c r="G4" s="5"/>
      <c r="H4" s="5"/>
      <c r="I4" s="5"/>
      <c r="J4" s="6"/>
    </row>
    <row r="5" spans="1:10" x14ac:dyDescent="0.25">
      <c r="A5" s="7" t="s">
        <v>177</v>
      </c>
      <c r="B5" s="8"/>
      <c r="C5" s="176"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6" t="s">
        <v>290</v>
      </c>
      <c r="B7" s="222"/>
      <c r="C7" s="222"/>
      <c r="D7" s="222"/>
      <c r="E7" s="222"/>
      <c r="F7" s="222"/>
      <c r="G7" s="222"/>
      <c r="H7" s="222"/>
      <c r="I7" s="222"/>
      <c r="J7" s="227"/>
    </row>
    <row r="8" spans="1:10" x14ac:dyDescent="0.25">
      <c r="A8" s="4"/>
      <c r="B8" s="5"/>
      <c r="C8" s="5"/>
      <c r="D8" s="5"/>
      <c r="E8" s="5"/>
      <c r="F8" s="5"/>
      <c r="G8" s="5"/>
      <c r="H8" s="5"/>
      <c r="I8" s="5"/>
      <c r="J8" s="6"/>
    </row>
    <row r="9" spans="1:10" x14ac:dyDescent="0.25">
      <c r="A9" s="29" t="s">
        <v>291</v>
      </c>
      <c r="B9" s="5"/>
      <c r="C9" s="5"/>
      <c r="D9" s="5"/>
      <c r="E9" s="5"/>
      <c r="F9" s="5"/>
      <c r="G9" s="5"/>
      <c r="H9" s="5"/>
      <c r="I9" s="5"/>
      <c r="J9" s="6"/>
    </row>
    <row r="10" spans="1:10" x14ac:dyDescent="0.25">
      <c r="A10" s="29" t="s">
        <v>292</v>
      </c>
      <c r="B10" s="5"/>
      <c r="C10" s="5"/>
      <c r="D10" s="5"/>
      <c r="E10" s="5"/>
      <c r="F10" s="5"/>
      <c r="G10" s="5"/>
      <c r="H10" s="5"/>
      <c r="I10" s="5"/>
      <c r="J10" s="6"/>
    </row>
    <row r="11" spans="1:10" x14ac:dyDescent="0.25">
      <c r="A11" s="29"/>
      <c r="B11" t="s">
        <v>293</v>
      </c>
      <c r="C11" s="144"/>
      <c r="D11" s="144"/>
      <c r="E11" s="144"/>
      <c r="F11" s="144"/>
      <c r="G11" s="144"/>
      <c r="H11" s="144"/>
      <c r="I11" s="5"/>
      <c r="J11" s="6"/>
    </row>
    <row r="12" spans="1:10" x14ac:dyDescent="0.25">
      <c r="A12" s="29"/>
      <c r="B12" s="145" t="s">
        <v>294</v>
      </c>
      <c r="C12" s="144"/>
      <c r="D12" s="144"/>
      <c r="E12" s="144"/>
      <c r="F12" s="144"/>
      <c r="G12" s="144"/>
      <c r="H12" s="144"/>
      <c r="I12" s="5"/>
      <c r="J12" s="6"/>
    </row>
    <row r="13" spans="1:10" x14ac:dyDescent="0.25">
      <c r="A13" s="29"/>
      <c r="B13" s="147" t="s">
        <v>295</v>
      </c>
      <c r="C13" s="148"/>
      <c r="D13" s="144"/>
      <c r="E13" s="149"/>
      <c r="F13" s="148"/>
      <c r="G13" s="144"/>
      <c r="H13" s="149"/>
      <c r="I13" s="11"/>
      <c r="J13" s="6"/>
    </row>
    <row r="14" spans="1:10" x14ac:dyDescent="0.25">
      <c r="A14" s="29"/>
      <c r="B14" s="147" t="s">
        <v>296</v>
      </c>
      <c r="C14" s="148"/>
      <c r="D14" s="144"/>
      <c r="E14" s="149"/>
      <c r="F14" s="148"/>
      <c r="G14" s="144"/>
      <c r="H14" s="149"/>
      <c r="I14" s="11"/>
      <c r="J14" s="6"/>
    </row>
    <row r="15" spans="1:10" x14ac:dyDescent="0.25">
      <c r="A15" s="29"/>
      <c r="B15" s="145"/>
      <c r="C15" s="144"/>
      <c r="D15" s="144"/>
      <c r="E15" s="144"/>
      <c r="F15" s="144"/>
      <c r="G15" s="144"/>
      <c r="H15" s="144"/>
      <c r="I15" s="5"/>
      <c r="J15" s="6"/>
    </row>
    <row r="16" spans="1:10" x14ac:dyDescent="0.25">
      <c r="A16" s="29" t="s">
        <v>297</v>
      </c>
      <c r="B16" s="24"/>
      <c r="C16" s="5"/>
      <c r="D16" s="5"/>
      <c r="E16" s="5"/>
      <c r="F16" s="5"/>
      <c r="G16" s="5"/>
      <c r="H16" s="5"/>
      <c r="I16" s="5"/>
      <c r="J16" s="6"/>
    </row>
    <row r="17" spans="1:10" x14ac:dyDescent="0.25">
      <c r="A17" s="29"/>
      <c r="B17" s="24"/>
      <c r="C17" s="5"/>
      <c r="D17" s="5"/>
      <c r="E17" s="5"/>
      <c r="F17" s="5"/>
      <c r="G17" s="5"/>
      <c r="H17" s="5"/>
      <c r="I17" s="5"/>
      <c r="J17" s="6"/>
    </row>
    <row r="18" spans="1:10" x14ac:dyDescent="0.25">
      <c r="A18" s="270" t="s">
        <v>298</v>
      </c>
      <c r="B18" s="271"/>
      <c r="C18" s="270" t="s">
        <v>299</v>
      </c>
      <c r="D18" s="272"/>
      <c r="E18" s="22"/>
      <c r="F18" s="22"/>
      <c r="G18" s="270" t="s">
        <v>298</v>
      </c>
      <c r="H18" s="271"/>
      <c r="I18" s="270" t="s">
        <v>299</v>
      </c>
      <c r="J18" s="272"/>
    </row>
    <row r="19" spans="1:10" x14ac:dyDescent="0.25">
      <c r="A19" s="273" t="s">
        <v>300</v>
      </c>
      <c r="B19" s="274"/>
      <c r="C19" s="273" t="s">
        <v>301</v>
      </c>
      <c r="D19" s="274"/>
      <c r="E19" s="5"/>
      <c r="F19" s="5"/>
      <c r="G19" s="273" t="s">
        <v>300</v>
      </c>
      <c r="H19" s="274"/>
      <c r="I19" s="273" t="s">
        <v>301</v>
      </c>
      <c r="J19" s="274"/>
    </row>
    <row r="20" spans="1:10" x14ac:dyDescent="0.25">
      <c r="A20" s="275" t="s">
        <v>302</v>
      </c>
      <c r="B20" s="269"/>
      <c r="C20" s="268" t="s">
        <v>303</v>
      </c>
      <c r="D20" s="269"/>
      <c r="E20" s="5"/>
      <c r="F20" s="5"/>
      <c r="G20" s="275" t="s">
        <v>302</v>
      </c>
      <c r="H20" s="269"/>
      <c r="I20" s="268" t="s">
        <v>303</v>
      </c>
      <c r="J20" s="269"/>
    </row>
    <row r="21" spans="1:10" x14ac:dyDescent="0.25">
      <c r="A21" s="178" t="s">
        <v>304</v>
      </c>
      <c r="B21" s="179"/>
      <c r="C21" s="180">
        <v>16000</v>
      </c>
      <c r="D21" s="15"/>
      <c r="E21" s="5"/>
      <c r="F21" s="5"/>
      <c r="G21" s="30"/>
      <c r="H21" s="15"/>
      <c r="I21" s="30"/>
      <c r="J21" s="15"/>
    </row>
    <row r="22" spans="1:10" x14ac:dyDescent="0.25">
      <c r="A22" s="178" t="s">
        <v>305</v>
      </c>
      <c r="B22" s="179"/>
      <c r="C22" s="180">
        <v>15000</v>
      </c>
      <c r="D22" s="15" t="s">
        <v>28</v>
      </c>
      <c r="E22" s="5"/>
      <c r="F22" s="5"/>
      <c r="G22" s="30"/>
      <c r="H22" s="15"/>
      <c r="I22" s="30"/>
      <c r="J22" s="15"/>
    </row>
    <row r="23" spans="1:10" x14ac:dyDescent="0.25">
      <c r="A23" s="30"/>
      <c r="B23" s="15"/>
      <c r="C23" s="30"/>
      <c r="D23" s="15"/>
      <c r="E23" s="5"/>
      <c r="F23" s="5"/>
      <c r="G23" s="30"/>
      <c r="H23" s="15"/>
      <c r="I23" s="30"/>
      <c r="J23" s="15"/>
    </row>
    <row r="24" spans="1:10" x14ac:dyDescent="0.25">
      <c r="A24" s="30"/>
      <c r="B24" s="15"/>
      <c r="C24" s="30"/>
      <c r="D24" s="15"/>
      <c r="E24" s="5"/>
      <c r="F24" s="5"/>
      <c r="G24" s="30"/>
      <c r="H24" s="15"/>
      <c r="I24" s="30"/>
      <c r="J24" s="15"/>
    </row>
    <row r="25" spans="1:10" x14ac:dyDescent="0.25">
      <c r="A25" s="30"/>
      <c r="B25" s="15"/>
      <c r="C25" s="30"/>
      <c r="D25" s="15"/>
      <c r="E25" s="5"/>
      <c r="F25" s="5"/>
      <c r="G25" s="30"/>
      <c r="H25" s="15"/>
      <c r="I25" s="30"/>
      <c r="J25" s="15"/>
    </row>
    <row r="26" spans="1:10" x14ac:dyDescent="0.25">
      <c r="A26" s="30"/>
      <c r="B26" s="15"/>
      <c r="C26" s="30"/>
      <c r="D26" s="15"/>
      <c r="E26" s="5"/>
      <c r="F26" s="5"/>
      <c r="G26" s="30"/>
      <c r="H26" s="15"/>
      <c r="I26" s="30"/>
      <c r="J26" s="15"/>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33" t="s">
        <v>306</v>
      </c>
      <c r="B29" s="5"/>
      <c r="C29" s="5"/>
      <c r="D29" s="5"/>
      <c r="E29" s="5"/>
      <c r="F29" s="5"/>
      <c r="G29" s="5"/>
      <c r="H29" s="5"/>
      <c r="I29" s="5"/>
      <c r="J29" s="6"/>
    </row>
    <row r="30" spans="1:10" x14ac:dyDescent="0.25">
      <c r="A30" s="4" t="s">
        <v>307</v>
      </c>
      <c r="B30" s="5"/>
      <c r="C30" s="5"/>
      <c r="D30" s="5"/>
      <c r="E30" s="5"/>
      <c r="F30" s="5"/>
      <c r="G30" s="5"/>
      <c r="H30" s="5"/>
      <c r="I30" s="5"/>
      <c r="J30" s="6"/>
    </row>
    <row r="31" spans="1:10" x14ac:dyDescent="0.25">
      <c r="A31" s="38" t="s">
        <v>308</v>
      </c>
      <c r="B31" s="22"/>
      <c r="C31" s="22"/>
      <c r="D31" s="22"/>
      <c r="E31" s="22"/>
      <c r="F31" s="22"/>
      <c r="G31" s="22"/>
      <c r="H31" s="22"/>
      <c r="I31" s="22"/>
      <c r="J31" s="28"/>
    </row>
    <row r="32" spans="1:10" x14ac:dyDescent="0.25">
      <c r="A32" s="4"/>
      <c r="B32" s="5"/>
      <c r="C32" s="5"/>
      <c r="D32" s="5"/>
      <c r="E32" s="5"/>
      <c r="F32" s="5"/>
      <c r="G32" s="5"/>
      <c r="H32" s="5"/>
      <c r="I32" s="5"/>
      <c r="J32" s="6"/>
    </row>
    <row r="33" spans="1:12" x14ac:dyDescent="0.25">
      <c r="A33" s="270" t="s">
        <v>298</v>
      </c>
      <c r="B33" s="271"/>
      <c r="C33" s="270" t="s">
        <v>28</v>
      </c>
      <c r="D33" s="272"/>
      <c r="E33" s="22"/>
      <c r="F33" s="22"/>
      <c r="G33" s="270" t="s">
        <v>298</v>
      </c>
      <c r="H33" s="271"/>
      <c r="I33" s="270" t="s">
        <v>28</v>
      </c>
      <c r="J33" s="272"/>
    </row>
    <row r="34" spans="1:12" x14ac:dyDescent="0.25">
      <c r="A34" s="273" t="s">
        <v>300</v>
      </c>
      <c r="B34" s="274"/>
      <c r="C34" s="273" t="s">
        <v>28</v>
      </c>
      <c r="D34" s="274"/>
      <c r="E34" s="5"/>
      <c r="F34" s="5"/>
      <c r="G34" s="273" t="s">
        <v>300</v>
      </c>
      <c r="H34" s="274"/>
      <c r="I34" s="273" t="s">
        <v>28</v>
      </c>
      <c r="J34" s="274"/>
    </row>
    <row r="35" spans="1:12" x14ac:dyDescent="0.25">
      <c r="A35" s="275" t="s">
        <v>302</v>
      </c>
      <c r="B35" s="269"/>
      <c r="C35" s="275" t="s">
        <v>273</v>
      </c>
      <c r="D35" s="276"/>
      <c r="E35" s="5"/>
      <c r="F35" s="5"/>
      <c r="G35" s="275" t="s">
        <v>302</v>
      </c>
      <c r="H35" s="269"/>
      <c r="I35" s="275" t="s">
        <v>273</v>
      </c>
      <c r="J35" s="269"/>
    </row>
    <row r="36" spans="1:12" x14ac:dyDescent="0.25">
      <c r="A36" s="30" t="s">
        <v>224</v>
      </c>
      <c r="B36" s="15" t="s">
        <v>28</v>
      </c>
      <c r="C36" s="175">
        <v>26.3</v>
      </c>
      <c r="D36" s="134" t="s">
        <v>398</v>
      </c>
      <c r="E36" s="5"/>
      <c r="F36" s="5"/>
      <c r="G36" s="30"/>
      <c r="H36" s="15"/>
      <c r="I36" s="30" t="s">
        <v>309</v>
      </c>
      <c r="J36" s="15"/>
    </row>
    <row r="37" spans="1:12" x14ac:dyDescent="0.25">
      <c r="A37" s="30" t="s">
        <v>367</v>
      </c>
      <c r="B37" s="15"/>
      <c r="C37" s="175">
        <v>26.3</v>
      </c>
      <c r="D37" s="134" t="s">
        <v>398</v>
      </c>
      <c r="E37" s="5"/>
      <c r="F37" s="5"/>
      <c r="G37" s="30"/>
      <c r="H37" s="15"/>
      <c r="I37" s="30" t="s">
        <v>309</v>
      </c>
      <c r="J37" s="15"/>
      <c r="L37" s="189"/>
    </row>
    <row r="38" spans="1:12" x14ac:dyDescent="0.25">
      <c r="A38" s="30"/>
      <c r="B38" s="15"/>
      <c r="C38" s="30" t="s">
        <v>368</v>
      </c>
      <c r="D38" s="15" t="s">
        <v>28</v>
      </c>
      <c r="E38" s="5"/>
      <c r="F38" s="5"/>
      <c r="G38" s="30"/>
      <c r="H38" s="15"/>
      <c r="I38" s="30" t="s">
        <v>309</v>
      </c>
      <c r="J38" s="15"/>
    </row>
    <row r="39" spans="1:12" x14ac:dyDescent="0.25">
      <c r="A39" s="30"/>
      <c r="B39" s="15"/>
      <c r="C39" s="30" t="s">
        <v>368</v>
      </c>
      <c r="D39" s="15"/>
      <c r="E39" s="5"/>
      <c r="F39" s="5"/>
      <c r="G39" s="30"/>
      <c r="H39" s="15"/>
      <c r="I39" s="30" t="s">
        <v>309</v>
      </c>
      <c r="J39" s="15"/>
    </row>
    <row r="40" spans="1:12" x14ac:dyDescent="0.25">
      <c r="A40" s="30"/>
      <c r="B40" s="15"/>
      <c r="C40" s="30" t="s">
        <v>368</v>
      </c>
      <c r="D40" s="15"/>
      <c r="E40" s="5"/>
      <c r="F40" s="5"/>
      <c r="G40" s="30"/>
      <c r="H40" s="15"/>
      <c r="I40" s="30" t="s">
        <v>309</v>
      </c>
      <c r="J40" s="15"/>
    </row>
    <row r="41" spans="1:12" x14ac:dyDescent="0.25">
      <c r="A41" s="30"/>
      <c r="B41" s="15"/>
      <c r="C41" s="30" t="s">
        <v>368</v>
      </c>
      <c r="D41" s="15"/>
      <c r="E41" s="5"/>
      <c r="F41" s="5"/>
      <c r="G41" s="30"/>
      <c r="H41" s="15"/>
      <c r="I41" s="30" t="s">
        <v>309</v>
      </c>
      <c r="J41" s="15"/>
    </row>
    <row r="42" spans="1:12" x14ac:dyDescent="0.25">
      <c r="A42" s="4"/>
      <c r="B42" s="5"/>
      <c r="C42" s="5"/>
      <c r="D42" s="5"/>
      <c r="E42" s="5"/>
      <c r="F42" s="5"/>
      <c r="G42" s="5"/>
      <c r="H42" s="5"/>
      <c r="I42" s="5"/>
      <c r="J42" s="6"/>
    </row>
    <row r="43" spans="1:12" x14ac:dyDescent="0.25">
      <c r="A43" s="4"/>
      <c r="B43" s="5"/>
      <c r="C43" s="5"/>
      <c r="D43" s="22"/>
      <c r="E43" s="22"/>
      <c r="F43" s="22"/>
      <c r="G43" s="22"/>
      <c r="H43" s="5"/>
      <c r="I43" s="5"/>
      <c r="J43" s="6"/>
    </row>
    <row r="44" spans="1:12" x14ac:dyDescent="0.25">
      <c r="A44" s="4"/>
      <c r="B44" s="5"/>
      <c r="C44" s="5"/>
      <c r="D44" s="5"/>
      <c r="E44" s="5"/>
      <c r="F44" s="5"/>
      <c r="G44" s="5"/>
      <c r="H44" s="5"/>
      <c r="I44" s="5"/>
      <c r="J44" s="6"/>
    </row>
    <row r="45" spans="1:12" x14ac:dyDescent="0.25">
      <c r="A45" s="4"/>
      <c r="B45" s="5"/>
      <c r="C45" s="5"/>
      <c r="D45" s="5"/>
      <c r="E45" s="5"/>
      <c r="F45" s="5"/>
      <c r="G45" s="5"/>
      <c r="H45" s="5"/>
      <c r="I45" s="5"/>
      <c r="J45" s="6"/>
    </row>
    <row r="46" spans="1:12" x14ac:dyDescent="0.25">
      <c r="A46" s="4"/>
      <c r="B46" s="5"/>
      <c r="C46" s="5"/>
      <c r="D46" s="5"/>
      <c r="E46" s="5"/>
      <c r="F46" s="5"/>
      <c r="G46" s="5"/>
      <c r="H46" s="5"/>
      <c r="I46" s="5"/>
      <c r="J46" s="6"/>
    </row>
    <row r="47" spans="1:12" x14ac:dyDescent="0.25">
      <c r="A47" s="4"/>
      <c r="B47" s="5"/>
      <c r="C47" s="5"/>
      <c r="D47" s="5"/>
      <c r="E47" s="5"/>
      <c r="F47" s="5"/>
      <c r="G47" s="5"/>
      <c r="H47" s="5"/>
      <c r="I47" s="5"/>
      <c r="J47" s="6"/>
    </row>
    <row r="48" spans="1:12"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
        <v>180</v>
      </c>
      <c r="B52" s="174" t="str">
        <f>'Check Sheet'!B52</f>
        <v>Irmgard Wilcox</v>
      </c>
      <c r="C52" s="5"/>
      <c r="D52" s="5"/>
      <c r="E52" s="5"/>
      <c r="F52" s="5"/>
      <c r="G52" s="5"/>
      <c r="H52" s="5"/>
      <c r="I52" s="5"/>
      <c r="J52" s="6"/>
    </row>
    <row r="53" spans="1:10" x14ac:dyDescent="0.25">
      <c r="A53" s="4"/>
      <c r="B53" s="5"/>
      <c r="C53" s="5"/>
      <c r="D53" s="5"/>
      <c r="E53" s="5"/>
      <c r="F53" s="5"/>
      <c r="G53" s="5"/>
      <c r="H53" s="5"/>
      <c r="I53" s="5"/>
      <c r="J53" s="6"/>
    </row>
    <row r="54" spans="1:10" x14ac:dyDescent="0.25">
      <c r="A54" s="7" t="s">
        <v>179</v>
      </c>
      <c r="B54" s="83">
        <f>'Check Sheet'!B54</f>
        <v>41046</v>
      </c>
      <c r="C54" s="8"/>
      <c r="D54" s="8"/>
      <c r="E54" s="8"/>
      <c r="F54" s="8"/>
      <c r="G54" s="8"/>
      <c r="H54" s="8" t="s">
        <v>5</v>
      </c>
      <c r="I54" s="8"/>
      <c r="J54" s="82">
        <f>'Check Sheet'!J54</f>
        <v>41092</v>
      </c>
    </row>
    <row r="55" spans="1:10" x14ac:dyDescent="0.25">
      <c r="A55" s="223" t="s">
        <v>172</v>
      </c>
      <c r="B55" s="224"/>
      <c r="C55" s="224"/>
      <c r="D55" s="224"/>
      <c r="E55" s="224"/>
      <c r="F55" s="224"/>
      <c r="G55" s="224"/>
      <c r="H55" s="224"/>
      <c r="I55" s="224"/>
      <c r="J55" s="225"/>
    </row>
    <row r="56" spans="1:10" x14ac:dyDescent="0.25">
      <c r="A56" s="4"/>
      <c r="B56" s="5"/>
      <c r="C56" s="5"/>
      <c r="D56" s="5"/>
      <c r="E56" s="5"/>
      <c r="F56" s="5"/>
      <c r="G56" s="5"/>
      <c r="H56" s="5"/>
      <c r="I56" s="5"/>
      <c r="J56" s="6"/>
    </row>
    <row r="57" spans="1:10" x14ac:dyDescent="0.25">
      <c r="A57" s="4" t="s">
        <v>374</v>
      </c>
      <c r="B57" s="5"/>
      <c r="C57" s="5"/>
      <c r="D57" s="5"/>
      <c r="E57" s="5"/>
      <c r="F57" s="5"/>
      <c r="G57" s="5"/>
      <c r="H57" s="5"/>
      <c r="I57" s="5"/>
      <c r="J57" s="6"/>
    </row>
    <row r="58" spans="1:10" x14ac:dyDescent="0.25">
      <c r="A58" s="7"/>
      <c r="B58" s="8"/>
      <c r="C58" s="8"/>
      <c r="D58" s="8"/>
      <c r="E58" s="8"/>
      <c r="F58" s="8"/>
      <c r="G58" s="8"/>
      <c r="H58" s="8"/>
      <c r="I58" s="8"/>
      <c r="J58" s="9"/>
    </row>
  </sheetData>
  <mergeCells count="27">
    <mergeCell ref="A55:J55"/>
    <mergeCell ref="A35:B35"/>
    <mergeCell ref="C35:D35"/>
    <mergeCell ref="G35:H35"/>
    <mergeCell ref="I35:J35"/>
    <mergeCell ref="A33:B33"/>
    <mergeCell ref="C33:D33"/>
    <mergeCell ref="G33:H33"/>
    <mergeCell ref="I33:J33"/>
    <mergeCell ref="A34:B34"/>
    <mergeCell ref="C34:D34"/>
    <mergeCell ref="G34:H34"/>
    <mergeCell ref="I34:J34"/>
    <mergeCell ref="A19:B19"/>
    <mergeCell ref="C19:D19"/>
    <mergeCell ref="G19:H19"/>
    <mergeCell ref="I19:J19"/>
    <mergeCell ref="A20:B20"/>
    <mergeCell ref="C20:D20"/>
    <mergeCell ref="G20:H20"/>
    <mergeCell ref="I20:J20"/>
    <mergeCell ref="H2:I2"/>
    <mergeCell ref="A7:J7"/>
    <mergeCell ref="A18:B18"/>
    <mergeCell ref="C18:D18"/>
    <mergeCell ref="G18:H18"/>
    <mergeCell ref="I18:J18"/>
  </mergeCells>
  <phoneticPr fontId="0" type="noConversion"/>
  <pageMargins left="0.75" right="0.75" top="1" bottom="1" header="0.5" footer="0.5"/>
  <pageSetup scale="8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opLeftCell="A11" zoomScaleNormal="100" workbookViewId="0">
      <selection activeCell="G14" sqref="G14"/>
    </sheetView>
  </sheetViews>
  <sheetFormatPr defaultRowHeight="13.2" x14ac:dyDescent="0.25"/>
  <cols>
    <col min="1" max="1" width="10.5546875" customWidth="1"/>
    <col min="2" max="2" width="18.109375" customWidth="1"/>
    <col min="6" max="6" width="4.44140625" customWidth="1"/>
    <col min="10" max="10" width="13" customWidth="1"/>
  </cols>
  <sheetData>
    <row r="1" spans="1:12" x14ac:dyDescent="0.25">
      <c r="A1" s="1"/>
      <c r="B1" s="2"/>
      <c r="C1" s="2"/>
      <c r="D1" s="2"/>
      <c r="E1" s="2"/>
      <c r="F1" s="2"/>
      <c r="G1" s="2"/>
      <c r="H1" s="2"/>
      <c r="I1" s="2"/>
      <c r="J1" s="3"/>
    </row>
    <row r="2" spans="1:12" x14ac:dyDescent="0.25">
      <c r="A2" s="4" t="s">
        <v>174</v>
      </c>
      <c r="B2" s="39">
        <f>'Check Sheet'!B2</f>
        <v>8</v>
      </c>
      <c r="C2" s="5"/>
      <c r="D2" s="5"/>
      <c r="E2" s="5"/>
      <c r="F2" s="5"/>
      <c r="G2" s="181" t="s">
        <v>213</v>
      </c>
      <c r="H2" s="218" t="s">
        <v>175</v>
      </c>
      <c r="I2" s="218"/>
      <c r="J2" s="80">
        <v>33</v>
      </c>
    </row>
    <row r="3" spans="1:12" x14ac:dyDescent="0.25">
      <c r="A3" s="4"/>
      <c r="B3" s="5"/>
      <c r="C3" s="5"/>
      <c r="D3" s="5"/>
      <c r="E3" s="5"/>
      <c r="F3" s="5"/>
      <c r="G3" s="5"/>
      <c r="H3" s="5"/>
      <c r="I3" s="5"/>
      <c r="J3" s="6"/>
    </row>
    <row r="4" spans="1:12" x14ac:dyDescent="0.25">
      <c r="A4" s="4" t="s">
        <v>176</v>
      </c>
      <c r="B4" s="5"/>
      <c r="C4" s="88" t="str">
        <f>'Check Sheet'!C4</f>
        <v>Island Disposal Inc. G-00154</v>
      </c>
      <c r="D4" s="96"/>
      <c r="E4" s="96"/>
      <c r="F4" s="5"/>
      <c r="G4" s="5"/>
      <c r="H4" s="5"/>
      <c r="I4" s="5"/>
      <c r="J4" s="6"/>
    </row>
    <row r="5" spans="1:12" x14ac:dyDescent="0.25">
      <c r="A5" s="7" t="s">
        <v>177</v>
      </c>
      <c r="B5" s="8"/>
      <c r="C5" s="176" t="str">
        <f>'Check Sheet'!C5</f>
        <v>Island Disposal Inc.</v>
      </c>
      <c r="D5" s="8"/>
      <c r="E5" s="8"/>
      <c r="F5" s="8"/>
      <c r="G5" s="8"/>
      <c r="H5" s="8"/>
      <c r="I5" s="8"/>
      <c r="J5" s="9"/>
    </row>
    <row r="6" spans="1:12" x14ac:dyDescent="0.25">
      <c r="A6" s="4"/>
      <c r="B6" s="5"/>
      <c r="C6" s="5"/>
      <c r="D6" s="5"/>
      <c r="E6" s="5"/>
      <c r="F6" s="5"/>
      <c r="G6" s="5"/>
      <c r="H6" s="5"/>
      <c r="I6" s="5"/>
      <c r="J6" s="6"/>
    </row>
    <row r="7" spans="1:12" x14ac:dyDescent="0.25">
      <c r="A7" s="226" t="s">
        <v>310</v>
      </c>
      <c r="B7" s="222"/>
      <c r="C7" s="222"/>
      <c r="D7" s="222"/>
      <c r="E7" s="222"/>
      <c r="F7" s="222"/>
      <c r="G7" s="222"/>
      <c r="H7" s="222"/>
      <c r="I7" s="222"/>
      <c r="J7" s="227"/>
    </row>
    <row r="8" spans="1:12" x14ac:dyDescent="0.25">
      <c r="A8" s="4"/>
      <c r="B8" s="5"/>
      <c r="C8" s="5"/>
      <c r="D8" s="5"/>
      <c r="E8" s="5"/>
      <c r="F8" s="5"/>
      <c r="G8" s="5"/>
      <c r="H8" s="5"/>
      <c r="I8" s="5"/>
      <c r="J8" s="6"/>
    </row>
    <row r="9" spans="1:12" x14ac:dyDescent="0.25">
      <c r="A9" s="4" t="s">
        <v>311</v>
      </c>
      <c r="B9" s="5"/>
      <c r="C9" s="5"/>
      <c r="D9" s="5"/>
      <c r="E9" s="5"/>
      <c r="F9" s="5"/>
      <c r="G9" s="5"/>
      <c r="H9" s="5"/>
      <c r="I9" s="5"/>
      <c r="J9" s="6"/>
    </row>
    <row r="10" spans="1:12" x14ac:dyDescent="0.25">
      <c r="A10" s="4"/>
      <c r="B10" s="5"/>
      <c r="C10" s="5"/>
      <c r="D10" s="5"/>
      <c r="E10" s="5"/>
      <c r="F10" s="5"/>
      <c r="G10" s="5"/>
      <c r="H10" s="5"/>
      <c r="I10" s="5"/>
      <c r="J10" s="6"/>
    </row>
    <row r="11" spans="1:12" x14ac:dyDescent="0.25">
      <c r="A11" s="4"/>
      <c r="B11" s="12"/>
      <c r="C11" s="237" t="s">
        <v>312</v>
      </c>
      <c r="D11" s="239"/>
      <c r="E11" s="238"/>
      <c r="F11" s="1"/>
      <c r="G11" s="2"/>
      <c r="H11" s="3"/>
      <c r="I11" s="5"/>
      <c r="J11" s="6"/>
    </row>
    <row r="12" spans="1:12" x14ac:dyDescent="0.25">
      <c r="A12" s="4"/>
      <c r="B12" s="5"/>
      <c r="C12" s="247" t="s">
        <v>313</v>
      </c>
      <c r="D12" s="264"/>
      <c r="E12" s="248"/>
      <c r="F12" s="247" t="s">
        <v>30</v>
      </c>
      <c r="G12" s="264"/>
      <c r="H12" s="248"/>
      <c r="I12" s="5"/>
      <c r="J12" s="6"/>
    </row>
    <row r="13" spans="1:12" x14ac:dyDescent="0.25">
      <c r="A13" s="4"/>
      <c r="B13" s="19"/>
      <c r="C13" s="102"/>
      <c r="D13" s="13"/>
      <c r="E13" s="153"/>
      <c r="F13" s="102"/>
      <c r="G13" s="13"/>
      <c r="H13" s="153"/>
      <c r="I13" s="11"/>
      <c r="J13" s="6"/>
    </row>
    <row r="14" spans="1:12" x14ac:dyDescent="0.25">
      <c r="A14" s="4"/>
      <c r="B14" s="19"/>
      <c r="C14" s="102" t="s">
        <v>314</v>
      </c>
      <c r="D14" s="13" t="s">
        <v>315</v>
      </c>
      <c r="E14" s="153"/>
      <c r="F14" s="102"/>
      <c r="G14" s="162">
        <v>29</v>
      </c>
      <c r="H14" s="198" t="s">
        <v>398</v>
      </c>
      <c r="I14" s="11"/>
      <c r="J14" s="6"/>
    </row>
    <row r="15" spans="1:12" x14ac:dyDescent="0.25">
      <c r="A15" s="4"/>
      <c r="B15" s="5"/>
      <c r="C15" s="102" t="s">
        <v>316</v>
      </c>
      <c r="D15" s="13" t="s">
        <v>315</v>
      </c>
      <c r="E15" s="153"/>
      <c r="F15" s="102"/>
      <c r="G15" s="73">
        <v>78.7</v>
      </c>
      <c r="H15" s="198" t="s">
        <v>398</v>
      </c>
      <c r="I15" s="5"/>
      <c r="J15" s="6"/>
      <c r="L15" s="189"/>
    </row>
    <row r="16" spans="1:12" x14ac:dyDescent="0.25">
      <c r="A16" s="4"/>
      <c r="B16" s="5"/>
      <c r="C16" s="102"/>
      <c r="D16" s="13"/>
      <c r="E16" s="153"/>
      <c r="F16" s="102"/>
      <c r="G16" s="13"/>
      <c r="H16" s="153"/>
      <c r="I16" s="5"/>
      <c r="J16" s="6"/>
    </row>
    <row r="17" spans="1:10" x14ac:dyDescent="0.25">
      <c r="A17" s="4"/>
      <c r="B17" s="5"/>
      <c r="C17" s="102"/>
      <c r="D17" s="13"/>
      <c r="E17" s="153"/>
      <c r="F17" s="102"/>
      <c r="G17" s="13"/>
      <c r="H17" s="153"/>
      <c r="I17" s="5"/>
      <c r="J17" s="6"/>
    </row>
    <row r="18" spans="1:10" x14ac:dyDescent="0.25">
      <c r="A18" s="23"/>
      <c r="B18" s="22"/>
      <c r="C18" s="102"/>
      <c r="D18" s="13"/>
      <c r="E18" s="153"/>
      <c r="F18" s="102"/>
      <c r="G18" s="13"/>
      <c r="H18" s="153"/>
      <c r="I18" s="22"/>
      <c r="J18" s="28"/>
    </row>
    <row r="19" spans="1:10" x14ac:dyDescent="0.25">
      <c r="A19" s="4"/>
      <c r="B19" s="5"/>
      <c r="C19" s="102"/>
      <c r="D19" s="13"/>
      <c r="E19" s="153"/>
      <c r="F19" s="102"/>
      <c r="G19" s="13"/>
      <c r="H19" s="153"/>
      <c r="I19" s="5"/>
      <c r="J19" s="6"/>
    </row>
    <row r="20" spans="1:10" x14ac:dyDescent="0.25">
      <c r="A20" s="4"/>
      <c r="B20" s="5"/>
      <c r="C20" s="5"/>
      <c r="D20" s="5"/>
      <c r="E20" s="5"/>
      <c r="F20" s="5"/>
      <c r="G20" s="5"/>
      <c r="H20" s="5"/>
      <c r="I20" s="5"/>
      <c r="J20" s="6"/>
    </row>
    <row r="21" spans="1:10" x14ac:dyDescent="0.25">
      <c r="A21" s="4" t="s">
        <v>317</v>
      </c>
      <c r="B21" s="5"/>
      <c r="C21" s="5"/>
      <c r="D21" s="5"/>
      <c r="E21" s="5"/>
      <c r="F21" s="5"/>
      <c r="G21" s="5"/>
      <c r="H21" s="5"/>
      <c r="I21" s="5"/>
      <c r="J21" s="6"/>
    </row>
    <row r="22" spans="1:10" x14ac:dyDescent="0.25">
      <c r="A22" s="4"/>
      <c r="B22" s="5" t="s">
        <v>318</v>
      </c>
      <c r="C22" s="154">
        <v>27.4</v>
      </c>
      <c r="D22" s="88" t="s">
        <v>398</v>
      </c>
      <c r="E22" s="5"/>
      <c r="F22" s="5"/>
      <c r="G22" s="5"/>
      <c r="H22" s="5"/>
      <c r="I22" s="5"/>
      <c r="J22" s="6"/>
    </row>
    <row r="23" spans="1:10" x14ac:dyDescent="0.25">
      <c r="A23" s="4"/>
      <c r="B23" s="5" t="s">
        <v>319</v>
      </c>
      <c r="C23" s="70">
        <v>109.2</v>
      </c>
      <c r="D23" s="88" t="s">
        <v>398</v>
      </c>
      <c r="E23" s="5"/>
      <c r="F23" s="5"/>
      <c r="G23" s="5"/>
      <c r="H23" s="5"/>
      <c r="I23" s="5"/>
      <c r="J23" s="6"/>
    </row>
    <row r="24" spans="1:10" x14ac:dyDescent="0.25">
      <c r="A24" s="7"/>
      <c r="B24" s="8"/>
      <c r="C24" s="8"/>
      <c r="D24" s="8"/>
      <c r="E24" s="8"/>
      <c r="F24" s="8"/>
      <c r="G24" s="8"/>
      <c r="H24" s="8"/>
      <c r="I24" s="8"/>
      <c r="J24" s="9"/>
    </row>
    <row r="25" spans="1:10" x14ac:dyDescent="0.25">
      <c r="A25" s="4"/>
      <c r="B25" s="5"/>
      <c r="C25" s="5"/>
      <c r="D25" s="5"/>
      <c r="E25" s="5"/>
      <c r="F25" s="5"/>
      <c r="G25" s="5"/>
      <c r="H25" s="5"/>
      <c r="I25" s="5"/>
      <c r="J25" s="6"/>
    </row>
    <row r="26" spans="1:10" x14ac:dyDescent="0.25">
      <c r="A26" s="226" t="s">
        <v>320</v>
      </c>
      <c r="B26" s="222"/>
      <c r="C26" s="222"/>
      <c r="D26" s="222"/>
      <c r="E26" s="222"/>
      <c r="F26" s="222"/>
      <c r="G26" s="222"/>
      <c r="H26" s="222"/>
      <c r="I26" s="222"/>
      <c r="J26" s="227"/>
    </row>
    <row r="27" spans="1:10" x14ac:dyDescent="0.25">
      <c r="A27" s="4"/>
      <c r="B27" s="5"/>
      <c r="C27" s="5"/>
      <c r="D27" s="5"/>
      <c r="E27" s="5"/>
      <c r="F27" s="5"/>
      <c r="G27" s="5"/>
      <c r="H27" s="5"/>
      <c r="I27" s="5"/>
      <c r="J27" s="6"/>
    </row>
    <row r="28" spans="1:10" x14ac:dyDescent="0.25">
      <c r="A28" s="97" t="s">
        <v>381</v>
      </c>
      <c r="B28" s="5"/>
      <c r="C28" s="5"/>
      <c r="D28" s="5"/>
      <c r="E28" s="5"/>
      <c r="F28" s="5"/>
      <c r="G28" s="5"/>
      <c r="H28" s="5"/>
      <c r="I28" s="5"/>
      <c r="J28" s="6"/>
    </row>
    <row r="29" spans="1:10" x14ac:dyDescent="0.25">
      <c r="A29" s="4" t="s">
        <v>321</v>
      </c>
      <c r="B29" s="5"/>
      <c r="C29" s="5"/>
      <c r="D29" s="5"/>
      <c r="E29" s="5"/>
      <c r="F29" s="5"/>
      <c r="G29" s="5"/>
      <c r="H29" s="5"/>
      <c r="I29" s="5"/>
      <c r="J29" s="6"/>
    </row>
    <row r="30" spans="1:10" x14ac:dyDescent="0.25">
      <c r="A30" s="4" t="s">
        <v>322</v>
      </c>
      <c r="B30" s="5"/>
      <c r="C30" s="5"/>
      <c r="D30" s="5"/>
      <c r="E30" s="5"/>
      <c r="F30" s="5"/>
      <c r="G30" s="5"/>
      <c r="H30" s="5"/>
      <c r="I30" s="5"/>
      <c r="J30" s="6"/>
    </row>
    <row r="31" spans="1:10" x14ac:dyDescent="0.25">
      <c r="A31" s="23"/>
      <c r="B31" s="22"/>
      <c r="C31" s="22"/>
      <c r="D31" s="22"/>
      <c r="E31" s="22"/>
      <c r="F31" s="22"/>
      <c r="G31" s="22"/>
      <c r="H31" s="22"/>
      <c r="I31" s="22"/>
      <c r="J31" s="28"/>
    </row>
    <row r="32" spans="1:10" x14ac:dyDescent="0.25">
      <c r="A32" s="4" t="s">
        <v>323</v>
      </c>
      <c r="B32" s="5"/>
      <c r="I32" s="5"/>
      <c r="J32" s="6"/>
    </row>
    <row r="33" spans="1:10" x14ac:dyDescent="0.25">
      <c r="A33" s="33"/>
      <c r="B33" s="5"/>
      <c r="I33" s="5"/>
      <c r="J33" s="6"/>
    </row>
    <row r="34" spans="1:10" x14ac:dyDescent="0.25">
      <c r="A34" s="4"/>
      <c r="B34" s="5"/>
      <c r="C34" s="237" t="s">
        <v>312</v>
      </c>
      <c r="D34" s="239"/>
      <c r="E34" s="238"/>
      <c r="F34" s="1"/>
      <c r="G34" s="2"/>
      <c r="H34" s="3"/>
      <c r="I34" s="5"/>
      <c r="J34" s="6"/>
    </row>
    <row r="35" spans="1:10" x14ac:dyDescent="0.25">
      <c r="A35" s="4"/>
      <c r="B35" s="5"/>
      <c r="C35" s="247" t="s">
        <v>313</v>
      </c>
      <c r="D35" s="264"/>
      <c r="E35" s="248"/>
      <c r="F35" s="247" t="s">
        <v>30</v>
      </c>
      <c r="G35" s="264"/>
      <c r="H35" s="248"/>
      <c r="I35" s="5"/>
      <c r="J35" s="6"/>
    </row>
    <row r="36" spans="1:10" x14ac:dyDescent="0.25">
      <c r="A36" s="4"/>
      <c r="B36" s="5"/>
      <c r="C36" s="102"/>
      <c r="D36" s="13"/>
      <c r="E36" s="153"/>
      <c r="F36" s="102"/>
      <c r="G36" s="13"/>
      <c r="H36" s="153"/>
      <c r="I36" s="5"/>
      <c r="J36" s="6"/>
    </row>
    <row r="37" spans="1:10" x14ac:dyDescent="0.25">
      <c r="A37" s="4"/>
      <c r="B37" s="5"/>
      <c r="C37" s="102"/>
      <c r="D37" s="13"/>
      <c r="E37" s="153"/>
      <c r="F37" s="102"/>
      <c r="G37" s="13"/>
      <c r="H37" s="153"/>
      <c r="I37" s="5"/>
      <c r="J37" s="6"/>
    </row>
    <row r="38" spans="1:10" x14ac:dyDescent="0.25">
      <c r="A38" s="4"/>
      <c r="B38" s="5"/>
      <c r="C38" s="102"/>
      <c r="D38" s="13"/>
      <c r="E38" s="153"/>
      <c r="F38" s="102"/>
      <c r="G38" s="13"/>
      <c r="H38" s="153"/>
      <c r="I38" s="5"/>
      <c r="J38" s="6"/>
    </row>
    <row r="39" spans="1:10" x14ac:dyDescent="0.25">
      <c r="A39" s="4"/>
      <c r="B39" s="5"/>
      <c r="C39" s="102"/>
      <c r="D39" s="13"/>
      <c r="E39" s="153"/>
      <c r="F39" s="102"/>
      <c r="G39" s="13"/>
      <c r="H39" s="153"/>
      <c r="I39" s="5"/>
      <c r="J39" s="6"/>
    </row>
    <row r="40" spans="1:10" x14ac:dyDescent="0.25">
      <c r="A40" s="4"/>
      <c r="B40" s="5"/>
      <c r="C40" s="102"/>
      <c r="D40" s="13"/>
      <c r="E40" s="153"/>
      <c r="F40" s="102"/>
      <c r="G40" s="13"/>
      <c r="H40" s="153"/>
      <c r="I40" s="5"/>
      <c r="J40" s="6"/>
    </row>
    <row r="41" spans="1:10" x14ac:dyDescent="0.25">
      <c r="A41" s="4"/>
      <c r="B41" s="5"/>
      <c r="C41" s="102"/>
      <c r="D41" s="13"/>
      <c r="E41" s="153"/>
      <c r="F41" s="102"/>
      <c r="G41" s="13"/>
      <c r="H41" s="153"/>
      <c r="I41" s="5"/>
      <c r="J41" s="6"/>
    </row>
    <row r="42" spans="1:10" x14ac:dyDescent="0.25">
      <c r="A42" s="4"/>
      <c r="B42" s="5"/>
      <c r="C42" s="102"/>
      <c r="D42" s="13"/>
      <c r="E42" s="153"/>
      <c r="F42" s="102"/>
      <c r="G42" s="13"/>
      <c r="H42" s="153"/>
      <c r="I42" s="5"/>
      <c r="J42" s="6"/>
    </row>
    <row r="43" spans="1:10" x14ac:dyDescent="0.25">
      <c r="A43" s="4"/>
      <c r="B43" s="5"/>
      <c r="C43" s="5"/>
      <c r="D43" s="22"/>
      <c r="E43" s="22"/>
      <c r="F43" s="22"/>
      <c r="G43" s="22"/>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
        <v>180</v>
      </c>
      <c r="B52" s="174" t="str">
        <f>'Check Sheet'!B52</f>
        <v>Irmgard Wilcox</v>
      </c>
      <c r="C52" s="5"/>
      <c r="D52" s="5"/>
      <c r="E52" s="5"/>
      <c r="F52" s="5"/>
      <c r="G52" s="5"/>
      <c r="H52" s="5"/>
      <c r="I52" s="5"/>
      <c r="J52" s="6"/>
    </row>
    <row r="53" spans="1:10" x14ac:dyDescent="0.25">
      <c r="A53" s="4"/>
      <c r="B53" s="5"/>
      <c r="C53" s="5"/>
      <c r="D53" s="5"/>
      <c r="E53" s="5"/>
      <c r="F53" s="5"/>
      <c r="G53" s="5"/>
      <c r="H53" s="5"/>
      <c r="I53" s="5"/>
      <c r="J53" s="6"/>
    </row>
    <row r="54" spans="1:10" x14ac:dyDescent="0.25">
      <c r="A54" s="7" t="s">
        <v>179</v>
      </c>
      <c r="B54" s="83">
        <f>'Check Sheet'!B54</f>
        <v>41046</v>
      </c>
      <c r="C54" s="8"/>
      <c r="D54" s="8"/>
      <c r="E54" s="8"/>
      <c r="F54" s="8"/>
      <c r="G54" s="8"/>
      <c r="H54" s="8" t="s">
        <v>8</v>
      </c>
      <c r="I54" s="8"/>
      <c r="J54" s="82">
        <f>'Check Sheet'!J54</f>
        <v>41092</v>
      </c>
    </row>
    <row r="55" spans="1:10" x14ac:dyDescent="0.25">
      <c r="A55" s="223" t="s">
        <v>172</v>
      </c>
      <c r="B55" s="224"/>
      <c r="C55" s="224"/>
      <c r="D55" s="224"/>
      <c r="E55" s="224"/>
      <c r="F55" s="224"/>
      <c r="G55" s="224"/>
      <c r="H55" s="224"/>
      <c r="I55" s="224"/>
      <c r="J55" s="225"/>
    </row>
    <row r="56" spans="1:10" x14ac:dyDescent="0.25">
      <c r="A56" s="4"/>
      <c r="B56" s="5"/>
      <c r="C56" s="5"/>
      <c r="D56" s="5"/>
      <c r="E56" s="5"/>
      <c r="F56" s="5"/>
      <c r="G56" s="5"/>
      <c r="H56" s="5"/>
      <c r="I56" s="5"/>
      <c r="J56" s="6"/>
    </row>
    <row r="57" spans="1:10" x14ac:dyDescent="0.25">
      <c r="A57" s="4" t="s">
        <v>178</v>
      </c>
      <c r="B57" s="5"/>
      <c r="C57" s="5"/>
      <c r="D57" s="5"/>
      <c r="E57" s="5"/>
      <c r="F57" s="5"/>
      <c r="G57" s="5"/>
      <c r="H57" s="5"/>
      <c r="I57" s="5"/>
      <c r="J57" s="6"/>
    </row>
    <row r="58" spans="1:10" x14ac:dyDescent="0.25">
      <c r="A58" s="7"/>
      <c r="B58" s="8"/>
      <c r="C58" s="8"/>
      <c r="D58" s="8"/>
      <c r="E58" s="8"/>
      <c r="F58" s="8"/>
      <c r="G58" s="8"/>
      <c r="H58" s="8"/>
      <c r="I58" s="8"/>
      <c r="J58" s="9"/>
    </row>
  </sheetData>
  <mergeCells count="10">
    <mergeCell ref="H2:I2"/>
    <mergeCell ref="A7:J7"/>
    <mergeCell ref="C11:E11"/>
    <mergeCell ref="C12:E12"/>
    <mergeCell ref="F12:H12"/>
    <mergeCell ref="A55:J55"/>
    <mergeCell ref="A26:J26"/>
    <mergeCell ref="C34:E34"/>
    <mergeCell ref="C35:E35"/>
    <mergeCell ref="F35:H35"/>
  </mergeCells>
  <phoneticPr fontId="0" type="noConversion"/>
  <pageMargins left="0.75" right="0.75" top="1" bottom="1" header="0.5" footer="0.5"/>
  <pageSetup scale="8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tabSelected="1" topLeftCell="C52" workbookViewId="0">
      <selection activeCell="A50" sqref="A50"/>
    </sheetView>
  </sheetViews>
  <sheetFormatPr defaultRowHeight="13.2" x14ac:dyDescent="0.25"/>
  <cols>
    <col min="1" max="1" width="11.44140625" customWidth="1"/>
    <col min="2" max="2" width="16.88671875" customWidth="1"/>
    <col min="4" max="4" width="5.6640625" customWidth="1"/>
    <col min="5" max="5" width="4.33203125" customWidth="1"/>
    <col min="6" max="6" width="15.6640625" customWidth="1"/>
    <col min="8" max="8" width="10.6640625" customWidth="1"/>
    <col min="9" max="9" width="6.5546875" customWidth="1"/>
    <col min="10" max="10" width="11.6640625" customWidth="1"/>
  </cols>
  <sheetData>
    <row r="1" spans="1:10" x14ac:dyDescent="0.25">
      <c r="A1" s="1"/>
      <c r="B1" s="2"/>
      <c r="C1" s="2"/>
      <c r="D1" s="2"/>
      <c r="E1" s="2"/>
      <c r="F1" s="2"/>
      <c r="G1" s="2"/>
      <c r="H1" s="2"/>
      <c r="I1" s="2"/>
      <c r="J1" s="3"/>
    </row>
    <row r="2" spans="1:10" x14ac:dyDescent="0.25">
      <c r="A2" s="4" t="s">
        <v>174</v>
      </c>
      <c r="B2" s="39">
        <f>'Check Sheet'!$B$2</f>
        <v>8</v>
      </c>
      <c r="C2" s="5"/>
      <c r="D2" s="5"/>
      <c r="E2" s="5"/>
      <c r="F2" s="5"/>
      <c r="G2" s="181" t="s">
        <v>418</v>
      </c>
      <c r="H2" s="218" t="s">
        <v>175</v>
      </c>
      <c r="I2" s="218"/>
      <c r="J2" s="80">
        <v>34</v>
      </c>
    </row>
    <row r="3" spans="1:10" x14ac:dyDescent="0.25">
      <c r="A3" s="4"/>
      <c r="B3" s="5"/>
      <c r="C3" s="5"/>
      <c r="D3" s="5"/>
      <c r="E3" s="5"/>
      <c r="F3" s="5"/>
      <c r="G3" s="5"/>
      <c r="H3" s="5"/>
      <c r="I3" s="5"/>
      <c r="J3" s="6"/>
    </row>
    <row r="4" spans="1:10" x14ac:dyDescent="0.25">
      <c r="A4" s="4" t="s">
        <v>176</v>
      </c>
      <c r="B4" s="5"/>
      <c r="C4" s="88" t="str">
        <f>'Check Sheet'!C4</f>
        <v>Island Disposal Inc. G-00154</v>
      </c>
      <c r="D4" s="5"/>
      <c r="E4" s="5"/>
      <c r="F4" s="5"/>
      <c r="G4" s="5"/>
      <c r="H4" s="5"/>
      <c r="I4" s="5"/>
      <c r="J4" s="6"/>
    </row>
    <row r="5" spans="1:10" x14ac:dyDescent="0.25">
      <c r="A5" s="7" t="s">
        <v>177</v>
      </c>
      <c r="B5" s="8"/>
      <c r="C5" s="8"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6" t="s">
        <v>98</v>
      </c>
      <c r="B7" s="222"/>
      <c r="C7" s="222"/>
      <c r="D7" s="222"/>
      <c r="E7" s="222"/>
      <c r="F7" s="222"/>
      <c r="G7" s="222"/>
      <c r="H7" s="222"/>
      <c r="I7" s="222"/>
      <c r="J7" s="227"/>
    </row>
    <row r="8" spans="1:10" x14ac:dyDescent="0.25">
      <c r="A8" s="4"/>
      <c r="B8" s="5"/>
      <c r="C8" s="5"/>
      <c r="D8" s="5"/>
      <c r="E8" s="5"/>
      <c r="F8" s="5"/>
      <c r="G8" s="5"/>
      <c r="H8" s="24"/>
      <c r="I8" s="5"/>
      <c r="J8" s="6"/>
    </row>
    <row r="9" spans="1:10" x14ac:dyDescent="0.25">
      <c r="A9" s="4" t="s">
        <v>99</v>
      </c>
      <c r="B9" s="5"/>
      <c r="C9" s="5"/>
      <c r="D9" s="5"/>
      <c r="E9" s="5"/>
      <c r="F9" s="5"/>
      <c r="G9" s="5"/>
      <c r="H9" s="5"/>
      <c r="I9" s="5"/>
      <c r="J9" s="6"/>
    </row>
    <row r="10" spans="1:10" x14ac:dyDescent="0.25">
      <c r="A10" s="4"/>
      <c r="B10" s="5"/>
      <c r="C10" s="5"/>
      <c r="D10" s="5"/>
      <c r="E10" s="5"/>
      <c r="F10" s="5"/>
      <c r="G10" s="5"/>
      <c r="H10" s="5"/>
      <c r="I10" s="5"/>
      <c r="J10" s="6"/>
    </row>
    <row r="11" spans="1:10" x14ac:dyDescent="0.25">
      <c r="A11" s="234" t="s">
        <v>100</v>
      </c>
      <c r="B11" s="235"/>
      <c r="C11" s="235"/>
      <c r="D11" s="235"/>
      <c r="E11" s="236"/>
      <c r="F11" s="234" t="s">
        <v>101</v>
      </c>
      <c r="G11" s="236"/>
      <c r="H11" s="234" t="s">
        <v>102</v>
      </c>
      <c r="I11" s="235"/>
      <c r="J11" s="236"/>
    </row>
    <row r="12" spans="1:10" x14ac:dyDescent="0.25">
      <c r="A12" s="182" t="s">
        <v>382</v>
      </c>
      <c r="B12" s="13"/>
      <c r="C12" s="13"/>
      <c r="D12" s="13"/>
      <c r="E12" s="15"/>
      <c r="F12" s="182" t="s">
        <v>383</v>
      </c>
      <c r="G12" s="15"/>
      <c r="H12" s="150">
        <v>109</v>
      </c>
      <c r="I12" s="13" t="s">
        <v>10</v>
      </c>
      <c r="J12" s="15"/>
    </row>
    <row r="13" spans="1:10" x14ac:dyDescent="0.25">
      <c r="A13" s="182" t="s">
        <v>384</v>
      </c>
      <c r="B13" s="13"/>
      <c r="C13" s="13"/>
      <c r="D13" s="13"/>
      <c r="E13" s="15"/>
      <c r="F13" s="182" t="s">
        <v>385</v>
      </c>
      <c r="G13" s="15"/>
      <c r="H13" s="150">
        <v>115</v>
      </c>
      <c r="I13" s="13" t="s">
        <v>10</v>
      </c>
      <c r="J13" s="15"/>
    </row>
    <row r="14" spans="1:10" x14ac:dyDescent="0.25">
      <c r="A14" s="30" t="s">
        <v>9</v>
      </c>
      <c r="B14" s="13"/>
      <c r="C14" s="13"/>
      <c r="D14" s="13"/>
      <c r="E14" s="15"/>
      <c r="F14" s="182" t="s">
        <v>385</v>
      </c>
      <c r="G14" s="15"/>
      <c r="H14" s="150">
        <v>136</v>
      </c>
      <c r="I14" s="13" t="s">
        <v>10</v>
      </c>
      <c r="J14" s="15"/>
    </row>
    <row r="15" spans="1:10" x14ac:dyDescent="0.25">
      <c r="A15" s="182" t="s">
        <v>157</v>
      </c>
      <c r="B15" s="13"/>
      <c r="C15" s="13"/>
      <c r="D15" s="13"/>
      <c r="E15" s="15"/>
      <c r="F15" s="182" t="s">
        <v>385</v>
      </c>
      <c r="G15" s="15"/>
      <c r="H15" s="151">
        <v>22.5</v>
      </c>
      <c r="I15" s="183" t="s">
        <v>159</v>
      </c>
      <c r="J15" s="15"/>
    </row>
    <row r="16" spans="1:10" x14ac:dyDescent="0.25">
      <c r="A16" s="182" t="s">
        <v>386</v>
      </c>
      <c r="B16" s="13"/>
      <c r="C16" s="13"/>
      <c r="D16" s="13"/>
      <c r="E16" s="15"/>
      <c r="F16" s="30" t="s">
        <v>156</v>
      </c>
      <c r="G16" s="15"/>
      <c r="H16" s="150">
        <v>7.5</v>
      </c>
      <c r="I16" s="13" t="s">
        <v>159</v>
      </c>
      <c r="J16" s="15"/>
    </row>
    <row r="17" spans="1:10" s="167" customFormat="1" x14ac:dyDescent="0.25">
      <c r="A17" s="30" t="s">
        <v>158</v>
      </c>
      <c r="B17" s="164"/>
      <c r="C17" s="164"/>
      <c r="D17" s="164"/>
      <c r="E17" s="165"/>
      <c r="F17" s="163" t="s">
        <v>156</v>
      </c>
      <c r="G17" s="165"/>
      <c r="H17" s="166">
        <v>80</v>
      </c>
      <c r="I17" s="13" t="s">
        <v>10</v>
      </c>
      <c r="J17" s="165"/>
    </row>
    <row r="18" spans="1:10" x14ac:dyDescent="0.25">
      <c r="A18" s="182" t="s">
        <v>387</v>
      </c>
      <c r="B18" s="13"/>
      <c r="C18" s="13"/>
      <c r="D18" s="13"/>
      <c r="E18" s="15"/>
      <c r="F18" s="182" t="s">
        <v>385</v>
      </c>
      <c r="G18" s="15"/>
      <c r="H18" s="150">
        <v>170</v>
      </c>
      <c r="I18" s="13" t="s">
        <v>10</v>
      </c>
      <c r="J18" s="15"/>
    </row>
    <row r="19" spans="1:10" x14ac:dyDescent="0.25">
      <c r="A19" s="30"/>
      <c r="B19" s="13"/>
      <c r="C19" s="13"/>
      <c r="D19" s="13"/>
      <c r="E19" s="15"/>
      <c r="F19" s="30"/>
      <c r="G19" s="15"/>
      <c r="H19" s="150"/>
      <c r="I19" s="13"/>
      <c r="J19" s="15"/>
    </row>
    <row r="20" spans="1:10" x14ac:dyDescent="0.25">
      <c r="A20" s="30"/>
      <c r="B20" s="13"/>
      <c r="C20" s="13"/>
      <c r="D20" s="13"/>
      <c r="E20" s="15"/>
      <c r="F20" s="30"/>
      <c r="G20" s="15"/>
      <c r="H20" s="150"/>
      <c r="I20" s="13"/>
      <c r="J20" s="15"/>
    </row>
    <row r="21" spans="1:10" x14ac:dyDescent="0.25">
      <c r="A21" s="30"/>
      <c r="B21" s="13"/>
      <c r="C21" s="13"/>
      <c r="D21" s="13"/>
      <c r="E21" s="15"/>
      <c r="F21" s="30"/>
      <c r="G21" s="15"/>
      <c r="H21" s="150"/>
      <c r="I21" s="13"/>
      <c r="J21" s="15"/>
    </row>
    <row r="22" spans="1:10" x14ac:dyDescent="0.25">
      <c r="A22" s="30"/>
      <c r="B22" s="13"/>
      <c r="C22" s="13"/>
      <c r="D22" s="13"/>
      <c r="E22" s="15"/>
      <c r="F22" s="30"/>
      <c r="G22" s="15"/>
      <c r="H22" s="150"/>
      <c r="I22" s="13"/>
      <c r="J22" s="15"/>
    </row>
    <row r="23" spans="1:10" x14ac:dyDescent="0.25">
      <c r="A23" s="30"/>
      <c r="B23" s="13"/>
      <c r="C23" s="13"/>
      <c r="D23" s="13"/>
      <c r="E23" s="15"/>
      <c r="F23" s="30"/>
      <c r="G23" s="15"/>
      <c r="H23" s="30"/>
      <c r="I23" s="13"/>
      <c r="J23" s="15"/>
    </row>
    <row r="24" spans="1:10" x14ac:dyDescent="0.25">
      <c r="A24" s="30"/>
      <c r="B24" s="13"/>
      <c r="C24" s="13"/>
      <c r="D24" s="13"/>
      <c r="E24" s="15"/>
      <c r="F24" s="30"/>
      <c r="G24" s="15"/>
      <c r="H24" s="30"/>
      <c r="I24" s="13"/>
      <c r="J24" s="15"/>
    </row>
    <row r="25" spans="1:10" x14ac:dyDescent="0.25">
      <c r="A25" s="30"/>
      <c r="B25" s="13"/>
      <c r="C25" s="13"/>
      <c r="D25" s="13"/>
      <c r="E25" s="15"/>
      <c r="F25" s="30"/>
      <c r="G25" s="15"/>
      <c r="H25" s="30"/>
      <c r="I25" s="13"/>
      <c r="J25" s="15"/>
    </row>
    <row r="26" spans="1:10" x14ac:dyDescent="0.25">
      <c r="A26" s="30"/>
      <c r="B26" s="13"/>
      <c r="C26" s="13"/>
      <c r="D26" s="13"/>
      <c r="E26" s="15"/>
      <c r="F26" s="30"/>
      <c r="G26" s="15"/>
      <c r="H26" s="30"/>
      <c r="I26" s="13"/>
      <c r="J26" s="15"/>
    </row>
    <row r="27" spans="1:10" x14ac:dyDescent="0.25">
      <c r="A27" s="30"/>
      <c r="B27" s="13"/>
      <c r="C27" s="13"/>
      <c r="D27" s="13"/>
      <c r="E27" s="15"/>
      <c r="F27" s="30"/>
      <c r="G27" s="15"/>
      <c r="H27" s="30"/>
      <c r="I27" s="13"/>
      <c r="J27" s="15"/>
    </row>
    <row r="28" spans="1:10" x14ac:dyDescent="0.25">
      <c r="A28" s="30"/>
      <c r="B28" s="13"/>
      <c r="C28" s="13"/>
      <c r="D28" s="13"/>
      <c r="E28" s="15"/>
      <c r="F28" s="30"/>
      <c r="G28" s="15"/>
      <c r="H28" s="30"/>
      <c r="I28" s="13"/>
      <c r="J28" s="15"/>
    </row>
    <row r="29" spans="1:10" x14ac:dyDescent="0.25">
      <c r="A29" s="30"/>
      <c r="B29" s="13"/>
      <c r="C29" s="13"/>
      <c r="D29" s="13"/>
      <c r="E29" s="15"/>
      <c r="F29" s="30"/>
      <c r="G29" s="15"/>
      <c r="H29" s="30"/>
      <c r="I29" s="13"/>
      <c r="J29" s="15"/>
    </row>
    <row r="30" spans="1:10" x14ac:dyDescent="0.25">
      <c r="A30" s="30"/>
      <c r="B30" s="13"/>
      <c r="C30" s="13"/>
      <c r="D30" s="13"/>
      <c r="E30" s="15"/>
      <c r="F30" s="30"/>
      <c r="G30" s="15"/>
      <c r="H30" s="30"/>
      <c r="I30" s="13"/>
      <c r="J30" s="15"/>
    </row>
    <row r="31" spans="1:10" x14ac:dyDescent="0.25">
      <c r="A31" s="30"/>
      <c r="B31" s="13"/>
      <c r="C31" s="13"/>
      <c r="D31" s="13"/>
      <c r="E31" s="15"/>
      <c r="F31" s="30"/>
      <c r="G31" s="15"/>
      <c r="H31" s="30"/>
      <c r="I31" s="13"/>
      <c r="J31" s="15"/>
    </row>
    <row r="32" spans="1:10" x14ac:dyDescent="0.25">
      <c r="A32" s="30"/>
      <c r="B32" s="13"/>
      <c r="C32" s="13"/>
      <c r="D32" s="13"/>
      <c r="E32" s="15"/>
      <c r="F32" s="30"/>
      <c r="G32" s="15"/>
      <c r="H32" s="30"/>
      <c r="I32" s="13"/>
      <c r="J32" s="15"/>
    </row>
    <row r="33" spans="1:10" x14ac:dyDescent="0.25">
      <c r="A33" s="30"/>
      <c r="B33" s="13"/>
      <c r="C33" s="13"/>
      <c r="D33" s="13"/>
      <c r="E33" s="15"/>
      <c r="F33" s="30"/>
      <c r="G33" s="15"/>
      <c r="H33" s="30"/>
      <c r="I33" s="13"/>
      <c r="J33" s="15"/>
    </row>
    <row r="34" spans="1:10" x14ac:dyDescent="0.25">
      <c r="A34" s="30"/>
      <c r="B34" s="13"/>
      <c r="C34" s="13"/>
      <c r="D34" s="13"/>
      <c r="E34" s="15"/>
      <c r="F34" s="30"/>
      <c r="G34" s="15"/>
      <c r="H34" s="30"/>
      <c r="I34" s="13"/>
      <c r="J34" s="15"/>
    </row>
    <row r="35" spans="1:10" x14ac:dyDescent="0.25">
      <c r="A35" s="30"/>
      <c r="B35" s="13"/>
      <c r="C35" s="13"/>
      <c r="D35" s="13"/>
      <c r="E35" s="15"/>
      <c r="F35" s="30"/>
      <c r="G35" s="15"/>
      <c r="H35" s="30"/>
      <c r="I35" s="13"/>
      <c r="J35" s="15"/>
    </row>
    <row r="36" spans="1:10" x14ac:dyDescent="0.25">
      <c r="A36" s="30"/>
      <c r="B36" s="13"/>
      <c r="C36" s="13"/>
      <c r="D36" s="13"/>
      <c r="E36" s="15"/>
      <c r="F36" s="30"/>
      <c r="G36" s="15"/>
      <c r="H36" s="30"/>
      <c r="I36" s="13"/>
      <c r="J36" s="15"/>
    </row>
    <row r="37" spans="1:10" x14ac:dyDescent="0.25">
      <c r="A37" s="30"/>
      <c r="B37" s="13"/>
      <c r="C37" s="13"/>
      <c r="D37" s="13"/>
      <c r="E37" s="15"/>
      <c r="F37" s="30"/>
      <c r="G37" s="15"/>
      <c r="H37" s="30"/>
      <c r="I37" s="13"/>
      <c r="J37" s="15"/>
    </row>
    <row r="38" spans="1:10" x14ac:dyDescent="0.25">
      <c r="A38" s="30"/>
      <c r="B38" s="13"/>
      <c r="C38" s="13"/>
      <c r="D38" s="13"/>
      <c r="E38" s="15"/>
      <c r="F38" s="30"/>
      <c r="G38" s="15"/>
      <c r="H38" s="30"/>
      <c r="I38" s="13"/>
      <c r="J38" s="15"/>
    </row>
    <row r="39" spans="1:10" x14ac:dyDescent="0.25">
      <c r="A39" s="30"/>
      <c r="B39" s="13"/>
      <c r="C39" s="13"/>
      <c r="D39" s="13"/>
      <c r="E39" s="15"/>
      <c r="F39" s="30"/>
      <c r="G39" s="15"/>
      <c r="H39" s="30"/>
      <c r="I39" s="13"/>
      <c r="J39" s="15"/>
    </row>
    <row r="40" spans="1:10" x14ac:dyDescent="0.25">
      <c r="A40" s="30"/>
      <c r="B40" s="13"/>
      <c r="C40" s="13"/>
      <c r="D40" s="13"/>
      <c r="E40" s="15"/>
      <c r="F40" s="30"/>
      <c r="G40" s="15"/>
      <c r="H40" s="30"/>
      <c r="I40" s="13"/>
      <c r="J40" s="15"/>
    </row>
    <row r="41" spans="1:10" x14ac:dyDescent="0.25">
      <c r="A41" s="30"/>
      <c r="B41" s="13"/>
      <c r="C41" s="13"/>
      <c r="D41" s="13"/>
      <c r="E41" s="15"/>
      <c r="F41" s="30"/>
      <c r="G41" s="15"/>
      <c r="H41" s="30"/>
      <c r="I41" s="13"/>
      <c r="J41" s="15"/>
    </row>
    <row r="42" spans="1:10" x14ac:dyDescent="0.25">
      <c r="A42" s="30"/>
      <c r="B42" s="13"/>
      <c r="C42" s="13"/>
      <c r="D42" s="13"/>
      <c r="E42" s="15"/>
      <c r="F42" s="30"/>
      <c r="G42" s="15"/>
      <c r="H42" s="30"/>
      <c r="I42" s="13"/>
      <c r="J42" s="15"/>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t="s">
        <v>103</v>
      </c>
      <c r="B46" s="5"/>
      <c r="C46" s="5"/>
      <c r="D46" s="22"/>
      <c r="E46" s="22"/>
      <c r="F46" s="22"/>
      <c r="G46" s="22"/>
      <c r="H46" s="5"/>
      <c r="I46" s="5"/>
      <c r="J46" s="6"/>
    </row>
    <row r="47" spans="1:10" x14ac:dyDescent="0.25">
      <c r="A47" s="29" t="s">
        <v>104</v>
      </c>
      <c r="B47" s="5"/>
      <c r="C47" s="5"/>
      <c r="D47" s="5"/>
      <c r="E47" s="5"/>
      <c r="F47" s="5"/>
      <c r="G47" s="5"/>
      <c r="H47" s="5"/>
      <c r="I47" s="5"/>
      <c r="J47" s="6"/>
    </row>
    <row r="48" spans="1:10" x14ac:dyDescent="0.25">
      <c r="A48" s="10" t="s">
        <v>170</v>
      </c>
      <c r="B48" s="5"/>
      <c r="C48" s="5"/>
      <c r="D48" s="5"/>
      <c r="E48" s="5"/>
      <c r="F48" s="5"/>
      <c r="G48" s="5"/>
      <c r="H48" s="5"/>
      <c r="I48" s="5"/>
      <c r="J48" s="6"/>
    </row>
    <row r="49" spans="1:10" x14ac:dyDescent="0.25">
      <c r="A49" s="4"/>
      <c r="B49" s="5"/>
      <c r="C49" s="5"/>
      <c r="D49" s="5"/>
      <c r="E49" s="5"/>
      <c r="F49" s="5"/>
      <c r="G49" s="5"/>
      <c r="H49" s="5"/>
      <c r="I49" s="5"/>
      <c r="J49" s="6"/>
    </row>
    <row r="50" spans="1:10" x14ac:dyDescent="0.25">
      <c r="A50" s="97" t="s">
        <v>421</v>
      </c>
      <c r="B50" s="5"/>
      <c r="C50" s="5"/>
      <c r="D50" s="5"/>
      <c r="E50" s="5"/>
      <c r="F50" s="5"/>
      <c r="G50" s="5"/>
      <c r="H50" s="5"/>
      <c r="I50" s="5"/>
      <c r="J50" s="6"/>
    </row>
    <row r="51" spans="1:10" x14ac:dyDescent="0.25">
      <c r="A51" s="4"/>
      <c r="B51" s="5"/>
      <c r="C51" s="5"/>
      <c r="D51" s="5"/>
      <c r="E51" s="5"/>
      <c r="F51" s="5"/>
      <c r="G51" s="5"/>
      <c r="H51" s="5"/>
      <c r="I51" s="5"/>
      <c r="J51" s="6"/>
    </row>
    <row r="52" spans="1:10" x14ac:dyDescent="0.25">
      <c r="A52" s="4" t="s">
        <v>204</v>
      </c>
      <c r="B52" s="5"/>
      <c r="C52" s="5"/>
      <c r="D52" s="5"/>
      <c r="E52" s="5"/>
      <c r="F52" s="5"/>
      <c r="G52" s="5"/>
      <c r="H52" s="5"/>
      <c r="I52" s="5"/>
      <c r="J52" s="6"/>
    </row>
    <row r="53" spans="1:10" x14ac:dyDescent="0.25">
      <c r="A53" s="4"/>
      <c r="B53" s="5"/>
      <c r="C53" s="5"/>
      <c r="D53" s="5"/>
      <c r="E53" s="5"/>
      <c r="F53" s="5"/>
      <c r="G53" s="5"/>
      <c r="H53" s="5"/>
      <c r="I53" s="5"/>
      <c r="J53" s="6"/>
    </row>
    <row r="54" spans="1:10" x14ac:dyDescent="0.25">
      <c r="A54" s="7"/>
      <c r="B54" s="8"/>
      <c r="C54" s="8"/>
      <c r="D54" s="8"/>
      <c r="E54" s="8"/>
      <c r="F54" s="8"/>
      <c r="G54" s="8"/>
      <c r="H54" s="8"/>
      <c r="I54" s="8"/>
      <c r="J54" s="9"/>
    </row>
    <row r="55" spans="1:10" x14ac:dyDescent="0.25">
      <c r="A55" s="4" t="s">
        <v>180</v>
      </c>
      <c r="B55" s="5" t="str">
        <f>+'Check Sheet'!$B$52</f>
        <v>Irmgard Wilcox</v>
      </c>
      <c r="C55" s="5"/>
      <c r="D55" s="5"/>
      <c r="E55" s="5"/>
      <c r="F55" s="5"/>
      <c r="G55" s="5"/>
      <c r="H55" s="5"/>
      <c r="I55" s="5"/>
      <c r="J55" s="6"/>
    </row>
    <row r="56" spans="1:10" x14ac:dyDescent="0.25">
      <c r="A56" s="4"/>
      <c r="B56" s="5"/>
      <c r="C56" s="5"/>
      <c r="D56" s="5"/>
      <c r="E56" s="5"/>
      <c r="F56" s="5"/>
      <c r="G56" s="5"/>
      <c r="H56" s="5"/>
      <c r="I56" s="5"/>
      <c r="J56" s="6"/>
    </row>
    <row r="57" spans="1:10" x14ac:dyDescent="0.25">
      <c r="A57" s="7" t="s">
        <v>179</v>
      </c>
      <c r="B57" s="83">
        <f>+'Check Sheet'!$B$54</f>
        <v>41046</v>
      </c>
      <c r="C57" s="8"/>
      <c r="D57" s="8"/>
      <c r="E57" s="8"/>
      <c r="F57" s="8"/>
      <c r="G57" s="8"/>
      <c r="H57" s="8" t="s">
        <v>7</v>
      </c>
      <c r="I57" s="8"/>
      <c r="J57" s="69">
        <f>'Check Sheet'!J54</f>
        <v>41092</v>
      </c>
    </row>
    <row r="58" spans="1:10" x14ac:dyDescent="0.25">
      <c r="A58" s="223" t="s">
        <v>172</v>
      </c>
      <c r="B58" s="224"/>
      <c r="C58" s="224"/>
      <c r="D58" s="224"/>
      <c r="E58" s="224"/>
      <c r="F58" s="224"/>
      <c r="G58" s="224"/>
      <c r="H58" s="224"/>
      <c r="I58" s="224"/>
      <c r="J58" s="225"/>
    </row>
    <row r="59" spans="1:10" x14ac:dyDescent="0.25">
      <c r="A59" s="4"/>
      <c r="B59" s="5"/>
      <c r="C59" s="5"/>
      <c r="D59" s="5"/>
      <c r="E59" s="5"/>
      <c r="F59" s="5"/>
      <c r="G59" s="5"/>
      <c r="H59" s="5"/>
      <c r="I59" s="5"/>
      <c r="J59" s="6"/>
    </row>
    <row r="60" spans="1:10" x14ac:dyDescent="0.25">
      <c r="A60" s="4" t="s">
        <v>178</v>
      </c>
      <c r="B60" s="5"/>
      <c r="C60" s="5"/>
      <c r="D60" s="5"/>
      <c r="E60" s="5"/>
      <c r="F60" s="5"/>
      <c r="G60" s="5"/>
      <c r="H60" s="5"/>
      <c r="I60" s="5"/>
      <c r="J60" s="6"/>
    </row>
    <row r="61" spans="1:10" x14ac:dyDescent="0.25">
      <c r="A61" s="7"/>
      <c r="B61" s="8"/>
      <c r="C61" s="8"/>
      <c r="D61" s="8"/>
      <c r="E61" s="8"/>
      <c r="F61" s="8"/>
      <c r="G61" s="8"/>
      <c r="H61" s="8"/>
      <c r="I61" s="8"/>
      <c r="J61" s="9"/>
    </row>
  </sheetData>
  <mergeCells count="6">
    <mergeCell ref="H2:I2"/>
    <mergeCell ref="A58:J58"/>
    <mergeCell ref="A7:J7"/>
    <mergeCell ref="A11:E11"/>
    <mergeCell ref="F11:G11"/>
    <mergeCell ref="H11:J11"/>
  </mergeCells>
  <phoneticPr fontId="0" type="noConversion"/>
  <printOptions horizontalCentered="1" verticalCentered="1"/>
  <pageMargins left="0.5" right="0.5" top="0.5" bottom="0.5" header="0.5" footer="0.5"/>
  <pageSetup scale="9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workbookViewId="0">
      <selection activeCell="J3" sqref="J3"/>
    </sheetView>
  </sheetViews>
  <sheetFormatPr defaultRowHeight="13.2" x14ac:dyDescent="0.25"/>
  <cols>
    <col min="1" max="1" width="10.5546875" customWidth="1"/>
    <col min="2" max="2" width="17.44140625" customWidth="1"/>
    <col min="5" max="5" width="3.44140625" customWidth="1"/>
    <col min="7" max="7" width="4.33203125" customWidth="1"/>
    <col min="9" max="9" width="3.88671875" customWidth="1"/>
    <col min="10" max="10" width="6.109375" customWidth="1"/>
    <col min="11" max="11" width="6.44140625" customWidth="1"/>
    <col min="13" max="13" width="11.44140625" customWidth="1"/>
  </cols>
  <sheetData>
    <row r="1" spans="1:13" x14ac:dyDescent="0.25">
      <c r="A1" s="1"/>
      <c r="B1" s="2"/>
      <c r="C1" s="2"/>
      <c r="D1" s="2"/>
      <c r="E1" s="2"/>
      <c r="F1" s="2"/>
      <c r="G1" s="2"/>
      <c r="H1" s="2"/>
      <c r="I1" s="2"/>
      <c r="J1" s="2"/>
      <c r="K1" s="2"/>
      <c r="L1" s="2"/>
      <c r="M1" s="3"/>
    </row>
    <row r="2" spans="1:13" x14ac:dyDescent="0.25">
      <c r="A2" s="4" t="s">
        <v>174</v>
      </c>
      <c r="B2" s="39">
        <f>'Check Sheet'!$B$2</f>
        <v>8</v>
      </c>
      <c r="C2" s="5"/>
      <c r="D2" s="5"/>
      <c r="E2" s="5"/>
      <c r="F2" s="5"/>
      <c r="G2" s="5"/>
      <c r="H2" s="5"/>
      <c r="I2" s="5"/>
      <c r="J2" s="181" t="s">
        <v>417</v>
      </c>
      <c r="K2" s="218" t="s">
        <v>175</v>
      </c>
      <c r="L2" s="218"/>
      <c r="M2" s="80">
        <v>35</v>
      </c>
    </row>
    <row r="3" spans="1:13" x14ac:dyDescent="0.25">
      <c r="A3" s="4"/>
      <c r="B3" s="5"/>
      <c r="C3" s="5"/>
      <c r="D3" s="5"/>
      <c r="E3" s="5"/>
      <c r="F3" s="5"/>
      <c r="G3" s="5"/>
      <c r="H3" s="5"/>
      <c r="I3" s="5"/>
      <c r="J3" s="5"/>
      <c r="K3" s="5"/>
      <c r="L3" s="5"/>
      <c r="M3" s="6"/>
    </row>
    <row r="4" spans="1:13" x14ac:dyDescent="0.25">
      <c r="A4" s="4" t="s">
        <v>176</v>
      </c>
      <c r="B4" s="5"/>
      <c r="C4" s="88" t="str">
        <f>'Check Sheet'!C4</f>
        <v>Island Disposal Inc. G-00154</v>
      </c>
      <c r="D4" s="5"/>
      <c r="E4" s="5"/>
      <c r="F4" s="5"/>
      <c r="G4" s="5"/>
      <c r="H4" s="5"/>
      <c r="I4" s="5"/>
      <c r="J4" s="5"/>
      <c r="K4" s="5"/>
      <c r="L4" s="5"/>
      <c r="M4" s="6"/>
    </row>
    <row r="5" spans="1:13" x14ac:dyDescent="0.25">
      <c r="A5" s="7" t="s">
        <v>177</v>
      </c>
      <c r="B5" s="8"/>
      <c r="C5" s="8" t="str">
        <f>'Check Sheet'!C5</f>
        <v>Island Disposal Inc.</v>
      </c>
      <c r="D5" s="8"/>
      <c r="E5" s="8"/>
      <c r="F5" s="8"/>
      <c r="G5" s="8"/>
      <c r="H5" s="8"/>
      <c r="I5" s="8"/>
      <c r="J5" s="8"/>
      <c r="K5" s="8"/>
      <c r="L5" s="8"/>
      <c r="M5" s="9"/>
    </row>
    <row r="6" spans="1:13" x14ac:dyDescent="0.25">
      <c r="A6" s="4"/>
      <c r="B6" s="5"/>
      <c r="C6" s="5"/>
      <c r="D6" s="5"/>
      <c r="E6" s="5"/>
      <c r="F6" s="5"/>
      <c r="G6" s="5"/>
      <c r="H6" s="5"/>
      <c r="I6" s="5"/>
      <c r="J6" s="5"/>
      <c r="K6" s="5"/>
      <c r="L6" s="5"/>
      <c r="M6" s="6"/>
    </row>
    <row r="7" spans="1:13" x14ac:dyDescent="0.25">
      <c r="A7" s="226" t="s">
        <v>105</v>
      </c>
      <c r="B7" s="222"/>
      <c r="C7" s="222"/>
      <c r="D7" s="222"/>
      <c r="E7" s="222"/>
      <c r="F7" s="222"/>
      <c r="G7" s="222"/>
      <c r="H7" s="222"/>
      <c r="I7" s="222"/>
      <c r="J7" s="222"/>
      <c r="K7" s="222"/>
      <c r="L7" s="222"/>
      <c r="M7" s="227"/>
    </row>
    <row r="8" spans="1:13" x14ac:dyDescent="0.25">
      <c r="A8" s="251" t="s">
        <v>106</v>
      </c>
      <c r="B8" s="218"/>
      <c r="C8" s="218"/>
      <c r="D8" s="218"/>
      <c r="E8" s="218"/>
      <c r="F8" s="218"/>
      <c r="G8" s="218"/>
      <c r="H8" s="218"/>
      <c r="I8" s="218"/>
      <c r="J8" s="218"/>
      <c r="K8" s="218"/>
      <c r="L8" s="218"/>
      <c r="M8" s="252"/>
    </row>
    <row r="9" spans="1:13" x14ac:dyDescent="0.25">
      <c r="A9" s="251" t="s">
        <v>107</v>
      </c>
      <c r="B9" s="218"/>
      <c r="C9" s="218"/>
      <c r="D9" s="218"/>
      <c r="E9" s="218"/>
      <c r="F9" s="218"/>
      <c r="G9" s="218"/>
      <c r="H9" s="218"/>
      <c r="I9" s="218"/>
      <c r="J9" s="218"/>
      <c r="K9" s="218"/>
      <c r="L9" s="218"/>
      <c r="M9" s="252"/>
    </row>
    <row r="10" spans="1:13" x14ac:dyDescent="0.25">
      <c r="A10" s="4"/>
      <c r="B10" s="5"/>
      <c r="C10" s="5"/>
      <c r="D10" s="5"/>
      <c r="E10" s="5"/>
      <c r="F10" s="5"/>
      <c r="G10" s="5"/>
      <c r="H10" s="5"/>
      <c r="I10" s="5"/>
      <c r="J10" s="5"/>
      <c r="K10" s="5"/>
      <c r="L10" s="5"/>
      <c r="M10" s="6"/>
    </row>
    <row r="11" spans="1:13" x14ac:dyDescent="0.25">
      <c r="A11" s="4" t="s">
        <v>69</v>
      </c>
      <c r="B11" s="12"/>
      <c r="C11" s="5" t="s">
        <v>0</v>
      </c>
      <c r="D11" s="5"/>
      <c r="E11" s="5"/>
      <c r="F11" s="5"/>
      <c r="G11" s="5"/>
      <c r="H11" s="5"/>
      <c r="I11" s="5"/>
      <c r="J11" s="5"/>
      <c r="K11" s="5"/>
      <c r="L11" s="5"/>
      <c r="M11" s="6"/>
    </row>
    <row r="12" spans="1:13" x14ac:dyDescent="0.25">
      <c r="A12" s="4"/>
      <c r="B12" s="5"/>
      <c r="C12" s="5"/>
      <c r="D12" s="5"/>
      <c r="E12" s="5"/>
      <c r="F12" s="5"/>
      <c r="G12" s="5"/>
      <c r="H12" s="5"/>
      <c r="I12" s="5"/>
      <c r="J12" s="5"/>
      <c r="K12" s="5"/>
      <c r="L12" s="5"/>
      <c r="M12" s="6"/>
    </row>
    <row r="13" spans="1:13" x14ac:dyDescent="0.25">
      <c r="A13" s="4"/>
      <c r="B13" s="19"/>
      <c r="C13" s="11"/>
      <c r="D13" s="234" t="s">
        <v>108</v>
      </c>
      <c r="E13" s="235"/>
      <c r="F13" s="235"/>
      <c r="G13" s="235"/>
      <c r="H13" s="235"/>
      <c r="I13" s="235"/>
      <c r="J13" s="235"/>
      <c r="K13" s="235"/>
      <c r="L13" s="235"/>
      <c r="M13" s="236"/>
    </row>
    <row r="14" spans="1:13" x14ac:dyDescent="0.25">
      <c r="A14" s="65" t="s">
        <v>118</v>
      </c>
      <c r="B14" s="58"/>
      <c r="C14" s="59"/>
      <c r="D14" s="184" t="s">
        <v>196</v>
      </c>
      <c r="E14" s="90"/>
      <c r="F14" s="184" t="s">
        <v>197</v>
      </c>
      <c r="G14" s="90"/>
      <c r="H14" s="184" t="s">
        <v>198</v>
      </c>
      <c r="I14" s="16"/>
      <c r="J14" s="91" t="s">
        <v>194</v>
      </c>
      <c r="K14" s="91" t="s">
        <v>194</v>
      </c>
      <c r="L14" s="91" t="s">
        <v>194</v>
      </c>
      <c r="M14" s="16" t="s">
        <v>117</v>
      </c>
    </row>
    <row r="15" spans="1:13" x14ac:dyDescent="0.25">
      <c r="A15" s="54" t="s">
        <v>109</v>
      </c>
      <c r="B15" s="13"/>
      <c r="C15" s="15"/>
      <c r="D15" s="16" t="s">
        <v>25</v>
      </c>
      <c r="E15" s="16"/>
      <c r="F15" s="16" t="s">
        <v>25</v>
      </c>
      <c r="G15" s="16"/>
      <c r="H15" s="16" t="s">
        <v>25</v>
      </c>
      <c r="I15" s="16"/>
      <c r="J15" s="16" t="s">
        <v>25</v>
      </c>
      <c r="K15" s="16" t="s">
        <v>25</v>
      </c>
      <c r="L15" s="16" t="s">
        <v>25</v>
      </c>
      <c r="M15" s="16" t="s">
        <v>25</v>
      </c>
    </row>
    <row r="16" spans="1:13" x14ac:dyDescent="0.25">
      <c r="A16" s="54" t="s">
        <v>110</v>
      </c>
      <c r="B16" s="13"/>
      <c r="C16" s="15"/>
      <c r="D16" s="92">
        <v>33.619999999999997</v>
      </c>
      <c r="E16" s="199" t="s">
        <v>398</v>
      </c>
      <c r="F16" s="72">
        <v>43.35</v>
      </c>
      <c r="G16" s="199" t="s">
        <v>398</v>
      </c>
      <c r="H16" s="72">
        <v>55.9</v>
      </c>
      <c r="I16" s="199" t="s">
        <v>398</v>
      </c>
      <c r="J16" s="16" t="s">
        <v>25</v>
      </c>
      <c r="K16" s="16" t="s">
        <v>25</v>
      </c>
      <c r="L16" s="16" t="s">
        <v>25</v>
      </c>
      <c r="M16" s="16" t="s">
        <v>25</v>
      </c>
    </row>
    <row r="17" spans="1:16" x14ac:dyDescent="0.25">
      <c r="A17" s="54" t="s">
        <v>111</v>
      </c>
      <c r="B17" s="13"/>
      <c r="C17" s="15"/>
      <c r="D17" s="72">
        <v>19.59</v>
      </c>
      <c r="E17" s="199" t="s">
        <v>398</v>
      </c>
      <c r="F17" s="72">
        <v>29.09</v>
      </c>
      <c r="G17" s="199" t="s">
        <v>398</v>
      </c>
      <c r="H17" s="72">
        <v>38.14</v>
      </c>
      <c r="I17" s="199" t="s">
        <v>398</v>
      </c>
      <c r="J17" s="16" t="s">
        <v>25</v>
      </c>
      <c r="K17" s="16" t="s">
        <v>25</v>
      </c>
      <c r="L17" s="16" t="s">
        <v>25</v>
      </c>
      <c r="M17" s="16" t="s">
        <v>25</v>
      </c>
    </row>
    <row r="18" spans="1:16" x14ac:dyDescent="0.25">
      <c r="A18" s="60" t="s">
        <v>112</v>
      </c>
      <c r="B18" s="61"/>
      <c r="C18" s="62"/>
      <c r="D18" s="16" t="s">
        <v>25</v>
      </c>
      <c r="E18" s="90"/>
      <c r="F18" s="16" t="s">
        <v>25</v>
      </c>
      <c r="G18" s="90"/>
      <c r="H18" s="16" t="s">
        <v>25</v>
      </c>
      <c r="I18" s="90"/>
      <c r="J18" s="16" t="s">
        <v>25</v>
      </c>
      <c r="K18" s="16" t="s">
        <v>25</v>
      </c>
      <c r="L18" s="16" t="s">
        <v>25</v>
      </c>
      <c r="M18" s="16" t="s">
        <v>25</v>
      </c>
    </row>
    <row r="19" spans="1:16" x14ac:dyDescent="0.25">
      <c r="A19" s="57" t="s">
        <v>113</v>
      </c>
      <c r="B19" s="13"/>
      <c r="C19" s="15"/>
      <c r="D19" s="63"/>
      <c r="E19" s="200"/>
      <c r="F19" s="63"/>
      <c r="G19" s="200"/>
      <c r="H19" s="63"/>
      <c r="I19" s="200"/>
      <c r="J19" s="63"/>
      <c r="K19" s="63"/>
      <c r="L19" s="63"/>
      <c r="M19" s="64"/>
    </row>
    <row r="20" spans="1:16" x14ac:dyDescent="0.25">
      <c r="A20" s="54" t="s">
        <v>70</v>
      </c>
      <c r="B20" s="13"/>
      <c r="C20" s="15"/>
      <c r="D20" s="72">
        <v>27.38</v>
      </c>
      <c r="E20" s="199" t="s">
        <v>398</v>
      </c>
      <c r="F20" s="72">
        <f>D20</f>
        <v>27.38</v>
      </c>
      <c r="G20" s="199" t="s">
        <v>398</v>
      </c>
      <c r="H20" s="72">
        <f>D20</f>
        <v>27.38</v>
      </c>
      <c r="I20" s="199" t="s">
        <v>398</v>
      </c>
      <c r="J20" s="16" t="s">
        <v>25</v>
      </c>
      <c r="K20" s="16" t="s">
        <v>25</v>
      </c>
      <c r="L20" s="16" t="s">
        <v>25</v>
      </c>
      <c r="M20" s="16" t="s">
        <v>25</v>
      </c>
    </row>
    <row r="21" spans="1:16" x14ac:dyDescent="0.25">
      <c r="A21" s="54" t="s">
        <v>114</v>
      </c>
      <c r="B21" s="13"/>
      <c r="C21" s="15"/>
      <c r="D21" s="72">
        <f>D17+3</f>
        <v>22.59</v>
      </c>
      <c r="E21" s="199" t="s">
        <v>398</v>
      </c>
      <c r="F21" s="72">
        <f>F17+3</f>
        <v>32.090000000000003</v>
      </c>
      <c r="G21" s="199" t="s">
        <v>398</v>
      </c>
      <c r="H21" s="72">
        <f>H17+4</f>
        <v>42.14</v>
      </c>
      <c r="I21" s="199" t="s">
        <v>398</v>
      </c>
      <c r="J21" s="16" t="s">
        <v>25</v>
      </c>
      <c r="K21" s="16" t="s">
        <v>25</v>
      </c>
      <c r="L21" s="16" t="s">
        <v>25</v>
      </c>
      <c r="M21" s="16" t="s">
        <v>25</v>
      </c>
      <c r="P21" s="192"/>
    </row>
    <row r="22" spans="1:16" x14ac:dyDescent="0.25">
      <c r="A22" s="54" t="s">
        <v>115</v>
      </c>
      <c r="B22" s="13"/>
      <c r="C22" s="15"/>
      <c r="D22" s="16" t="s">
        <v>25</v>
      </c>
      <c r="E22" s="16"/>
      <c r="F22" s="16" t="s">
        <v>25</v>
      </c>
      <c r="G22" s="16"/>
      <c r="H22" s="16" t="s">
        <v>25</v>
      </c>
      <c r="I22" s="16"/>
      <c r="J22" s="16" t="s">
        <v>25</v>
      </c>
      <c r="K22" s="16" t="s">
        <v>25</v>
      </c>
      <c r="L22" s="16" t="s">
        <v>25</v>
      </c>
      <c r="M22" s="16" t="s">
        <v>25</v>
      </c>
    </row>
    <row r="23" spans="1:16" x14ac:dyDescent="0.25">
      <c r="A23" s="54" t="s">
        <v>116</v>
      </c>
      <c r="B23" s="13"/>
      <c r="C23" s="15"/>
      <c r="D23" s="16" t="s">
        <v>25</v>
      </c>
      <c r="E23" s="16"/>
      <c r="F23" s="16" t="s">
        <v>25</v>
      </c>
      <c r="G23" s="16"/>
      <c r="H23" s="16" t="s">
        <v>25</v>
      </c>
      <c r="I23" s="16"/>
      <c r="J23" s="16" t="s">
        <v>25</v>
      </c>
      <c r="K23" s="16" t="s">
        <v>25</v>
      </c>
      <c r="L23" s="16" t="s">
        <v>25</v>
      </c>
      <c r="M23" s="16" t="s">
        <v>25</v>
      </c>
    </row>
    <row r="24" spans="1:16" x14ac:dyDescent="0.25">
      <c r="A24" s="4"/>
      <c r="B24" s="5"/>
      <c r="C24" s="5"/>
      <c r="D24" s="89"/>
      <c r="E24" s="5"/>
      <c r="F24" s="89"/>
      <c r="G24" s="5"/>
      <c r="H24" s="5"/>
      <c r="I24" s="5"/>
      <c r="J24" s="5"/>
      <c r="K24" s="5"/>
      <c r="L24" s="5"/>
      <c r="M24" s="6"/>
    </row>
    <row r="25" spans="1:16" x14ac:dyDescent="0.25">
      <c r="A25" s="4"/>
      <c r="B25" s="5"/>
      <c r="C25" s="5"/>
      <c r="D25" s="5"/>
      <c r="E25" s="5"/>
      <c r="F25" s="5"/>
      <c r="G25" s="5"/>
      <c r="H25" s="5"/>
      <c r="I25" s="5"/>
      <c r="J25" s="5"/>
      <c r="K25" s="5"/>
      <c r="L25" s="5"/>
      <c r="M25" s="6"/>
    </row>
    <row r="26" spans="1:16" x14ac:dyDescent="0.25">
      <c r="A26" s="29" t="s">
        <v>119</v>
      </c>
      <c r="B26" s="24" t="s">
        <v>120</v>
      </c>
      <c r="C26" s="5"/>
      <c r="D26" s="5"/>
      <c r="E26" s="5"/>
      <c r="F26" s="5"/>
      <c r="G26" s="5"/>
      <c r="H26" s="5"/>
      <c r="I26" s="5"/>
      <c r="J26" s="5"/>
      <c r="K26" s="5"/>
      <c r="L26" s="5"/>
      <c r="M26" s="6"/>
    </row>
    <row r="27" spans="1:16" x14ac:dyDescent="0.25">
      <c r="A27" s="29"/>
      <c r="B27" s="24" t="s">
        <v>121</v>
      </c>
      <c r="C27" s="5"/>
      <c r="D27" s="5"/>
      <c r="E27" s="5"/>
      <c r="F27" s="5"/>
      <c r="G27" s="5"/>
      <c r="H27" s="5"/>
      <c r="I27" s="5"/>
      <c r="J27" s="5"/>
      <c r="K27" s="5"/>
      <c r="L27" s="5"/>
      <c r="M27" s="6"/>
    </row>
    <row r="28" spans="1:16" x14ac:dyDescent="0.25">
      <c r="A28" s="29"/>
      <c r="B28" s="24" t="s">
        <v>122</v>
      </c>
      <c r="C28" s="5"/>
      <c r="D28" s="5"/>
      <c r="E28" s="5"/>
      <c r="F28" s="5"/>
      <c r="G28" s="5"/>
      <c r="H28" s="5"/>
      <c r="I28" s="5"/>
      <c r="J28" s="5"/>
      <c r="K28" s="5"/>
      <c r="L28" s="5"/>
      <c r="M28" s="6"/>
    </row>
    <row r="29" spans="1:16" x14ac:dyDescent="0.25">
      <c r="A29" s="29"/>
      <c r="B29" s="24" t="s">
        <v>123</v>
      </c>
      <c r="C29" s="5"/>
      <c r="D29" s="5"/>
      <c r="E29" s="5"/>
      <c r="F29" s="5"/>
      <c r="G29" s="5"/>
      <c r="H29" s="5"/>
      <c r="I29" s="5"/>
      <c r="J29" s="5"/>
      <c r="K29" s="5"/>
      <c r="L29" s="5"/>
      <c r="M29" s="6"/>
    </row>
    <row r="30" spans="1:16" x14ac:dyDescent="0.25">
      <c r="A30" s="29"/>
      <c r="B30" s="24"/>
      <c r="C30" s="5"/>
      <c r="D30" s="5"/>
      <c r="E30" s="5"/>
      <c r="F30" s="5"/>
      <c r="G30" s="5"/>
      <c r="H30" s="5"/>
      <c r="I30" s="5"/>
      <c r="J30" s="5"/>
      <c r="K30" s="5"/>
      <c r="L30" s="5"/>
      <c r="M30" s="6"/>
    </row>
    <row r="31" spans="1:16" x14ac:dyDescent="0.25">
      <c r="A31" s="66" t="s">
        <v>72</v>
      </c>
      <c r="B31" s="53" t="s">
        <v>160</v>
      </c>
      <c r="C31" s="22"/>
      <c r="D31" s="22"/>
      <c r="E31" s="22"/>
      <c r="F31" s="22"/>
      <c r="G31" s="22"/>
      <c r="H31" s="22"/>
      <c r="I31" s="22"/>
      <c r="J31" s="22"/>
      <c r="K31" s="22"/>
      <c r="L31" s="22"/>
      <c r="M31" s="28"/>
    </row>
    <row r="32" spans="1:16" x14ac:dyDescent="0.25">
      <c r="A32" s="29"/>
      <c r="B32" s="24" t="s">
        <v>124</v>
      </c>
      <c r="C32" s="5"/>
      <c r="D32" s="5"/>
      <c r="E32" s="5"/>
      <c r="F32" s="5"/>
      <c r="G32" s="5"/>
      <c r="H32" s="5"/>
      <c r="I32" s="5"/>
      <c r="J32" s="5"/>
      <c r="K32" s="5"/>
      <c r="L32" s="5"/>
      <c r="M32" s="6"/>
    </row>
    <row r="33" spans="1:13" x14ac:dyDescent="0.25">
      <c r="A33" s="37"/>
      <c r="B33" s="24"/>
      <c r="C33" s="5"/>
      <c r="D33" s="5"/>
      <c r="E33" s="5"/>
      <c r="F33" s="5"/>
      <c r="G33" s="5"/>
      <c r="H33" s="5"/>
      <c r="I33" s="5"/>
      <c r="J33" s="5"/>
      <c r="K33" s="5"/>
      <c r="L33" s="5"/>
      <c r="M33" s="6"/>
    </row>
    <row r="34" spans="1:13" x14ac:dyDescent="0.25">
      <c r="A34" s="29" t="s">
        <v>161</v>
      </c>
      <c r="B34" s="24" t="s">
        <v>162</v>
      </c>
      <c r="C34" s="5"/>
      <c r="D34" s="5"/>
      <c r="E34" s="5"/>
      <c r="F34" s="5"/>
      <c r="G34" s="5"/>
      <c r="H34" s="5"/>
      <c r="I34" s="5"/>
      <c r="J34" s="5"/>
      <c r="K34" s="5"/>
      <c r="L34" s="5"/>
      <c r="M34" s="6"/>
    </row>
    <row r="35" spans="1:13" x14ac:dyDescent="0.25">
      <c r="A35" s="29"/>
      <c r="B35" s="24" t="s">
        <v>163</v>
      </c>
      <c r="C35" s="5"/>
      <c r="D35" s="5"/>
      <c r="E35" s="5"/>
      <c r="F35" s="5"/>
      <c r="G35" s="5"/>
      <c r="H35" s="5"/>
      <c r="I35" s="5"/>
      <c r="J35" s="5"/>
      <c r="K35" s="5"/>
      <c r="L35" s="5"/>
      <c r="M35" s="6"/>
    </row>
    <row r="36" spans="1:13" x14ac:dyDescent="0.25">
      <c r="A36" s="29"/>
      <c r="B36" s="24" t="s">
        <v>164</v>
      </c>
      <c r="C36" s="5"/>
      <c r="D36" s="5"/>
      <c r="E36" s="5"/>
      <c r="F36" s="5"/>
      <c r="G36" s="5"/>
      <c r="H36" s="5"/>
      <c r="I36" s="5"/>
      <c r="J36" s="5"/>
      <c r="K36" s="5"/>
      <c r="L36" s="5"/>
      <c r="M36" s="6"/>
    </row>
    <row r="37" spans="1:13" x14ac:dyDescent="0.25">
      <c r="A37" s="29"/>
      <c r="B37" s="24"/>
      <c r="C37" s="5"/>
      <c r="D37" s="5"/>
      <c r="E37" s="5"/>
      <c r="F37" s="5"/>
      <c r="G37" s="5"/>
      <c r="H37" s="5"/>
      <c r="I37" s="5"/>
      <c r="J37" s="5"/>
      <c r="K37" s="5"/>
      <c r="L37" s="5"/>
      <c r="M37" s="6"/>
    </row>
    <row r="38" spans="1:13" x14ac:dyDescent="0.25">
      <c r="A38" s="29" t="s">
        <v>125</v>
      </c>
      <c r="B38" s="24"/>
      <c r="C38" s="5"/>
      <c r="D38" s="5"/>
      <c r="E38" s="5"/>
      <c r="F38" s="5"/>
      <c r="G38" s="5"/>
      <c r="H38" s="5"/>
      <c r="I38" s="5"/>
      <c r="J38" s="5"/>
      <c r="K38" s="5"/>
      <c r="L38" s="5"/>
      <c r="M38" s="6"/>
    </row>
    <row r="39" spans="1:13" x14ac:dyDescent="0.25">
      <c r="A39" s="29"/>
      <c r="B39" s="24"/>
      <c r="C39" s="5"/>
      <c r="D39" s="5"/>
      <c r="E39" s="5"/>
      <c r="F39" s="5"/>
      <c r="G39" s="5"/>
      <c r="H39" s="5"/>
      <c r="I39" s="5"/>
      <c r="J39" s="5"/>
      <c r="K39" s="5"/>
      <c r="L39" s="5"/>
      <c r="M39" s="6"/>
    </row>
    <row r="40" spans="1:13" x14ac:dyDescent="0.25">
      <c r="A40" s="4"/>
      <c r="B40" s="24"/>
      <c r="C40" s="5"/>
      <c r="D40" s="5"/>
      <c r="E40" s="5"/>
      <c r="F40" s="5"/>
      <c r="G40" s="5"/>
      <c r="H40" s="5"/>
      <c r="I40" s="5"/>
      <c r="J40" s="5"/>
      <c r="K40" s="5"/>
      <c r="L40" s="5"/>
      <c r="M40" s="6"/>
    </row>
    <row r="41" spans="1:13" x14ac:dyDescent="0.25">
      <c r="A41" s="4"/>
      <c r="B41" s="5"/>
      <c r="C41" s="5"/>
      <c r="D41" s="5"/>
      <c r="E41" s="5"/>
      <c r="F41" s="5"/>
      <c r="G41" s="5"/>
      <c r="H41" s="5"/>
      <c r="I41" s="5"/>
      <c r="J41" s="5"/>
      <c r="K41" s="5"/>
      <c r="L41" s="5"/>
      <c r="M41" s="6"/>
    </row>
    <row r="42" spans="1:13" x14ac:dyDescent="0.25">
      <c r="A42" s="4"/>
      <c r="B42" s="5"/>
      <c r="C42" s="5"/>
      <c r="D42" s="5"/>
      <c r="E42" s="5"/>
      <c r="F42" s="5"/>
      <c r="G42" s="5"/>
      <c r="H42" s="5"/>
      <c r="I42" s="5"/>
      <c r="J42" s="5"/>
      <c r="K42" s="5"/>
      <c r="L42" s="5"/>
      <c r="M42" s="6"/>
    </row>
    <row r="43" spans="1:13" x14ac:dyDescent="0.25">
      <c r="A43" s="4"/>
      <c r="B43" s="5"/>
      <c r="C43" s="5"/>
      <c r="D43" s="22"/>
      <c r="E43" s="22"/>
      <c r="F43" s="22"/>
      <c r="G43" s="22"/>
      <c r="H43" s="22"/>
      <c r="I43" s="22"/>
      <c r="J43" s="22"/>
      <c r="K43" s="5"/>
      <c r="L43" s="5"/>
      <c r="M43" s="6"/>
    </row>
    <row r="44" spans="1:13" x14ac:dyDescent="0.25">
      <c r="A44" s="4"/>
      <c r="B44" s="5"/>
      <c r="C44" s="5"/>
      <c r="D44" s="5"/>
      <c r="E44" s="5"/>
      <c r="F44" s="5"/>
      <c r="G44" s="5"/>
      <c r="H44" s="5"/>
      <c r="I44" s="5"/>
      <c r="J44" s="5"/>
      <c r="K44" s="5"/>
      <c r="L44" s="5"/>
      <c r="M44" s="6"/>
    </row>
    <row r="45" spans="1:13" x14ac:dyDescent="0.25">
      <c r="A45" s="4"/>
      <c r="B45" s="5"/>
      <c r="C45" s="5"/>
      <c r="D45" s="5"/>
      <c r="E45" s="5"/>
      <c r="F45" s="5"/>
      <c r="G45" s="5"/>
      <c r="H45" s="5"/>
      <c r="I45" s="5"/>
      <c r="J45" s="5"/>
      <c r="K45" s="5"/>
      <c r="L45" s="5"/>
      <c r="M45" s="6"/>
    </row>
    <row r="46" spans="1:13" x14ac:dyDescent="0.25">
      <c r="A46" s="4"/>
      <c r="B46" s="5"/>
      <c r="C46" s="5"/>
      <c r="D46" s="5"/>
      <c r="E46" s="5"/>
      <c r="F46" s="5"/>
      <c r="G46" s="5"/>
      <c r="H46" s="5"/>
      <c r="I46" s="5"/>
      <c r="J46" s="5"/>
      <c r="K46" s="5"/>
      <c r="L46" s="5"/>
      <c r="M46" s="6"/>
    </row>
    <row r="47" spans="1:13" x14ac:dyDescent="0.25">
      <c r="A47" s="4"/>
      <c r="B47" s="5"/>
      <c r="C47" s="5"/>
      <c r="D47" s="5"/>
      <c r="E47" s="5"/>
      <c r="F47" s="5"/>
      <c r="G47" s="5"/>
      <c r="H47" s="5"/>
      <c r="I47" s="5"/>
      <c r="J47" s="5"/>
      <c r="K47" s="5"/>
      <c r="L47" s="5"/>
      <c r="M47" s="6"/>
    </row>
    <row r="48" spans="1:13" x14ac:dyDescent="0.25">
      <c r="A48" s="4"/>
      <c r="B48" s="5"/>
      <c r="C48" s="5"/>
      <c r="D48" s="5"/>
      <c r="E48" s="5"/>
      <c r="F48" s="5"/>
      <c r="G48" s="5"/>
      <c r="H48" s="5"/>
      <c r="I48" s="5"/>
      <c r="J48" s="5"/>
      <c r="K48" s="5"/>
      <c r="L48" s="5"/>
      <c r="M48" s="6"/>
    </row>
    <row r="49" spans="1:13" x14ac:dyDescent="0.25">
      <c r="A49" s="4"/>
      <c r="B49" s="5"/>
      <c r="C49" s="5"/>
      <c r="D49" s="5"/>
      <c r="E49" s="5"/>
      <c r="F49" s="5"/>
      <c r="G49" s="5"/>
      <c r="H49" s="5"/>
      <c r="I49" s="5"/>
      <c r="J49" s="5"/>
      <c r="K49" s="5"/>
      <c r="L49" s="5"/>
      <c r="M49" s="6"/>
    </row>
    <row r="50" spans="1:13" x14ac:dyDescent="0.25">
      <c r="A50" s="4"/>
      <c r="B50" s="5"/>
      <c r="C50" s="5"/>
      <c r="D50" s="5"/>
      <c r="E50" s="5"/>
      <c r="F50" s="5"/>
      <c r="G50" s="5"/>
      <c r="H50" s="5"/>
      <c r="I50" s="5"/>
      <c r="J50" s="5"/>
      <c r="K50" s="5"/>
      <c r="L50" s="5"/>
      <c r="M50" s="6"/>
    </row>
    <row r="51" spans="1:13" x14ac:dyDescent="0.25">
      <c r="A51" s="7"/>
      <c r="B51" s="8"/>
      <c r="C51" s="8"/>
      <c r="D51" s="8"/>
      <c r="E51" s="8"/>
      <c r="F51" s="8"/>
      <c r="G51" s="8"/>
      <c r="H51" s="8"/>
      <c r="I51" s="8"/>
      <c r="J51" s="8"/>
      <c r="K51" s="8"/>
      <c r="L51" s="8"/>
      <c r="M51" s="9"/>
    </row>
    <row r="52" spans="1:13" x14ac:dyDescent="0.25">
      <c r="A52" s="4" t="s">
        <v>180</v>
      </c>
      <c r="B52" s="5" t="str">
        <f>+'Check Sheet'!$B$52</f>
        <v>Irmgard Wilcox</v>
      </c>
      <c r="C52" s="5"/>
      <c r="D52" s="5"/>
      <c r="E52" s="5"/>
      <c r="F52" s="5"/>
      <c r="G52" s="5"/>
      <c r="H52" s="5"/>
      <c r="I52" s="5"/>
      <c r="J52" s="5"/>
      <c r="K52" s="5"/>
      <c r="L52" s="5"/>
      <c r="M52" s="6"/>
    </row>
    <row r="53" spans="1:13" x14ac:dyDescent="0.25">
      <c r="A53" s="4"/>
      <c r="B53" s="5"/>
      <c r="C53" s="5"/>
      <c r="D53" s="5"/>
      <c r="E53" s="5"/>
      <c r="F53" s="5"/>
      <c r="G53" s="5"/>
      <c r="H53" s="5"/>
      <c r="I53" s="5"/>
      <c r="J53" s="5"/>
      <c r="K53" s="5"/>
      <c r="L53" s="5"/>
      <c r="M53" s="6"/>
    </row>
    <row r="54" spans="1:13" x14ac:dyDescent="0.25">
      <c r="A54" s="7" t="s">
        <v>179</v>
      </c>
      <c r="B54" s="83">
        <f>+'Check Sheet'!$B$54</f>
        <v>41046</v>
      </c>
      <c r="C54" s="8"/>
      <c r="D54" s="8"/>
      <c r="E54" s="8"/>
      <c r="F54" s="8"/>
      <c r="G54" s="8"/>
      <c r="H54" s="8"/>
      <c r="I54" s="8"/>
      <c r="J54" s="8"/>
      <c r="K54" s="8" t="s">
        <v>324</v>
      </c>
      <c r="L54" s="8"/>
      <c r="M54" s="69">
        <f>'Check Sheet'!J54</f>
        <v>41092</v>
      </c>
    </row>
    <row r="55" spans="1:13" x14ac:dyDescent="0.25">
      <c r="A55" s="223" t="s">
        <v>172</v>
      </c>
      <c r="B55" s="224"/>
      <c r="C55" s="224"/>
      <c r="D55" s="224"/>
      <c r="E55" s="224"/>
      <c r="F55" s="224"/>
      <c r="G55" s="224"/>
      <c r="H55" s="224"/>
      <c r="I55" s="224"/>
      <c r="J55" s="224"/>
      <c r="K55" s="224"/>
      <c r="L55" s="224"/>
      <c r="M55" s="225"/>
    </row>
    <row r="56" spans="1:13" x14ac:dyDescent="0.25">
      <c r="A56" s="4"/>
      <c r="B56" s="5"/>
      <c r="C56" s="5"/>
      <c r="D56" s="5"/>
      <c r="E56" s="5"/>
      <c r="F56" s="5"/>
      <c r="G56" s="5"/>
      <c r="H56" s="5"/>
      <c r="I56" s="5"/>
      <c r="J56" s="5"/>
      <c r="K56" s="5"/>
      <c r="L56" s="5"/>
      <c r="M56" s="6"/>
    </row>
    <row r="57" spans="1:13" x14ac:dyDescent="0.25">
      <c r="A57" s="4" t="s">
        <v>178</v>
      </c>
      <c r="B57" s="5"/>
      <c r="C57" s="5"/>
      <c r="D57" s="5"/>
      <c r="E57" s="5"/>
      <c r="F57" s="5"/>
      <c r="G57" s="5"/>
      <c r="H57" s="5"/>
      <c r="I57" s="5"/>
      <c r="J57" s="5"/>
      <c r="K57" s="5"/>
      <c r="L57" s="5"/>
      <c r="M57" s="6"/>
    </row>
    <row r="58" spans="1:13" x14ac:dyDescent="0.25">
      <c r="A58" s="7"/>
      <c r="B58" s="8"/>
      <c r="C58" s="8"/>
      <c r="D58" s="8"/>
      <c r="E58" s="8"/>
      <c r="F58" s="8"/>
      <c r="G58" s="8"/>
      <c r="H58" s="8"/>
      <c r="I58" s="8"/>
      <c r="J58" s="8"/>
      <c r="K58" s="8"/>
      <c r="L58" s="8"/>
      <c r="M58" s="9"/>
    </row>
  </sheetData>
  <mergeCells count="6">
    <mergeCell ref="K2:L2"/>
    <mergeCell ref="A55:M55"/>
    <mergeCell ref="A7:M7"/>
    <mergeCell ref="A8:M8"/>
    <mergeCell ref="A9:M9"/>
    <mergeCell ref="D13:M13"/>
  </mergeCells>
  <phoneticPr fontId="0" type="noConversion"/>
  <printOptions horizontalCentered="1" verticalCentered="1"/>
  <pageMargins left="0.5" right="0.5" top="0.5" bottom="0.5" header="0.5" footer="0.5"/>
  <pageSetup scale="8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workbookViewId="0">
      <selection activeCell="M35" sqref="M35"/>
    </sheetView>
  </sheetViews>
  <sheetFormatPr defaultRowHeight="13.2" x14ac:dyDescent="0.25"/>
  <cols>
    <col min="1" max="1" width="10.33203125" customWidth="1"/>
    <col min="2" max="2" width="18.5546875" customWidth="1"/>
    <col min="5" max="5" width="4.109375" customWidth="1"/>
    <col min="7" max="7" width="4.33203125" customWidth="1"/>
    <col min="9" max="9" width="4.5546875" customWidth="1"/>
    <col min="11" max="11" width="7.44140625" customWidth="1"/>
    <col min="12" max="12" width="11.33203125" customWidth="1"/>
  </cols>
  <sheetData>
    <row r="1" spans="1:12" x14ac:dyDescent="0.25">
      <c r="A1" s="1"/>
      <c r="B1" s="2"/>
      <c r="C1" s="2"/>
      <c r="D1" s="2"/>
      <c r="E1" s="2"/>
      <c r="F1" s="2"/>
      <c r="G1" s="2"/>
      <c r="H1" s="2"/>
      <c r="I1" s="2"/>
      <c r="J1" s="2"/>
      <c r="K1" s="2"/>
      <c r="L1" s="3"/>
    </row>
    <row r="2" spans="1:12" x14ac:dyDescent="0.25">
      <c r="A2" s="4" t="s">
        <v>174</v>
      </c>
      <c r="B2" s="39">
        <f>'Check Sheet'!$B$2</f>
        <v>8</v>
      </c>
      <c r="C2" s="5"/>
      <c r="D2" s="5"/>
      <c r="E2" s="5"/>
      <c r="F2" s="5"/>
      <c r="G2" s="5"/>
      <c r="H2" s="5"/>
      <c r="I2" s="181" t="s">
        <v>417</v>
      </c>
      <c r="J2" s="218" t="s">
        <v>175</v>
      </c>
      <c r="K2" s="218"/>
      <c r="L2" s="9" t="s">
        <v>2</v>
      </c>
    </row>
    <row r="3" spans="1:12" x14ac:dyDescent="0.25">
      <c r="A3" s="4"/>
      <c r="B3" s="5"/>
      <c r="C3" s="5"/>
      <c r="D3" s="5"/>
      <c r="E3" s="5"/>
      <c r="F3" s="5"/>
      <c r="G3" s="5"/>
      <c r="H3" s="5"/>
      <c r="I3" s="5"/>
      <c r="J3" s="5"/>
      <c r="K3" s="5"/>
      <c r="L3" s="6"/>
    </row>
    <row r="4" spans="1:12" x14ac:dyDescent="0.25">
      <c r="A4" s="4" t="s">
        <v>176</v>
      </c>
      <c r="B4" s="5"/>
      <c r="C4" s="88" t="str">
        <f>'Check Sheet'!C4</f>
        <v>Island Disposal Inc. G-00154</v>
      </c>
      <c r="D4" s="5"/>
      <c r="E4" s="5"/>
      <c r="F4" s="5"/>
      <c r="G4" s="5"/>
      <c r="H4" s="5"/>
      <c r="I4" s="5"/>
      <c r="J4" s="5"/>
      <c r="K4" s="5"/>
      <c r="L4" s="6"/>
    </row>
    <row r="5" spans="1:12" x14ac:dyDescent="0.25">
      <c r="A5" s="7" t="s">
        <v>177</v>
      </c>
      <c r="B5" s="8"/>
      <c r="C5" s="8" t="str">
        <f>'Check Sheet'!C5</f>
        <v>Island Disposal Inc.</v>
      </c>
      <c r="D5" s="8"/>
      <c r="E5" s="8"/>
      <c r="F5" s="8"/>
      <c r="G5" s="8"/>
      <c r="H5" s="8"/>
      <c r="I5" s="8"/>
      <c r="J5" s="8"/>
      <c r="K5" s="8"/>
      <c r="L5" s="9"/>
    </row>
    <row r="6" spans="1:12" x14ac:dyDescent="0.25">
      <c r="A6" s="4"/>
      <c r="B6" s="5"/>
      <c r="C6" s="5"/>
      <c r="D6" s="5"/>
      <c r="E6" s="5"/>
      <c r="F6" s="5"/>
      <c r="G6" s="5"/>
      <c r="H6" s="5"/>
      <c r="I6" s="5"/>
      <c r="J6" s="5"/>
      <c r="K6" s="5"/>
      <c r="L6" s="6"/>
    </row>
    <row r="7" spans="1:12" x14ac:dyDescent="0.25">
      <c r="A7" s="226" t="s">
        <v>105</v>
      </c>
      <c r="B7" s="222"/>
      <c r="C7" s="222"/>
      <c r="D7" s="222"/>
      <c r="E7" s="222"/>
      <c r="F7" s="222"/>
      <c r="G7" s="222"/>
      <c r="H7" s="222"/>
      <c r="I7" s="222"/>
      <c r="J7" s="222"/>
      <c r="K7" s="222"/>
      <c r="L7" s="227"/>
    </row>
    <row r="8" spans="1:12" x14ac:dyDescent="0.25">
      <c r="A8" s="251" t="s">
        <v>106</v>
      </c>
      <c r="B8" s="218"/>
      <c r="C8" s="218"/>
      <c r="D8" s="218"/>
      <c r="E8" s="218"/>
      <c r="F8" s="218"/>
      <c r="G8" s="218"/>
      <c r="H8" s="218"/>
      <c r="I8" s="218"/>
      <c r="J8" s="218"/>
      <c r="K8" s="218"/>
      <c r="L8" s="252"/>
    </row>
    <row r="9" spans="1:12" x14ac:dyDescent="0.25">
      <c r="A9" s="251" t="s">
        <v>107</v>
      </c>
      <c r="B9" s="218"/>
      <c r="C9" s="218"/>
      <c r="D9" s="218"/>
      <c r="E9" s="218"/>
      <c r="F9" s="218"/>
      <c r="G9" s="218"/>
      <c r="H9" s="218"/>
      <c r="I9" s="218"/>
      <c r="J9" s="218"/>
      <c r="K9" s="218"/>
      <c r="L9" s="252"/>
    </row>
    <row r="10" spans="1:12" x14ac:dyDescent="0.25">
      <c r="A10" s="33" t="s">
        <v>131</v>
      </c>
      <c r="B10" s="5"/>
      <c r="C10" s="5"/>
      <c r="D10" s="5"/>
      <c r="E10" s="5"/>
      <c r="F10" s="5"/>
      <c r="G10" s="5"/>
      <c r="H10" s="5"/>
      <c r="I10" s="5"/>
      <c r="J10" s="5"/>
      <c r="K10" s="5"/>
      <c r="L10" s="6"/>
    </row>
    <row r="11" spans="1:12" x14ac:dyDescent="0.25">
      <c r="A11" s="4"/>
      <c r="B11" s="12"/>
      <c r="C11" s="5"/>
      <c r="D11" s="5"/>
      <c r="E11" s="5"/>
      <c r="F11" s="93"/>
      <c r="G11" s="5"/>
      <c r="H11" s="5"/>
      <c r="I11" s="5"/>
      <c r="J11" s="5"/>
      <c r="K11" s="5"/>
      <c r="L11" s="6"/>
    </row>
    <row r="12" spans="1:12" x14ac:dyDescent="0.25">
      <c r="A12" s="4" t="s">
        <v>195</v>
      </c>
      <c r="B12" s="12"/>
      <c r="C12" s="5"/>
      <c r="D12" s="5"/>
      <c r="E12" s="5"/>
      <c r="F12" s="5"/>
      <c r="G12" s="5"/>
      <c r="H12" s="5"/>
      <c r="I12" s="5"/>
      <c r="J12" s="5"/>
      <c r="K12" s="5"/>
      <c r="L12" s="6"/>
    </row>
    <row r="13" spans="1:12" x14ac:dyDescent="0.25">
      <c r="A13" s="4"/>
      <c r="B13" s="19"/>
      <c r="C13" s="11"/>
      <c r="D13" s="237" t="s">
        <v>108</v>
      </c>
      <c r="E13" s="235"/>
      <c r="F13" s="235"/>
      <c r="G13" s="235"/>
      <c r="H13" s="235"/>
      <c r="I13" s="235"/>
      <c r="J13" s="235"/>
      <c r="K13" s="235"/>
      <c r="L13" s="236"/>
    </row>
    <row r="14" spans="1:12" x14ac:dyDescent="0.25">
      <c r="A14" s="65" t="s">
        <v>118</v>
      </c>
      <c r="B14" s="58"/>
      <c r="C14" s="94"/>
      <c r="D14" s="95" t="s">
        <v>196</v>
      </c>
      <c r="E14" s="15"/>
      <c r="F14" s="95" t="s">
        <v>197</v>
      </c>
      <c r="G14" s="16"/>
      <c r="H14" s="95" t="s">
        <v>198</v>
      </c>
      <c r="I14" s="16"/>
      <c r="J14" s="95" t="s">
        <v>194</v>
      </c>
      <c r="K14" s="95" t="s">
        <v>194</v>
      </c>
      <c r="L14" s="95" t="s">
        <v>194</v>
      </c>
    </row>
    <row r="15" spans="1:12" x14ac:dyDescent="0.25">
      <c r="A15" s="54" t="s">
        <v>109</v>
      </c>
      <c r="B15" s="13"/>
      <c r="C15" s="13"/>
      <c r="D15" s="16" t="s">
        <v>25</v>
      </c>
      <c r="E15" s="15"/>
      <c r="F15" s="16" t="s">
        <v>25</v>
      </c>
      <c r="G15" s="16"/>
      <c r="H15" s="16" t="s">
        <v>25</v>
      </c>
      <c r="I15" s="16"/>
      <c r="J15" s="16" t="s">
        <v>25</v>
      </c>
      <c r="K15" s="16" t="s">
        <v>25</v>
      </c>
      <c r="L15" s="16" t="s">
        <v>25</v>
      </c>
    </row>
    <row r="16" spans="1:12" x14ac:dyDescent="0.25">
      <c r="A16" s="54" t="s">
        <v>110</v>
      </c>
      <c r="B16" s="13"/>
      <c r="C16" s="15"/>
      <c r="D16" s="168">
        <v>50.52</v>
      </c>
      <c r="E16" s="72" t="s">
        <v>398</v>
      </c>
      <c r="F16" s="78">
        <v>68.680000000000007</v>
      </c>
      <c r="G16" s="72" t="s">
        <v>398</v>
      </c>
      <c r="H16" s="78">
        <v>90.5</v>
      </c>
      <c r="I16" s="72" t="s">
        <v>398</v>
      </c>
      <c r="J16" s="16" t="s">
        <v>25</v>
      </c>
      <c r="K16" s="16" t="s">
        <v>25</v>
      </c>
      <c r="L16" s="16" t="s">
        <v>25</v>
      </c>
    </row>
    <row r="17" spans="1:15" x14ac:dyDescent="0.25">
      <c r="A17" s="54" t="s">
        <v>111</v>
      </c>
      <c r="B17" s="13"/>
      <c r="C17" s="15"/>
      <c r="D17" s="78">
        <v>36.49</v>
      </c>
      <c r="E17" s="72" t="s">
        <v>398</v>
      </c>
      <c r="F17" s="78">
        <v>54.42</v>
      </c>
      <c r="G17" s="72" t="s">
        <v>398</v>
      </c>
      <c r="H17" s="78">
        <v>72.739999999999995</v>
      </c>
      <c r="I17" s="72" t="s">
        <v>398</v>
      </c>
      <c r="J17" s="16" t="s">
        <v>25</v>
      </c>
      <c r="K17" s="16" t="s">
        <v>25</v>
      </c>
      <c r="L17" s="16" t="s">
        <v>25</v>
      </c>
      <c r="O17" s="189"/>
    </row>
    <row r="18" spans="1:15" x14ac:dyDescent="0.25">
      <c r="A18" s="60" t="s">
        <v>191</v>
      </c>
      <c r="B18" s="61"/>
      <c r="C18" s="62"/>
      <c r="D18" s="90" t="s">
        <v>132</v>
      </c>
      <c r="E18" s="16"/>
      <c r="F18" s="90" t="s">
        <v>133</v>
      </c>
      <c r="G18" s="16"/>
      <c r="H18" s="90" t="s">
        <v>134</v>
      </c>
      <c r="I18" s="16"/>
      <c r="J18" s="16" t="s">
        <v>25</v>
      </c>
      <c r="K18" s="16" t="s">
        <v>25</v>
      </c>
      <c r="L18" s="16" t="s">
        <v>25</v>
      </c>
    </row>
    <row r="19" spans="1:15" x14ac:dyDescent="0.25">
      <c r="A19" s="57" t="s">
        <v>113</v>
      </c>
      <c r="B19" s="13"/>
      <c r="C19" s="15"/>
      <c r="D19" s="63"/>
      <c r="E19" s="63"/>
      <c r="F19" s="63"/>
      <c r="G19" s="63"/>
      <c r="H19" s="63"/>
      <c r="I19" s="63"/>
      <c r="J19" s="63"/>
      <c r="K19" s="63"/>
      <c r="L19" s="64"/>
    </row>
    <row r="20" spans="1:15" x14ac:dyDescent="0.25">
      <c r="A20" s="54" t="s">
        <v>70</v>
      </c>
      <c r="B20" s="13"/>
      <c r="C20" s="15"/>
      <c r="D20" s="78">
        <v>0</v>
      </c>
      <c r="E20" s="78"/>
      <c r="F20" s="78">
        <v>0</v>
      </c>
      <c r="G20" s="78"/>
      <c r="H20" s="78">
        <v>0</v>
      </c>
      <c r="I20" s="16"/>
      <c r="J20" s="16" t="s">
        <v>25</v>
      </c>
      <c r="K20" s="16" t="s">
        <v>25</v>
      </c>
      <c r="L20" s="16" t="s">
        <v>25</v>
      </c>
    </row>
    <row r="21" spans="1:15" x14ac:dyDescent="0.25">
      <c r="A21" s="54" t="s">
        <v>114</v>
      </c>
      <c r="B21" s="13"/>
      <c r="C21" s="15"/>
      <c r="D21" s="78">
        <v>0</v>
      </c>
      <c r="E21" s="78"/>
      <c r="F21" s="78">
        <v>0</v>
      </c>
      <c r="G21" s="78"/>
      <c r="H21" s="78">
        <v>0</v>
      </c>
      <c r="I21" s="16"/>
      <c r="J21" s="16" t="s">
        <v>25</v>
      </c>
      <c r="K21" s="16" t="s">
        <v>25</v>
      </c>
      <c r="L21" s="16" t="s">
        <v>25</v>
      </c>
    </row>
    <row r="22" spans="1:15" x14ac:dyDescent="0.25">
      <c r="A22" s="54" t="s">
        <v>115</v>
      </c>
      <c r="B22" s="13"/>
      <c r="C22" s="15"/>
      <c r="D22" s="16" t="s">
        <v>25</v>
      </c>
      <c r="E22" s="16"/>
      <c r="F22" s="16" t="s">
        <v>25</v>
      </c>
      <c r="G22" s="16"/>
      <c r="H22" s="16" t="s">
        <v>25</v>
      </c>
      <c r="I22" s="16"/>
      <c r="J22" s="16" t="s">
        <v>25</v>
      </c>
      <c r="K22" s="16" t="s">
        <v>25</v>
      </c>
      <c r="L22" s="16" t="s">
        <v>25</v>
      </c>
    </row>
    <row r="23" spans="1:15" x14ac:dyDescent="0.25">
      <c r="A23" s="54" t="s">
        <v>116</v>
      </c>
      <c r="B23" s="13"/>
      <c r="C23" s="15"/>
      <c r="D23" s="16" t="s">
        <v>25</v>
      </c>
      <c r="E23" s="16"/>
      <c r="F23" s="16" t="s">
        <v>25</v>
      </c>
      <c r="G23" s="16"/>
      <c r="H23" s="16" t="s">
        <v>25</v>
      </c>
      <c r="I23" s="16"/>
      <c r="J23" s="16" t="s">
        <v>25</v>
      </c>
      <c r="K23" s="16" t="s">
        <v>25</v>
      </c>
      <c r="L23" s="16" t="s">
        <v>25</v>
      </c>
    </row>
    <row r="24" spans="1:15" x14ac:dyDescent="0.25">
      <c r="A24" s="4" t="s">
        <v>192</v>
      </c>
      <c r="B24" s="5"/>
      <c r="C24" s="5"/>
      <c r="D24" s="5"/>
      <c r="E24" s="5"/>
      <c r="F24" s="5"/>
      <c r="G24" s="5"/>
      <c r="H24" s="5"/>
      <c r="I24" s="5"/>
      <c r="J24" s="5"/>
      <c r="K24" s="5"/>
      <c r="L24" s="6"/>
    </row>
    <row r="25" spans="1:15" x14ac:dyDescent="0.25">
      <c r="A25" s="4"/>
      <c r="B25" s="5"/>
      <c r="C25" s="5"/>
      <c r="D25" s="89"/>
      <c r="E25" s="5"/>
      <c r="F25" s="5"/>
      <c r="G25" s="5"/>
      <c r="H25" s="5"/>
      <c r="I25" s="5"/>
      <c r="J25" s="5"/>
      <c r="K25" s="5"/>
      <c r="L25" s="6"/>
    </row>
    <row r="26" spans="1:15" x14ac:dyDescent="0.25">
      <c r="A26" s="29" t="s">
        <v>119</v>
      </c>
      <c r="B26" s="24" t="s">
        <v>120</v>
      </c>
      <c r="C26" s="5"/>
      <c r="D26" s="5"/>
      <c r="E26" s="5"/>
      <c r="F26" s="5"/>
      <c r="G26" s="5"/>
      <c r="H26" s="5"/>
      <c r="I26" s="5"/>
      <c r="J26" s="5"/>
      <c r="K26" s="5"/>
      <c r="L26" s="6"/>
    </row>
    <row r="27" spans="1:15" x14ac:dyDescent="0.25">
      <c r="A27" s="29"/>
      <c r="B27" s="24" t="s">
        <v>121</v>
      </c>
      <c r="C27" s="5"/>
      <c r="D27" s="5"/>
      <c r="E27" s="5"/>
      <c r="F27" s="5"/>
      <c r="G27" s="5"/>
      <c r="H27" s="5"/>
      <c r="I27" s="5"/>
      <c r="J27" s="5"/>
      <c r="K27" s="5"/>
      <c r="L27" s="6"/>
    </row>
    <row r="28" spans="1:15" x14ac:dyDescent="0.25">
      <c r="A28" s="29"/>
      <c r="B28" s="24" t="s">
        <v>122</v>
      </c>
      <c r="C28" s="5"/>
      <c r="D28" s="5"/>
      <c r="E28" s="5"/>
      <c r="F28" s="5"/>
      <c r="G28" s="5"/>
      <c r="H28" s="5"/>
      <c r="I28" s="5"/>
      <c r="J28" s="5"/>
      <c r="K28" s="5"/>
      <c r="L28" s="6"/>
    </row>
    <row r="29" spans="1:15" x14ac:dyDescent="0.25">
      <c r="A29" s="29"/>
      <c r="B29" s="24" t="s">
        <v>123</v>
      </c>
      <c r="C29" s="5"/>
      <c r="D29" s="5"/>
      <c r="E29" s="5"/>
      <c r="F29" s="5"/>
      <c r="G29" s="5"/>
      <c r="H29" s="5"/>
      <c r="I29" s="5"/>
      <c r="J29" s="5"/>
      <c r="K29" s="5"/>
      <c r="L29" s="6"/>
    </row>
    <row r="30" spans="1:15" x14ac:dyDescent="0.25">
      <c r="A30" s="29"/>
      <c r="B30" s="24"/>
      <c r="C30" s="5"/>
      <c r="D30" s="5"/>
      <c r="E30" s="5"/>
      <c r="F30" s="5"/>
      <c r="G30" s="5"/>
      <c r="H30" s="5"/>
      <c r="I30" s="5"/>
      <c r="J30" s="5"/>
      <c r="K30" s="5"/>
      <c r="L30" s="6"/>
    </row>
    <row r="31" spans="1:15" x14ac:dyDescent="0.25">
      <c r="A31" s="66" t="s">
        <v>72</v>
      </c>
      <c r="B31" s="53" t="s">
        <v>160</v>
      </c>
      <c r="C31" s="22"/>
      <c r="D31" s="22"/>
      <c r="E31" s="22"/>
      <c r="F31" s="22"/>
      <c r="G31" s="22"/>
      <c r="H31" s="22"/>
      <c r="I31" s="22"/>
      <c r="J31" s="22"/>
      <c r="K31" s="22"/>
      <c r="L31" s="28"/>
    </row>
    <row r="32" spans="1:15" x14ac:dyDescent="0.25">
      <c r="A32" s="29"/>
      <c r="B32" s="24" t="s">
        <v>124</v>
      </c>
      <c r="C32" s="5"/>
      <c r="D32" s="5"/>
      <c r="E32" s="5"/>
      <c r="F32" s="5"/>
      <c r="G32" s="5"/>
      <c r="H32" s="5"/>
      <c r="I32" s="5"/>
      <c r="J32" s="5"/>
      <c r="K32" s="5"/>
      <c r="L32" s="6"/>
    </row>
    <row r="33" spans="1:12" x14ac:dyDescent="0.25">
      <c r="A33" s="37"/>
      <c r="B33" s="24"/>
      <c r="C33" s="5"/>
      <c r="D33" s="5"/>
      <c r="E33" s="5"/>
      <c r="F33" s="5"/>
      <c r="G33" s="5"/>
      <c r="H33" s="5"/>
      <c r="I33" s="5"/>
      <c r="J33" s="5"/>
      <c r="K33" s="5"/>
      <c r="L33" s="6"/>
    </row>
    <row r="34" spans="1:12" x14ac:dyDescent="0.25">
      <c r="A34" s="29" t="s">
        <v>161</v>
      </c>
      <c r="B34" s="24" t="s">
        <v>162</v>
      </c>
      <c r="C34" s="5"/>
      <c r="D34" s="5"/>
      <c r="E34" s="5"/>
      <c r="F34" s="5"/>
      <c r="G34" s="5"/>
      <c r="H34" s="5"/>
      <c r="I34" s="5"/>
      <c r="J34" s="5"/>
      <c r="K34" s="5"/>
      <c r="L34" s="6"/>
    </row>
    <row r="35" spans="1:12" x14ac:dyDescent="0.25">
      <c r="A35" s="29"/>
      <c r="B35" s="24" t="s">
        <v>163</v>
      </c>
      <c r="C35" s="5"/>
      <c r="D35" s="5"/>
      <c r="E35" s="5"/>
      <c r="F35" s="5"/>
      <c r="G35" s="5"/>
      <c r="H35" s="5"/>
      <c r="I35" s="5"/>
      <c r="J35" s="5"/>
      <c r="K35" s="5"/>
      <c r="L35" s="6"/>
    </row>
    <row r="36" spans="1:12" x14ac:dyDescent="0.25">
      <c r="A36" s="29"/>
      <c r="B36" s="24" t="s">
        <v>164</v>
      </c>
      <c r="C36" s="5"/>
      <c r="D36" s="5"/>
      <c r="E36" s="5"/>
      <c r="F36" s="5"/>
      <c r="G36" s="5"/>
      <c r="H36" s="5"/>
      <c r="I36" s="5"/>
      <c r="J36" s="5"/>
      <c r="K36" s="5"/>
      <c r="L36" s="6"/>
    </row>
    <row r="37" spans="1:12" x14ac:dyDescent="0.25">
      <c r="A37" s="29"/>
      <c r="B37" s="24"/>
      <c r="C37" s="5"/>
      <c r="D37" s="5"/>
      <c r="E37" s="5"/>
      <c r="F37" s="5"/>
      <c r="G37" s="5"/>
      <c r="H37" s="5"/>
      <c r="I37" s="5"/>
      <c r="J37" s="5"/>
      <c r="K37" s="5"/>
      <c r="L37" s="6"/>
    </row>
    <row r="38" spans="1:12" x14ac:dyDescent="0.25">
      <c r="A38" s="29" t="s">
        <v>125</v>
      </c>
      <c r="B38" s="24"/>
      <c r="C38" s="5"/>
      <c r="D38" s="5"/>
      <c r="E38" s="5"/>
      <c r="F38" s="5"/>
      <c r="G38" s="5"/>
      <c r="H38" s="5"/>
      <c r="I38" s="5"/>
      <c r="J38" s="5"/>
      <c r="K38" s="5"/>
      <c r="L38" s="6"/>
    </row>
    <row r="39" spans="1:12" x14ac:dyDescent="0.25">
      <c r="A39" s="29"/>
      <c r="B39" s="24"/>
      <c r="C39" s="5"/>
      <c r="D39" s="5"/>
      <c r="E39" s="5"/>
      <c r="F39" s="5"/>
      <c r="G39" s="5"/>
      <c r="H39" s="5"/>
      <c r="I39" s="5"/>
      <c r="J39" s="5"/>
      <c r="K39" s="5"/>
      <c r="L39" s="6"/>
    </row>
    <row r="40" spans="1:12" x14ac:dyDescent="0.25">
      <c r="A40" s="4"/>
      <c r="B40" s="24"/>
      <c r="C40" s="5"/>
      <c r="D40" s="5"/>
      <c r="E40" s="5"/>
      <c r="F40" s="5"/>
      <c r="G40" s="5"/>
      <c r="H40" s="5"/>
      <c r="I40" s="5"/>
      <c r="J40" s="5"/>
      <c r="K40" s="5"/>
      <c r="L40" s="6"/>
    </row>
    <row r="41" spans="1:12" x14ac:dyDescent="0.25">
      <c r="A41" s="4"/>
      <c r="B41" s="5"/>
      <c r="C41" s="5"/>
      <c r="D41" s="5"/>
      <c r="E41" s="5"/>
      <c r="F41" s="5"/>
      <c r="G41" s="5"/>
      <c r="H41" s="5"/>
      <c r="I41" s="5"/>
      <c r="J41" s="5"/>
      <c r="K41" s="5"/>
      <c r="L41" s="6"/>
    </row>
    <row r="42" spans="1:12" x14ac:dyDescent="0.25">
      <c r="A42" s="4"/>
      <c r="B42" s="5"/>
      <c r="C42" s="5"/>
      <c r="D42" s="5"/>
      <c r="E42" s="5"/>
      <c r="F42" s="5"/>
      <c r="G42" s="5"/>
      <c r="H42" s="5"/>
      <c r="I42" s="5"/>
      <c r="J42" s="5"/>
      <c r="K42" s="5"/>
      <c r="L42" s="6"/>
    </row>
    <row r="43" spans="1:12" x14ac:dyDescent="0.25">
      <c r="A43" s="4"/>
      <c r="B43" s="5"/>
      <c r="C43" s="5"/>
      <c r="D43" s="22"/>
      <c r="E43" s="22"/>
      <c r="F43" s="22"/>
      <c r="G43" s="22"/>
      <c r="H43" s="22"/>
      <c r="I43" s="22"/>
      <c r="J43" s="5"/>
      <c r="K43" s="5"/>
      <c r="L43" s="6"/>
    </row>
    <row r="44" spans="1:12" x14ac:dyDescent="0.25">
      <c r="A44" s="4"/>
      <c r="B44" s="5"/>
      <c r="C44" s="5"/>
      <c r="D44" s="5"/>
      <c r="E44" s="5"/>
      <c r="F44" s="5"/>
      <c r="G44" s="5"/>
      <c r="H44" s="5"/>
      <c r="I44" s="5"/>
      <c r="J44" s="5"/>
      <c r="K44" s="5"/>
      <c r="L44" s="6"/>
    </row>
    <row r="45" spans="1:12" x14ac:dyDescent="0.25">
      <c r="A45" s="4"/>
      <c r="B45" s="5"/>
      <c r="C45" s="5"/>
      <c r="D45" s="5"/>
      <c r="E45" s="5"/>
      <c r="F45" s="5"/>
      <c r="G45" s="5"/>
      <c r="H45" s="5"/>
      <c r="I45" s="5"/>
      <c r="J45" s="5"/>
      <c r="K45" s="5"/>
      <c r="L45" s="6"/>
    </row>
    <row r="46" spans="1:12" x14ac:dyDescent="0.25">
      <c r="A46" s="4"/>
      <c r="B46" s="5"/>
      <c r="C46" s="5"/>
      <c r="D46" s="5"/>
      <c r="E46" s="5"/>
      <c r="F46" s="5"/>
      <c r="G46" s="5"/>
      <c r="H46" s="5"/>
      <c r="I46" s="5"/>
      <c r="J46" s="5"/>
      <c r="K46" s="5"/>
      <c r="L46" s="6"/>
    </row>
    <row r="47" spans="1:12" x14ac:dyDescent="0.25">
      <c r="A47" s="4"/>
      <c r="B47" s="5"/>
      <c r="C47" s="5"/>
      <c r="D47" s="5"/>
      <c r="E47" s="5"/>
      <c r="F47" s="5"/>
      <c r="G47" s="5"/>
      <c r="H47" s="5"/>
      <c r="I47" s="5"/>
      <c r="J47" s="5"/>
      <c r="K47" s="5"/>
      <c r="L47" s="6"/>
    </row>
    <row r="48" spans="1:12" x14ac:dyDescent="0.25">
      <c r="A48" s="4"/>
      <c r="B48" s="5"/>
      <c r="C48" s="5"/>
      <c r="D48" s="5"/>
      <c r="E48" s="5"/>
      <c r="F48" s="5"/>
      <c r="G48" s="5"/>
      <c r="H48" s="5"/>
      <c r="I48" s="5"/>
      <c r="J48" s="5"/>
      <c r="K48" s="5"/>
      <c r="L48" s="6"/>
    </row>
    <row r="49" spans="1:12" x14ac:dyDescent="0.25">
      <c r="A49" s="4"/>
      <c r="B49" s="5"/>
      <c r="C49" s="5"/>
      <c r="D49" s="5"/>
      <c r="E49" s="5"/>
      <c r="F49" s="5"/>
      <c r="G49" s="5"/>
      <c r="H49" s="5"/>
      <c r="I49" s="5"/>
      <c r="J49" s="5"/>
      <c r="K49" s="5"/>
      <c r="L49" s="6"/>
    </row>
    <row r="50" spans="1:12" x14ac:dyDescent="0.25">
      <c r="A50" s="4"/>
      <c r="B50" s="5"/>
      <c r="C50" s="5"/>
      <c r="D50" s="5"/>
      <c r="E50" s="5"/>
      <c r="F50" s="5"/>
      <c r="G50" s="5"/>
      <c r="H50" s="5"/>
      <c r="I50" s="5"/>
      <c r="J50" s="5"/>
      <c r="K50" s="5"/>
      <c r="L50" s="6"/>
    </row>
    <row r="51" spans="1:12" x14ac:dyDescent="0.25">
      <c r="A51" s="7"/>
      <c r="B51" s="8"/>
      <c r="C51" s="8"/>
      <c r="D51" s="8"/>
      <c r="E51" s="8"/>
      <c r="F51" s="8"/>
      <c r="G51" s="8"/>
      <c r="H51" s="8"/>
      <c r="I51" s="8"/>
      <c r="J51" s="8"/>
      <c r="K51" s="8"/>
      <c r="L51" s="9"/>
    </row>
    <row r="52" spans="1:12" x14ac:dyDescent="0.25">
      <c r="A52" s="4" t="s">
        <v>180</v>
      </c>
      <c r="B52" s="5" t="str">
        <f>+'Check Sheet'!$B$52</f>
        <v>Irmgard Wilcox</v>
      </c>
      <c r="C52" s="5"/>
      <c r="D52" s="5"/>
      <c r="E52" s="5"/>
      <c r="F52" s="5"/>
      <c r="G52" s="5"/>
      <c r="H52" s="5"/>
      <c r="I52" s="5"/>
      <c r="J52" s="5"/>
      <c r="K52" s="5"/>
      <c r="L52" s="6"/>
    </row>
    <row r="53" spans="1:12" x14ac:dyDescent="0.25">
      <c r="A53" s="4"/>
      <c r="B53" s="5"/>
      <c r="C53" s="5"/>
      <c r="D53" s="5"/>
      <c r="E53" s="5"/>
      <c r="F53" s="5"/>
      <c r="G53" s="5"/>
      <c r="H53" s="5"/>
      <c r="I53" s="5"/>
      <c r="J53" s="5"/>
      <c r="K53" s="5"/>
      <c r="L53" s="6"/>
    </row>
    <row r="54" spans="1:12" x14ac:dyDescent="0.25">
      <c r="A54" s="7" t="s">
        <v>179</v>
      </c>
      <c r="B54" s="83">
        <f>+'Check Sheet'!$B$54</f>
        <v>41046</v>
      </c>
      <c r="C54" s="8"/>
      <c r="D54" s="8"/>
      <c r="E54" s="8"/>
      <c r="F54" s="8"/>
      <c r="G54" s="8"/>
      <c r="H54" s="8"/>
      <c r="I54" s="8"/>
      <c r="J54" s="8" t="s">
        <v>7</v>
      </c>
      <c r="K54" s="8"/>
      <c r="L54" s="82">
        <f>'Check Sheet'!J54</f>
        <v>41092</v>
      </c>
    </row>
    <row r="55" spans="1:12" x14ac:dyDescent="0.25">
      <c r="A55" s="223" t="s">
        <v>172</v>
      </c>
      <c r="B55" s="224"/>
      <c r="C55" s="224"/>
      <c r="D55" s="224"/>
      <c r="E55" s="224"/>
      <c r="F55" s="224"/>
      <c r="G55" s="224"/>
      <c r="H55" s="224"/>
      <c r="I55" s="224"/>
      <c r="J55" s="224"/>
      <c r="K55" s="224"/>
      <c r="L55" s="225"/>
    </row>
    <row r="56" spans="1:12" x14ac:dyDescent="0.25">
      <c r="A56" s="4"/>
      <c r="B56" s="5"/>
      <c r="C56" s="5"/>
      <c r="D56" s="5"/>
      <c r="E56" s="5"/>
      <c r="F56" s="5"/>
      <c r="G56" s="5"/>
      <c r="H56" s="5"/>
      <c r="I56" s="5"/>
      <c r="J56" s="5"/>
      <c r="K56" s="5"/>
      <c r="L56" s="6"/>
    </row>
    <row r="57" spans="1:12" x14ac:dyDescent="0.25">
      <c r="A57" s="4" t="s">
        <v>178</v>
      </c>
      <c r="B57" s="5"/>
      <c r="C57" s="5"/>
      <c r="D57" s="5"/>
      <c r="E57" s="5"/>
      <c r="F57" s="5"/>
      <c r="G57" s="5"/>
      <c r="H57" s="5"/>
      <c r="I57" s="5"/>
      <c r="J57" s="5"/>
      <c r="K57" s="5"/>
      <c r="L57" s="6"/>
    </row>
    <row r="58" spans="1:12" x14ac:dyDescent="0.25">
      <c r="A58" s="7"/>
      <c r="B58" s="8"/>
      <c r="C58" s="8"/>
      <c r="D58" s="8"/>
      <c r="E58" s="8"/>
      <c r="F58" s="8"/>
      <c r="G58" s="8"/>
      <c r="H58" s="8"/>
      <c r="I58" s="8"/>
      <c r="J58" s="8"/>
      <c r="K58" s="8"/>
      <c r="L58" s="9"/>
    </row>
  </sheetData>
  <mergeCells count="6">
    <mergeCell ref="J2:K2"/>
    <mergeCell ref="A55:L55"/>
    <mergeCell ref="A7:L7"/>
    <mergeCell ref="A8:L8"/>
    <mergeCell ref="A9:L9"/>
    <mergeCell ref="D13:L13"/>
  </mergeCells>
  <phoneticPr fontId="0" type="noConversion"/>
  <printOptions horizontalCentered="1" verticalCentered="1"/>
  <pageMargins left="0.5" right="0.5" top="0.5" bottom="0.5" header="0.5" footer="0.5"/>
  <pageSetup scale="9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zoomScaleNormal="100" workbookViewId="0">
      <selection activeCell="H37" sqref="H37"/>
    </sheetView>
  </sheetViews>
  <sheetFormatPr defaultRowHeight="13.2" x14ac:dyDescent="0.25"/>
  <cols>
    <col min="1" max="1" width="10.6640625" customWidth="1"/>
    <col min="2" max="2" width="17" customWidth="1"/>
    <col min="5" max="5" width="4.109375" customWidth="1"/>
    <col min="7" max="7" width="10.6640625" bestFit="1" customWidth="1"/>
    <col min="8" max="8" width="10.88671875" customWidth="1"/>
    <col min="9" max="9" width="10.6640625" customWidth="1"/>
    <col min="10" max="10" width="11.44140625" customWidth="1"/>
  </cols>
  <sheetData>
    <row r="1" spans="1:21" x14ac:dyDescent="0.25">
      <c r="A1" s="1"/>
      <c r="B1" s="2"/>
      <c r="C1" s="2"/>
      <c r="D1" s="2"/>
      <c r="E1" s="2"/>
      <c r="F1" s="2"/>
      <c r="G1" s="2"/>
      <c r="H1" s="2"/>
      <c r="I1" s="2"/>
      <c r="J1" s="3"/>
    </row>
    <row r="2" spans="1:21" x14ac:dyDescent="0.25">
      <c r="A2" s="4" t="s">
        <v>174</v>
      </c>
      <c r="B2" s="39">
        <f>'Check Sheet'!$B$2</f>
        <v>8</v>
      </c>
      <c r="C2" s="5"/>
      <c r="D2" s="5"/>
      <c r="E2" s="5"/>
      <c r="F2" s="5"/>
      <c r="G2" s="181" t="s">
        <v>417</v>
      </c>
      <c r="H2" s="218" t="s">
        <v>175</v>
      </c>
      <c r="I2" s="218"/>
      <c r="J2" s="80">
        <v>36</v>
      </c>
    </row>
    <row r="3" spans="1:21" x14ac:dyDescent="0.25">
      <c r="A3" s="4"/>
      <c r="B3" s="5"/>
      <c r="C3" s="5"/>
      <c r="D3" s="5"/>
      <c r="E3" s="5"/>
      <c r="F3" s="5"/>
      <c r="G3" s="5"/>
      <c r="H3" s="5"/>
      <c r="I3" s="5"/>
      <c r="J3" s="6"/>
    </row>
    <row r="4" spans="1:21" x14ac:dyDescent="0.25">
      <c r="A4" s="4" t="s">
        <v>176</v>
      </c>
      <c r="B4" s="5"/>
      <c r="C4" s="88" t="str">
        <f>'Check Sheet'!C4</f>
        <v>Island Disposal Inc. G-00154</v>
      </c>
      <c r="D4" s="5"/>
      <c r="E4" s="5"/>
      <c r="F4" s="5"/>
      <c r="G4" s="5"/>
      <c r="H4" s="5"/>
      <c r="I4" s="5"/>
      <c r="J4" s="6"/>
    </row>
    <row r="5" spans="1:21" x14ac:dyDescent="0.25">
      <c r="A5" s="7" t="s">
        <v>177</v>
      </c>
      <c r="B5" s="8"/>
      <c r="C5" s="8" t="str">
        <f>'Check Sheet'!C5</f>
        <v>Island Disposal Inc.</v>
      </c>
      <c r="D5" s="8"/>
      <c r="E5" s="8"/>
      <c r="F5" s="8"/>
      <c r="G5" s="8"/>
      <c r="H5" s="8"/>
      <c r="I5" s="8"/>
      <c r="J5" s="9"/>
    </row>
    <row r="6" spans="1:21" x14ac:dyDescent="0.25">
      <c r="A6" s="4"/>
      <c r="B6" s="5"/>
      <c r="C6" s="5"/>
      <c r="D6" s="5"/>
      <c r="E6" s="5"/>
      <c r="F6" s="5"/>
      <c r="G6" s="5"/>
      <c r="H6" s="5"/>
      <c r="I6" s="5"/>
      <c r="J6" s="6"/>
    </row>
    <row r="7" spans="1:21" x14ac:dyDescent="0.25">
      <c r="A7" s="228" t="s">
        <v>126</v>
      </c>
      <c r="B7" s="222"/>
      <c r="C7" s="222"/>
      <c r="D7" s="222"/>
      <c r="E7" s="222"/>
      <c r="F7" s="222"/>
      <c r="G7" s="222"/>
      <c r="H7" s="222"/>
      <c r="I7" s="222"/>
      <c r="J7" s="227"/>
    </row>
    <row r="8" spans="1:21" x14ac:dyDescent="0.25">
      <c r="A8" s="277" t="s">
        <v>127</v>
      </c>
      <c r="B8" s="218"/>
      <c r="C8" s="218"/>
      <c r="D8" s="218"/>
      <c r="E8" s="218"/>
      <c r="F8" s="218"/>
      <c r="G8" s="218"/>
      <c r="H8" s="218"/>
      <c r="I8" s="218"/>
      <c r="J8" s="252"/>
    </row>
    <row r="9" spans="1:21" x14ac:dyDescent="0.25">
      <c r="A9" s="251" t="s">
        <v>128</v>
      </c>
      <c r="B9" s="281"/>
      <c r="C9" s="281"/>
      <c r="D9" s="281"/>
      <c r="E9" s="281"/>
      <c r="F9" s="281"/>
      <c r="G9" s="281"/>
      <c r="H9" s="281"/>
      <c r="I9" s="281"/>
      <c r="J9" s="282"/>
    </row>
    <row r="10" spans="1:21" x14ac:dyDescent="0.25">
      <c r="A10" s="278" t="s">
        <v>107</v>
      </c>
      <c r="B10" s="279"/>
      <c r="C10" s="279"/>
      <c r="D10" s="279"/>
      <c r="E10" s="279"/>
      <c r="F10" s="279"/>
      <c r="G10" s="279"/>
      <c r="H10" s="279"/>
      <c r="I10" s="279"/>
      <c r="J10" s="280"/>
    </row>
    <row r="11" spans="1:21" x14ac:dyDescent="0.25">
      <c r="A11" s="4"/>
      <c r="B11" s="5"/>
      <c r="C11" s="5"/>
      <c r="D11" s="5"/>
      <c r="E11" s="5"/>
      <c r="F11" s="5"/>
      <c r="G11" s="5"/>
      <c r="H11" s="5"/>
      <c r="I11" s="5"/>
      <c r="J11" s="6"/>
    </row>
    <row r="12" spans="1:21" x14ac:dyDescent="0.25">
      <c r="A12" s="4" t="s">
        <v>69</v>
      </c>
      <c r="B12" s="12"/>
      <c r="C12" s="5" t="s">
        <v>0</v>
      </c>
      <c r="D12" s="5"/>
      <c r="E12" s="5"/>
      <c r="F12" s="5"/>
      <c r="G12" s="5"/>
      <c r="H12" s="5"/>
      <c r="I12" s="5"/>
      <c r="J12" s="6"/>
    </row>
    <row r="13" spans="1:21" x14ac:dyDescent="0.25">
      <c r="A13" s="4"/>
      <c r="B13" s="5"/>
      <c r="C13" s="5"/>
      <c r="D13" s="5"/>
      <c r="E13" s="5"/>
      <c r="F13" s="5"/>
      <c r="G13" s="5"/>
      <c r="H13" s="5"/>
      <c r="I13" s="5"/>
      <c r="J13" s="6"/>
    </row>
    <row r="14" spans="1:21" x14ac:dyDescent="0.25">
      <c r="A14" s="4"/>
      <c r="B14" s="19"/>
      <c r="C14" s="11"/>
      <c r="D14" s="234" t="s">
        <v>108</v>
      </c>
      <c r="E14" s="235"/>
      <c r="F14" s="235"/>
      <c r="G14" s="235"/>
      <c r="H14" s="235"/>
      <c r="I14" s="235"/>
      <c r="J14" s="236"/>
    </row>
    <row r="15" spans="1:21" x14ac:dyDescent="0.25">
      <c r="A15" s="65" t="s">
        <v>118</v>
      </c>
      <c r="B15" s="58"/>
      <c r="C15" s="59"/>
      <c r="D15" s="77" t="s">
        <v>130</v>
      </c>
      <c r="E15" s="68"/>
      <c r="F15" s="68" t="s">
        <v>199</v>
      </c>
      <c r="G15" s="170" t="s">
        <v>356</v>
      </c>
      <c r="H15" s="170" t="s">
        <v>197</v>
      </c>
      <c r="I15" s="170" t="s">
        <v>357</v>
      </c>
      <c r="J15" s="170"/>
    </row>
    <row r="16" spans="1:21" x14ac:dyDescent="0.25">
      <c r="A16" s="67" t="s">
        <v>129</v>
      </c>
      <c r="B16" s="13"/>
      <c r="C16" s="15"/>
      <c r="D16" s="169">
        <v>3.36</v>
      </c>
      <c r="E16" s="16" t="s">
        <v>398</v>
      </c>
      <c r="F16" s="16" t="s">
        <v>25</v>
      </c>
      <c r="G16" s="191" t="s">
        <v>408</v>
      </c>
      <c r="H16" s="191" t="s">
        <v>409</v>
      </c>
      <c r="I16" s="191" t="s">
        <v>410</v>
      </c>
      <c r="J16" s="16"/>
      <c r="M16" s="5"/>
      <c r="N16" s="5"/>
      <c r="O16" s="5"/>
      <c r="P16" s="5"/>
      <c r="Q16" s="5"/>
      <c r="R16" s="5"/>
      <c r="S16" s="5"/>
      <c r="T16" s="5"/>
      <c r="U16" s="5"/>
    </row>
    <row r="17" spans="1:21" x14ac:dyDescent="0.25">
      <c r="A17" s="60" t="s">
        <v>112</v>
      </c>
      <c r="B17" s="61"/>
      <c r="C17" s="62"/>
      <c r="D17" s="79">
        <v>7.55</v>
      </c>
      <c r="E17" s="16" t="s">
        <v>398</v>
      </c>
      <c r="F17" s="16" t="s">
        <v>25</v>
      </c>
      <c r="G17" s="16" t="s">
        <v>25</v>
      </c>
      <c r="H17" s="16" t="s">
        <v>25</v>
      </c>
      <c r="I17" s="16" t="s">
        <v>25</v>
      </c>
      <c r="J17" s="16"/>
      <c r="M17" s="5"/>
      <c r="N17" s="201"/>
      <c r="O17" s="202"/>
      <c r="P17" s="201"/>
      <c r="Q17" s="202"/>
      <c r="R17" s="201"/>
      <c r="S17" s="202"/>
      <c r="T17" s="12"/>
      <c r="U17" s="5"/>
    </row>
    <row r="18" spans="1:21" x14ac:dyDescent="0.25">
      <c r="A18" s="57" t="s">
        <v>113</v>
      </c>
      <c r="B18" s="13"/>
      <c r="C18" s="15"/>
      <c r="D18" s="63"/>
      <c r="E18" s="63"/>
      <c r="F18" s="63"/>
      <c r="G18" s="63"/>
      <c r="H18" s="63"/>
      <c r="I18" s="63"/>
      <c r="J18" s="64"/>
      <c r="M18" s="5"/>
      <c r="N18" s="5"/>
      <c r="O18" s="5"/>
      <c r="P18" s="5"/>
      <c r="Q18" s="5"/>
      <c r="R18" s="5"/>
      <c r="S18" s="5"/>
      <c r="T18" s="5"/>
      <c r="U18" s="5"/>
    </row>
    <row r="19" spans="1:21" x14ac:dyDescent="0.25">
      <c r="A19" s="54" t="s">
        <v>114</v>
      </c>
      <c r="B19" s="13"/>
      <c r="C19" s="15"/>
      <c r="D19" s="16" t="s">
        <v>25</v>
      </c>
      <c r="E19" s="16"/>
      <c r="F19" s="16" t="s">
        <v>25</v>
      </c>
      <c r="G19" s="16" t="s">
        <v>25</v>
      </c>
      <c r="H19" s="16" t="s">
        <v>25</v>
      </c>
      <c r="I19" s="16" t="s">
        <v>25</v>
      </c>
      <c r="J19" s="16"/>
    </row>
    <row r="20" spans="1:21" x14ac:dyDescent="0.25">
      <c r="A20" s="4"/>
      <c r="B20" s="5"/>
      <c r="C20" s="5"/>
      <c r="D20" s="5"/>
      <c r="E20" s="5"/>
      <c r="F20" s="5"/>
      <c r="G20" s="5"/>
      <c r="H20" s="5"/>
      <c r="I20" s="5"/>
      <c r="J20" s="6"/>
    </row>
    <row r="21" spans="1:21" x14ac:dyDescent="0.25">
      <c r="A21" s="4"/>
      <c r="B21" s="5"/>
      <c r="C21" s="5"/>
      <c r="D21" s="5"/>
      <c r="E21" s="5"/>
      <c r="F21" s="5"/>
      <c r="G21" s="5"/>
      <c r="H21" s="5"/>
      <c r="I21" s="5"/>
      <c r="J21" s="6"/>
    </row>
    <row r="22" spans="1:21" x14ac:dyDescent="0.25">
      <c r="A22" s="29" t="s">
        <v>119</v>
      </c>
      <c r="B22" s="24" t="s">
        <v>120</v>
      </c>
      <c r="C22" s="5"/>
      <c r="D22" s="5"/>
      <c r="E22" s="5"/>
      <c r="F22" s="5"/>
      <c r="G22" s="5"/>
      <c r="H22" s="5"/>
      <c r="I22" s="5"/>
      <c r="J22" s="6"/>
    </row>
    <row r="23" spans="1:21" x14ac:dyDescent="0.25">
      <c r="A23" s="29"/>
      <c r="B23" s="24" t="s">
        <v>121</v>
      </c>
      <c r="C23" s="5"/>
      <c r="D23" s="5"/>
      <c r="E23" s="5"/>
      <c r="F23" s="5"/>
      <c r="G23" s="5"/>
      <c r="H23" s="5"/>
      <c r="I23" s="5"/>
      <c r="J23" s="6"/>
    </row>
    <row r="24" spans="1:21" x14ac:dyDescent="0.25">
      <c r="A24" s="29"/>
      <c r="B24" s="24" t="s">
        <v>122</v>
      </c>
      <c r="C24" s="5"/>
      <c r="D24" s="5"/>
      <c r="E24" s="5"/>
      <c r="F24" s="5"/>
      <c r="G24" s="5"/>
      <c r="H24" s="5"/>
      <c r="I24" s="5"/>
      <c r="J24" s="6"/>
    </row>
    <row r="25" spans="1:21" x14ac:dyDescent="0.25">
      <c r="A25" s="29"/>
      <c r="B25" s="24" t="s">
        <v>123</v>
      </c>
      <c r="C25" s="5"/>
      <c r="D25" s="5"/>
      <c r="E25" s="5"/>
      <c r="F25" s="5"/>
      <c r="G25" s="5"/>
      <c r="H25" s="5"/>
      <c r="I25" s="5"/>
      <c r="J25" s="6"/>
    </row>
    <row r="26" spans="1:21" x14ac:dyDescent="0.25">
      <c r="A26" s="29"/>
      <c r="B26" s="24"/>
      <c r="C26" s="5"/>
      <c r="D26" s="5"/>
      <c r="E26" s="5"/>
      <c r="F26" s="5"/>
      <c r="G26" s="5"/>
      <c r="H26" s="5"/>
      <c r="I26" s="5"/>
      <c r="J26" s="6"/>
    </row>
    <row r="27" spans="1:21" x14ac:dyDescent="0.25">
      <c r="A27" s="38" t="s">
        <v>72</v>
      </c>
      <c r="B27" s="51" t="s">
        <v>411</v>
      </c>
      <c r="C27" s="22"/>
      <c r="D27" s="22"/>
      <c r="E27" s="22"/>
      <c r="F27" s="22"/>
      <c r="G27" s="22"/>
      <c r="H27" s="22"/>
      <c r="I27" s="22"/>
      <c r="J27" s="28"/>
    </row>
    <row r="28" spans="1:21" x14ac:dyDescent="0.25">
      <c r="A28" s="29"/>
      <c r="B28" s="24" t="s">
        <v>28</v>
      </c>
      <c r="C28" s="5"/>
      <c r="D28" s="5"/>
      <c r="E28" s="5"/>
      <c r="F28" s="5"/>
      <c r="G28" s="5"/>
      <c r="H28" s="5"/>
      <c r="I28" s="5"/>
      <c r="J28" s="6"/>
      <c r="N28" s="192"/>
    </row>
    <row r="29" spans="1:21" x14ac:dyDescent="0.25">
      <c r="A29" s="38" t="s">
        <v>73</v>
      </c>
      <c r="B29" s="51" t="s">
        <v>413</v>
      </c>
      <c r="C29" s="5"/>
      <c r="D29" s="5"/>
      <c r="E29" s="5"/>
      <c r="F29" s="5"/>
      <c r="G29" s="5"/>
      <c r="H29" s="5"/>
      <c r="I29" s="5"/>
      <c r="J29" s="6"/>
    </row>
    <row r="30" spans="1:21" x14ac:dyDescent="0.25">
      <c r="A30" s="29"/>
      <c r="B30" s="24"/>
      <c r="C30" s="5"/>
      <c r="D30" s="5"/>
      <c r="E30" s="5"/>
      <c r="F30" s="5"/>
      <c r="G30" s="5"/>
      <c r="H30" s="5"/>
      <c r="I30" s="5"/>
      <c r="J30" s="6"/>
    </row>
    <row r="31" spans="1:21" x14ac:dyDescent="0.25">
      <c r="A31" s="29" t="s">
        <v>49</v>
      </c>
      <c r="B31" s="24" t="s">
        <v>203</v>
      </c>
      <c r="C31" s="5"/>
      <c r="D31" s="5"/>
      <c r="E31" s="5"/>
      <c r="F31" s="5"/>
      <c r="G31" s="5"/>
      <c r="H31" s="5"/>
      <c r="I31" s="5"/>
      <c r="J31" s="6"/>
    </row>
    <row r="32" spans="1:21" x14ac:dyDescent="0.25">
      <c r="A32" s="29"/>
      <c r="B32" s="24" t="s">
        <v>165</v>
      </c>
      <c r="C32" s="5"/>
      <c r="D32" s="5"/>
      <c r="E32" s="5"/>
      <c r="F32" s="5"/>
      <c r="G32" s="5"/>
      <c r="H32" s="5"/>
      <c r="I32" s="5"/>
      <c r="J32" s="6"/>
    </row>
    <row r="33" spans="1:10" x14ac:dyDescent="0.25">
      <c r="A33" s="29"/>
      <c r="B33" s="24" t="s">
        <v>166</v>
      </c>
      <c r="C33" s="5"/>
      <c r="D33" s="5"/>
      <c r="E33" s="5"/>
      <c r="F33" s="5"/>
      <c r="G33" s="5"/>
      <c r="H33" s="5"/>
      <c r="I33" s="5"/>
      <c r="J33" s="6"/>
    </row>
    <row r="34" spans="1:10" x14ac:dyDescent="0.25">
      <c r="A34" s="29"/>
      <c r="B34" s="51" t="s">
        <v>412</v>
      </c>
      <c r="C34" s="5"/>
      <c r="D34" s="84"/>
      <c r="E34" s="5"/>
      <c r="F34" s="5"/>
      <c r="G34" s="5"/>
      <c r="H34" s="5"/>
      <c r="I34" s="5"/>
      <c r="J34" s="6"/>
    </row>
    <row r="35" spans="1:10" x14ac:dyDescent="0.25">
      <c r="A35" s="29" t="s">
        <v>125</v>
      </c>
      <c r="B35" s="24"/>
      <c r="C35" s="5"/>
      <c r="D35" s="5"/>
      <c r="E35" s="5"/>
      <c r="F35" s="5"/>
      <c r="G35" s="5"/>
      <c r="H35" s="5"/>
      <c r="I35" s="5"/>
      <c r="J35" s="6"/>
    </row>
    <row r="36" spans="1:10" x14ac:dyDescent="0.25">
      <c r="A36" s="4"/>
      <c r="B36" s="24"/>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22"/>
      <c r="E39" s="22"/>
      <c r="F39" s="22"/>
      <c r="G39" s="22"/>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7"/>
      <c r="B47" s="8"/>
      <c r="C47" s="8"/>
      <c r="D47" s="8"/>
      <c r="E47" s="8"/>
      <c r="F47" s="8"/>
      <c r="G47" s="8"/>
      <c r="H47" s="8"/>
      <c r="I47" s="8"/>
      <c r="J47" s="9"/>
    </row>
    <row r="48" spans="1:10" x14ac:dyDescent="0.25">
      <c r="A48" s="4" t="s">
        <v>180</v>
      </c>
      <c r="B48" s="5" t="str">
        <f>+'Check Sheet'!$B$52</f>
        <v>Irmgard Wilcox</v>
      </c>
      <c r="C48" s="5"/>
      <c r="D48" s="5"/>
      <c r="E48" s="5"/>
      <c r="F48" s="5"/>
      <c r="G48" s="5"/>
      <c r="H48" s="5"/>
      <c r="I48" s="5"/>
      <c r="J48" s="6"/>
    </row>
    <row r="49" spans="1:10" x14ac:dyDescent="0.25">
      <c r="A49" s="4"/>
      <c r="B49" s="5"/>
      <c r="C49" s="5"/>
      <c r="D49" s="5"/>
      <c r="E49" s="5"/>
      <c r="F49" s="5"/>
      <c r="G49" s="5"/>
      <c r="H49" s="5"/>
      <c r="I49" s="5"/>
      <c r="J49" s="6"/>
    </row>
    <row r="50" spans="1:10" x14ac:dyDescent="0.25">
      <c r="A50" s="7" t="s">
        <v>179</v>
      </c>
      <c r="B50" s="83">
        <f>+'Check Sheet'!$B$54</f>
        <v>41046</v>
      </c>
      <c r="C50" s="8"/>
      <c r="D50" s="8"/>
      <c r="E50" s="8"/>
      <c r="F50" s="8"/>
      <c r="G50" s="8"/>
      <c r="H50" s="8" t="s">
        <v>7</v>
      </c>
      <c r="I50" s="8"/>
      <c r="J50" s="69">
        <f>'Check Sheet'!J54</f>
        <v>41092</v>
      </c>
    </row>
    <row r="51" spans="1:10" x14ac:dyDescent="0.25">
      <c r="A51" s="223" t="s">
        <v>172</v>
      </c>
      <c r="B51" s="224"/>
      <c r="C51" s="224"/>
      <c r="D51" s="224"/>
      <c r="E51" s="224"/>
      <c r="F51" s="224"/>
      <c r="G51" s="224"/>
      <c r="H51" s="224"/>
      <c r="I51" s="224"/>
      <c r="J51" s="225"/>
    </row>
    <row r="52" spans="1:10" x14ac:dyDescent="0.25">
      <c r="A52" s="4"/>
      <c r="B52" s="5"/>
      <c r="C52" s="5"/>
      <c r="D52" s="5"/>
      <c r="E52" s="5"/>
      <c r="F52" s="5"/>
      <c r="G52" s="5"/>
      <c r="H52" s="5"/>
      <c r="I52" s="5"/>
      <c r="J52" s="6"/>
    </row>
    <row r="53" spans="1:10" x14ac:dyDescent="0.25">
      <c r="A53" s="4" t="s">
        <v>178</v>
      </c>
      <c r="B53" s="5"/>
      <c r="C53" s="5"/>
      <c r="D53" s="5"/>
      <c r="E53" s="5"/>
      <c r="F53" s="5"/>
      <c r="G53" s="5"/>
      <c r="H53" s="5"/>
      <c r="I53" s="5"/>
      <c r="J53" s="6"/>
    </row>
    <row r="54" spans="1:10" x14ac:dyDescent="0.25">
      <c r="A54" s="7"/>
      <c r="B54" s="8"/>
      <c r="C54" s="8"/>
      <c r="D54" s="8"/>
      <c r="E54" s="8"/>
      <c r="F54" s="8"/>
      <c r="G54" s="8"/>
      <c r="H54" s="8"/>
      <c r="I54" s="8"/>
      <c r="J54" s="9"/>
    </row>
  </sheetData>
  <mergeCells count="7">
    <mergeCell ref="H2:I2"/>
    <mergeCell ref="A51:J51"/>
    <mergeCell ref="A7:J7"/>
    <mergeCell ref="A8:J8"/>
    <mergeCell ref="A10:J10"/>
    <mergeCell ref="D14:J14"/>
    <mergeCell ref="A9:J9"/>
  </mergeCells>
  <phoneticPr fontId="0" type="noConversion"/>
  <printOptions horizontalCentered="1" verticalCentered="1"/>
  <pageMargins left="0.5" right="0.5" top="0.5" bottom="0.5" header="0.5" footer="0.5"/>
  <pageSetup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G2" sqref="G2"/>
    </sheetView>
  </sheetViews>
  <sheetFormatPr defaultRowHeight="13.2" x14ac:dyDescent="0.25"/>
  <cols>
    <col min="1" max="1" width="10.5546875" customWidth="1"/>
    <col min="2" max="2" width="16.88671875" customWidth="1"/>
    <col min="10" max="10" width="11.5546875" customWidth="1"/>
  </cols>
  <sheetData>
    <row r="1" spans="1:10" x14ac:dyDescent="0.25">
      <c r="A1" s="1"/>
      <c r="B1" s="2"/>
      <c r="C1" s="2"/>
      <c r="D1" s="2"/>
      <c r="E1" s="2"/>
      <c r="F1" s="2"/>
      <c r="G1" s="2"/>
      <c r="H1" s="2"/>
      <c r="I1" s="2"/>
      <c r="J1" s="3"/>
    </row>
    <row r="2" spans="1:10" x14ac:dyDescent="0.25">
      <c r="A2" s="4" t="s">
        <v>174</v>
      </c>
      <c r="B2" s="39">
        <v>8</v>
      </c>
      <c r="C2" s="5"/>
      <c r="D2" s="5"/>
      <c r="E2" s="5"/>
      <c r="F2" s="5"/>
      <c r="G2" s="181" t="s">
        <v>213</v>
      </c>
      <c r="H2" s="218" t="s">
        <v>175</v>
      </c>
      <c r="I2" s="218"/>
      <c r="J2" s="80">
        <v>14</v>
      </c>
    </row>
    <row r="3" spans="1:10" x14ac:dyDescent="0.25">
      <c r="A3" s="4"/>
      <c r="B3" s="5"/>
      <c r="C3" s="5"/>
      <c r="D3" s="5"/>
      <c r="E3" s="5"/>
      <c r="F3" s="5"/>
      <c r="G3" s="5"/>
      <c r="H3" s="5"/>
      <c r="I3" s="5"/>
      <c r="J3" s="6"/>
    </row>
    <row r="4" spans="1:10" x14ac:dyDescent="0.25">
      <c r="A4" s="4" t="s">
        <v>176</v>
      </c>
      <c r="B4" s="5"/>
      <c r="C4" s="88" t="str">
        <f>'Check Sheet'!C4</f>
        <v>Island Disposal Inc. G-00154</v>
      </c>
      <c r="D4" s="96"/>
      <c r="E4" s="96"/>
      <c r="F4" s="5"/>
      <c r="G4" s="5"/>
      <c r="H4" s="5"/>
      <c r="I4" s="5"/>
      <c r="J4" s="6"/>
    </row>
    <row r="5" spans="1:10" x14ac:dyDescent="0.25">
      <c r="A5" s="7" t="s">
        <v>177</v>
      </c>
      <c r="B5" s="8"/>
      <c r="C5" s="8"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6" t="s">
        <v>205</v>
      </c>
      <c r="B7" s="222"/>
      <c r="C7" s="222"/>
      <c r="D7" s="222"/>
      <c r="E7" s="222"/>
      <c r="F7" s="222"/>
      <c r="G7" s="222"/>
      <c r="H7" s="222"/>
      <c r="I7" s="222"/>
      <c r="J7" s="227"/>
    </row>
    <row r="8" spans="1:10" x14ac:dyDescent="0.25">
      <c r="A8" s="4"/>
      <c r="B8" s="5"/>
      <c r="C8" s="5"/>
      <c r="D8" s="5"/>
      <c r="E8" s="5"/>
      <c r="F8" s="5"/>
      <c r="G8" s="5"/>
      <c r="H8" s="5"/>
      <c r="I8" s="5"/>
      <c r="J8" s="6"/>
    </row>
    <row r="9" spans="1:10" x14ac:dyDescent="0.25">
      <c r="A9" s="4"/>
      <c r="B9" s="5"/>
      <c r="C9" s="5"/>
      <c r="D9" s="5"/>
      <c r="E9" s="5"/>
      <c r="F9" s="5"/>
      <c r="G9" s="5"/>
      <c r="H9" s="5"/>
      <c r="I9" s="5"/>
      <c r="J9" s="6"/>
    </row>
    <row r="10" spans="1:10" x14ac:dyDescent="0.25">
      <c r="A10" s="4"/>
      <c r="B10" s="5"/>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9"/>
      <c r="C13" s="11"/>
      <c r="D13" s="5"/>
      <c r="E13" s="19"/>
      <c r="F13" s="11"/>
      <c r="G13" s="5"/>
      <c r="H13" s="19"/>
      <c r="I13" s="11"/>
      <c r="J13" s="6"/>
    </row>
    <row r="14" spans="1:10" x14ac:dyDescent="0.25">
      <c r="A14" s="4"/>
      <c r="B14" s="19"/>
      <c r="C14" s="11"/>
      <c r="D14" s="5"/>
      <c r="E14" s="19"/>
      <c r="F14" s="11"/>
      <c r="G14" s="5"/>
      <c r="H14" s="19"/>
      <c r="I14" s="11"/>
      <c r="J14" s="6"/>
    </row>
    <row r="15" spans="1:10" x14ac:dyDescent="0.25">
      <c r="A15" s="4"/>
      <c r="B15" s="5"/>
      <c r="C15" s="5"/>
      <c r="D15" s="5"/>
      <c r="E15" s="5"/>
      <c r="F15" s="5"/>
      <c r="G15" s="5"/>
      <c r="H15" s="5"/>
      <c r="I15" s="5"/>
      <c r="J15" s="6"/>
    </row>
    <row r="16" spans="1:10" x14ac:dyDescent="0.25">
      <c r="A16" s="7"/>
      <c r="B16" s="8"/>
      <c r="C16" s="8"/>
      <c r="D16" s="8"/>
      <c r="E16" s="8"/>
      <c r="F16" s="8"/>
      <c r="G16" s="8"/>
      <c r="H16" s="8"/>
      <c r="I16" s="8"/>
      <c r="J16" s="9"/>
    </row>
    <row r="17" spans="1:10" x14ac:dyDescent="0.25">
      <c r="A17" s="4"/>
      <c r="B17" s="5"/>
      <c r="C17" s="5"/>
      <c r="D17" s="5"/>
      <c r="E17" s="5"/>
      <c r="F17" s="5"/>
      <c r="G17" s="5"/>
      <c r="H17" s="5"/>
      <c r="I17" s="5"/>
      <c r="J17" s="6"/>
    </row>
    <row r="18" spans="1:10" x14ac:dyDescent="0.25">
      <c r="A18" s="226" t="s">
        <v>206</v>
      </c>
      <c r="B18" s="222"/>
      <c r="C18" s="222"/>
      <c r="D18" s="222"/>
      <c r="E18" s="222"/>
      <c r="F18" s="222"/>
      <c r="G18" s="222"/>
      <c r="H18" s="222"/>
      <c r="I18" s="222"/>
      <c r="J18" s="227"/>
    </row>
    <row r="19" spans="1:10" x14ac:dyDescent="0.25">
      <c r="A19" s="4"/>
      <c r="B19" s="5"/>
      <c r="C19" s="5"/>
      <c r="D19" s="5"/>
      <c r="E19" s="5"/>
      <c r="F19" s="5"/>
      <c r="G19" s="5"/>
      <c r="H19" s="5"/>
      <c r="I19" s="5"/>
      <c r="J19" s="6"/>
    </row>
    <row r="20" spans="1:10" x14ac:dyDescent="0.25">
      <c r="A20" s="4"/>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5"/>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7"/>
      <c r="B29" s="8"/>
      <c r="C29" s="8"/>
      <c r="D29" s="8"/>
      <c r="E29" s="8"/>
      <c r="F29" s="8"/>
      <c r="G29" s="8"/>
      <c r="H29" s="8"/>
      <c r="I29" s="8"/>
      <c r="J29" s="9"/>
    </row>
    <row r="30" spans="1:10" x14ac:dyDescent="0.25">
      <c r="A30" s="4"/>
      <c r="B30" s="5"/>
      <c r="C30" s="5"/>
      <c r="D30" s="5"/>
      <c r="E30" s="5"/>
      <c r="F30" s="5"/>
      <c r="G30" s="5"/>
      <c r="H30" s="5"/>
      <c r="I30" s="5"/>
      <c r="J30" s="6"/>
    </row>
    <row r="31" spans="1:10" x14ac:dyDescent="0.25">
      <c r="A31" s="226" t="s">
        <v>207</v>
      </c>
      <c r="B31" s="222"/>
      <c r="C31" s="222"/>
      <c r="D31" s="222"/>
      <c r="E31" s="222"/>
      <c r="F31" s="222"/>
      <c r="G31" s="222"/>
      <c r="H31" s="222"/>
      <c r="I31" s="222"/>
      <c r="J31" s="227"/>
    </row>
    <row r="32" spans="1:10" x14ac:dyDescent="0.25">
      <c r="A32" s="4"/>
      <c r="B32" s="5"/>
      <c r="C32" s="5"/>
      <c r="D32" s="5"/>
      <c r="E32" s="5"/>
      <c r="F32" s="5"/>
      <c r="G32" s="5"/>
      <c r="H32" s="5"/>
      <c r="I32" s="5"/>
      <c r="J32" s="6"/>
    </row>
    <row r="33" spans="1:10" x14ac:dyDescent="0.25">
      <c r="A33" s="97" t="s">
        <v>208</v>
      </c>
      <c r="B33" s="5"/>
      <c r="C33" s="5"/>
      <c r="D33" s="5"/>
      <c r="E33" s="5"/>
      <c r="F33" s="5"/>
      <c r="G33" s="5"/>
      <c r="H33" s="5"/>
      <c r="I33" s="5"/>
      <c r="J33" s="6"/>
    </row>
    <row r="34" spans="1:10" x14ac:dyDescent="0.25">
      <c r="A34" s="97" t="s">
        <v>394</v>
      </c>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22"/>
      <c r="E43" s="22"/>
      <c r="F43" s="22"/>
      <c r="G43" s="22"/>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
        <v>180</v>
      </c>
      <c r="B52" s="5" t="str">
        <f>'Check Sheet'!B52</f>
        <v>Irmgard Wilcox</v>
      </c>
      <c r="C52" s="5"/>
      <c r="D52" s="5"/>
      <c r="E52" s="5"/>
      <c r="F52" s="5"/>
      <c r="G52" s="5"/>
      <c r="H52" s="5"/>
      <c r="I52" s="5"/>
      <c r="J52" s="6"/>
    </row>
    <row r="53" spans="1:10" x14ac:dyDescent="0.25">
      <c r="A53" s="4"/>
      <c r="B53" s="5"/>
      <c r="C53" s="5"/>
      <c r="D53" s="5"/>
      <c r="E53" s="5"/>
      <c r="F53" s="5"/>
      <c r="G53" s="5"/>
      <c r="H53" s="5"/>
      <c r="I53" s="5"/>
      <c r="J53" s="6"/>
    </row>
    <row r="54" spans="1:10" x14ac:dyDescent="0.25">
      <c r="A54" s="7" t="s">
        <v>179</v>
      </c>
      <c r="B54" s="83">
        <f>'Check Sheet'!B54</f>
        <v>41046</v>
      </c>
      <c r="C54" s="8"/>
      <c r="D54" s="8"/>
      <c r="E54" s="8"/>
      <c r="F54" s="8"/>
      <c r="G54" s="8"/>
      <c r="H54" s="8" t="s">
        <v>8</v>
      </c>
      <c r="I54" s="8"/>
      <c r="J54" s="82">
        <f>'Check Sheet'!J54</f>
        <v>41092</v>
      </c>
    </row>
    <row r="55" spans="1:10" x14ac:dyDescent="0.25">
      <c r="A55" s="223" t="s">
        <v>172</v>
      </c>
      <c r="B55" s="224"/>
      <c r="C55" s="224"/>
      <c r="D55" s="224"/>
      <c r="E55" s="224"/>
      <c r="F55" s="224"/>
      <c r="G55" s="224"/>
      <c r="H55" s="224"/>
      <c r="I55" s="224"/>
      <c r="J55" s="225"/>
    </row>
    <row r="56" spans="1:10" x14ac:dyDescent="0.25">
      <c r="A56" s="4"/>
      <c r="B56" s="5"/>
      <c r="C56" s="5"/>
      <c r="D56" s="5"/>
      <c r="E56" s="5"/>
      <c r="F56" s="5"/>
      <c r="G56" s="5"/>
      <c r="H56" s="5"/>
      <c r="I56" s="5"/>
      <c r="J56" s="6"/>
    </row>
    <row r="57" spans="1:10" x14ac:dyDescent="0.25">
      <c r="A57" s="4" t="s">
        <v>178</v>
      </c>
      <c r="B57" s="5"/>
      <c r="C57" s="5"/>
      <c r="D57" s="5"/>
      <c r="E57" s="5"/>
      <c r="F57" s="5"/>
      <c r="G57" s="5"/>
      <c r="H57" s="5"/>
      <c r="I57" s="5"/>
      <c r="J57" s="6"/>
    </row>
    <row r="58" spans="1:10" x14ac:dyDescent="0.25">
      <c r="A58" s="7"/>
      <c r="B58" s="8"/>
      <c r="C58" s="8"/>
      <c r="D58" s="8"/>
      <c r="E58" s="8"/>
      <c r="F58" s="8"/>
      <c r="G58" s="8"/>
      <c r="H58" s="8"/>
      <c r="I58" s="8"/>
      <c r="J58" s="9"/>
    </row>
  </sheetData>
  <mergeCells count="5">
    <mergeCell ref="A55:J55"/>
    <mergeCell ref="H2:I2"/>
    <mergeCell ref="A7:J7"/>
    <mergeCell ref="A18:J18"/>
    <mergeCell ref="A31:J31"/>
  </mergeCells>
  <phoneticPr fontId="0" type="noConversion"/>
  <pageMargins left="0.75" right="0.75" top="1" bottom="1" header="0.5" footer="0.5"/>
  <pageSetup scale="85"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zoomScaleNormal="100" workbookViewId="0">
      <selection activeCell="P42" sqref="P42"/>
    </sheetView>
  </sheetViews>
  <sheetFormatPr defaultRowHeight="13.2" x14ac:dyDescent="0.25"/>
  <cols>
    <col min="1" max="1" width="10.33203125" customWidth="1"/>
    <col min="2" max="2" width="17" customWidth="1"/>
    <col min="4" max="4" width="9.88671875" bestFit="1" customWidth="1"/>
    <col min="5" max="5" width="3.33203125" customWidth="1"/>
    <col min="6" max="6" width="9.88671875" bestFit="1" customWidth="1"/>
    <col min="7" max="7" width="3" customWidth="1"/>
    <col min="8" max="8" width="9.88671875" bestFit="1" customWidth="1"/>
    <col min="9" max="9" width="3.44140625" customWidth="1"/>
    <col min="10" max="10" width="9.88671875" bestFit="1" customWidth="1"/>
    <col min="11" max="11" width="3.33203125" customWidth="1"/>
    <col min="13" max="13" width="4.5546875" bestFit="1" customWidth="1"/>
    <col min="14" max="14" width="11.6640625" customWidth="1"/>
    <col min="15" max="15" width="4.6640625" customWidth="1"/>
  </cols>
  <sheetData>
    <row r="1" spans="1:17" x14ac:dyDescent="0.25">
      <c r="A1" s="1"/>
      <c r="B1" s="2"/>
      <c r="C1" s="2"/>
      <c r="D1" s="2"/>
      <c r="E1" s="2"/>
      <c r="F1" s="2"/>
      <c r="G1" s="2"/>
      <c r="H1" s="2"/>
      <c r="I1" s="2"/>
      <c r="J1" s="2"/>
      <c r="K1" s="2"/>
      <c r="L1" s="2"/>
      <c r="M1" s="2"/>
      <c r="N1" s="2"/>
      <c r="O1" s="3"/>
    </row>
    <row r="2" spans="1:17" x14ac:dyDescent="0.25">
      <c r="A2" s="4" t="s">
        <v>174</v>
      </c>
      <c r="B2" s="39">
        <f>'Check Sheet'!B2</f>
        <v>8</v>
      </c>
      <c r="C2" s="5"/>
      <c r="D2" s="5"/>
      <c r="E2" s="5"/>
      <c r="F2" s="5"/>
      <c r="G2" s="5"/>
      <c r="H2" s="5"/>
      <c r="I2" s="5"/>
      <c r="J2" s="181" t="s">
        <v>378</v>
      </c>
      <c r="K2" s="114"/>
      <c r="L2" s="218" t="s">
        <v>175</v>
      </c>
      <c r="M2" s="218"/>
      <c r="N2" s="218"/>
      <c r="O2" s="80">
        <v>39</v>
      </c>
    </row>
    <row r="3" spans="1:17" x14ac:dyDescent="0.25">
      <c r="A3" s="4"/>
      <c r="B3" s="5"/>
      <c r="C3" s="5"/>
      <c r="D3" s="5"/>
      <c r="E3" s="5"/>
      <c r="F3" s="5"/>
      <c r="G3" s="5"/>
      <c r="H3" s="5"/>
      <c r="I3" s="5"/>
      <c r="J3" s="5"/>
      <c r="K3" s="5"/>
      <c r="L3" s="5"/>
      <c r="M3" s="5"/>
      <c r="N3" s="5"/>
      <c r="O3" s="6"/>
    </row>
    <row r="4" spans="1:17" x14ac:dyDescent="0.25">
      <c r="A4" s="4" t="s">
        <v>176</v>
      </c>
      <c r="B4" s="5"/>
      <c r="C4" s="88" t="str">
        <f>'Check Sheet'!C4</f>
        <v>Island Disposal Inc. G-00154</v>
      </c>
      <c r="D4" s="96"/>
      <c r="E4" s="96"/>
      <c r="F4" s="96"/>
      <c r="G4" s="96"/>
      <c r="H4" s="5"/>
      <c r="I4" s="5"/>
      <c r="J4" s="5"/>
      <c r="K4" s="5"/>
      <c r="L4" s="5"/>
      <c r="M4" s="5"/>
      <c r="N4" s="5"/>
      <c r="O4" s="6"/>
    </row>
    <row r="5" spans="1:17" x14ac:dyDescent="0.25">
      <c r="A5" s="7" t="s">
        <v>177</v>
      </c>
      <c r="B5" s="8"/>
      <c r="C5" s="176" t="str">
        <f>'Check Sheet'!C5</f>
        <v>Island Disposal Inc.</v>
      </c>
      <c r="D5" s="8"/>
      <c r="E5" s="8"/>
      <c r="F5" s="8"/>
      <c r="G5" s="8"/>
      <c r="H5" s="8"/>
      <c r="I5" s="8"/>
      <c r="J5" s="8"/>
      <c r="K5" s="8"/>
      <c r="L5" s="8"/>
      <c r="M5" s="8"/>
      <c r="N5" s="8"/>
      <c r="O5" s="9"/>
    </row>
    <row r="6" spans="1:17" x14ac:dyDescent="0.25">
      <c r="A6" s="4"/>
      <c r="B6" s="5"/>
      <c r="C6" s="5"/>
      <c r="D6" s="5"/>
      <c r="E6" s="5"/>
      <c r="F6" s="5"/>
      <c r="G6" s="5"/>
      <c r="H6" s="5"/>
      <c r="I6" s="5"/>
      <c r="J6" s="5"/>
      <c r="K6" s="5"/>
      <c r="L6" s="5"/>
      <c r="M6" s="5"/>
      <c r="N6" s="5"/>
      <c r="O6" s="6"/>
    </row>
    <row r="7" spans="1:17" x14ac:dyDescent="0.25">
      <c r="A7" s="228" t="s">
        <v>325</v>
      </c>
      <c r="B7" s="222"/>
      <c r="C7" s="222"/>
      <c r="D7" s="222"/>
      <c r="E7" s="222"/>
      <c r="F7" s="222"/>
      <c r="G7" s="222"/>
      <c r="H7" s="222"/>
      <c r="I7" s="222"/>
      <c r="J7" s="222"/>
      <c r="K7" s="222"/>
      <c r="L7" s="222"/>
      <c r="M7" s="222"/>
      <c r="N7" s="222"/>
      <c r="O7" s="227"/>
    </row>
    <row r="8" spans="1:17" x14ac:dyDescent="0.25">
      <c r="A8" s="277" t="s">
        <v>326</v>
      </c>
      <c r="B8" s="218"/>
      <c r="C8" s="218"/>
      <c r="D8" s="218"/>
      <c r="E8" s="218"/>
      <c r="F8" s="218"/>
      <c r="G8" s="218"/>
      <c r="H8" s="218"/>
      <c r="I8" s="218"/>
      <c r="J8" s="218"/>
      <c r="K8" s="218"/>
      <c r="L8" s="218"/>
      <c r="M8" s="218"/>
      <c r="N8" s="218"/>
      <c r="O8" s="252"/>
    </row>
    <row r="9" spans="1:17" x14ac:dyDescent="0.25">
      <c r="A9" s="277" t="s">
        <v>327</v>
      </c>
      <c r="B9" s="218"/>
      <c r="C9" s="218"/>
      <c r="D9" s="218"/>
      <c r="E9" s="218"/>
      <c r="F9" s="218"/>
      <c r="G9" s="218"/>
      <c r="H9" s="218"/>
      <c r="I9" s="218"/>
      <c r="J9" s="218"/>
      <c r="K9" s="218"/>
      <c r="L9" s="218"/>
      <c r="M9" s="218"/>
      <c r="N9" s="218"/>
      <c r="O9" s="252"/>
    </row>
    <row r="10" spans="1:17" x14ac:dyDescent="0.25">
      <c r="A10" s="4"/>
      <c r="B10" s="5"/>
      <c r="C10" s="5"/>
      <c r="D10" s="5"/>
      <c r="E10" s="5"/>
      <c r="F10" s="5"/>
      <c r="G10" s="5"/>
      <c r="H10" s="5"/>
      <c r="I10" s="5"/>
      <c r="J10" s="5"/>
      <c r="K10" s="5"/>
      <c r="L10" s="5"/>
      <c r="M10" s="5"/>
      <c r="N10" s="5"/>
      <c r="O10" s="6"/>
    </row>
    <row r="11" spans="1:17" x14ac:dyDescent="0.25">
      <c r="A11" s="4" t="s">
        <v>352</v>
      </c>
      <c r="B11" s="12"/>
      <c r="C11" s="5" t="s">
        <v>28</v>
      </c>
      <c r="D11" s="5"/>
      <c r="E11" s="5"/>
      <c r="F11" s="5"/>
      <c r="G11" s="5"/>
      <c r="H11" s="5"/>
      <c r="I11" s="5"/>
      <c r="J11" s="5"/>
      <c r="K11" s="5"/>
      <c r="L11" s="5"/>
      <c r="M11" s="5"/>
      <c r="N11" s="5"/>
      <c r="O11" s="6"/>
    </row>
    <row r="12" spans="1:17" x14ac:dyDescent="0.25">
      <c r="A12" s="4"/>
      <c r="B12" s="5"/>
      <c r="C12" s="5"/>
      <c r="D12" s="5"/>
      <c r="E12" s="5"/>
      <c r="F12" s="5"/>
      <c r="G12" s="5"/>
      <c r="H12" s="5"/>
      <c r="I12" s="5"/>
      <c r="J12" s="5"/>
      <c r="K12" s="5"/>
      <c r="L12" s="5"/>
      <c r="M12" s="5"/>
      <c r="N12" s="5"/>
      <c r="O12" s="6"/>
    </row>
    <row r="13" spans="1:17" x14ac:dyDescent="0.25">
      <c r="A13" s="4"/>
      <c r="B13" s="19"/>
      <c r="C13" s="11"/>
      <c r="D13" s="234" t="s">
        <v>108</v>
      </c>
      <c r="E13" s="235"/>
      <c r="F13" s="235"/>
      <c r="G13" s="235"/>
      <c r="H13" s="235"/>
      <c r="I13" s="235"/>
      <c r="J13" s="235"/>
      <c r="K13" s="235"/>
      <c r="L13" s="235"/>
      <c r="M13" s="235"/>
      <c r="N13" s="235"/>
      <c r="O13" s="236"/>
    </row>
    <row r="14" spans="1:17" x14ac:dyDescent="0.25">
      <c r="A14" s="65" t="s">
        <v>118</v>
      </c>
      <c r="B14" s="58"/>
      <c r="C14" s="59"/>
      <c r="D14" s="184" t="s">
        <v>389</v>
      </c>
      <c r="E14" s="184"/>
      <c r="F14" s="184" t="s">
        <v>355</v>
      </c>
      <c r="G14" s="184"/>
      <c r="H14" s="184" t="s">
        <v>388</v>
      </c>
      <c r="I14" s="184"/>
      <c r="J14" s="184" t="s">
        <v>390</v>
      </c>
      <c r="K14" s="184"/>
      <c r="L14" s="184" t="s">
        <v>391</v>
      </c>
      <c r="M14" s="184"/>
      <c r="N14" s="184" t="s">
        <v>392</v>
      </c>
      <c r="O14" s="16"/>
    </row>
    <row r="15" spans="1:17" x14ac:dyDescent="0.25">
      <c r="A15" s="54" t="s">
        <v>109</v>
      </c>
      <c r="B15" s="13"/>
      <c r="C15" s="15"/>
      <c r="D15" s="92">
        <v>138.25</v>
      </c>
      <c r="E15" s="199" t="s">
        <v>398</v>
      </c>
      <c r="F15" s="72">
        <v>146.22</v>
      </c>
      <c r="G15" s="199" t="s">
        <v>398</v>
      </c>
      <c r="H15" s="92">
        <f>F15</f>
        <v>146.22</v>
      </c>
      <c r="I15" s="199" t="s">
        <v>398</v>
      </c>
      <c r="J15" s="72">
        <f>D15</f>
        <v>138.25</v>
      </c>
      <c r="K15" s="199" t="s">
        <v>398</v>
      </c>
      <c r="L15" s="185">
        <f>F15</f>
        <v>146.22</v>
      </c>
      <c r="M15" s="199" t="s">
        <v>398</v>
      </c>
      <c r="N15" s="185">
        <f>L15</f>
        <v>146.22</v>
      </c>
      <c r="O15" s="199" t="s">
        <v>398</v>
      </c>
    </row>
    <row r="16" spans="1:17" x14ac:dyDescent="0.25">
      <c r="A16" s="54" t="s">
        <v>110</v>
      </c>
      <c r="B16" s="13"/>
      <c r="C16" s="15"/>
      <c r="D16" s="72">
        <v>118.2</v>
      </c>
      <c r="E16" s="199" t="s">
        <v>398</v>
      </c>
      <c r="F16" s="72">
        <v>150</v>
      </c>
      <c r="G16" s="199" t="s">
        <v>398</v>
      </c>
      <c r="H16" s="72">
        <f>F16</f>
        <v>150</v>
      </c>
      <c r="I16" s="199" t="s">
        <v>398</v>
      </c>
      <c r="J16" s="72">
        <v>162.19999999999999</v>
      </c>
      <c r="K16" s="199" t="s">
        <v>398</v>
      </c>
      <c r="L16" s="72">
        <v>194.65</v>
      </c>
      <c r="M16" s="199" t="s">
        <v>398</v>
      </c>
      <c r="N16" s="185">
        <f>L16</f>
        <v>194.65</v>
      </c>
      <c r="O16" s="199" t="s">
        <v>398</v>
      </c>
      <c r="Q16" s="192"/>
    </row>
    <row r="17" spans="1:15" x14ac:dyDescent="0.25">
      <c r="A17" s="54" t="s">
        <v>111</v>
      </c>
      <c r="B17" s="13"/>
      <c r="C17" s="15"/>
      <c r="D17" s="72">
        <f>D16</f>
        <v>118.2</v>
      </c>
      <c r="E17" s="199" t="s">
        <v>398</v>
      </c>
      <c r="F17" s="72">
        <f>F16</f>
        <v>150</v>
      </c>
      <c r="G17" s="199" t="s">
        <v>398</v>
      </c>
      <c r="H17" s="72">
        <f>F17</f>
        <v>150</v>
      </c>
      <c r="I17" s="199" t="s">
        <v>398</v>
      </c>
      <c r="J17" s="72">
        <f>J16</f>
        <v>162.19999999999999</v>
      </c>
      <c r="K17" s="199" t="s">
        <v>398</v>
      </c>
      <c r="L17" s="72">
        <f>L16</f>
        <v>194.65</v>
      </c>
      <c r="M17" s="199" t="s">
        <v>398</v>
      </c>
      <c r="N17" s="185">
        <f>L17</f>
        <v>194.65</v>
      </c>
      <c r="O17" s="199" t="s">
        <v>398</v>
      </c>
    </row>
    <row r="18" spans="1:15" x14ac:dyDescent="0.25">
      <c r="A18" s="60" t="s">
        <v>112</v>
      </c>
      <c r="B18" s="61"/>
      <c r="C18" s="62"/>
      <c r="D18" s="16"/>
      <c r="E18" s="16"/>
      <c r="F18" s="16"/>
      <c r="G18" s="16"/>
      <c r="H18" s="16"/>
      <c r="I18" s="16"/>
      <c r="J18" s="16"/>
      <c r="K18" s="16"/>
      <c r="L18" s="16"/>
      <c r="M18" s="16"/>
      <c r="N18" s="16"/>
      <c r="O18" s="16"/>
    </row>
    <row r="19" spans="1:15" x14ac:dyDescent="0.25">
      <c r="A19" s="57" t="s">
        <v>113</v>
      </c>
      <c r="B19" s="13"/>
      <c r="C19" s="15"/>
      <c r="D19" s="63"/>
      <c r="E19" s="63"/>
      <c r="F19" s="63"/>
      <c r="G19" s="63"/>
      <c r="H19" s="63"/>
      <c r="I19" s="63"/>
      <c r="J19" s="63"/>
      <c r="K19" s="63"/>
      <c r="L19" s="63"/>
      <c r="M19" s="63"/>
      <c r="N19" s="63"/>
      <c r="O19" s="64"/>
    </row>
    <row r="20" spans="1:15" x14ac:dyDescent="0.25">
      <c r="A20" s="54" t="s">
        <v>70</v>
      </c>
      <c r="B20" s="13"/>
      <c r="C20" s="15"/>
      <c r="D20" s="72">
        <v>109.2</v>
      </c>
      <c r="E20" s="199" t="s">
        <v>398</v>
      </c>
      <c r="F20" s="72">
        <f>D20</f>
        <v>109.2</v>
      </c>
      <c r="G20" s="199" t="s">
        <v>398</v>
      </c>
      <c r="H20" s="72">
        <f>D20</f>
        <v>109.2</v>
      </c>
      <c r="I20" s="199" t="s">
        <v>398</v>
      </c>
      <c r="J20" s="72">
        <f>D20</f>
        <v>109.2</v>
      </c>
      <c r="K20" s="199" t="s">
        <v>398</v>
      </c>
      <c r="L20" s="185">
        <f>D20</f>
        <v>109.2</v>
      </c>
      <c r="M20" s="199" t="s">
        <v>398</v>
      </c>
      <c r="N20" s="185">
        <f>D20</f>
        <v>109.2</v>
      </c>
      <c r="O20" s="199" t="s">
        <v>398</v>
      </c>
    </row>
    <row r="21" spans="1:15" x14ac:dyDescent="0.25">
      <c r="A21" s="54" t="s">
        <v>114</v>
      </c>
      <c r="B21" s="13"/>
      <c r="C21" s="15"/>
      <c r="D21" s="72">
        <f t="shared" ref="D21:N21" si="0">D16</f>
        <v>118.2</v>
      </c>
      <c r="E21" s="199" t="s">
        <v>398</v>
      </c>
      <c r="F21" s="72">
        <f t="shared" si="0"/>
        <v>150</v>
      </c>
      <c r="G21" s="199" t="s">
        <v>398</v>
      </c>
      <c r="H21" s="72">
        <f t="shared" si="0"/>
        <v>150</v>
      </c>
      <c r="I21" s="199" t="s">
        <v>398</v>
      </c>
      <c r="J21" s="72">
        <f t="shared" si="0"/>
        <v>162.19999999999999</v>
      </c>
      <c r="K21" s="199" t="s">
        <v>398</v>
      </c>
      <c r="L21" s="72">
        <f t="shared" si="0"/>
        <v>194.65</v>
      </c>
      <c r="M21" s="199" t="s">
        <v>398</v>
      </c>
      <c r="N21" s="72">
        <f t="shared" si="0"/>
        <v>194.65</v>
      </c>
      <c r="O21" s="199" t="s">
        <v>398</v>
      </c>
    </row>
    <row r="22" spans="1:15" x14ac:dyDescent="0.25">
      <c r="A22" s="54" t="s">
        <v>115</v>
      </c>
      <c r="B22" s="13"/>
      <c r="C22" s="15"/>
      <c r="D22" s="72">
        <v>5.99</v>
      </c>
      <c r="E22" s="199" t="s">
        <v>398</v>
      </c>
      <c r="F22" s="72">
        <f>D22</f>
        <v>5.99</v>
      </c>
      <c r="G22" s="199" t="s">
        <v>398</v>
      </c>
      <c r="H22" s="72">
        <f>D22</f>
        <v>5.99</v>
      </c>
      <c r="I22" s="199" t="s">
        <v>398</v>
      </c>
      <c r="J22" s="72">
        <f>D22</f>
        <v>5.99</v>
      </c>
      <c r="K22" s="199" t="s">
        <v>398</v>
      </c>
      <c r="L22" s="185">
        <f>D22</f>
        <v>5.99</v>
      </c>
      <c r="M22" s="199" t="s">
        <v>398</v>
      </c>
      <c r="N22" s="185">
        <f>D22</f>
        <v>5.99</v>
      </c>
      <c r="O22" s="199" t="s">
        <v>398</v>
      </c>
    </row>
    <row r="23" spans="1:15" x14ac:dyDescent="0.25">
      <c r="A23" s="54" t="s">
        <v>116</v>
      </c>
      <c r="B23" s="13"/>
      <c r="C23" s="15"/>
      <c r="D23" s="72">
        <v>179.02</v>
      </c>
      <c r="E23" s="199" t="s">
        <v>398</v>
      </c>
      <c r="F23" s="72">
        <f>D23</f>
        <v>179.02</v>
      </c>
      <c r="G23" s="199" t="s">
        <v>398</v>
      </c>
      <c r="H23" s="72">
        <f>D23</f>
        <v>179.02</v>
      </c>
      <c r="I23" s="199" t="s">
        <v>398</v>
      </c>
      <c r="J23" s="72">
        <f>D23</f>
        <v>179.02</v>
      </c>
      <c r="K23" s="199" t="s">
        <v>398</v>
      </c>
      <c r="L23" s="185">
        <f>D23</f>
        <v>179.02</v>
      </c>
      <c r="M23" s="199" t="s">
        <v>398</v>
      </c>
      <c r="N23" s="185">
        <f>D23</f>
        <v>179.02</v>
      </c>
      <c r="O23" s="199" t="s">
        <v>398</v>
      </c>
    </row>
    <row r="24" spans="1:15" x14ac:dyDescent="0.25">
      <c r="A24" s="4"/>
      <c r="B24" s="5"/>
      <c r="C24" s="5"/>
      <c r="D24" s="5"/>
      <c r="E24" s="5"/>
      <c r="F24" s="5"/>
      <c r="G24" s="5"/>
      <c r="H24" s="5"/>
      <c r="I24" s="5"/>
      <c r="J24" s="5"/>
      <c r="K24" s="5"/>
      <c r="L24" s="5"/>
      <c r="M24" s="5"/>
      <c r="N24" s="5"/>
      <c r="O24" s="6"/>
    </row>
    <row r="25" spans="1:15" x14ac:dyDescent="0.25">
      <c r="A25" s="4"/>
      <c r="B25" s="5"/>
      <c r="C25" s="5"/>
      <c r="D25" s="5"/>
      <c r="E25" s="5"/>
      <c r="F25" s="5"/>
      <c r="G25" s="5"/>
      <c r="H25" s="5"/>
      <c r="I25" s="5"/>
      <c r="J25" s="5"/>
      <c r="K25" s="5"/>
      <c r="L25" s="5"/>
      <c r="M25" s="5"/>
      <c r="N25" s="5"/>
      <c r="O25" s="6"/>
    </row>
    <row r="26" spans="1:15" x14ac:dyDescent="0.25">
      <c r="A26" s="29" t="s">
        <v>119</v>
      </c>
      <c r="B26" s="24" t="s">
        <v>328</v>
      </c>
      <c r="C26" s="5"/>
      <c r="D26" s="5"/>
      <c r="E26" s="5"/>
      <c r="F26" s="5"/>
      <c r="G26" s="5"/>
      <c r="H26" s="5"/>
      <c r="I26" s="5"/>
      <c r="J26" s="5"/>
      <c r="K26" s="5"/>
      <c r="L26" s="5"/>
      <c r="M26" s="5"/>
      <c r="N26" s="5"/>
      <c r="O26" s="6"/>
    </row>
    <row r="27" spans="1:15" x14ac:dyDescent="0.25">
      <c r="A27" s="10" t="s">
        <v>329</v>
      </c>
      <c r="B27" s="24" t="s">
        <v>330</v>
      </c>
      <c r="C27" s="5"/>
      <c r="D27" s="5"/>
      <c r="E27" s="5"/>
      <c r="F27" s="5"/>
      <c r="G27" s="5"/>
      <c r="H27" s="5"/>
      <c r="I27" s="5"/>
      <c r="J27" s="5"/>
      <c r="K27" s="5"/>
      <c r="L27" s="5"/>
      <c r="M27" s="5"/>
      <c r="N27" s="5"/>
      <c r="O27" s="6"/>
    </row>
    <row r="28" spans="1:15" x14ac:dyDescent="0.25">
      <c r="A28" s="29"/>
      <c r="B28" s="207" t="s">
        <v>414</v>
      </c>
      <c r="C28" s="12"/>
      <c r="D28" s="12"/>
      <c r="E28" s="12"/>
      <c r="F28" s="12"/>
      <c r="G28" s="12"/>
      <c r="H28" s="12"/>
      <c r="I28" s="12"/>
      <c r="J28" s="12"/>
      <c r="K28" s="5"/>
      <c r="L28" s="5"/>
      <c r="M28" s="5"/>
      <c r="N28" s="5"/>
      <c r="O28" s="6"/>
    </row>
    <row r="29" spans="1:15" x14ac:dyDescent="0.25">
      <c r="A29" s="29"/>
      <c r="B29" s="24" t="s">
        <v>331</v>
      </c>
      <c r="C29" s="5"/>
      <c r="D29" s="5"/>
      <c r="E29" s="5"/>
      <c r="F29" s="5"/>
      <c r="G29" s="5"/>
      <c r="H29" s="5"/>
      <c r="I29" s="5"/>
      <c r="J29" s="5"/>
      <c r="K29" s="5"/>
      <c r="L29" s="5"/>
      <c r="M29" s="5"/>
      <c r="N29" s="5"/>
      <c r="O29" s="6"/>
    </row>
    <row r="30" spans="1:15" x14ac:dyDescent="0.25">
      <c r="A30" s="29" t="s">
        <v>73</v>
      </c>
      <c r="B30" s="24" t="s">
        <v>332</v>
      </c>
      <c r="C30" s="5"/>
      <c r="D30" s="5"/>
      <c r="E30" s="5"/>
      <c r="F30" s="5"/>
      <c r="G30" s="5"/>
      <c r="H30" s="5"/>
      <c r="I30" s="5"/>
      <c r="J30" s="5"/>
      <c r="K30" s="5"/>
      <c r="L30" s="5"/>
      <c r="M30" s="5"/>
      <c r="N30" s="5"/>
      <c r="O30" s="6"/>
    </row>
    <row r="31" spans="1:15" x14ac:dyDescent="0.25">
      <c r="A31" s="38" t="s">
        <v>28</v>
      </c>
      <c r="B31" s="51" t="s">
        <v>333</v>
      </c>
      <c r="C31" s="22"/>
      <c r="D31" s="22"/>
      <c r="E31" s="22"/>
      <c r="F31" s="22"/>
      <c r="G31" s="22"/>
      <c r="H31" s="22"/>
      <c r="I31" s="22"/>
      <c r="J31" s="22"/>
      <c r="K31" s="22"/>
      <c r="L31" s="22"/>
      <c r="M31" s="22"/>
      <c r="N31" s="22"/>
      <c r="O31" s="28"/>
    </row>
    <row r="32" spans="1:15" x14ac:dyDescent="0.25">
      <c r="A32" s="29"/>
      <c r="B32" s="24" t="s">
        <v>334</v>
      </c>
      <c r="C32" s="5"/>
      <c r="D32" s="5"/>
      <c r="E32" s="5"/>
      <c r="F32" s="5"/>
      <c r="G32" s="5"/>
      <c r="H32" s="5"/>
      <c r="I32" s="5"/>
      <c r="J32" s="5"/>
      <c r="K32" s="5"/>
      <c r="L32" s="5"/>
      <c r="M32" s="5"/>
      <c r="N32" s="5"/>
      <c r="O32" s="6"/>
    </row>
    <row r="33" spans="1:15" x14ac:dyDescent="0.25">
      <c r="A33" s="37"/>
      <c r="B33" s="24" t="s">
        <v>335</v>
      </c>
      <c r="C33" s="5"/>
      <c r="D33" s="5"/>
      <c r="E33" s="5"/>
      <c r="F33" s="5"/>
      <c r="G33" s="5"/>
      <c r="H33" s="5"/>
      <c r="I33" s="5"/>
      <c r="J33" s="5"/>
      <c r="K33" s="5"/>
      <c r="L33" s="5"/>
      <c r="M33" s="5"/>
      <c r="N33" s="5"/>
      <c r="O33" s="6"/>
    </row>
    <row r="34" spans="1:15" x14ac:dyDescent="0.25">
      <c r="A34" s="29"/>
      <c r="B34" s="24" t="s">
        <v>336</v>
      </c>
      <c r="C34" s="5"/>
      <c r="D34" s="5"/>
      <c r="E34" s="5"/>
      <c r="F34" s="5"/>
      <c r="G34" s="5"/>
      <c r="H34" s="5"/>
      <c r="I34" s="5"/>
      <c r="J34" s="5"/>
      <c r="K34" s="5"/>
      <c r="L34" s="5"/>
      <c r="M34" s="5"/>
      <c r="N34" s="5"/>
      <c r="O34" s="6"/>
    </row>
    <row r="35" spans="1:15" x14ac:dyDescent="0.25">
      <c r="A35" s="29" t="s">
        <v>28</v>
      </c>
      <c r="B35" s="24" t="s">
        <v>337</v>
      </c>
      <c r="C35" s="5"/>
      <c r="D35" s="5"/>
      <c r="E35" s="5"/>
      <c r="F35" s="5"/>
      <c r="G35" s="5"/>
      <c r="H35" s="5"/>
      <c r="I35" s="5"/>
      <c r="J35" s="5"/>
      <c r="K35" s="5"/>
      <c r="L35" s="5"/>
      <c r="M35" s="5"/>
      <c r="N35" s="5"/>
      <c r="O35" s="6"/>
    </row>
    <row r="36" spans="1:15" x14ac:dyDescent="0.25">
      <c r="A36" s="29"/>
      <c r="B36" s="51" t="s">
        <v>373</v>
      </c>
      <c r="C36" s="5"/>
      <c r="D36" s="5"/>
      <c r="E36" s="5"/>
      <c r="F36" s="5"/>
      <c r="G36" s="5"/>
      <c r="H36" s="5"/>
      <c r="I36" s="5"/>
      <c r="J36" s="5"/>
      <c r="K36" s="5"/>
      <c r="L36" s="5"/>
      <c r="M36" s="5"/>
      <c r="N36" s="5"/>
      <c r="O36" s="6"/>
    </row>
    <row r="37" spans="1:15" x14ac:dyDescent="0.25">
      <c r="A37" s="29"/>
      <c r="B37" s="24" t="s">
        <v>338</v>
      </c>
      <c r="C37" s="5"/>
      <c r="D37" s="5"/>
      <c r="E37" s="5"/>
      <c r="F37" s="5"/>
      <c r="G37" s="5"/>
      <c r="H37" s="5"/>
      <c r="I37" s="5"/>
      <c r="J37" s="5"/>
      <c r="K37" s="5"/>
      <c r="L37" s="5"/>
      <c r="M37" s="5"/>
      <c r="N37" s="5"/>
      <c r="O37" s="6"/>
    </row>
    <row r="38" spans="1:15" x14ac:dyDescent="0.25">
      <c r="A38" s="29"/>
      <c r="B38" s="24"/>
      <c r="C38" s="5"/>
      <c r="D38" s="5"/>
      <c r="E38" s="5"/>
      <c r="F38" s="5"/>
      <c r="G38" s="5"/>
      <c r="H38" s="5"/>
      <c r="I38" s="5"/>
      <c r="J38" s="5"/>
      <c r="K38" s="5"/>
      <c r="L38" s="5"/>
      <c r="M38" s="5"/>
      <c r="N38" s="5"/>
      <c r="O38" s="6"/>
    </row>
    <row r="39" spans="1:15" x14ac:dyDescent="0.25">
      <c r="A39" s="29"/>
      <c r="B39" s="24"/>
      <c r="C39" s="5"/>
      <c r="D39" s="5"/>
      <c r="E39" s="5"/>
      <c r="F39" s="5"/>
      <c r="G39" s="5"/>
      <c r="H39" s="5"/>
      <c r="I39" s="5"/>
      <c r="J39" s="5"/>
      <c r="K39" s="5"/>
      <c r="L39" s="5"/>
      <c r="M39" s="5"/>
      <c r="N39" s="5"/>
      <c r="O39" s="6"/>
    </row>
    <row r="40" spans="1:15" x14ac:dyDescent="0.25">
      <c r="A40" s="4"/>
      <c r="B40" s="24"/>
      <c r="C40" s="5"/>
      <c r="D40" s="5"/>
      <c r="E40" s="5"/>
      <c r="F40" s="5"/>
      <c r="G40" s="5"/>
      <c r="H40" s="5"/>
      <c r="I40" s="5"/>
      <c r="J40" s="5"/>
      <c r="K40" s="5"/>
      <c r="L40" s="5"/>
      <c r="M40" s="5"/>
      <c r="N40" s="5"/>
      <c r="O40" s="6"/>
    </row>
    <row r="41" spans="1:15" x14ac:dyDescent="0.25">
      <c r="A41" s="4" t="s">
        <v>339</v>
      </c>
      <c r="B41" s="5"/>
      <c r="C41" s="5"/>
      <c r="D41" s="5"/>
      <c r="E41" s="5"/>
      <c r="F41" s="5"/>
      <c r="G41" s="5"/>
      <c r="H41" s="5"/>
      <c r="I41" s="5"/>
      <c r="J41" s="5"/>
      <c r="K41" s="5"/>
      <c r="L41" s="5"/>
      <c r="M41" s="5"/>
      <c r="N41" s="5"/>
      <c r="O41" s="6"/>
    </row>
    <row r="42" spans="1:15" x14ac:dyDescent="0.25">
      <c r="A42" s="4"/>
      <c r="B42" s="5"/>
      <c r="C42" s="5"/>
      <c r="D42" s="5"/>
      <c r="E42" s="5"/>
      <c r="F42" s="5"/>
      <c r="G42" s="5"/>
      <c r="H42" s="5"/>
      <c r="I42" s="5"/>
      <c r="J42" s="5"/>
      <c r="K42" s="5"/>
      <c r="L42" s="5"/>
      <c r="M42" s="5"/>
      <c r="N42" s="5"/>
      <c r="O42" s="6"/>
    </row>
    <row r="43" spans="1:15" x14ac:dyDescent="0.25">
      <c r="A43" s="4" t="s">
        <v>340</v>
      </c>
      <c r="B43" s="108"/>
      <c r="C43" s="5"/>
      <c r="D43" s="22"/>
      <c r="E43" s="22"/>
      <c r="F43" s="22"/>
      <c r="G43" s="22"/>
      <c r="H43" s="22"/>
      <c r="I43" s="22"/>
      <c r="J43" s="22"/>
      <c r="K43" s="22"/>
      <c r="L43" s="5"/>
      <c r="M43" s="5"/>
      <c r="N43" s="5"/>
      <c r="O43" s="6"/>
    </row>
    <row r="44" spans="1:15" x14ac:dyDescent="0.25">
      <c r="A44" s="4" t="s">
        <v>341</v>
      </c>
      <c r="B44" s="5"/>
      <c r="C44" s="5"/>
      <c r="D44" s="5"/>
      <c r="E44" s="5"/>
      <c r="F44" s="5"/>
      <c r="G44" s="5"/>
      <c r="H44" s="5"/>
      <c r="I44" s="5"/>
      <c r="J44" s="5"/>
      <c r="K44" s="5"/>
      <c r="L44" s="5"/>
      <c r="M44" s="5"/>
      <c r="N44" s="5"/>
      <c r="O44" s="6"/>
    </row>
    <row r="45" spans="1:15" x14ac:dyDescent="0.25">
      <c r="A45" s="4" t="s">
        <v>342</v>
      </c>
      <c r="B45" s="5"/>
      <c r="C45" s="5"/>
      <c r="D45" s="5"/>
      <c r="E45" s="5"/>
      <c r="F45" s="5"/>
      <c r="G45" s="5"/>
      <c r="H45" s="5"/>
      <c r="I45" s="5"/>
      <c r="J45" s="5"/>
      <c r="K45" s="5"/>
      <c r="L45" s="5"/>
      <c r="M45" s="5"/>
      <c r="N45" s="5"/>
      <c r="O45" s="6"/>
    </row>
    <row r="46" spans="1:15" x14ac:dyDescent="0.25">
      <c r="A46" s="4"/>
      <c r="B46" s="5"/>
      <c r="C46" s="5"/>
      <c r="D46" s="5"/>
      <c r="E46" s="5"/>
      <c r="F46" s="5"/>
      <c r="G46" s="5"/>
      <c r="H46" s="5"/>
      <c r="I46" s="5"/>
      <c r="J46" s="5"/>
      <c r="K46" s="5"/>
      <c r="L46" s="5"/>
      <c r="M46" s="5"/>
      <c r="N46" s="5"/>
      <c r="O46" s="6"/>
    </row>
    <row r="47" spans="1:15" x14ac:dyDescent="0.25">
      <c r="A47" s="4"/>
      <c r="B47" s="5"/>
      <c r="C47" s="5"/>
      <c r="D47" s="5"/>
      <c r="E47" s="5"/>
      <c r="F47" s="5"/>
      <c r="G47" s="5"/>
      <c r="H47" s="5"/>
      <c r="I47" s="5"/>
      <c r="J47" s="5"/>
      <c r="K47" s="5"/>
      <c r="L47" s="5"/>
      <c r="M47" s="5"/>
      <c r="N47" s="5"/>
      <c r="O47" s="6"/>
    </row>
    <row r="48" spans="1:15" x14ac:dyDescent="0.25">
      <c r="A48" s="4"/>
      <c r="B48" s="5"/>
      <c r="C48" s="5"/>
      <c r="D48" s="5"/>
      <c r="E48" s="5"/>
      <c r="F48" s="5"/>
      <c r="G48" s="5"/>
      <c r="H48" s="5"/>
      <c r="I48" s="5"/>
      <c r="J48" s="5"/>
      <c r="K48" s="5"/>
      <c r="L48" s="5"/>
      <c r="M48" s="5"/>
      <c r="N48" s="5"/>
      <c r="O48" s="6"/>
    </row>
    <row r="49" spans="1:15" x14ac:dyDescent="0.25">
      <c r="A49" s="4"/>
      <c r="B49" s="5"/>
      <c r="C49" s="5"/>
      <c r="D49" s="5"/>
      <c r="E49" s="5"/>
      <c r="F49" s="5"/>
      <c r="G49" s="5"/>
      <c r="H49" s="5"/>
      <c r="I49" s="5"/>
      <c r="J49" s="5"/>
      <c r="K49" s="5"/>
      <c r="L49" s="5"/>
      <c r="M49" s="5"/>
      <c r="N49" s="5"/>
      <c r="O49" s="6"/>
    </row>
    <row r="50" spans="1:15" x14ac:dyDescent="0.25">
      <c r="A50" s="4"/>
      <c r="B50" s="5"/>
      <c r="C50" s="5"/>
      <c r="D50" s="5"/>
      <c r="E50" s="5"/>
      <c r="F50" s="5"/>
      <c r="G50" s="5"/>
      <c r="H50" s="5"/>
      <c r="I50" s="5"/>
      <c r="J50" s="5"/>
      <c r="K50" s="5"/>
      <c r="L50" s="5"/>
      <c r="M50" s="5"/>
      <c r="N50" s="5"/>
      <c r="O50" s="6"/>
    </row>
    <row r="51" spans="1:15" x14ac:dyDescent="0.25">
      <c r="A51" s="7"/>
      <c r="B51" s="8"/>
      <c r="C51" s="8"/>
      <c r="D51" s="8"/>
      <c r="E51" s="8"/>
      <c r="F51" s="8"/>
      <c r="G51" s="8"/>
      <c r="H51" s="8"/>
      <c r="I51" s="8"/>
      <c r="J51" s="8"/>
      <c r="K51" s="8"/>
      <c r="L51" s="8"/>
      <c r="M51" s="8"/>
      <c r="N51" s="8"/>
      <c r="O51" s="9"/>
    </row>
    <row r="52" spans="1:15" x14ac:dyDescent="0.25">
      <c r="A52" s="4" t="s">
        <v>180</v>
      </c>
      <c r="B52" s="174" t="str">
        <f>'Check Sheet'!B52</f>
        <v>Irmgard Wilcox</v>
      </c>
      <c r="C52" s="5"/>
      <c r="D52" s="5"/>
      <c r="E52" s="5"/>
      <c r="F52" s="5"/>
      <c r="G52" s="5"/>
      <c r="H52" s="5"/>
      <c r="I52" s="5"/>
      <c r="J52" s="5"/>
      <c r="K52" s="5"/>
      <c r="L52" s="5"/>
      <c r="M52" s="5"/>
      <c r="N52" s="5"/>
      <c r="O52" s="6"/>
    </row>
    <row r="53" spans="1:15" x14ac:dyDescent="0.25">
      <c r="A53" s="4"/>
      <c r="B53" s="5"/>
      <c r="C53" s="5"/>
      <c r="D53" s="5"/>
      <c r="E53" s="5"/>
      <c r="F53" s="5"/>
      <c r="G53" s="5"/>
      <c r="H53" s="5"/>
      <c r="I53" s="5"/>
      <c r="J53" s="5"/>
      <c r="K53" s="5"/>
      <c r="L53" s="5"/>
      <c r="M53" s="5"/>
      <c r="N53" s="5"/>
      <c r="O53" s="6"/>
    </row>
    <row r="54" spans="1:15" x14ac:dyDescent="0.25">
      <c r="A54" s="7" t="s">
        <v>179</v>
      </c>
      <c r="B54" s="83">
        <f>'Check Sheet'!B54</f>
        <v>41046</v>
      </c>
      <c r="C54" s="8"/>
      <c r="D54" s="8"/>
      <c r="E54" s="8"/>
      <c r="F54" s="8"/>
      <c r="G54" s="8"/>
      <c r="H54" s="8"/>
      <c r="I54" s="8"/>
      <c r="J54" s="8"/>
      <c r="K54" s="8"/>
      <c r="L54" s="85" t="s">
        <v>343</v>
      </c>
      <c r="M54" s="8"/>
      <c r="N54" s="83">
        <f>'Item 245, pg 36'!J50</f>
        <v>41092</v>
      </c>
      <c r="O54" s="82"/>
    </row>
    <row r="55" spans="1:15" x14ac:dyDescent="0.25">
      <c r="A55" s="223" t="s">
        <v>172</v>
      </c>
      <c r="B55" s="224"/>
      <c r="C55" s="224"/>
      <c r="D55" s="224"/>
      <c r="E55" s="224"/>
      <c r="F55" s="224"/>
      <c r="G55" s="224"/>
      <c r="H55" s="224"/>
      <c r="I55" s="224"/>
      <c r="J55" s="224"/>
      <c r="K55" s="224"/>
      <c r="L55" s="224"/>
      <c r="M55" s="224"/>
      <c r="N55" s="224"/>
      <c r="O55" s="225"/>
    </row>
    <row r="56" spans="1:15" x14ac:dyDescent="0.25">
      <c r="A56" s="4"/>
      <c r="B56" s="5"/>
      <c r="C56" s="5"/>
      <c r="D56" s="5"/>
      <c r="E56" s="5"/>
      <c r="F56" s="5"/>
      <c r="G56" s="5"/>
      <c r="H56" s="5"/>
      <c r="I56" s="5"/>
      <c r="J56" s="5"/>
      <c r="K56" s="5"/>
      <c r="L56" s="5"/>
      <c r="M56" s="5"/>
      <c r="N56" s="5"/>
      <c r="O56" s="6"/>
    </row>
    <row r="57" spans="1:15" x14ac:dyDescent="0.25">
      <c r="A57" s="4" t="s">
        <v>178</v>
      </c>
      <c r="B57" s="5"/>
      <c r="C57" s="5"/>
      <c r="D57" s="5"/>
      <c r="E57" s="5"/>
      <c r="F57" s="5"/>
      <c r="G57" s="5"/>
      <c r="H57" s="5"/>
      <c r="I57" s="5"/>
      <c r="J57" s="5"/>
      <c r="K57" s="5"/>
      <c r="L57" s="5"/>
      <c r="M57" s="5"/>
      <c r="N57" s="5"/>
      <c r="O57" s="6"/>
    </row>
    <row r="58" spans="1:15" x14ac:dyDescent="0.25">
      <c r="A58" s="7"/>
      <c r="B58" s="8"/>
      <c r="C58" s="8"/>
      <c r="D58" s="8"/>
      <c r="E58" s="8"/>
      <c r="F58" s="8"/>
      <c r="G58" s="8"/>
      <c r="H58" s="8"/>
      <c r="I58" s="8"/>
      <c r="J58" s="8"/>
      <c r="K58" s="8"/>
      <c r="L58" s="8"/>
      <c r="M58" s="8"/>
      <c r="N58" s="8"/>
      <c r="O58" s="9"/>
    </row>
  </sheetData>
  <mergeCells count="6">
    <mergeCell ref="D13:O13"/>
    <mergeCell ref="A55:O55"/>
    <mergeCell ref="L2:N2"/>
    <mergeCell ref="A7:O7"/>
    <mergeCell ref="A8:O8"/>
    <mergeCell ref="A9:O9"/>
  </mergeCells>
  <phoneticPr fontId="0" type="noConversion"/>
  <pageMargins left="0.75" right="0.75" top="1" bottom="1" header="0.5" footer="0.5"/>
  <pageSetup scale="76"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zoomScaleNormal="100" workbookViewId="0">
      <selection activeCell="L43" sqref="L43"/>
    </sheetView>
  </sheetViews>
  <sheetFormatPr defaultRowHeight="13.2" x14ac:dyDescent="0.25"/>
  <cols>
    <col min="1" max="1" width="10.88671875" customWidth="1"/>
    <col min="2" max="2" width="15.6640625" customWidth="1"/>
    <col min="4" max="4" width="9.88671875" bestFit="1" customWidth="1"/>
    <col min="5" max="5" width="4.33203125" customWidth="1"/>
    <col min="7" max="7" width="9" customWidth="1"/>
    <col min="11" max="11" width="11.109375" customWidth="1"/>
  </cols>
  <sheetData>
    <row r="1" spans="1:14" x14ac:dyDescent="0.25">
      <c r="A1" s="1"/>
      <c r="B1" s="2"/>
      <c r="C1" s="2"/>
      <c r="D1" s="2"/>
      <c r="E1" s="2"/>
      <c r="F1" s="2"/>
      <c r="G1" s="2"/>
      <c r="H1" s="2"/>
      <c r="I1" s="2"/>
      <c r="J1" s="2"/>
      <c r="K1" s="3"/>
    </row>
    <row r="2" spans="1:14" x14ac:dyDescent="0.25">
      <c r="A2" s="4" t="s">
        <v>174</v>
      </c>
      <c r="B2" s="39">
        <v>8</v>
      </c>
      <c r="C2" s="5"/>
      <c r="D2" s="5"/>
      <c r="E2" s="5"/>
      <c r="F2" s="5"/>
      <c r="G2" s="5"/>
      <c r="H2" s="181" t="s">
        <v>213</v>
      </c>
      <c r="I2" s="218" t="s">
        <v>175</v>
      </c>
      <c r="J2" s="218"/>
      <c r="K2" s="80">
        <v>41</v>
      </c>
    </row>
    <row r="3" spans="1:14" x14ac:dyDescent="0.25">
      <c r="A3" s="4"/>
      <c r="B3" s="5"/>
      <c r="C3" s="5"/>
      <c r="D3" s="5"/>
      <c r="E3" s="5"/>
      <c r="F3" s="5"/>
      <c r="G3" s="5"/>
      <c r="H3" s="5"/>
      <c r="I3" s="5"/>
      <c r="J3" s="5"/>
      <c r="K3" s="6"/>
    </row>
    <row r="4" spans="1:14" x14ac:dyDescent="0.25">
      <c r="A4" s="4" t="s">
        <v>176</v>
      </c>
      <c r="B4" s="5"/>
      <c r="C4" s="88" t="str">
        <f>'Check Sheet'!C4</f>
        <v>Island Disposal Inc. G-00154</v>
      </c>
      <c r="D4" s="96"/>
      <c r="E4" s="96"/>
      <c r="F4" s="96"/>
      <c r="G4" s="5"/>
      <c r="H4" s="5"/>
      <c r="I4" s="5"/>
      <c r="J4" s="5"/>
      <c r="K4" s="6"/>
    </row>
    <row r="5" spans="1:14" x14ac:dyDescent="0.25">
      <c r="A5" s="7" t="s">
        <v>177</v>
      </c>
      <c r="B5" s="8"/>
      <c r="C5" s="176" t="str">
        <f>'Check Sheet'!C5</f>
        <v>Island Disposal Inc.</v>
      </c>
      <c r="D5" s="8"/>
      <c r="E5" s="8"/>
      <c r="F5" s="8"/>
      <c r="G5" s="8"/>
      <c r="H5" s="8"/>
      <c r="I5" s="8"/>
      <c r="J5" s="8"/>
      <c r="K5" s="9"/>
    </row>
    <row r="6" spans="1:14" x14ac:dyDescent="0.25">
      <c r="A6" s="4"/>
      <c r="B6" s="5"/>
      <c r="C6" s="5"/>
      <c r="D6" s="5"/>
      <c r="E6" s="5"/>
      <c r="F6" s="5"/>
      <c r="G6" s="5"/>
      <c r="H6" s="5"/>
      <c r="I6" s="5"/>
      <c r="J6" s="5"/>
      <c r="K6" s="6"/>
    </row>
    <row r="7" spans="1:14" x14ac:dyDescent="0.25">
      <c r="A7" s="226" t="s">
        <v>393</v>
      </c>
      <c r="B7" s="222"/>
      <c r="C7" s="222"/>
      <c r="D7" s="222"/>
      <c r="E7" s="222"/>
      <c r="F7" s="222"/>
      <c r="G7" s="222"/>
      <c r="H7" s="222"/>
      <c r="I7" s="222"/>
      <c r="J7" s="222"/>
      <c r="K7" s="227"/>
    </row>
    <row r="8" spans="1:14" x14ac:dyDescent="0.25">
      <c r="A8" s="277" t="s">
        <v>348</v>
      </c>
      <c r="B8" s="218"/>
      <c r="C8" s="218"/>
      <c r="D8" s="218"/>
      <c r="E8" s="218"/>
      <c r="F8" s="218"/>
      <c r="G8" s="218"/>
      <c r="H8" s="218"/>
      <c r="I8" s="218"/>
      <c r="J8" s="218"/>
      <c r="K8" s="252"/>
    </row>
    <row r="9" spans="1:14" x14ac:dyDescent="0.25">
      <c r="A9" s="277" t="s">
        <v>327</v>
      </c>
      <c r="B9" s="218"/>
      <c r="C9" s="218"/>
      <c r="D9" s="218"/>
      <c r="E9" s="218"/>
      <c r="F9" s="218"/>
      <c r="G9" s="218"/>
      <c r="H9" s="218"/>
      <c r="I9" s="218"/>
      <c r="J9" s="218"/>
      <c r="K9" s="252"/>
    </row>
    <row r="10" spans="1:14" x14ac:dyDescent="0.25">
      <c r="A10" s="4"/>
      <c r="B10" s="5"/>
      <c r="C10" s="5"/>
      <c r="D10" s="5"/>
      <c r="E10" s="5"/>
      <c r="F10" s="5"/>
      <c r="G10" s="5"/>
      <c r="H10" s="5"/>
      <c r="I10" s="5"/>
      <c r="J10" s="5"/>
      <c r="K10" s="6"/>
    </row>
    <row r="11" spans="1:14" x14ac:dyDescent="0.25">
      <c r="A11" s="4" t="s">
        <v>69</v>
      </c>
      <c r="B11" s="12"/>
      <c r="C11" s="5" t="s">
        <v>0</v>
      </c>
      <c r="D11" s="5"/>
      <c r="E11" s="5"/>
      <c r="F11" s="5"/>
      <c r="G11" s="5"/>
      <c r="H11" s="5"/>
      <c r="I11" s="5"/>
      <c r="J11" s="5"/>
      <c r="K11" s="6"/>
    </row>
    <row r="12" spans="1:14" x14ac:dyDescent="0.25">
      <c r="A12" s="4"/>
      <c r="B12" s="5"/>
      <c r="C12" s="5"/>
      <c r="D12" s="5"/>
      <c r="E12" s="5"/>
      <c r="F12" s="5"/>
      <c r="G12" s="5"/>
      <c r="H12" s="5"/>
      <c r="I12" s="5"/>
      <c r="J12" s="5"/>
      <c r="K12" s="6"/>
    </row>
    <row r="13" spans="1:14" x14ac:dyDescent="0.25">
      <c r="A13" s="4"/>
      <c r="B13" s="19"/>
      <c r="C13" s="11"/>
      <c r="D13" s="234" t="s">
        <v>108</v>
      </c>
      <c r="E13" s="235"/>
      <c r="F13" s="235"/>
      <c r="G13" s="235"/>
      <c r="H13" s="235"/>
      <c r="I13" s="235"/>
      <c r="J13" s="235"/>
      <c r="K13" s="236"/>
    </row>
    <row r="14" spans="1:14" x14ac:dyDescent="0.25">
      <c r="A14" s="65" t="s">
        <v>118</v>
      </c>
      <c r="B14" s="58"/>
      <c r="C14" s="59"/>
      <c r="D14" s="184" t="s">
        <v>415</v>
      </c>
      <c r="E14" s="16"/>
      <c r="F14" s="16" t="s">
        <v>117</v>
      </c>
      <c r="G14" s="16" t="s">
        <v>117</v>
      </c>
      <c r="H14" s="16" t="s">
        <v>117</v>
      </c>
      <c r="I14" s="16" t="s">
        <v>117</v>
      </c>
      <c r="J14" s="16" t="s">
        <v>117</v>
      </c>
      <c r="K14" s="16" t="s">
        <v>117</v>
      </c>
    </row>
    <row r="15" spans="1:14" x14ac:dyDescent="0.25">
      <c r="A15" s="54" t="s">
        <v>109</v>
      </c>
      <c r="B15" s="13"/>
      <c r="C15" s="15"/>
      <c r="D15" s="72">
        <v>205.5</v>
      </c>
      <c r="E15" s="191" t="s">
        <v>398</v>
      </c>
      <c r="F15" s="16" t="s">
        <v>25</v>
      </c>
      <c r="G15" s="16" t="s">
        <v>25</v>
      </c>
      <c r="H15" s="16" t="s">
        <v>25</v>
      </c>
      <c r="I15" s="16" t="s">
        <v>25</v>
      </c>
      <c r="J15" s="16" t="s">
        <v>25</v>
      </c>
      <c r="K15" s="16" t="s">
        <v>25</v>
      </c>
      <c r="N15" s="189"/>
    </row>
    <row r="16" spans="1:14" x14ac:dyDescent="0.25">
      <c r="A16" s="54" t="s">
        <v>110</v>
      </c>
      <c r="B16" s="13"/>
      <c r="C16" s="15"/>
      <c r="D16" s="72">
        <v>176.9</v>
      </c>
      <c r="E16" s="191" t="s">
        <v>398</v>
      </c>
      <c r="F16" s="16" t="s">
        <v>25</v>
      </c>
      <c r="G16" s="16" t="s">
        <v>25</v>
      </c>
      <c r="H16" s="16" t="s">
        <v>25</v>
      </c>
      <c r="I16" s="16" t="s">
        <v>25</v>
      </c>
      <c r="J16" s="16" t="s">
        <v>25</v>
      </c>
      <c r="K16" s="16" t="s">
        <v>25</v>
      </c>
    </row>
    <row r="17" spans="1:11" x14ac:dyDescent="0.25">
      <c r="A17" s="54" t="s">
        <v>111</v>
      </c>
      <c r="B17" s="13"/>
      <c r="C17" s="15"/>
      <c r="D17" s="72">
        <f>D16</f>
        <v>176.9</v>
      </c>
      <c r="E17" s="191" t="s">
        <v>398</v>
      </c>
      <c r="F17" s="16" t="s">
        <v>25</v>
      </c>
      <c r="G17" s="16" t="s">
        <v>25</v>
      </c>
      <c r="H17" s="16" t="s">
        <v>25</v>
      </c>
      <c r="I17" s="16" t="s">
        <v>25</v>
      </c>
      <c r="J17" s="16" t="s">
        <v>25</v>
      </c>
      <c r="K17" s="16" t="s">
        <v>25</v>
      </c>
    </row>
    <row r="18" spans="1:11" x14ac:dyDescent="0.25">
      <c r="A18" s="60" t="s">
        <v>112</v>
      </c>
      <c r="B18" s="61"/>
      <c r="C18" s="62"/>
      <c r="D18" s="16" t="s">
        <v>25</v>
      </c>
      <c r="E18" s="16"/>
      <c r="F18" s="16" t="s">
        <v>25</v>
      </c>
      <c r="G18" s="16" t="s">
        <v>25</v>
      </c>
      <c r="H18" s="16" t="s">
        <v>25</v>
      </c>
      <c r="I18" s="16" t="s">
        <v>25</v>
      </c>
      <c r="J18" s="16" t="s">
        <v>25</v>
      </c>
      <c r="K18" s="16" t="s">
        <v>25</v>
      </c>
    </row>
    <row r="19" spans="1:11" x14ac:dyDescent="0.25">
      <c r="A19" s="57" t="s">
        <v>113</v>
      </c>
      <c r="B19" s="13"/>
      <c r="C19" s="15"/>
      <c r="D19" s="63"/>
      <c r="E19" s="63"/>
      <c r="F19" s="63"/>
      <c r="G19" s="63"/>
      <c r="H19" s="63"/>
      <c r="I19" s="63"/>
      <c r="J19" s="63"/>
      <c r="K19" s="64"/>
    </row>
    <row r="20" spans="1:11" x14ac:dyDescent="0.25">
      <c r="A20" s="54" t="s">
        <v>70</v>
      </c>
      <c r="B20" s="13"/>
      <c r="C20" s="15"/>
      <c r="D20" s="16" t="s">
        <v>25</v>
      </c>
      <c r="E20" s="16"/>
      <c r="F20" s="16" t="s">
        <v>25</v>
      </c>
      <c r="G20" s="16" t="s">
        <v>25</v>
      </c>
      <c r="H20" s="16" t="s">
        <v>25</v>
      </c>
      <c r="I20" s="16" t="s">
        <v>25</v>
      </c>
      <c r="J20" s="16" t="s">
        <v>25</v>
      </c>
      <c r="K20" s="16" t="s">
        <v>25</v>
      </c>
    </row>
    <row r="21" spans="1:11" x14ac:dyDescent="0.25">
      <c r="A21" s="54" t="s">
        <v>114</v>
      </c>
      <c r="B21" s="13"/>
      <c r="C21" s="15"/>
      <c r="D21" s="16" t="s">
        <v>25</v>
      </c>
      <c r="E21" s="16"/>
      <c r="F21" s="16" t="s">
        <v>25</v>
      </c>
      <c r="G21" s="16" t="s">
        <v>25</v>
      </c>
      <c r="H21" s="16" t="s">
        <v>25</v>
      </c>
      <c r="I21" s="16" t="s">
        <v>25</v>
      </c>
      <c r="J21" s="16" t="s">
        <v>25</v>
      </c>
      <c r="K21" s="16" t="s">
        <v>25</v>
      </c>
    </row>
    <row r="22" spans="1:11" x14ac:dyDescent="0.25">
      <c r="A22" s="54" t="s">
        <v>115</v>
      </c>
      <c r="B22" s="13"/>
      <c r="C22" s="15"/>
      <c r="D22" s="16" t="s">
        <v>25</v>
      </c>
      <c r="E22" s="16"/>
      <c r="F22" s="16" t="s">
        <v>25</v>
      </c>
      <c r="G22" s="16" t="s">
        <v>25</v>
      </c>
      <c r="H22" s="16" t="s">
        <v>25</v>
      </c>
      <c r="I22" s="16" t="s">
        <v>25</v>
      </c>
      <c r="J22" s="16" t="s">
        <v>25</v>
      </c>
      <c r="K22" s="16" t="s">
        <v>25</v>
      </c>
    </row>
    <row r="23" spans="1:11" x14ac:dyDescent="0.25">
      <c r="A23" s="54" t="s">
        <v>116</v>
      </c>
      <c r="B23" s="13"/>
      <c r="C23" s="15"/>
      <c r="D23" s="16" t="s">
        <v>25</v>
      </c>
      <c r="E23" s="16"/>
      <c r="F23" s="16" t="s">
        <v>25</v>
      </c>
      <c r="G23" s="16" t="s">
        <v>25</v>
      </c>
      <c r="H23" s="16" t="s">
        <v>25</v>
      </c>
      <c r="I23" s="16" t="s">
        <v>25</v>
      </c>
      <c r="J23" s="16" t="s">
        <v>25</v>
      </c>
      <c r="K23" s="16" t="s">
        <v>25</v>
      </c>
    </row>
    <row r="24" spans="1:11" x14ac:dyDescent="0.25">
      <c r="A24" s="4"/>
      <c r="B24" s="5"/>
      <c r="C24" s="5"/>
      <c r="D24" s="5"/>
      <c r="E24" s="5"/>
      <c r="F24" s="5"/>
      <c r="G24" s="5"/>
      <c r="H24" s="5"/>
      <c r="I24" s="5"/>
      <c r="J24" s="5"/>
      <c r="K24" s="6"/>
    </row>
    <row r="25" spans="1:11" x14ac:dyDescent="0.25">
      <c r="A25" s="4"/>
      <c r="B25" s="5"/>
      <c r="C25" s="5"/>
      <c r="D25" s="5"/>
      <c r="E25" s="5"/>
      <c r="F25" s="5"/>
      <c r="G25" s="5"/>
      <c r="H25" s="5"/>
      <c r="I25" s="5"/>
      <c r="J25" s="5"/>
      <c r="K25" s="6"/>
    </row>
    <row r="26" spans="1:11" x14ac:dyDescent="0.25">
      <c r="A26" s="29" t="s">
        <v>119</v>
      </c>
      <c r="B26" s="24" t="s">
        <v>328</v>
      </c>
      <c r="C26" s="5"/>
      <c r="D26" s="5"/>
      <c r="E26" s="5"/>
      <c r="F26" s="5"/>
      <c r="G26" s="5"/>
      <c r="H26" s="5"/>
      <c r="I26" s="5"/>
      <c r="J26" s="5"/>
      <c r="K26" s="6"/>
    </row>
    <row r="27" spans="1:11" x14ac:dyDescent="0.25">
      <c r="A27" s="10" t="s">
        <v>329</v>
      </c>
      <c r="B27" s="24" t="s">
        <v>330</v>
      </c>
      <c r="C27" s="5"/>
      <c r="D27" s="5"/>
      <c r="E27" s="5"/>
      <c r="F27" s="5"/>
      <c r="G27" s="5"/>
      <c r="H27" s="5"/>
      <c r="I27" s="5"/>
      <c r="J27" s="5"/>
      <c r="K27" s="6"/>
    </row>
    <row r="28" spans="1:11" x14ac:dyDescent="0.25">
      <c r="A28" s="208"/>
      <c r="B28" s="207" t="s">
        <v>414</v>
      </c>
      <c r="C28" s="12"/>
      <c r="D28" s="12"/>
      <c r="E28" s="12"/>
      <c r="F28" s="12"/>
      <c r="G28" s="12"/>
      <c r="H28" s="12"/>
      <c r="I28" s="12"/>
      <c r="J28" s="12"/>
      <c r="K28" s="6"/>
    </row>
    <row r="29" spans="1:11" x14ac:dyDescent="0.25">
      <c r="A29" s="208"/>
      <c r="B29" s="207" t="s">
        <v>331</v>
      </c>
      <c r="C29" s="12"/>
      <c r="D29" s="12"/>
      <c r="E29" s="12"/>
      <c r="F29" s="12"/>
      <c r="G29" s="12"/>
      <c r="H29" s="12"/>
      <c r="I29" s="12"/>
      <c r="J29" s="12"/>
      <c r="K29" s="6"/>
    </row>
    <row r="30" spans="1:11" x14ac:dyDescent="0.25">
      <c r="A30" s="208" t="s">
        <v>73</v>
      </c>
      <c r="B30" s="25" t="s">
        <v>332</v>
      </c>
      <c r="C30" s="12"/>
      <c r="D30" s="12"/>
      <c r="E30" s="12"/>
      <c r="F30" s="12"/>
      <c r="G30" s="12"/>
      <c r="H30" s="12"/>
      <c r="I30" s="12"/>
      <c r="J30" s="12"/>
      <c r="K30" s="6"/>
    </row>
    <row r="31" spans="1:11" x14ac:dyDescent="0.25">
      <c r="A31" s="209" t="s">
        <v>28</v>
      </c>
      <c r="B31" s="207" t="s">
        <v>333</v>
      </c>
      <c r="C31" s="210"/>
      <c r="D31" s="210"/>
      <c r="E31" s="210"/>
      <c r="F31" s="210"/>
      <c r="G31" s="210"/>
      <c r="H31" s="210"/>
      <c r="I31" s="210"/>
      <c r="J31" s="210"/>
      <c r="K31" s="28"/>
    </row>
    <row r="32" spans="1:11" x14ac:dyDescent="0.25">
      <c r="A32" s="208"/>
      <c r="B32" s="25" t="s">
        <v>334</v>
      </c>
      <c r="C32" s="12"/>
      <c r="D32" s="12"/>
      <c r="E32" s="12"/>
      <c r="F32" s="12"/>
      <c r="G32" s="12"/>
      <c r="H32" s="12"/>
      <c r="I32" s="12"/>
      <c r="J32" s="12"/>
      <c r="K32" s="6"/>
    </row>
    <row r="33" spans="1:11" x14ac:dyDescent="0.25">
      <c r="A33" s="211"/>
      <c r="B33" s="25" t="s">
        <v>335</v>
      </c>
      <c r="C33" s="12"/>
      <c r="D33" s="12"/>
      <c r="E33" s="12"/>
      <c r="F33" s="12"/>
      <c r="G33" s="12"/>
      <c r="H33" s="12"/>
      <c r="I33" s="12"/>
      <c r="J33" s="12"/>
      <c r="K33" s="6"/>
    </row>
    <row r="34" spans="1:11" x14ac:dyDescent="0.25">
      <c r="A34" s="208"/>
      <c r="B34" s="25" t="s">
        <v>336</v>
      </c>
      <c r="C34" s="12"/>
      <c r="D34" s="12"/>
      <c r="E34" s="12"/>
      <c r="F34" s="12"/>
      <c r="G34" s="12"/>
      <c r="H34" s="12"/>
      <c r="I34" s="12"/>
      <c r="J34" s="12"/>
      <c r="K34" s="6"/>
    </row>
    <row r="35" spans="1:11" x14ac:dyDescent="0.25">
      <c r="A35" s="208" t="s">
        <v>28</v>
      </c>
      <c r="B35" s="25" t="s">
        <v>337</v>
      </c>
      <c r="C35" s="12"/>
      <c r="D35" s="12"/>
      <c r="E35" s="12"/>
      <c r="F35" s="12"/>
      <c r="G35" s="12"/>
      <c r="H35" s="12"/>
      <c r="I35" s="12"/>
      <c r="J35" s="12"/>
      <c r="K35" s="6"/>
    </row>
    <row r="36" spans="1:11" x14ac:dyDescent="0.25">
      <c r="A36" s="208"/>
      <c r="B36" s="25" t="s">
        <v>373</v>
      </c>
      <c r="C36" s="12"/>
      <c r="D36" s="12"/>
      <c r="E36" s="12"/>
      <c r="F36" s="12"/>
      <c r="G36" s="12"/>
      <c r="H36" s="12"/>
      <c r="I36" s="12"/>
      <c r="J36" s="12"/>
      <c r="K36" s="6"/>
    </row>
    <row r="37" spans="1:11" x14ac:dyDescent="0.25">
      <c r="A37" s="208"/>
      <c r="B37" s="25" t="s">
        <v>338</v>
      </c>
      <c r="C37" s="12"/>
      <c r="D37" s="12"/>
      <c r="E37" s="12"/>
      <c r="F37" s="12"/>
      <c r="G37" s="12"/>
      <c r="H37" s="12"/>
      <c r="I37" s="12"/>
      <c r="J37" s="12"/>
      <c r="K37" s="6"/>
    </row>
    <row r="38" spans="1:11" x14ac:dyDescent="0.25">
      <c r="A38" s="208"/>
      <c r="B38" s="25"/>
      <c r="C38" s="12"/>
      <c r="D38" s="12"/>
      <c r="E38" s="12"/>
      <c r="F38" s="12"/>
      <c r="G38" s="12"/>
      <c r="H38" s="12"/>
      <c r="I38" s="12"/>
      <c r="J38" s="12"/>
      <c r="K38" s="6"/>
    </row>
    <row r="39" spans="1:11" x14ac:dyDescent="0.25">
      <c r="A39" s="209" t="s">
        <v>371</v>
      </c>
      <c r="B39" s="25" t="s">
        <v>372</v>
      </c>
      <c r="C39" s="12"/>
      <c r="D39" s="12"/>
      <c r="E39" s="12"/>
      <c r="F39" s="12"/>
      <c r="G39" s="12"/>
      <c r="H39" s="12"/>
      <c r="I39" s="12"/>
      <c r="J39" s="12"/>
      <c r="K39" s="6"/>
    </row>
    <row r="40" spans="1:11" x14ac:dyDescent="0.25">
      <c r="A40" s="208"/>
      <c r="B40" s="207" t="s">
        <v>416</v>
      </c>
      <c r="C40" s="12"/>
      <c r="D40" s="12"/>
      <c r="E40" s="12"/>
      <c r="F40" s="12"/>
      <c r="G40" s="12"/>
      <c r="H40" s="12"/>
      <c r="I40" s="12"/>
      <c r="J40" s="12"/>
      <c r="K40" s="6"/>
    </row>
    <row r="41" spans="1:11" x14ac:dyDescent="0.25">
      <c r="A41" s="212"/>
      <c r="B41" s="25"/>
      <c r="C41" s="12"/>
      <c r="D41" s="12"/>
      <c r="E41" s="12"/>
      <c r="F41" s="12"/>
      <c r="G41" s="12"/>
      <c r="H41" s="12"/>
      <c r="I41" s="12"/>
      <c r="J41" s="12"/>
      <c r="K41" s="6"/>
    </row>
    <row r="42" spans="1:11" x14ac:dyDescent="0.25">
      <c r="A42" s="4" t="s">
        <v>339</v>
      </c>
      <c r="B42" s="5"/>
      <c r="C42" s="5"/>
      <c r="D42" s="5"/>
      <c r="E42" s="5"/>
      <c r="F42" s="5"/>
      <c r="G42" s="5"/>
      <c r="H42" s="5"/>
      <c r="I42" s="5"/>
      <c r="J42" s="5"/>
      <c r="K42" s="6"/>
    </row>
    <row r="43" spans="1:11" x14ac:dyDescent="0.25">
      <c r="A43" s="4"/>
      <c r="B43" s="5"/>
      <c r="C43" s="5"/>
      <c r="D43" s="5"/>
      <c r="E43" s="5"/>
      <c r="F43" s="5"/>
      <c r="G43" s="5"/>
      <c r="H43" s="5"/>
      <c r="I43" s="5"/>
      <c r="J43" s="5"/>
      <c r="K43" s="6"/>
    </row>
    <row r="44" spans="1:11" x14ac:dyDescent="0.25">
      <c r="A44" s="4"/>
      <c r="B44" s="5"/>
      <c r="C44" s="5"/>
      <c r="D44" s="22"/>
      <c r="E44" s="22"/>
      <c r="F44" s="22"/>
      <c r="G44" s="22"/>
      <c r="H44" s="22"/>
      <c r="I44" s="5"/>
      <c r="J44" s="5"/>
      <c r="K44" s="6"/>
    </row>
    <row r="45" spans="1:11" x14ac:dyDescent="0.25">
      <c r="A45" s="4"/>
      <c r="B45" s="5"/>
      <c r="C45" s="5"/>
      <c r="D45" s="5"/>
      <c r="E45" s="5"/>
      <c r="F45" s="5"/>
      <c r="G45" s="5"/>
      <c r="H45" s="5"/>
      <c r="I45" s="5"/>
      <c r="J45" s="5"/>
      <c r="K45" s="6"/>
    </row>
    <row r="46" spans="1:11" x14ac:dyDescent="0.25">
      <c r="A46" s="4"/>
      <c r="B46" s="5"/>
      <c r="C46" s="5"/>
      <c r="D46" s="5"/>
      <c r="E46" s="5"/>
      <c r="F46" s="5"/>
      <c r="G46" s="5"/>
      <c r="H46" s="5"/>
      <c r="I46" s="5"/>
      <c r="J46" s="5"/>
      <c r="K46" s="6"/>
    </row>
    <row r="47" spans="1:11" x14ac:dyDescent="0.25">
      <c r="A47" s="4"/>
      <c r="B47" s="5"/>
      <c r="C47" s="5"/>
      <c r="D47" s="5"/>
      <c r="E47" s="5"/>
      <c r="F47" s="5"/>
      <c r="G47" s="5"/>
      <c r="H47" s="5"/>
      <c r="I47" s="5"/>
      <c r="J47" s="5"/>
      <c r="K47" s="6"/>
    </row>
    <row r="48" spans="1:11" x14ac:dyDescent="0.25">
      <c r="A48" s="4"/>
      <c r="B48" s="5"/>
      <c r="C48" s="5"/>
      <c r="D48" s="5"/>
      <c r="E48" s="5"/>
      <c r="F48" s="5"/>
      <c r="G48" s="5"/>
      <c r="H48" s="5"/>
      <c r="I48" s="5"/>
      <c r="J48" s="5"/>
      <c r="K48" s="6"/>
    </row>
    <row r="49" spans="1:11" x14ac:dyDescent="0.25">
      <c r="A49" s="4"/>
      <c r="B49" s="5"/>
      <c r="C49" s="5"/>
      <c r="D49" s="5"/>
      <c r="E49" s="5"/>
      <c r="F49" s="5"/>
      <c r="G49" s="5"/>
      <c r="H49" s="5"/>
      <c r="I49" s="5"/>
      <c r="J49" s="5"/>
      <c r="K49" s="6"/>
    </row>
    <row r="50" spans="1:11" x14ac:dyDescent="0.25">
      <c r="A50" s="4"/>
      <c r="B50" s="5"/>
      <c r="C50" s="5"/>
      <c r="D50" s="5"/>
      <c r="E50" s="5"/>
      <c r="F50" s="5"/>
      <c r="G50" s="5"/>
      <c r="H50" s="5"/>
      <c r="I50" s="5"/>
      <c r="J50" s="5"/>
      <c r="K50" s="6"/>
    </row>
    <row r="51" spans="1:11" x14ac:dyDescent="0.25">
      <c r="A51" s="4"/>
      <c r="B51" s="5"/>
      <c r="C51" s="5"/>
      <c r="D51" s="5"/>
      <c r="E51" s="5"/>
      <c r="F51" s="5"/>
      <c r="G51" s="5"/>
      <c r="H51" s="5"/>
      <c r="I51" s="5"/>
      <c r="J51" s="5"/>
      <c r="K51" s="6"/>
    </row>
    <row r="52" spans="1:11" x14ac:dyDescent="0.25">
      <c r="A52" s="7"/>
      <c r="B52" s="8"/>
      <c r="C52" s="8"/>
      <c r="D52" s="8"/>
      <c r="E52" s="8"/>
      <c r="F52" s="8"/>
      <c r="G52" s="8"/>
      <c r="H52" s="8"/>
      <c r="I52" s="8"/>
      <c r="J52" s="8"/>
      <c r="K52" s="9"/>
    </row>
    <row r="53" spans="1:11" x14ac:dyDescent="0.25">
      <c r="A53" s="4" t="s">
        <v>180</v>
      </c>
      <c r="B53" s="5" t="str">
        <f>+'[1]Check Sheet'!$B$52</f>
        <v>Irmgard Wilcox</v>
      </c>
      <c r="C53" s="5"/>
      <c r="D53" s="5"/>
      <c r="E53" s="5"/>
      <c r="F53" s="5"/>
      <c r="G53" s="5"/>
      <c r="H53" s="5"/>
      <c r="I53" s="5"/>
      <c r="J53" s="5"/>
      <c r="K53" s="6"/>
    </row>
    <row r="54" spans="1:11" x14ac:dyDescent="0.25">
      <c r="A54" s="4"/>
      <c r="B54" s="5"/>
      <c r="C54" s="5"/>
      <c r="D54" s="5"/>
      <c r="E54" s="5"/>
      <c r="F54" s="5"/>
      <c r="G54" s="5"/>
      <c r="H54" s="5"/>
      <c r="I54" s="5"/>
      <c r="J54" s="5"/>
      <c r="K54" s="6"/>
    </row>
    <row r="55" spans="1:11" x14ac:dyDescent="0.25">
      <c r="A55" s="7" t="s">
        <v>179</v>
      </c>
      <c r="B55" s="83">
        <f>'Check Sheet'!B54</f>
        <v>41046</v>
      </c>
      <c r="C55" s="8"/>
      <c r="D55" s="8"/>
      <c r="E55" s="8"/>
      <c r="F55" s="8"/>
      <c r="G55" s="8"/>
      <c r="H55" s="8"/>
      <c r="I55" s="8" t="s">
        <v>5</v>
      </c>
      <c r="J55" s="8"/>
      <c r="K55" s="82">
        <f>'Check Sheet'!J54</f>
        <v>41092</v>
      </c>
    </row>
    <row r="56" spans="1:11" x14ac:dyDescent="0.25">
      <c r="A56" s="223" t="s">
        <v>172</v>
      </c>
      <c r="B56" s="224"/>
      <c r="C56" s="224"/>
      <c r="D56" s="224"/>
      <c r="E56" s="224"/>
      <c r="F56" s="224"/>
      <c r="G56" s="224"/>
      <c r="H56" s="224"/>
      <c r="I56" s="224"/>
      <c r="J56" s="224"/>
      <c r="K56" s="225"/>
    </row>
    <row r="57" spans="1:11" x14ac:dyDescent="0.25">
      <c r="A57" s="4"/>
      <c r="B57" s="5"/>
      <c r="C57" s="5"/>
      <c r="D57" s="5"/>
      <c r="E57" s="5"/>
      <c r="F57" s="5"/>
      <c r="G57" s="5"/>
      <c r="H57" s="5"/>
      <c r="I57" s="5"/>
      <c r="J57" s="5"/>
      <c r="K57" s="6"/>
    </row>
    <row r="58" spans="1:11" x14ac:dyDescent="0.25">
      <c r="A58" s="4" t="s">
        <v>178</v>
      </c>
      <c r="B58" s="5"/>
      <c r="C58" s="5"/>
      <c r="D58" s="5"/>
      <c r="E58" s="5"/>
      <c r="F58" s="5"/>
      <c r="G58" s="5"/>
      <c r="H58" s="5"/>
      <c r="I58" s="5"/>
      <c r="J58" s="5"/>
      <c r="K58" s="6"/>
    </row>
    <row r="59" spans="1:11" x14ac:dyDescent="0.25">
      <c r="A59" s="7"/>
      <c r="B59" s="8"/>
      <c r="C59" s="8"/>
      <c r="D59" s="8"/>
      <c r="E59" s="8"/>
      <c r="F59" s="8"/>
      <c r="G59" s="8"/>
      <c r="H59" s="8"/>
      <c r="I59" s="8"/>
      <c r="J59" s="8"/>
      <c r="K59" s="9"/>
    </row>
  </sheetData>
  <mergeCells count="6">
    <mergeCell ref="D13:K13"/>
    <mergeCell ref="A56:K56"/>
    <mergeCell ref="I2:J2"/>
    <mergeCell ref="A7:K7"/>
    <mergeCell ref="A8:K8"/>
    <mergeCell ref="A9:K9"/>
  </mergeCells>
  <phoneticPr fontId="0" type="noConversion"/>
  <pageMargins left="0.75" right="0.75" top="1" bottom="1" header="0.5" footer="0.5"/>
  <pageSetup scale="85"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activeCell="J34" sqref="J34"/>
    </sheetView>
  </sheetViews>
  <sheetFormatPr defaultRowHeight="13.2" x14ac:dyDescent="0.25"/>
  <cols>
    <col min="1" max="1" width="11.44140625" customWidth="1"/>
    <col min="2" max="2" width="15.88671875" customWidth="1"/>
    <col min="3" max="3" width="8.44140625" customWidth="1"/>
    <col min="5" max="5" width="3.6640625" customWidth="1"/>
    <col min="7" max="7" width="3.44140625" customWidth="1"/>
    <col min="9" max="9" width="3.6640625" customWidth="1"/>
    <col min="12" max="12" width="11.6640625" customWidth="1"/>
  </cols>
  <sheetData>
    <row r="1" spans="1:12" x14ac:dyDescent="0.25">
      <c r="A1" s="1"/>
      <c r="B1" s="2"/>
      <c r="C1" s="2"/>
      <c r="D1" s="2"/>
      <c r="E1" s="2"/>
      <c r="F1" s="2"/>
      <c r="G1" s="2"/>
      <c r="H1" s="2"/>
      <c r="I1" s="2"/>
      <c r="J1" s="2"/>
      <c r="K1" s="2"/>
      <c r="L1" s="3"/>
    </row>
    <row r="2" spans="1:12" x14ac:dyDescent="0.25">
      <c r="A2" s="4" t="s">
        <v>174</v>
      </c>
      <c r="B2" s="39">
        <v>8</v>
      </c>
      <c r="C2" s="5"/>
      <c r="D2" s="5"/>
      <c r="E2" s="5"/>
      <c r="F2" s="5"/>
      <c r="G2" s="5"/>
      <c r="H2" s="5"/>
      <c r="I2" s="181" t="s">
        <v>213</v>
      </c>
      <c r="J2" s="218" t="s">
        <v>175</v>
      </c>
      <c r="K2" s="218"/>
      <c r="L2" s="80">
        <v>42</v>
      </c>
    </row>
    <row r="3" spans="1:12" x14ac:dyDescent="0.25">
      <c r="A3" s="4"/>
      <c r="B3" s="5"/>
      <c r="C3" s="5"/>
      <c r="D3" s="5"/>
      <c r="E3" s="5"/>
      <c r="F3" s="5"/>
      <c r="G3" s="5"/>
      <c r="H3" s="5"/>
      <c r="I3" s="5"/>
      <c r="J3" s="5"/>
      <c r="K3" s="5"/>
      <c r="L3" s="6"/>
    </row>
    <row r="4" spans="1:12" x14ac:dyDescent="0.25">
      <c r="A4" s="4" t="s">
        <v>176</v>
      </c>
      <c r="B4" s="5"/>
      <c r="C4" s="88" t="str">
        <f>'Check Sheet'!C4</f>
        <v>Island Disposal Inc. G-00154</v>
      </c>
      <c r="D4" s="96"/>
      <c r="E4" s="96"/>
      <c r="F4" s="96"/>
      <c r="G4" s="96"/>
      <c r="H4" s="5"/>
      <c r="I4" s="5"/>
      <c r="J4" s="5"/>
      <c r="K4" s="5"/>
      <c r="L4" s="6"/>
    </row>
    <row r="5" spans="1:12" x14ac:dyDescent="0.25">
      <c r="A5" s="7" t="s">
        <v>177</v>
      </c>
      <c r="B5" s="8"/>
      <c r="C5" s="176" t="str">
        <f>'Check Sheet'!C5</f>
        <v>Island Disposal Inc.</v>
      </c>
      <c r="D5" s="8"/>
      <c r="E5" s="8"/>
      <c r="F5" s="8"/>
      <c r="G5" s="8"/>
      <c r="H5" s="8"/>
      <c r="I5" s="8"/>
      <c r="J5" s="8"/>
      <c r="K5" s="8"/>
      <c r="L5" s="9"/>
    </row>
    <row r="6" spans="1:12" x14ac:dyDescent="0.25">
      <c r="A6" s="4"/>
      <c r="B6" s="5"/>
      <c r="C6" s="5"/>
      <c r="D6" s="5"/>
      <c r="E6" s="5"/>
      <c r="F6" s="5"/>
      <c r="G6" s="5"/>
      <c r="H6" s="5"/>
      <c r="I6" s="5"/>
      <c r="J6" s="5"/>
      <c r="K6" s="5"/>
      <c r="L6" s="6"/>
    </row>
    <row r="7" spans="1:12" x14ac:dyDescent="0.25">
      <c r="A7" s="228" t="s">
        <v>349</v>
      </c>
      <c r="B7" s="222"/>
      <c r="C7" s="222"/>
      <c r="D7" s="222"/>
      <c r="E7" s="222"/>
      <c r="F7" s="222"/>
      <c r="G7" s="222"/>
      <c r="H7" s="222"/>
      <c r="I7" s="222"/>
      <c r="J7" s="222"/>
      <c r="K7" s="222"/>
      <c r="L7" s="227"/>
    </row>
    <row r="8" spans="1:12" x14ac:dyDescent="0.25">
      <c r="A8" s="283" t="s">
        <v>350</v>
      </c>
      <c r="B8" s="284"/>
      <c r="C8" s="284"/>
      <c r="D8" s="284"/>
      <c r="E8" s="284"/>
      <c r="F8" s="284"/>
      <c r="G8" s="284"/>
      <c r="H8" s="284"/>
      <c r="I8" s="284"/>
      <c r="J8" s="284"/>
      <c r="K8" s="284"/>
      <c r="L8" s="285"/>
    </row>
    <row r="9" spans="1:12" x14ac:dyDescent="0.25">
      <c r="A9" s="277" t="s">
        <v>327</v>
      </c>
      <c r="B9" s="218"/>
      <c r="C9" s="218"/>
      <c r="D9" s="218"/>
      <c r="E9" s="218"/>
      <c r="F9" s="218"/>
      <c r="G9" s="218"/>
      <c r="H9" s="218"/>
      <c r="I9" s="218"/>
      <c r="J9" s="218"/>
      <c r="K9" s="218"/>
      <c r="L9" s="252"/>
    </row>
    <row r="10" spans="1:12" x14ac:dyDescent="0.25">
      <c r="A10" s="4"/>
      <c r="B10" s="5"/>
      <c r="C10" s="5"/>
      <c r="D10" s="5"/>
      <c r="E10" s="5"/>
      <c r="F10" s="5"/>
      <c r="G10" s="5"/>
      <c r="H10" s="5"/>
      <c r="I10" s="5"/>
      <c r="J10" s="5"/>
      <c r="K10" s="5"/>
      <c r="L10" s="6"/>
    </row>
    <row r="11" spans="1:12" x14ac:dyDescent="0.25">
      <c r="A11" s="4" t="s">
        <v>69</v>
      </c>
      <c r="B11" s="5" t="s">
        <v>0</v>
      </c>
      <c r="C11" s="5"/>
      <c r="D11" s="5"/>
      <c r="E11" s="5"/>
      <c r="F11" s="5"/>
      <c r="G11" s="5"/>
      <c r="H11" s="5"/>
      <c r="I11" s="5"/>
      <c r="J11" s="5"/>
      <c r="K11" s="5"/>
      <c r="L11" s="6"/>
    </row>
    <row r="12" spans="1:12" x14ac:dyDescent="0.25">
      <c r="A12" s="4"/>
      <c r="B12" s="5"/>
      <c r="C12" s="5"/>
      <c r="D12" s="5"/>
      <c r="E12" s="5"/>
      <c r="F12" s="5"/>
      <c r="G12" s="5"/>
      <c r="H12" s="5"/>
      <c r="I12" s="5"/>
      <c r="J12" s="5"/>
      <c r="K12" s="5"/>
      <c r="L12" s="6"/>
    </row>
    <row r="13" spans="1:12" x14ac:dyDescent="0.25">
      <c r="A13" s="4"/>
      <c r="B13" s="19"/>
      <c r="C13" s="11"/>
      <c r="D13" s="234" t="s">
        <v>108</v>
      </c>
      <c r="E13" s="235"/>
      <c r="F13" s="235"/>
      <c r="G13" s="235"/>
      <c r="H13" s="235"/>
      <c r="I13" s="235"/>
      <c r="J13" s="235"/>
      <c r="K13" s="235"/>
      <c r="L13" s="236"/>
    </row>
    <row r="14" spans="1:12" x14ac:dyDescent="0.25">
      <c r="A14" s="65" t="s">
        <v>118</v>
      </c>
      <c r="B14" s="58"/>
      <c r="C14" s="59"/>
      <c r="D14" s="90" t="s">
        <v>354</v>
      </c>
      <c r="E14" s="16"/>
      <c r="F14" s="90" t="s">
        <v>355</v>
      </c>
      <c r="G14" s="16"/>
      <c r="H14" s="16" t="s">
        <v>353</v>
      </c>
      <c r="I14" s="16"/>
      <c r="J14" s="16" t="s">
        <v>117</v>
      </c>
      <c r="K14" s="16" t="s">
        <v>117</v>
      </c>
      <c r="L14" s="16" t="s">
        <v>117</v>
      </c>
    </row>
    <row r="15" spans="1:12" x14ac:dyDescent="0.25">
      <c r="A15" s="67" t="s">
        <v>129</v>
      </c>
      <c r="B15" s="13"/>
      <c r="C15" s="15"/>
      <c r="D15" s="72">
        <v>128.6</v>
      </c>
      <c r="E15" s="199" t="s">
        <v>398</v>
      </c>
      <c r="F15" s="72">
        <v>143.5</v>
      </c>
      <c r="G15" s="199" t="s">
        <v>398</v>
      </c>
      <c r="H15" s="72">
        <v>176.9</v>
      </c>
      <c r="I15" s="199" t="s">
        <v>398</v>
      </c>
      <c r="J15" s="16" t="s">
        <v>25</v>
      </c>
      <c r="K15" s="16" t="s">
        <v>25</v>
      </c>
      <c r="L15" s="16" t="s">
        <v>25</v>
      </c>
    </row>
    <row r="16" spans="1:12" x14ac:dyDescent="0.25">
      <c r="A16" s="60" t="s">
        <v>112</v>
      </c>
      <c r="B16" s="61"/>
      <c r="C16" s="62"/>
      <c r="D16" s="185">
        <f>D15</f>
        <v>128.6</v>
      </c>
      <c r="E16" s="199" t="s">
        <v>398</v>
      </c>
      <c r="F16" s="72">
        <f>F15</f>
        <v>143.5</v>
      </c>
      <c r="G16" s="199" t="s">
        <v>398</v>
      </c>
      <c r="H16" s="72">
        <f>H15</f>
        <v>176.9</v>
      </c>
      <c r="I16" s="199" t="s">
        <v>398</v>
      </c>
      <c r="J16" s="16" t="s">
        <v>25</v>
      </c>
      <c r="K16" s="16" t="s">
        <v>25</v>
      </c>
      <c r="L16" s="16" t="s">
        <v>25</v>
      </c>
    </row>
    <row r="17" spans="1:12" x14ac:dyDescent="0.25">
      <c r="A17" s="57" t="s">
        <v>113</v>
      </c>
      <c r="B17" s="13"/>
      <c r="C17" s="15"/>
      <c r="D17" s="63"/>
      <c r="E17" s="63"/>
      <c r="F17" s="63"/>
      <c r="G17" s="63"/>
      <c r="H17" s="63"/>
      <c r="I17" s="63"/>
      <c r="J17" s="63"/>
      <c r="K17" s="63"/>
      <c r="L17" s="64"/>
    </row>
    <row r="18" spans="1:12" x14ac:dyDescent="0.25">
      <c r="A18" s="54" t="s">
        <v>114</v>
      </c>
      <c r="B18" s="13"/>
      <c r="C18" s="15"/>
      <c r="D18" s="16" t="s">
        <v>25</v>
      </c>
      <c r="E18" s="16"/>
      <c r="F18" s="16" t="s">
        <v>25</v>
      </c>
      <c r="G18" s="16"/>
      <c r="H18" s="16" t="s">
        <v>25</v>
      </c>
      <c r="I18" s="16" t="s">
        <v>25</v>
      </c>
      <c r="J18" s="16" t="s">
        <v>25</v>
      </c>
      <c r="K18" s="16" t="s">
        <v>25</v>
      </c>
      <c r="L18" s="16" t="s">
        <v>25</v>
      </c>
    </row>
    <row r="19" spans="1:12" x14ac:dyDescent="0.25">
      <c r="A19" s="4"/>
      <c r="B19" s="5"/>
      <c r="C19" s="5"/>
      <c r="D19" s="5"/>
      <c r="E19" s="5"/>
      <c r="F19" s="5"/>
      <c r="G19" s="5"/>
      <c r="H19" s="5"/>
      <c r="I19" s="5"/>
      <c r="J19" s="5"/>
      <c r="K19" s="5"/>
      <c r="L19" s="6"/>
    </row>
    <row r="20" spans="1:12" x14ac:dyDescent="0.25">
      <c r="A20" s="4"/>
      <c r="B20" s="5"/>
      <c r="C20" s="5"/>
      <c r="D20" s="5"/>
      <c r="E20" s="5"/>
      <c r="F20" s="5"/>
      <c r="G20" s="5"/>
      <c r="H20" s="5"/>
      <c r="I20" s="5"/>
      <c r="J20" s="5"/>
      <c r="K20" s="5"/>
      <c r="L20" s="6"/>
    </row>
    <row r="21" spans="1:12" x14ac:dyDescent="0.25">
      <c r="A21" s="29" t="s">
        <v>370</v>
      </c>
      <c r="B21" s="24" t="s">
        <v>328</v>
      </c>
      <c r="C21" s="5"/>
      <c r="D21" s="5"/>
      <c r="E21" s="5"/>
      <c r="F21" s="5"/>
      <c r="G21" s="5"/>
      <c r="H21" s="5"/>
      <c r="I21" s="5"/>
      <c r="J21" s="5"/>
      <c r="K21" s="5"/>
      <c r="L21" s="6"/>
    </row>
    <row r="22" spans="1:12" x14ac:dyDescent="0.25">
      <c r="A22" s="208" t="s">
        <v>369</v>
      </c>
      <c r="B22" s="25" t="s">
        <v>344</v>
      </c>
      <c r="C22" s="12"/>
      <c r="D22" s="12"/>
      <c r="E22" s="12"/>
      <c r="F22" s="12"/>
      <c r="G22" s="12"/>
      <c r="H22" s="12"/>
      <c r="I22" s="12"/>
      <c r="J22" s="12"/>
      <c r="K22" s="12"/>
      <c r="L22" s="213"/>
    </row>
    <row r="23" spans="1:12" s="152" customFormat="1" x14ac:dyDescent="0.25">
      <c r="A23" s="214"/>
      <c r="B23" s="207" t="s">
        <v>414</v>
      </c>
      <c r="C23" s="215"/>
      <c r="D23" s="215"/>
      <c r="E23" s="215"/>
      <c r="F23" s="215"/>
      <c r="G23" s="215"/>
      <c r="H23" s="215"/>
      <c r="I23" s="215"/>
      <c r="J23" s="215"/>
      <c r="K23" s="215"/>
      <c r="L23" s="216"/>
    </row>
    <row r="24" spans="1:12" x14ac:dyDescent="0.25">
      <c r="A24" s="208"/>
      <c r="B24" s="25" t="s">
        <v>331</v>
      </c>
      <c r="C24" s="12"/>
      <c r="D24" s="12"/>
      <c r="E24" s="12"/>
      <c r="F24" s="12"/>
      <c r="G24" s="12"/>
      <c r="H24" s="12"/>
      <c r="I24" s="12"/>
      <c r="J24" s="12"/>
      <c r="K24" s="12"/>
      <c r="L24" s="213"/>
    </row>
    <row r="25" spans="1:12" x14ac:dyDescent="0.25">
      <c r="A25" s="208" t="s">
        <v>345</v>
      </c>
      <c r="B25" s="25" t="s">
        <v>346</v>
      </c>
      <c r="C25" s="12"/>
      <c r="D25" s="12"/>
      <c r="E25" s="12"/>
      <c r="F25" s="12"/>
      <c r="G25" s="12"/>
      <c r="H25" s="12"/>
      <c r="I25" s="12"/>
      <c r="J25" s="12"/>
      <c r="K25" s="12"/>
      <c r="L25" s="213"/>
    </row>
    <row r="26" spans="1:12" x14ac:dyDescent="0.25">
      <c r="A26" s="209" t="s">
        <v>28</v>
      </c>
      <c r="B26" s="207" t="s">
        <v>347</v>
      </c>
      <c r="C26" s="210"/>
      <c r="D26" s="210"/>
      <c r="E26" s="210"/>
      <c r="F26" s="210"/>
      <c r="G26" s="210"/>
      <c r="H26" s="210"/>
      <c r="I26" s="210"/>
      <c r="J26" s="210"/>
      <c r="K26" s="210"/>
      <c r="L26" s="217"/>
    </row>
    <row r="27" spans="1:12" x14ac:dyDescent="0.25">
      <c r="A27" s="208"/>
      <c r="B27" s="25" t="s">
        <v>28</v>
      </c>
      <c r="C27" s="12"/>
      <c r="D27" s="12"/>
      <c r="E27" s="12"/>
      <c r="F27" s="12"/>
      <c r="G27" s="12"/>
      <c r="H27" s="12"/>
      <c r="I27" s="12"/>
      <c r="J27" s="12"/>
      <c r="K27" s="12"/>
      <c r="L27" s="213"/>
    </row>
    <row r="28" spans="1:12" x14ac:dyDescent="0.25">
      <c r="A28" s="209" t="s">
        <v>371</v>
      </c>
      <c r="B28" s="25" t="s">
        <v>372</v>
      </c>
      <c r="C28" s="12"/>
      <c r="D28" s="12"/>
      <c r="E28" s="12"/>
      <c r="F28" s="12"/>
      <c r="G28" s="12"/>
      <c r="H28" s="12"/>
      <c r="I28" s="12"/>
      <c r="J28" s="12"/>
      <c r="K28" s="12"/>
      <c r="L28" s="213"/>
    </row>
    <row r="29" spans="1:12" x14ac:dyDescent="0.25">
      <c r="A29" s="208"/>
      <c r="B29" s="207" t="s">
        <v>416</v>
      </c>
      <c r="C29" s="12"/>
      <c r="D29" s="12"/>
      <c r="E29" s="12"/>
      <c r="F29" s="12"/>
      <c r="G29" s="12"/>
      <c r="H29" s="12"/>
      <c r="I29" s="12"/>
      <c r="J29" s="12"/>
      <c r="K29" s="12"/>
      <c r="L29" s="213"/>
    </row>
    <row r="30" spans="1:12" x14ac:dyDescent="0.25">
      <c r="A30" s="208" t="s">
        <v>28</v>
      </c>
      <c r="B30" s="25"/>
      <c r="C30" s="12"/>
      <c r="D30" s="12"/>
      <c r="E30" s="12"/>
      <c r="F30" s="12"/>
      <c r="G30" s="12"/>
      <c r="H30" s="12"/>
      <c r="I30" s="12"/>
      <c r="J30" s="12"/>
      <c r="K30" s="12"/>
      <c r="L30" s="213"/>
    </row>
    <row r="31" spans="1:12" x14ac:dyDescent="0.25">
      <c r="A31" s="29" t="s">
        <v>125</v>
      </c>
      <c r="B31" s="24"/>
      <c r="C31" s="5"/>
      <c r="D31" s="5"/>
      <c r="E31" s="5"/>
      <c r="F31" s="5"/>
      <c r="G31" s="5"/>
      <c r="H31" s="5"/>
      <c r="I31" s="5"/>
      <c r="J31" s="5"/>
      <c r="K31" s="5"/>
      <c r="L31" s="6"/>
    </row>
    <row r="32" spans="1:12" x14ac:dyDescent="0.25">
      <c r="A32" s="29"/>
      <c r="B32" s="24"/>
      <c r="C32" s="5"/>
      <c r="D32" s="5"/>
      <c r="E32" s="5"/>
      <c r="F32" s="5"/>
      <c r="G32" s="5"/>
      <c r="H32" s="5"/>
      <c r="I32" s="5"/>
      <c r="J32" s="5"/>
      <c r="K32" s="5"/>
      <c r="L32" s="6"/>
    </row>
    <row r="33" spans="1:12" x14ac:dyDescent="0.25">
      <c r="A33" s="29"/>
      <c r="B33" s="24"/>
      <c r="C33" s="5"/>
      <c r="D33" s="5"/>
      <c r="E33" s="5"/>
      <c r="F33" s="5"/>
      <c r="G33" s="5"/>
      <c r="H33" s="5"/>
      <c r="I33" s="5"/>
      <c r="J33" s="5"/>
      <c r="K33" s="5"/>
      <c r="L33" s="6"/>
    </row>
    <row r="34" spans="1:12" x14ac:dyDescent="0.25">
      <c r="A34" s="29"/>
      <c r="B34" s="24"/>
      <c r="C34" s="5"/>
      <c r="D34" s="5"/>
      <c r="E34" s="5"/>
      <c r="F34" s="5"/>
      <c r="G34" s="5"/>
      <c r="H34" s="5"/>
      <c r="I34" s="5"/>
      <c r="J34" s="5"/>
      <c r="K34" s="5"/>
      <c r="L34" s="6"/>
    </row>
    <row r="35" spans="1:12" x14ac:dyDescent="0.25">
      <c r="A35" s="4"/>
      <c r="B35" s="24"/>
      <c r="C35" s="5"/>
      <c r="D35" s="5"/>
      <c r="E35" s="5"/>
      <c r="F35" s="5"/>
      <c r="G35" s="5"/>
      <c r="H35" s="5"/>
      <c r="I35" s="5"/>
      <c r="J35" s="5"/>
      <c r="K35" s="5"/>
      <c r="L35" s="6"/>
    </row>
    <row r="36" spans="1:12" x14ac:dyDescent="0.25">
      <c r="A36" s="4"/>
      <c r="B36" s="5"/>
      <c r="C36" s="5"/>
      <c r="D36" s="5"/>
      <c r="E36" s="5"/>
      <c r="F36" s="5"/>
      <c r="G36" s="5"/>
      <c r="H36" s="5"/>
      <c r="I36" s="5"/>
      <c r="J36" s="5"/>
      <c r="K36" s="5"/>
      <c r="L36" s="6"/>
    </row>
    <row r="37" spans="1:12" x14ac:dyDescent="0.25">
      <c r="A37" s="4"/>
      <c r="B37" s="5"/>
      <c r="C37" s="5"/>
      <c r="D37" s="5"/>
      <c r="E37" s="5"/>
      <c r="F37" s="5"/>
      <c r="G37" s="5"/>
      <c r="H37" s="5"/>
      <c r="I37" s="5"/>
      <c r="J37" s="5"/>
      <c r="K37" s="5"/>
      <c r="L37" s="6"/>
    </row>
    <row r="38" spans="1:12" x14ac:dyDescent="0.25">
      <c r="A38" s="4"/>
      <c r="B38" s="5"/>
      <c r="C38" s="5"/>
      <c r="D38" s="22"/>
      <c r="E38" s="22"/>
      <c r="F38" s="22"/>
      <c r="G38" s="22"/>
      <c r="H38" s="22"/>
      <c r="I38" s="22"/>
      <c r="J38" s="5"/>
      <c r="K38" s="5"/>
      <c r="L38" s="6"/>
    </row>
    <row r="39" spans="1:12" x14ac:dyDescent="0.25">
      <c r="A39" s="4"/>
      <c r="B39" s="5"/>
      <c r="C39" s="5"/>
      <c r="D39" s="5"/>
      <c r="E39" s="5"/>
      <c r="F39" s="5"/>
      <c r="G39" s="5"/>
      <c r="H39" s="5"/>
      <c r="I39" s="5"/>
      <c r="J39" s="5"/>
      <c r="K39" s="5"/>
      <c r="L39" s="6"/>
    </row>
    <row r="40" spans="1:12" x14ac:dyDescent="0.25">
      <c r="A40" s="4"/>
      <c r="B40" s="5"/>
      <c r="C40" s="5"/>
      <c r="D40" s="5"/>
      <c r="E40" s="5"/>
      <c r="F40" s="5"/>
      <c r="G40" s="5"/>
      <c r="H40" s="5"/>
      <c r="I40" s="5"/>
      <c r="J40" s="5"/>
      <c r="K40" s="5"/>
      <c r="L40" s="6"/>
    </row>
    <row r="41" spans="1:12" x14ac:dyDescent="0.25">
      <c r="A41" s="4"/>
      <c r="B41" s="5"/>
      <c r="C41" s="5"/>
      <c r="D41" s="5"/>
      <c r="E41" s="5"/>
      <c r="F41" s="5"/>
      <c r="G41" s="5"/>
      <c r="H41" s="5"/>
      <c r="I41" s="5"/>
      <c r="J41" s="5"/>
      <c r="K41" s="5"/>
      <c r="L41" s="6"/>
    </row>
    <row r="42" spans="1:12" x14ac:dyDescent="0.25">
      <c r="A42" s="4"/>
      <c r="B42" s="5"/>
      <c r="C42" s="5"/>
      <c r="D42" s="5"/>
      <c r="E42" s="5"/>
      <c r="F42" s="5"/>
      <c r="G42" s="5"/>
      <c r="H42" s="5"/>
      <c r="I42" s="5"/>
      <c r="J42" s="5"/>
      <c r="K42" s="5"/>
      <c r="L42" s="6"/>
    </row>
    <row r="43" spans="1:12" x14ac:dyDescent="0.25">
      <c r="A43" s="4"/>
      <c r="B43" s="5"/>
      <c r="C43" s="5"/>
      <c r="D43" s="5"/>
      <c r="E43" s="5"/>
      <c r="F43" s="5"/>
      <c r="G43" s="5"/>
      <c r="H43" s="5"/>
      <c r="I43" s="5"/>
      <c r="J43" s="5"/>
      <c r="K43" s="5"/>
      <c r="L43" s="6"/>
    </row>
    <row r="44" spans="1:12" x14ac:dyDescent="0.25">
      <c r="A44" s="4"/>
      <c r="B44" s="5"/>
      <c r="C44" s="5"/>
      <c r="D44" s="5"/>
      <c r="E44" s="5"/>
      <c r="F44" s="5"/>
      <c r="G44" s="5"/>
      <c r="H44" s="5"/>
      <c r="I44" s="5"/>
      <c r="J44" s="5"/>
      <c r="K44" s="5"/>
      <c r="L44" s="6"/>
    </row>
    <row r="45" spans="1:12" x14ac:dyDescent="0.25">
      <c r="A45" s="4"/>
      <c r="B45" s="5"/>
      <c r="C45" s="5"/>
      <c r="D45" s="5"/>
      <c r="E45" s="5"/>
      <c r="F45" s="5"/>
      <c r="G45" s="5"/>
      <c r="H45" s="5"/>
      <c r="I45" s="5"/>
      <c r="J45" s="5"/>
      <c r="K45" s="5"/>
      <c r="L45" s="6"/>
    </row>
    <row r="46" spans="1:12" x14ac:dyDescent="0.25">
      <c r="A46" s="7"/>
      <c r="B46" s="8"/>
      <c r="C46" s="8"/>
      <c r="D46" s="8"/>
      <c r="E46" s="8"/>
      <c r="F46" s="8"/>
      <c r="G46" s="8"/>
      <c r="H46" s="8"/>
      <c r="I46" s="8"/>
      <c r="J46" s="8"/>
      <c r="K46" s="8"/>
      <c r="L46" s="9"/>
    </row>
    <row r="47" spans="1:12" x14ac:dyDescent="0.25">
      <c r="A47" s="4" t="s">
        <v>180</v>
      </c>
      <c r="B47" s="174" t="str">
        <f>'Check Sheet'!B52</f>
        <v>Irmgard Wilcox</v>
      </c>
      <c r="C47" s="5"/>
      <c r="D47" s="5"/>
      <c r="E47" s="5"/>
      <c r="F47" s="5"/>
      <c r="G47" s="5"/>
      <c r="H47" s="5"/>
      <c r="I47" s="5"/>
      <c r="J47" s="5"/>
      <c r="K47" s="5"/>
      <c r="L47" s="6"/>
    </row>
    <row r="48" spans="1:12" x14ac:dyDescent="0.25">
      <c r="A48" s="4"/>
      <c r="B48" s="5"/>
      <c r="C48" s="5"/>
      <c r="D48" s="5"/>
      <c r="E48" s="5"/>
      <c r="F48" s="5"/>
      <c r="G48" s="5"/>
      <c r="H48" s="5"/>
      <c r="I48" s="5"/>
      <c r="J48" s="5"/>
      <c r="K48" s="5"/>
      <c r="L48" s="6"/>
    </row>
    <row r="49" spans="1:12" x14ac:dyDescent="0.25">
      <c r="A49" s="7" t="s">
        <v>179</v>
      </c>
      <c r="B49" s="83">
        <f>'Check Sheet'!B54</f>
        <v>41046</v>
      </c>
      <c r="C49" s="8"/>
      <c r="D49" s="8"/>
      <c r="E49" s="8"/>
      <c r="F49" s="8"/>
      <c r="G49" s="8"/>
      <c r="H49" s="8"/>
      <c r="I49" s="8"/>
      <c r="J49" s="8" t="s">
        <v>5</v>
      </c>
      <c r="K49" s="8"/>
      <c r="L49" s="82">
        <f>'Check Sheet'!J54</f>
        <v>41092</v>
      </c>
    </row>
    <row r="50" spans="1:12" x14ac:dyDescent="0.25">
      <c r="A50" s="223" t="s">
        <v>172</v>
      </c>
      <c r="B50" s="224"/>
      <c r="C50" s="224"/>
      <c r="D50" s="224"/>
      <c r="E50" s="224"/>
      <c r="F50" s="224"/>
      <c r="G50" s="224"/>
      <c r="H50" s="224"/>
      <c r="I50" s="224"/>
      <c r="J50" s="224"/>
      <c r="K50" s="224"/>
      <c r="L50" s="225"/>
    </row>
    <row r="51" spans="1:12" x14ac:dyDescent="0.25">
      <c r="A51" s="4"/>
      <c r="B51" s="5"/>
      <c r="C51" s="5"/>
      <c r="D51" s="5"/>
      <c r="E51" s="5"/>
      <c r="F51" s="5"/>
      <c r="G51" s="5"/>
      <c r="H51" s="5"/>
      <c r="I51" s="5"/>
      <c r="J51" s="5"/>
      <c r="K51" s="5"/>
      <c r="L51" s="6"/>
    </row>
    <row r="52" spans="1:12" x14ac:dyDescent="0.25">
      <c r="A52" s="4" t="s">
        <v>178</v>
      </c>
      <c r="B52" s="5"/>
      <c r="C52" s="5"/>
      <c r="D52" s="5"/>
      <c r="E52" s="5"/>
      <c r="F52" s="5"/>
      <c r="G52" s="5"/>
      <c r="H52" s="5"/>
      <c r="I52" s="5"/>
      <c r="J52" s="5"/>
      <c r="K52" s="5"/>
      <c r="L52" s="6"/>
    </row>
    <row r="53" spans="1:12" x14ac:dyDescent="0.25">
      <c r="A53" s="7"/>
      <c r="B53" s="8"/>
      <c r="C53" s="8"/>
      <c r="D53" s="8"/>
      <c r="E53" s="8"/>
      <c r="F53" s="8"/>
      <c r="G53" s="8"/>
      <c r="H53" s="8"/>
      <c r="I53" s="8"/>
      <c r="J53" s="8"/>
      <c r="K53" s="8"/>
      <c r="L53" s="9"/>
    </row>
  </sheetData>
  <mergeCells count="6">
    <mergeCell ref="D13:L13"/>
    <mergeCell ref="A50:L50"/>
    <mergeCell ref="J2:K2"/>
    <mergeCell ref="A7:L7"/>
    <mergeCell ref="A8:L8"/>
    <mergeCell ref="A9:L9"/>
  </mergeCells>
  <phoneticPr fontId="0" type="noConversion"/>
  <pageMargins left="0.75" right="0.75" top="1" bottom="1" header="0.5" footer="0.5"/>
  <pageSetup scale="8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G3" sqref="G3"/>
    </sheetView>
  </sheetViews>
  <sheetFormatPr defaultRowHeight="13.2" x14ac:dyDescent="0.25"/>
  <cols>
    <col min="1" max="1" width="10.88671875" customWidth="1"/>
    <col min="2" max="2" width="17.33203125" customWidth="1"/>
    <col min="10" max="10" width="11.6640625" customWidth="1"/>
  </cols>
  <sheetData>
    <row r="1" spans="1:10" x14ac:dyDescent="0.25">
      <c r="A1" s="1"/>
      <c r="B1" s="2"/>
      <c r="C1" s="2"/>
      <c r="D1" s="2"/>
      <c r="E1" s="2"/>
      <c r="F1" s="2"/>
      <c r="G1" s="2"/>
      <c r="H1" s="2"/>
      <c r="I1" s="2"/>
      <c r="J1" s="3"/>
    </row>
    <row r="2" spans="1:10" x14ac:dyDescent="0.25">
      <c r="A2" s="4" t="s">
        <v>174</v>
      </c>
      <c r="B2" s="39">
        <f>'Check Sheet'!B2</f>
        <v>8</v>
      </c>
      <c r="C2" s="5"/>
      <c r="D2" s="5"/>
      <c r="E2" s="5"/>
      <c r="F2" s="5"/>
      <c r="G2" s="181" t="s">
        <v>213</v>
      </c>
      <c r="H2" s="218" t="s">
        <v>175</v>
      </c>
      <c r="I2" s="218"/>
      <c r="J2" s="80">
        <v>15</v>
      </c>
    </row>
    <row r="3" spans="1:10" x14ac:dyDescent="0.25">
      <c r="A3" s="4"/>
      <c r="B3" s="5"/>
      <c r="C3" s="5"/>
      <c r="D3" s="5"/>
      <c r="E3" s="5"/>
      <c r="F3" s="5"/>
      <c r="G3" s="5"/>
      <c r="H3" s="5"/>
      <c r="I3" s="5"/>
      <c r="J3" s="6"/>
    </row>
    <row r="4" spans="1:10" x14ac:dyDescent="0.25">
      <c r="A4" s="4" t="s">
        <v>176</v>
      </c>
      <c r="B4" s="5"/>
      <c r="C4" s="88" t="str">
        <f>'Check Sheet'!C4</f>
        <v>Island Disposal Inc. G-00154</v>
      </c>
      <c r="D4" s="96"/>
      <c r="E4" s="96"/>
      <c r="F4" s="5"/>
      <c r="G4" s="5"/>
      <c r="H4" s="5"/>
      <c r="I4" s="5"/>
      <c r="J4" s="6"/>
    </row>
    <row r="5" spans="1:10" x14ac:dyDescent="0.25">
      <c r="A5" s="7" t="s">
        <v>177</v>
      </c>
      <c r="B5" s="8"/>
      <c r="C5" s="8"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8" t="s">
        <v>209</v>
      </c>
      <c r="B7" s="229"/>
      <c r="C7" s="229"/>
      <c r="D7" s="229"/>
      <c r="E7" s="229"/>
      <c r="F7" s="229"/>
      <c r="G7" s="229"/>
      <c r="H7" s="229"/>
      <c r="I7" s="229"/>
      <c r="J7" s="230"/>
    </row>
    <row r="8" spans="1:10" x14ac:dyDescent="0.25">
      <c r="A8" s="4"/>
      <c r="B8" s="5"/>
      <c r="C8" s="5"/>
      <c r="D8" s="5"/>
      <c r="E8" s="5"/>
      <c r="F8" s="5"/>
      <c r="G8" s="5"/>
      <c r="H8" s="5"/>
      <c r="I8" s="5"/>
      <c r="J8" s="6"/>
    </row>
    <row r="9" spans="1:10" x14ac:dyDescent="0.25">
      <c r="A9" s="4"/>
      <c r="B9" s="109" t="s">
        <v>377</v>
      </c>
      <c r="C9" s="88"/>
      <c r="D9" s="88"/>
      <c r="E9" s="88"/>
      <c r="F9" s="88"/>
      <c r="G9" s="88"/>
      <c r="H9" s="88"/>
      <c r="I9" s="88"/>
      <c r="J9" s="6"/>
    </row>
    <row r="10" spans="1:10" x14ac:dyDescent="0.25">
      <c r="A10" s="4"/>
      <c r="B10" s="109" t="s">
        <v>211</v>
      </c>
      <c r="C10" s="88"/>
      <c r="D10" s="88"/>
      <c r="E10" s="88"/>
      <c r="F10" s="88"/>
      <c r="G10" s="88"/>
      <c r="H10" s="88"/>
      <c r="I10" s="88"/>
      <c r="J10" s="6"/>
    </row>
    <row r="11" spans="1:10" x14ac:dyDescent="0.25">
      <c r="A11" s="4"/>
      <c r="B11" s="110"/>
      <c r="C11" s="88"/>
      <c r="D11" s="88"/>
      <c r="E11" s="88"/>
      <c r="F11" s="88"/>
      <c r="G11" s="88"/>
      <c r="H11" s="88"/>
      <c r="I11" s="88"/>
      <c r="J11" s="6"/>
    </row>
    <row r="12" spans="1:10" x14ac:dyDescent="0.25">
      <c r="A12" s="4"/>
      <c r="B12" s="88" t="s">
        <v>395</v>
      </c>
      <c r="C12" s="88"/>
      <c r="D12" s="88"/>
      <c r="E12" s="88"/>
      <c r="F12" s="88"/>
      <c r="G12" s="88"/>
      <c r="H12" s="88"/>
      <c r="I12" s="88"/>
      <c r="J12" s="6"/>
    </row>
    <row r="13" spans="1:10" x14ac:dyDescent="0.25">
      <c r="A13" s="4"/>
      <c r="B13" s="110" t="s">
        <v>212</v>
      </c>
      <c r="C13" s="98"/>
      <c r="D13" s="88"/>
      <c r="E13" s="111"/>
      <c r="F13" s="98"/>
      <c r="G13" s="88"/>
      <c r="H13" s="111"/>
      <c r="I13" s="98"/>
      <c r="J13" s="6"/>
    </row>
    <row r="14" spans="1:10" x14ac:dyDescent="0.25">
      <c r="A14" s="4"/>
      <c r="B14" s="111"/>
      <c r="C14" s="98"/>
      <c r="D14" s="88"/>
      <c r="E14" s="111"/>
      <c r="F14" s="98"/>
      <c r="G14" s="88"/>
      <c r="H14" s="111"/>
      <c r="I14" s="98"/>
      <c r="J14" s="6"/>
    </row>
    <row r="15" spans="1:10" x14ac:dyDescent="0.25">
      <c r="A15" s="4"/>
      <c r="B15" s="88"/>
      <c r="C15" s="88"/>
      <c r="D15" s="88"/>
      <c r="E15" s="88"/>
      <c r="F15" s="88"/>
      <c r="G15" s="88"/>
      <c r="H15" s="88"/>
      <c r="I15" s="88"/>
      <c r="J15" s="6"/>
    </row>
    <row r="16" spans="1:10" x14ac:dyDescent="0.25">
      <c r="A16" s="4"/>
      <c r="B16" s="88"/>
      <c r="C16" s="88"/>
      <c r="D16" s="88"/>
      <c r="E16" s="88"/>
      <c r="F16" s="88"/>
      <c r="G16" s="88"/>
      <c r="H16" s="88"/>
      <c r="I16" s="88"/>
      <c r="J16" s="6"/>
    </row>
    <row r="17" spans="1:10" x14ac:dyDescent="0.25">
      <c r="A17" s="4"/>
      <c r="B17" s="88"/>
      <c r="C17" s="88"/>
      <c r="D17" s="88"/>
      <c r="E17" s="88"/>
      <c r="F17" s="88"/>
      <c r="G17" s="88"/>
      <c r="H17" s="88"/>
      <c r="I17" s="88"/>
      <c r="J17" s="6"/>
    </row>
    <row r="18" spans="1:10" x14ac:dyDescent="0.25">
      <c r="A18" s="23"/>
      <c r="B18" s="22"/>
      <c r="C18" s="22"/>
      <c r="D18" s="22"/>
      <c r="E18" s="22"/>
      <c r="F18" s="22"/>
      <c r="G18" s="22"/>
      <c r="H18" s="22"/>
      <c r="I18" s="22"/>
      <c r="J18" s="28"/>
    </row>
    <row r="19" spans="1:10" x14ac:dyDescent="0.25">
      <c r="A19" s="4"/>
      <c r="B19" s="88"/>
      <c r="C19" s="88"/>
      <c r="D19" s="88"/>
      <c r="E19" s="88"/>
      <c r="F19" s="88"/>
      <c r="G19" s="88"/>
      <c r="H19" s="88"/>
      <c r="I19" s="88"/>
      <c r="J19" s="6"/>
    </row>
    <row r="20" spans="1:10" x14ac:dyDescent="0.25">
      <c r="A20" s="4"/>
      <c r="B20" s="88"/>
      <c r="C20" s="88"/>
      <c r="D20" s="88"/>
      <c r="E20" s="88"/>
      <c r="F20" s="88"/>
      <c r="G20" s="88"/>
      <c r="H20" s="88"/>
      <c r="I20" s="88"/>
      <c r="J20" s="6"/>
    </row>
    <row r="21" spans="1:10" x14ac:dyDescent="0.25">
      <c r="A21" s="4"/>
      <c r="B21" s="5"/>
      <c r="C21" s="5"/>
      <c r="D21" s="5"/>
      <c r="E21" s="5"/>
      <c r="F21" s="5"/>
      <c r="G21" s="5"/>
      <c r="H21" s="5"/>
      <c r="I21" s="5"/>
      <c r="J21" s="6"/>
    </row>
    <row r="22" spans="1:10" x14ac:dyDescent="0.25">
      <c r="A22" s="4"/>
      <c r="B22" s="5"/>
      <c r="C22" s="5"/>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228" t="s">
        <v>210</v>
      </c>
      <c r="B29" s="229"/>
      <c r="C29" s="229"/>
      <c r="D29" s="229"/>
      <c r="E29" s="229"/>
      <c r="F29" s="229"/>
      <c r="G29" s="229"/>
      <c r="H29" s="229"/>
      <c r="I29" s="229"/>
      <c r="J29" s="230"/>
    </row>
    <row r="30" spans="1:10" x14ac:dyDescent="0.25">
      <c r="A30" s="4"/>
      <c r="B30" s="5"/>
      <c r="C30" s="5"/>
      <c r="D30" s="5"/>
      <c r="E30" s="5"/>
      <c r="F30" s="5"/>
      <c r="G30" s="5"/>
      <c r="H30" s="5"/>
      <c r="I30" s="5"/>
      <c r="J30" s="6"/>
    </row>
    <row r="31" spans="1:10" x14ac:dyDescent="0.25">
      <c r="A31" s="4"/>
      <c r="B31" s="51"/>
      <c r="C31" s="5"/>
      <c r="D31" s="5"/>
      <c r="E31" s="5"/>
      <c r="F31" s="5"/>
      <c r="G31" s="5"/>
      <c r="H31" s="5"/>
      <c r="I31" s="5"/>
      <c r="J31" s="6"/>
    </row>
    <row r="32" spans="1:10" x14ac:dyDescent="0.25">
      <c r="A32" s="4"/>
      <c r="B32" s="88"/>
      <c r="C32" s="5"/>
      <c r="D32" s="5"/>
      <c r="E32" s="5"/>
      <c r="F32" s="5"/>
      <c r="G32" s="5"/>
      <c r="H32" s="5"/>
      <c r="I32" s="5"/>
      <c r="J32" s="6"/>
    </row>
    <row r="33" spans="1:10" x14ac:dyDescent="0.25">
      <c r="A33" s="4"/>
      <c r="B33" s="88"/>
      <c r="C33" s="5"/>
      <c r="D33" s="5"/>
      <c r="E33" s="5"/>
      <c r="F33" s="5"/>
      <c r="G33" s="5"/>
      <c r="H33" s="5"/>
      <c r="I33" s="5"/>
      <c r="J33" s="6"/>
    </row>
    <row r="34" spans="1:10" x14ac:dyDescent="0.25">
      <c r="A34" s="4"/>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22"/>
      <c r="E43" s="22"/>
      <c r="F43" s="22"/>
      <c r="G43" s="22"/>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
        <v>180</v>
      </c>
      <c r="B52" s="174" t="str">
        <f>'Check Sheet'!B52</f>
        <v>Irmgard Wilcox</v>
      </c>
      <c r="C52" s="5"/>
      <c r="D52" s="5"/>
      <c r="E52" s="5"/>
      <c r="F52" s="5"/>
      <c r="G52" s="5"/>
      <c r="H52" s="5"/>
      <c r="I52" s="5"/>
      <c r="J52" s="6"/>
    </row>
    <row r="53" spans="1:10" x14ac:dyDescent="0.25">
      <c r="A53" s="4"/>
      <c r="B53" s="5"/>
      <c r="C53" s="5"/>
      <c r="D53" s="5"/>
      <c r="E53" s="5"/>
      <c r="F53" s="5"/>
      <c r="G53" s="5"/>
      <c r="H53" s="5"/>
      <c r="I53" s="5"/>
      <c r="J53" s="6"/>
    </row>
    <row r="54" spans="1:10" x14ac:dyDescent="0.25">
      <c r="A54" s="7" t="s">
        <v>179</v>
      </c>
      <c r="B54" s="83">
        <f>'Check Sheet'!B54</f>
        <v>41046</v>
      </c>
      <c r="C54" s="8"/>
      <c r="D54" s="8"/>
      <c r="E54" s="8"/>
      <c r="F54" s="8"/>
      <c r="G54" s="8"/>
      <c r="H54" s="8" t="s">
        <v>5</v>
      </c>
      <c r="I54" s="8"/>
      <c r="J54" s="82">
        <f>'Check Sheet'!J54</f>
        <v>41092</v>
      </c>
    </row>
    <row r="55" spans="1:10" x14ac:dyDescent="0.25">
      <c r="A55" s="223" t="s">
        <v>172</v>
      </c>
      <c r="B55" s="224"/>
      <c r="C55" s="224"/>
      <c r="D55" s="224"/>
      <c r="E55" s="224"/>
      <c r="F55" s="224"/>
      <c r="G55" s="224"/>
      <c r="H55" s="224"/>
      <c r="I55" s="224"/>
      <c r="J55" s="225"/>
    </row>
    <row r="56" spans="1:10" x14ac:dyDescent="0.25">
      <c r="A56" s="4"/>
      <c r="B56" s="5"/>
      <c r="C56" s="5"/>
      <c r="D56" s="5"/>
      <c r="E56" s="5"/>
      <c r="F56" s="5"/>
      <c r="G56" s="5"/>
      <c r="H56" s="5"/>
      <c r="I56" s="5"/>
      <c r="J56" s="6"/>
    </row>
    <row r="57" spans="1:10" x14ac:dyDescent="0.25">
      <c r="A57" s="4" t="s">
        <v>178</v>
      </c>
      <c r="B57" s="5"/>
      <c r="C57" s="5"/>
      <c r="D57" s="5"/>
      <c r="E57" s="5"/>
      <c r="F57" s="5"/>
      <c r="G57" s="5"/>
      <c r="H57" s="5"/>
      <c r="I57" s="5"/>
      <c r="J57" s="6"/>
    </row>
    <row r="58" spans="1:10" x14ac:dyDescent="0.25">
      <c r="A58" s="7"/>
      <c r="B58" s="8"/>
      <c r="C58" s="8"/>
      <c r="D58" s="8"/>
      <c r="E58" s="8"/>
      <c r="F58" s="8"/>
      <c r="G58" s="8"/>
      <c r="H58" s="8"/>
      <c r="I58" s="8"/>
      <c r="J58" s="9"/>
    </row>
  </sheetData>
  <mergeCells count="4">
    <mergeCell ref="H2:I2"/>
    <mergeCell ref="A7:J7"/>
    <mergeCell ref="A29:J29"/>
    <mergeCell ref="A55:J55"/>
  </mergeCells>
  <phoneticPr fontId="0" type="noConversion"/>
  <pageMargins left="0.75" right="0.75" top="1" bottom="1" header="0.5" footer="0.5"/>
  <pageSetup scale="8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topLeftCell="A31" workbookViewId="0">
      <selection activeCell="E40" sqref="E40"/>
    </sheetView>
  </sheetViews>
  <sheetFormatPr defaultRowHeight="13.2" x14ac:dyDescent="0.25"/>
  <cols>
    <col min="1" max="1" width="11.109375" customWidth="1"/>
    <col min="2" max="2" width="18.33203125" customWidth="1"/>
    <col min="5" max="5" width="11" customWidth="1"/>
    <col min="9" max="9" width="8" customWidth="1"/>
    <col min="10" max="10" width="11.109375" customWidth="1"/>
  </cols>
  <sheetData>
    <row r="1" spans="1:10" x14ac:dyDescent="0.25">
      <c r="A1" s="1"/>
      <c r="B1" s="2"/>
      <c r="C1" s="2"/>
      <c r="D1" s="2"/>
      <c r="E1" s="2"/>
      <c r="F1" s="2"/>
      <c r="G1" s="2"/>
      <c r="H1" s="2"/>
      <c r="I1" s="2"/>
      <c r="J1" s="3"/>
    </row>
    <row r="2" spans="1:10" x14ac:dyDescent="0.25">
      <c r="A2" s="4" t="s">
        <v>174</v>
      </c>
      <c r="B2" s="39">
        <f>'Check Sheet'!$B$2</f>
        <v>8</v>
      </c>
      <c r="C2" s="5"/>
      <c r="D2" s="5"/>
      <c r="E2" s="5"/>
      <c r="F2" s="5"/>
      <c r="G2" s="181" t="s">
        <v>417</v>
      </c>
      <c r="H2" s="218" t="s">
        <v>175</v>
      </c>
      <c r="I2" s="218"/>
      <c r="J2" s="80">
        <v>16</v>
      </c>
    </row>
    <row r="3" spans="1:10" x14ac:dyDescent="0.25">
      <c r="A3" s="4"/>
      <c r="B3" s="5"/>
      <c r="C3" s="5"/>
      <c r="D3" s="5"/>
      <c r="E3" s="5"/>
      <c r="F3" s="5"/>
      <c r="G3" s="5"/>
      <c r="H3" s="5"/>
      <c r="I3" s="5"/>
      <c r="J3" s="6"/>
    </row>
    <row r="4" spans="1:10" x14ac:dyDescent="0.25">
      <c r="A4" s="4" t="s">
        <v>176</v>
      </c>
      <c r="B4" s="5"/>
      <c r="C4" s="5" t="str">
        <f>'Check Sheet'!C4</f>
        <v>Island Disposal Inc. G-00154</v>
      </c>
      <c r="D4" s="5"/>
      <c r="E4" s="5"/>
      <c r="F4" s="5"/>
      <c r="G4" s="5"/>
      <c r="H4" s="5"/>
      <c r="I4" s="5"/>
      <c r="J4" s="6"/>
    </row>
    <row r="5" spans="1:10" x14ac:dyDescent="0.25">
      <c r="A5" s="7" t="s">
        <v>177</v>
      </c>
      <c r="B5" s="8"/>
      <c r="C5" s="8"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8" t="s">
        <v>12</v>
      </c>
      <c r="B7" s="229"/>
      <c r="C7" s="229"/>
      <c r="D7" s="229"/>
      <c r="E7" s="229"/>
      <c r="F7" s="229"/>
      <c r="G7" s="229"/>
      <c r="H7" s="229"/>
      <c r="I7" s="229"/>
      <c r="J7" s="230"/>
    </row>
    <row r="8" spans="1:10" x14ac:dyDescent="0.25">
      <c r="A8" s="4"/>
      <c r="B8" s="5"/>
      <c r="C8" s="5"/>
      <c r="D8" s="5"/>
      <c r="E8" s="5"/>
      <c r="F8" s="5"/>
      <c r="G8" s="5"/>
      <c r="H8" s="5"/>
      <c r="I8" s="5"/>
      <c r="J8" s="6"/>
    </row>
    <row r="9" spans="1:10" x14ac:dyDescent="0.25">
      <c r="A9" s="10" t="s">
        <v>379</v>
      </c>
      <c r="B9" s="5"/>
      <c r="C9" s="5"/>
      <c r="D9" s="5"/>
      <c r="E9" s="5"/>
      <c r="F9" s="5"/>
      <c r="G9" s="5"/>
      <c r="H9" s="5"/>
      <c r="I9" s="5"/>
      <c r="J9" s="6"/>
    </row>
    <row r="10" spans="1:10" x14ac:dyDescent="0.25">
      <c r="A10" s="4" t="s">
        <v>13</v>
      </c>
      <c r="B10" s="5"/>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t="s">
        <v>14</v>
      </c>
      <c r="C12" s="5"/>
      <c r="D12" s="5"/>
      <c r="E12" s="5"/>
      <c r="F12" s="5"/>
      <c r="G12" s="5"/>
      <c r="H12" s="5"/>
      <c r="I12" s="5"/>
      <c r="J12" s="6"/>
    </row>
    <row r="13" spans="1:10" x14ac:dyDescent="0.25">
      <c r="A13" s="4"/>
      <c r="B13" s="27" t="s">
        <v>16</v>
      </c>
      <c r="C13" s="11"/>
      <c r="D13" s="5"/>
      <c r="E13" s="19"/>
      <c r="F13" s="11"/>
      <c r="G13" s="5"/>
      <c r="H13" s="19"/>
      <c r="I13" s="11"/>
      <c r="J13" s="6"/>
    </row>
    <row r="14" spans="1:10" x14ac:dyDescent="0.25">
      <c r="A14" s="4"/>
      <c r="B14" s="25" t="s">
        <v>15</v>
      </c>
      <c r="C14" s="11"/>
      <c r="D14" s="5"/>
      <c r="E14" s="19"/>
      <c r="F14" s="11"/>
      <c r="G14" s="5"/>
      <c r="H14" s="19"/>
      <c r="I14" s="11"/>
      <c r="J14" s="6"/>
    </row>
    <row r="15" spans="1:10" x14ac:dyDescent="0.25">
      <c r="A15" s="4"/>
      <c r="B15" s="5"/>
      <c r="C15" s="5"/>
      <c r="D15" s="5"/>
      <c r="E15" s="5"/>
      <c r="F15" s="5"/>
      <c r="G15" s="5"/>
      <c r="H15" s="5"/>
      <c r="I15" s="5"/>
      <c r="J15" s="6"/>
    </row>
    <row r="16" spans="1:10" x14ac:dyDescent="0.25">
      <c r="A16" s="4"/>
      <c r="B16" s="5"/>
      <c r="C16" s="5"/>
      <c r="D16" s="88" t="s">
        <v>396</v>
      </c>
      <c r="E16" s="5"/>
      <c r="F16" s="5"/>
      <c r="G16" s="5"/>
      <c r="H16" s="5"/>
      <c r="I16" s="5"/>
      <c r="J16" s="6"/>
    </row>
    <row r="17" spans="1:10" x14ac:dyDescent="0.25">
      <c r="A17" s="4"/>
      <c r="B17" s="5"/>
      <c r="C17" s="5"/>
      <c r="D17" s="5"/>
      <c r="E17" s="5"/>
      <c r="F17" s="5"/>
      <c r="G17" s="5"/>
      <c r="H17" s="5"/>
      <c r="I17" s="5"/>
      <c r="J17" s="6"/>
    </row>
    <row r="18" spans="1:10" x14ac:dyDescent="0.25">
      <c r="A18" s="34" t="s">
        <v>17</v>
      </c>
      <c r="B18" s="35"/>
      <c r="C18" s="35"/>
      <c r="D18" s="35"/>
      <c r="E18" s="35"/>
      <c r="F18" s="35"/>
      <c r="G18" s="35"/>
      <c r="H18" s="35"/>
      <c r="I18" s="35"/>
      <c r="J18" s="36"/>
    </row>
    <row r="19" spans="1:10" x14ac:dyDescent="0.25">
      <c r="A19" s="4"/>
      <c r="B19" s="5"/>
      <c r="C19" s="5"/>
      <c r="D19" s="5"/>
      <c r="E19" s="5"/>
      <c r="F19" s="5"/>
      <c r="G19" s="5"/>
      <c r="H19" s="5"/>
      <c r="I19" s="5"/>
      <c r="J19" s="6"/>
    </row>
    <row r="20" spans="1:10" x14ac:dyDescent="0.25">
      <c r="A20" s="226" t="s">
        <v>18</v>
      </c>
      <c r="B20" s="222"/>
      <c r="C20" s="222"/>
      <c r="D20" s="222"/>
      <c r="E20" s="222"/>
      <c r="F20" s="222"/>
      <c r="G20" s="222"/>
      <c r="H20" s="222"/>
      <c r="I20" s="222"/>
      <c r="J20" s="227"/>
    </row>
    <row r="21" spans="1:10" x14ac:dyDescent="0.25">
      <c r="A21" s="4"/>
      <c r="B21" s="5"/>
      <c r="C21" s="5"/>
      <c r="D21" s="5"/>
      <c r="E21" s="5"/>
      <c r="F21" s="5"/>
      <c r="G21" s="5"/>
      <c r="H21" s="5"/>
      <c r="I21" s="5"/>
      <c r="J21" s="6"/>
    </row>
    <row r="22" spans="1:10" x14ac:dyDescent="0.25">
      <c r="A22" s="29" t="s">
        <v>19</v>
      </c>
      <c r="B22" s="5"/>
      <c r="C22" s="5"/>
      <c r="D22" s="5"/>
      <c r="E22" s="5"/>
      <c r="F22" s="5"/>
      <c r="G22" s="5"/>
      <c r="H22" s="5"/>
      <c r="I22" s="5"/>
      <c r="J22" s="6"/>
    </row>
    <row r="23" spans="1:10" x14ac:dyDescent="0.25">
      <c r="A23" s="29" t="s">
        <v>20</v>
      </c>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t="s">
        <v>136</v>
      </c>
      <c r="C25" s="5"/>
      <c r="D25" s="5"/>
      <c r="E25" s="5" t="s">
        <v>139</v>
      </c>
      <c r="F25" s="5"/>
      <c r="G25" s="5"/>
      <c r="H25" s="5"/>
      <c r="I25" s="5"/>
      <c r="J25" s="6"/>
    </row>
    <row r="26" spans="1:10" x14ac:dyDescent="0.25">
      <c r="A26" s="4"/>
      <c r="B26" s="5" t="s">
        <v>380</v>
      </c>
      <c r="C26" s="5"/>
      <c r="D26" s="5"/>
      <c r="E26" s="5" t="s">
        <v>140</v>
      </c>
      <c r="F26" s="5"/>
      <c r="G26" s="5"/>
      <c r="H26" s="5"/>
      <c r="I26" s="5"/>
      <c r="J26" s="6"/>
    </row>
    <row r="27" spans="1:10" x14ac:dyDescent="0.25">
      <c r="A27" s="4"/>
      <c r="B27" s="5" t="s">
        <v>137</v>
      </c>
      <c r="C27" s="5"/>
      <c r="D27" s="5"/>
      <c r="E27" s="5" t="s">
        <v>141</v>
      </c>
      <c r="F27" s="5"/>
      <c r="G27" s="5"/>
      <c r="H27" s="5"/>
      <c r="I27" s="5"/>
      <c r="J27" s="6"/>
    </row>
    <row r="28" spans="1:10" x14ac:dyDescent="0.25">
      <c r="A28" s="4"/>
      <c r="B28" s="12" t="s">
        <v>138</v>
      </c>
      <c r="C28" s="5"/>
      <c r="D28" s="5"/>
      <c r="E28" s="12" t="s">
        <v>142</v>
      </c>
      <c r="F28" s="5"/>
      <c r="G28" s="5"/>
      <c r="H28" s="5"/>
      <c r="I28" s="5"/>
      <c r="J28" s="6"/>
    </row>
    <row r="29" spans="1:10" x14ac:dyDescent="0.25">
      <c r="A29" s="4"/>
      <c r="B29" s="5"/>
      <c r="C29" s="5"/>
      <c r="D29" s="5"/>
      <c r="E29" s="5"/>
      <c r="F29" s="5"/>
      <c r="G29" s="5"/>
      <c r="H29" s="5"/>
      <c r="I29" s="5"/>
      <c r="J29" s="6"/>
    </row>
    <row r="30" spans="1:10" x14ac:dyDescent="0.25">
      <c r="A30" s="4"/>
      <c r="B30" s="5"/>
      <c r="C30" s="5"/>
      <c r="D30" s="5"/>
      <c r="E30" s="5"/>
      <c r="F30" s="5"/>
      <c r="G30" s="5"/>
      <c r="H30" s="5"/>
      <c r="I30" s="5"/>
      <c r="J30" s="6"/>
    </row>
    <row r="31" spans="1:10" x14ac:dyDescent="0.25">
      <c r="A31" s="38" t="s">
        <v>21</v>
      </c>
      <c r="B31" s="22"/>
      <c r="C31" s="22"/>
      <c r="D31" s="22"/>
      <c r="E31" s="22"/>
      <c r="F31" s="22"/>
      <c r="G31" s="22"/>
      <c r="H31" s="22"/>
      <c r="I31" s="22"/>
      <c r="J31" s="28"/>
    </row>
    <row r="32" spans="1:10" x14ac:dyDescent="0.25">
      <c r="A32" s="29" t="s">
        <v>22</v>
      </c>
      <c r="B32" s="5"/>
      <c r="C32" s="5"/>
      <c r="D32" s="5"/>
      <c r="E32" s="5"/>
      <c r="F32" s="5"/>
      <c r="G32" s="5"/>
      <c r="H32" s="5"/>
      <c r="I32" s="5"/>
      <c r="J32" s="6"/>
    </row>
    <row r="33" spans="1:14" x14ac:dyDescent="0.25">
      <c r="A33" s="37"/>
      <c r="B33" s="5"/>
      <c r="C33" s="5"/>
      <c r="D33" s="5"/>
      <c r="E33" s="5"/>
      <c r="F33" s="5"/>
      <c r="G33" s="5"/>
      <c r="H33" s="5"/>
      <c r="I33" s="5"/>
      <c r="J33" s="6"/>
    </row>
    <row r="34" spans="1:14" x14ac:dyDescent="0.25">
      <c r="A34" s="29" t="s">
        <v>143</v>
      </c>
      <c r="B34" s="5"/>
      <c r="C34" s="5"/>
      <c r="D34" s="5"/>
      <c r="E34" s="5"/>
      <c r="F34" s="5"/>
      <c r="G34" s="5"/>
      <c r="H34" s="5"/>
      <c r="I34" s="5"/>
      <c r="J34" s="6"/>
    </row>
    <row r="35" spans="1:14" x14ac:dyDescent="0.25">
      <c r="A35" s="29" t="s">
        <v>23</v>
      </c>
      <c r="B35" s="5"/>
      <c r="C35" s="5"/>
      <c r="D35" s="5"/>
      <c r="E35" s="5"/>
      <c r="F35" s="5"/>
      <c r="G35" s="5"/>
      <c r="H35" s="5"/>
      <c r="I35" s="5"/>
      <c r="J35" s="6"/>
    </row>
    <row r="36" spans="1:14" x14ac:dyDescent="0.25">
      <c r="A36" s="29"/>
      <c r="B36" s="5"/>
      <c r="C36" s="5"/>
      <c r="D36" s="5"/>
      <c r="E36" s="5"/>
      <c r="F36" s="5"/>
      <c r="G36" s="5"/>
      <c r="H36" s="5"/>
      <c r="I36" s="5"/>
      <c r="J36" s="6"/>
      <c r="M36" s="187"/>
    </row>
    <row r="37" spans="1:14" x14ac:dyDescent="0.25">
      <c r="A37" s="4"/>
      <c r="B37" s="5"/>
      <c r="C37" s="5"/>
      <c r="D37" s="5"/>
      <c r="E37" s="5"/>
      <c r="F37" s="5"/>
      <c r="G37" s="5"/>
      <c r="H37" s="5"/>
      <c r="I37" s="5"/>
      <c r="J37" s="6"/>
    </row>
    <row r="38" spans="1:14" x14ac:dyDescent="0.25">
      <c r="A38" s="4"/>
      <c r="B38" s="5"/>
      <c r="C38" s="5" t="s">
        <v>24</v>
      </c>
      <c r="D38" s="5"/>
      <c r="E38" s="188" t="s">
        <v>419</v>
      </c>
      <c r="F38" s="5"/>
      <c r="G38" s="5"/>
      <c r="H38" s="5"/>
      <c r="I38" s="5"/>
      <c r="J38" s="6"/>
    </row>
    <row r="39" spans="1:14" x14ac:dyDescent="0.25">
      <c r="A39" s="4"/>
      <c r="B39" s="5"/>
      <c r="C39" s="5" t="s">
        <v>26</v>
      </c>
      <c r="D39" s="5"/>
      <c r="E39" s="188" t="s">
        <v>419</v>
      </c>
      <c r="F39" s="5"/>
      <c r="G39" s="5"/>
      <c r="H39" s="5"/>
      <c r="I39" s="5"/>
      <c r="J39" s="6"/>
      <c r="N39" s="187"/>
    </row>
    <row r="40" spans="1:14" x14ac:dyDescent="0.25">
      <c r="A40" s="4"/>
      <c r="B40" s="5"/>
      <c r="C40" s="5"/>
      <c r="D40" s="5"/>
      <c r="E40" s="5"/>
      <c r="F40" s="5"/>
      <c r="G40" s="5"/>
      <c r="H40" s="5"/>
      <c r="I40" s="5"/>
      <c r="J40" s="6"/>
    </row>
    <row r="41" spans="1:14" x14ac:dyDescent="0.25">
      <c r="A41" s="4"/>
      <c r="B41" s="5"/>
      <c r="C41" s="5"/>
      <c r="D41" s="5"/>
      <c r="E41" s="5"/>
      <c r="F41" s="5"/>
      <c r="G41" s="5"/>
      <c r="H41" s="5"/>
      <c r="I41" s="5"/>
      <c r="J41" s="6"/>
    </row>
    <row r="42" spans="1:14" x14ac:dyDescent="0.25">
      <c r="A42" s="4"/>
      <c r="B42" s="5"/>
      <c r="C42" s="5"/>
      <c r="D42" s="5"/>
      <c r="E42" s="5"/>
      <c r="F42" s="5"/>
      <c r="G42" s="5"/>
      <c r="H42" s="5"/>
      <c r="I42" s="5"/>
      <c r="J42" s="6"/>
    </row>
    <row r="43" spans="1:14" x14ac:dyDescent="0.25">
      <c r="A43" s="4"/>
      <c r="B43" s="5"/>
      <c r="C43" s="5"/>
      <c r="D43" s="22"/>
      <c r="E43" s="22"/>
      <c r="F43" s="22"/>
      <c r="G43" s="22"/>
      <c r="H43" s="5"/>
      <c r="I43" s="5"/>
      <c r="J43" s="6"/>
    </row>
    <row r="44" spans="1:14" x14ac:dyDescent="0.25">
      <c r="A44" s="4"/>
      <c r="B44" s="5"/>
      <c r="C44" s="5"/>
      <c r="D44" s="5"/>
      <c r="E44" s="5"/>
      <c r="F44" s="5"/>
      <c r="G44" s="5"/>
      <c r="H44" s="5"/>
      <c r="I44" s="5"/>
      <c r="J44" s="6"/>
    </row>
    <row r="45" spans="1:14" x14ac:dyDescent="0.25">
      <c r="A45" s="4"/>
      <c r="B45" s="5"/>
      <c r="C45" s="5"/>
      <c r="D45" s="5"/>
      <c r="E45" s="5"/>
      <c r="F45" s="5"/>
      <c r="G45" s="5"/>
      <c r="H45" s="5"/>
      <c r="I45" s="5"/>
      <c r="J45" s="6"/>
    </row>
    <row r="46" spans="1:14" x14ac:dyDescent="0.25">
      <c r="A46" s="4"/>
      <c r="B46" s="5"/>
      <c r="C46" s="5"/>
      <c r="D46" s="5"/>
      <c r="E46" s="5"/>
      <c r="F46" s="5"/>
      <c r="G46" s="5"/>
      <c r="H46" s="5"/>
      <c r="I46" s="5"/>
      <c r="J46" s="6"/>
    </row>
    <row r="47" spans="1:14" x14ac:dyDescent="0.25">
      <c r="A47" s="4"/>
      <c r="B47" s="5"/>
      <c r="C47" s="5"/>
      <c r="D47" s="5"/>
      <c r="E47" s="5"/>
      <c r="F47" s="5"/>
      <c r="G47" s="5"/>
      <c r="H47" s="5"/>
      <c r="I47" s="5"/>
      <c r="J47" s="6"/>
    </row>
    <row r="48" spans="1:14"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
        <v>180</v>
      </c>
      <c r="B52" s="5" t="str">
        <f>+'Check Sheet'!$B$52</f>
        <v>Irmgard Wilcox</v>
      </c>
      <c r="C52" s="5"/>
      <c r="D52" s="5"/>
      <c r="E52" s="5"/>
      <c r="F52" s="5"/>
      <c r="G52" s="5"/>
      <c r="H52" s="5"/>
      <c r="I52" s="5"/>
      <c r="J52" s="6"/>
    </row>
    <row r="53" spans="1:10" x14ac:dyDescent="0.25">
      <c r="A53" s="4"/>
      <c r="B53" s="5"/>
      <c r="C53" s="5"/>
      <c r="D53" s="5"/>
      <c r="E53" s="5"/>
      <c r="F53" s="5"/>
      <c r="G53" s="5"/>
      <c r="H53" s="5"/>
      <c r="I53" s="5"/>
      <c r="J53" s="6"/>
    </row>
    <row r="54" spans="1:10" x14ac:dyDescent="0.25">
      <c r="A54" s="7" t="s">
        <v>179</v>
      </c>
      <c r="B54" s="83">
        <f>+'Check Sheet'!$B$54</f>
        <v>41046</v>
      </c>
      <c r="C54" s="8"/>
      <c r="D54" s="8"/>
      <c r="E54" s="8"/>
      <c r="F54" s="8"/>
      <c r="G54" s="8"/>
      <c r="H54" s="8" t="s">
        <v>5</v>
      </c>
      <c r="I54" s="8"/>
      <c r="J54" s="82">
        <f>'Check Sheet'!J54</f>
        <v>41092</v>
      </c>
    </row>
    <row r="55" spans="1:10" x14ac:dyDescent="0.25">
      <c r="A55" s="223" t="s">
        <v>172</v>
      </c>
      <c r="B55" s="224"/>
      <c r="C55" s="224"/>
      <c r="D55" s="224"/>
      <c r="E55" s="224"/>
      <c r="F55" s="224"/>
      <c r="G55" s="224"/>
      <c r="H55" s="224"/>
      <c r="I55" s="224"/>
      <c r="J55" s="225"/>
    </row>
    <row r="56" spans="1:10" x14ac:dyDescent="0.25">
      <c r="A56" s="4"/>
      <c r="B56" s="5"/>
      <c r="C56" s="5"/>
      <c r="D56" s="5"/>
      <c r="E56" s="5"/>
      <c r="F56" s="5"/>
      <c r="G56" s="5"/>
      <c r="H56" s="5"/>
      <c r="I56" s="5"/>
      <c r="J56" s="6"/>
    </row>
    <row r="57" spans="1:10" x14ac:dyDescent="0.25">
      <c r="A57" s="4" t="s">
        <v>178</v>
      </c>
      <c r="B57" s="5"/>
      <c r="C57" s="5"/>
      <c r="D57" s="5"/>
      <c r="E57" s="5"/>
      <c r="F57" s="5"/>
      <c r="G57" s="5"/>
      <c r="H57" s="5"/>
      <c r="I57" s="5"/>
      <c r="J57" s="6"/>
    </row>
    <row r="58" spans="1:10" x14ac:dyDescent="0.25">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12" zoomScaleNormal="100" workbookViewId="0">
      <selection activeCell="I20" sqref="I20"/>
    </sheetView>
  </sheetViews>
  <sheetFormatPr defaultRowHeight="13.2" x14ac:dyDescent="0.25"/>
  <cols>
    <col min="1" max="1" width="10.33203125" customWidth="1"/>
    <col min="2" max="2" width="16" customWidth="1"/>
    <col min="6" max="6" width="9.6640625" customWidth="1"/>
    <col min="10" max="10" width="11.44140625" bestFit="1" customWidth="1"/>
  </cols>
  <sheetData>
    <row r="1" spans="1:10" x14ac:dyDescent="0.25">
      <c r="A1" s="1"/>
      <c r="B1" s="2"/>
      <c r="C1" s="2"/>
      <c r="D1" s="2"/>
      <c r="E1" s="2"/>
      <c r="F1" s="2"/>
      <c r="G1" s="2"/>
      <c r="H1" s="2"/>
      <c r="I1" s="2"/>
      <c r="J1" s="3"/>
    </row>
    <row r="2" spans="1:10" x14ac:dyDescent="0.25">
      <c r="A2" s="4" t="s">
        <v>174</v>
      </c>
      <c r="B2" s="39">
        <f>'Check Sheet'!B2</f>
        <v>8</v>
      </c>
      <c r="C2" s="5"/>
      <c r="D2" s="5"/>
      <c r="E2" s="5"/>
      <c r="F2" s="5"/>
      <c r="G2" s="203" t="s">
        <v>213</v>
      </c>
      <c r="H2" s="218" t="s">
        <v>175</v>
      </c>
      <c r="I2" s="218"/>
      <c r="J2" s="80">
        <v>17</v>
      </c>
    </row>
    <row r="3" spans="1:10" x14ac:dyDescent="0.25">
      <c r="A3" s="4"/>
      <c r="B3" s="5"/>
      <c r="C3" s="5"/>
      <c r="D3" s="5"/>
      <c r="E3" s="5"/>
      <c r="F3" s="5"/>
      <c r="G3" s="5"/>
      <c r="H3" s="5"/>
      <c r="I3" s="5"/>
      <c r="J3" s="6"/>
    </row>
    <row r="4" spans="1:10" x14ac:dyDescent="0.25">
      <c r="A4" s="4" t="s">
        <v>176</v>
      </c>
      <c r="B4" s="5"/>
      <c r="C4" s="88" t="str">
        <f>'Check Sheet'!C4</f>
        <v>Island Disposal Inc. G-00154</v>
      </c>
      <c r="D4" s="96"/>
      <c r="E4" s="96"/>
      <c r="F4" s="5"/>
      <c r="G4" s="5"/>
      <c r="H4" s="5"/>
      <c r="I4" s="5"/>
      <c r="J4" s="6"/>
    </row>
    <row r="5" spans="1:10" x14ac:dyDescent="0.25">
      <c r="A5" s="7" t="s">
        <v>177</v>
      </c>
      <c r="B5" s="8"/>
      <c r="C5" s="176"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6" t="s">
        <v>214</v>
      </c>
      <c r="B7" s="229"/>
      <c r="C7" s="229"/>
      <c r="D7" s="229"/>
      <c r="E7" s="229"/>
      <c r="F7" s="229"/>
      <c r="G7" s="229"/>
      <c r="H7" s="229"/>
      <c r="I7" s="229"/>
      <c r="J7" s="230"/>
    </row>
    <row r="8" spans="1:10" x14ac:dyDescent="0.25">
      <c r="A8" s="4"/>
      <c r="B8" s="5"/>
      <c r="C8" s="5"/>
      <c r="D8" s="5"/>
      <c r="E8" s="5"/>
      <c r="F8" s="5"/>
      <c r="G8" s="5"/>
      <c r="H8" s="5"/>
      <c r="I8" s="5"/>
      <c r="J8" s="6"/>
    </row>
    <row r="9" spans="1:10" x14ac:dyDescent="0.25">
      <c r="A9" s="4" t="s">
        <v>215</v>
      </c>
      <c r="B9" s="5"/>
      <c r="C9" s="5"/>
      <c r="D9" s="5"/>
      <c r="E9" s="5"/>
      <c r="F9" s="5"/>
      <c r="G9" s="5"/>
      <c r="H9" s="5"/>
      <c r="I9" s="5"/>
      <c r="J9" s="6"/>
    </row>
    <row r="10" spans="1:10" x14ac:dyDescent="0.25">
      <c r="A10" s="29" t="s">
        <v>216</v>
      </c>
      <c r="B10" s="5"/>
      <c r="C10" s="5"/>
      <c r="D10" s="5"/>
      <c r="E10" s="5"/>
      <c r="F10" s="5"/>
      <c r="G10" s="5"/>
      <c r="H10" s="5"/>
      <c r="I10" s="5"/>
      <c r="J10" s="6"/>
    </row>
    <row r="11" spans="1:10" x14ac:dyDescent="0.25">
      <c r="A11" s="4" t="s">
        <v>217</v>
      </c>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9"/>
      <c r="C13" s="11"/>
      <c r="D13" s="112" t="s">
        <v>27</v>
      </c>
      <c r="E13" s="19"/>
      <c r="F13" s="113" t="s">
        <v>218</v>
      </c>
      <c r="G13" s="5"/>
      <c r="H13" s="19"/>
      <c r="I13" s="11"/>
      <c r="J13" s="6"/>
    </row>
    <row r="14" spans="1:10" x14ac:dyDescent="0.25">
      <c r="A14" s="4"/>
      <c r="B14" s="111"/>
      <c r="C14" s="98"/>
      <c r="D14" s="114" t="s">
        <v>219</v>
      </c>
      <c r="E14" s="111" t="s">
        <v>220</v>
      </c>
      <c r="F14" s="155" t="s">
        <v>400</v>
      </c>
      <c r="G14" s="5"/>
      <c r="H14" s="19"/>
      <c r="I14" s="11"/>
      <c r="J14" s="6"/>
    </row>
    <row r="15" spans="1:10" x14ac:dyDescent="0.25">
      <c r="A15" s="4"/>
      <c r="B15" s="88"/>
      <c r="C15" s="88"/>
      <c r="D15" s="114" t="s">
        <v>221</v>
      </c>
      <c r="E15" s="111" t="s">
        <v>220</v>
      </c>
      <c r="F15" s="51" t="s">
        <v>25</v>
      </c>
      <c r="G15" s="5"/>
      <c r="H15" s="5"/>
      <c r="I15" s="5"/>
      <c r="J15" s="6"/>
    </row>
    <row r="16" spans="1:10" x14ac:dyDescent="0.25">
      <c r="A16" s="4"/>
      <c r="B16" s="88"/>
      <c r="C16" s="88"/>
      <c r="D16" s="114" t="s">
        <v>222</v>
      </c>
      <c r="E16" s="111" t="s">
        <v>220</v>
      </c>
      <c r="F16" s="51" t="s">
        <v>25</v>
      </c>
      <c r="G16" s="5"/>
      <c r="H16" s="5"/>
      <c r="I16" s="5"/>
      <c r="J16" s="6"/>
    </row>
    <row r="17" spans="1:10" x14ac:dyDescent="0.25">
      <c r="A17" s="4"/>
      <c r="B17" s="88"/>
      <c r="C17" s="88"/>
      <c r="D17" s="114" t="s">
        <v>223</v>
      </c>
      <c r="E17" s="111" t="s">
        <v>220</v>
      </c>
      <c r="F17" s="51" t="s">
        <v>25</v>
      </c>
      <c r="G17" s="5"/>
      <c r="H17" s="5"/>
      <c r="I17" s="5"/>
      <c r="J17" s="6"/>
    </row>
    <row r="18" spans="1:10" x14ac:dyDescent="0.25">
      <c r="A18" s="23"/>
      <c r="B18" s="22"/>
      <c r="C18" s="22"/>
      <c r="D18" s="114" t="s">
        <v>224</v>
      </c>
      <c r="E18" s="111" t="s">
        <v>220</v>
      </c>
      <c r="F18" s="205" t="s">
        <v>420</v>
      </c>
      <c r="G18" s="22"/>
      <c r="H18" s="22"/>
      <c r="I18" s="22"/>
      <c r="J18" s="28"/>
    </row>
    <row r="19" spans="1:10" x14ac:dyDescent="0.25">
      <c r="A19" s="4"/>
      <c r="B19" s="88"/>
      <c r="C19" s="88"/>
      <c r="D19" s="114" t="s">
        <v>225</v>
      </c>
      <c r="E19" s="111" t="s">
        <v>220</v>
      </c>
      <c r="F19" s="155" t="s">
        <v>401</v>
      </c>
      <c r="G19" s="5"/>
      <c r="H19" s="5"/>
      <c r="I19" s="5"/>
      <c r="J19" s="6"/>
    </row>
    <row r="20" spans="1:10" x14ac:dyDescent="0.25">
      <c r="A20" s="4"/>
      <c r="B20" s="88"/>
      <c r="C20" s="88"/>
      <c r="D20" s="114" t="s">
        <v>226</v>
      </c>
      <c r="E20" s="111" t="s">
        <v>220</v>
      </c>
      <c r="F20" s="51" t="s">
        <v>25</v>
      </c>
      <c r="G20" s="5"/>
      <c r="H20" s="5"/>
      <c r="I20" s="5"/>
      <c r="J20" s="6"/>
    </row>
    <row r="21" spans="1:10" x14ac:dyDescent="0.25">
      <c r="A21" s="4"/>
      <c r="B21" s="88"/>
      <c r="C21" s="88"/>
      <c r="D21" s="115" t="s">
        <v>226</v>
      </c>
      <c r="E21" s="111" t="s">
        <v>220</v>
      </c>
      <c r="F21" s="51" t="s">
        <v>25</v>
      </c>
      <c r="G21" s="5"/>
      <c r="H21" s="5"/>
      <c r="I21" s="5"/>
      <c r="J21" s="6"/>
    </row>
    <row r="22" spans="1:10" x14ac:dyDescent="0.25">
      <c r="A22" s="4"/>
      <c r="B22" s="88"/>
      <c r="C22" s="88"/>
      <c r="D22" s="114" t="s">
        <v>227</v>
      </c>
      <c r="E22" s="111" t="s">
        <v>220</v>
      </c>
      <c r="F22" s="51" t="s">
        <v>25</v>
      </c>
      <c r="G22" s="5"/>
      <c r="H22" s="5"/>
      <c r="I22" s="5"/>
      <c r="J22" s="6"/>
    </row>
    <row r="23" spans="1:10" x14ac:dyDescent="0.25">
      <c r="A23" s="4"/>
      <c r="B23" s="88"/>
      <c r="C23" s="88"/>
      <c r="D23" s="114" t="s">
        <v>29</v>
      </c>
      <c r="E23" s="111" t="s">
        <v>220</v>
      </c>
      <c r="F23" s="51" t="s">
        <v>25</v>
      </c>
      <c r="G23" s="5"/>
      <c r="H23" s="5"/>
      <c r="I23" s="5"/>
      <c r="J23" s="6"/>
    </row>
    <row r="24" spans="1:10" x14ac:dyDescent="0.25">
      <c r="A24" s="4"/>
      <c r="B24" s="88"/>
      <c r="C24" s="88"/>
      <c r="D24" s="114" t="s">
        <v>29</v>
      </c>
      <c r="E24" s="111" t="s">
        <v>220</v>
      </c>
      <c r="F24" s="88" t="s">
        <v>25</v>
      </c>
      <c r="G24" s="5"/>
      <c r="H24" s="5"/>
      <c r="I24" s="5"/>
      <c r="J24" s="6"/>
    </row>
    <row r="25" spans="1:10" x14ac:dyDescent="0.25">
      <c r="A25" s="4"/>
      <c r="B25" s="5"/>
      <c r="C25" s="5"/>
      <c r="D25" s="116"/>
      <c r="E25" s="5"/>
      <c r="F25" s="5"/>
      <c r="G25" s="5"/>
      <c r="H25" s="5"/>
      <c r="I25" s="5"/>
      <c r="J25" s="6"/>
    </row>
    <row r="26" spans="1:10" x14ac:dyDescent="0.25">
      <c r="A26" s="4" t="s">
        <v>228</v>
      </c>
      <c r="B26" s="5"/>
      <c r="C26" s="5"/>
      <c r="D26" s="116"/>
      <c r="E26" s="5"/>
      <c r="F26" s="5"/>
      <c r="G26" s="5"/>
      <c r="H26" s="5"/>
      <c r="I26" s="5"/>
      <c r="J26" s="6"/>
    </row>
    <row r="27" spans="1:10" x14ac:dyDescent="0.25">
      <c r="A27" s="4" t="s">
        <v>229</v>
      </c>
      <c r="B27" s="5"/>
      <c r="C27" s="5"/>
      <c r="D27" s="116"/>
      <c r="E27" s="5"/>
      <c r="F27" s="5"/>
      <c r="G27" s="5"/>
      <c r="H27" s="5"/>
      <c r="I27" s="5"/>
      <c r="J27" s="6"/>
    </row>
    <row r="28" spans="1:10" x14ac:dyDescent="0.25">
      <c r="A28" s="4"/>
      <c r="B28" s="5"/>
      <c r="C28" s="5"/>
      <c r="D28" s="116"/>
      <c r="E28" s="5"/>
      <c r="F28" s="5"/>
      <c r="G28" s="5"/>
      <c r="H28" s="5"/>
      <c r="I28" s="5"/>
      <c r="J28" s="6"/>
    </row>
    <row r="29" spans="1:10" x14ac:dyDescent="0.25">
      <c r="A29" s="4"/>
      <c r="B29" s="5"/>
      <c r="C29" s="5"/>
      <c r="D29" s="5"/>
      <c r="E29" s="5"/>
      <c r="F29" s="5"/>
      <c r="G29" s="5"/>
      <c r="H29" s="5"/>
      <c r="I29" s="5"/>
      <c r="J29" s="6"/>
    </row>
    <row r="30" spans="1:10" x14ac:dyDescent="0.25">
      <c r="A30" s="4"/>
      <c r="B30" s="5"/>
      <c r="C30" s="5"/>
      <c r="D30" s="5"/>
      <c r="E30" s="5"/>
      <c r="F30" s="5"/>
      <c r="G30" s="5"/>
      <c r="H30" s="5"/>
      <c r="I30" s="5"/>
      <c r="J30" s="6"/>
    </row>
    <row r="31" spans="1:10" x14ac:dyDescent="0.25">
      <c r="A31" s="23"/>
      <c r="B31" s="22"/>
      <c r="C31" s="22"/>
      <c r="D31" s="22"/>
      <c r="E31" s="22"/>
      <c r="F31" s="22"/>
      <c r="G31" s="22"/>
      <c r="H31" s="22"/>
      <c r="I31" s="22"/>
      <c r="J31" s="28"/>
    </row>
    <row r="32" spans="1:10" x14ac:dyDescent="0.25">
      <c r="A32" s="4"/>
      <c r="B32" s="5"/>
      <c r="C32" s="5"/>
      <c r="D32" s="5"/>
      <c r="E32" s="5"/>
      <c r="F32" s="5"/>
      <c r="G32" s="5"/>
      <c r="H32" s="5"/>
      <c r="I32" s="5"/>
      <c r="J32" s="6"/>
    </row>
    <row r="33" spans="1:10" x14ac:dyDescent="0.25">
      <c r="A33" s="33"/>
      <c r="B33" s="5"/>
      <c r="C33" s="5"/>
      <c r="D33" s="5"/>
      <c r="E33" s="5"/>
      <c r="F33" s="5"/>
      <c r="G33" s="5"/>
      <c r="H33" s="5"/>
      <c r="I33" s="5"/>
      <c r="J33" s="6"/>
    </row>
    <row r="34" spans="1:10" x14ac:dyDescent="0.25">
      <c r="A34" s="4"/>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7"/>
      <c r="B45" s="8"/>
      <c r="C45" s="8"/>
      <c r="D45" s="8"/>
      <c r="E45" s="8"/>
      <c r="F45" s="8"/>
      <c r="G45" s="8"/>
      <c r="H45" s="8"/>
      <c r="I45" s="8"/>
      <c r="J45" s="9"/>
    </row>
    <row r="46" spans="1:10" x14ac:dyDescent="0.25">
      <c r="A46" s="4" t="s">
        <v>180</v>
      </c>
      <c r="B46" s="174" t="str">
        <f>'Check Sheet'!B52</f>
        <v>Irmgard Wilcox</v>
      </c>
      <c r="C46" s="5"/>
      <c r="D46" s="5"/>
      <c r="E46" s="5"/>
      <c r="F46" s="5"/>
      <c r="G46" s="5"/>
      <c r="H46" s="5"/>
      <c r="I46" s="5"/>
      <c r="J46" s="6"/>
    </row>
    <row r="47" spans="1:10" x14ac:dyDescent="0.25">
      <c r="A47" s="4"/>
      <c r="B47" s="5"/>
      <c r="C47" s="5"/>
      <c r="D47" s="5"/>
      <c r="E47" s="5"/>
      <c r="F47" s="5"/>
      <c r="G47" s="5"/>
      <c r="H47" s="5"/>
      <c r="I47" s="5"/>
      <c r="J47" s="6"/>
    </row>
    <row r="48" spans="1:10" x14ac:dyDescent="0.25">
      <c r="A48" s="7" t="s">
        <v>179</v>
      </c>
      <c r="B48" s="83">
        <f>'Check Sheet'!B54</f>
        <v>41046</v>
      </c>
      <c r="C48" s="8"/>
      <c r="D48" s="8"/>
      <c r="E48" s="8"/>
      <c r="F48" s="8"/>
      <c r="G48" s="8"/>
      <c r="H48" s="8" t="s">
        <v>7</v>
      </c>
      <c r="I48" s="8"/>
      <c r="J48" s="82">
        <f>'Check Sheet'!J54</f>
        <v>41092</v>
      </c>
    </row>
    <row r="49" spans="1:10" x14ac:dyDescent="0.25">
      <c r="A49" s="223" t="s">
        <v>172</v>
      </c>
      <c r="B49" s="224"/>
      <c r="C49" s="224"/>
      <c r="D49" s="224"/>
      <c r="E49" s="224"/>
      <c r="F49" s="224"/>
      <c r="G49" s="224"/>
      <c r="H49" s="224"/>
      <c r="I49" s="224"/>
      <c r="J49" s="225"/>
    </row>
    <row r="50" spans="1:10" x14ac:dyDescent="0.25">
      <c r="A50" s="4"/>
      <c r="B50" s="5"/>
      <c r="C50" s="5"/>
      <c r="D50" s="5"/>
      <c r="E50" s="5"/>
      <c r="F50" s="5"/>
      <c r="G50" s="5"/>
      <c r="H50" s="5"/>
      <c r="I50" s="5"/>
      <c r="J50" s="6"/>
    </row>
    <row r="51" spans="1:10" x14ac:dyDescent="0.25">
      <c r="A51" s="4" t="s">
        <v>178</v>
      </c>
      <c r="B51" s="5"/>
      <c r="C51" s="5"/>
      <c r="D51" s="5"/>
      <c r="E51" s="5"/>
      <c r="F51" s="5"/>
      <c r="G51" s="5"/>
      <c r="H51" s="5"/>
      <c r="I51" s="5"/>
      <c r="J51" s="6"/>
    </row>
    <row r="52" spans="1:10" x14ac:dyDescent="0.25">
      <c r="A52" s="4"/>
      <c r="B52" s="5"/>
      <c r="C52" s="5"/>
      <c r="D52" s="5"/>
      <c r="E52" s="5"/>
      <c r="F52" s="5"/>
      <c r="G52" s="5"/>
      <c r="H52" s="5"/>
      <c r="I52" s="5"/>
      <c r="J52" s="6"/>
    </row>
    <row r="53" spans="1:10" x14ac:dyDescent="0.25">
      <c r="A53" s="7"/>
      <c r="B53" s="8"/>
      <c r="C53" s="8"/>
      <c r="D53" s="8"/>
      <c r="E53" s="8"/>
      <c r="F53" s="8"/>
      <c r="G53" s="8"/>
      <c r="H53" s="8"/>
      <c r="I53" s="8"/>
      <c r="J53" s="9"/>
    </row>
  </sheetData>
  <mergeCells count="3">
    <mergeCell ref="H2:I2"/>
    <mergeCell ref="A7:J7"/>
    <mergeCell ref="A49:J49"/>
  </mergeCells>
  <phoneticPr fontId="0" type="noConversion"/>
  <pageMargins left="0.75" right="0.75" top="1" bottom="1" header="0.5" footer="0.5"/>
  <pageSetup scale="8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opLeftCell="A28" zoomScaleNormal="100" workbookViewId="0">
      <selection activeCell="L16" sqref="L16"/>
    </sheetView>
  </sheetViews>
  <sheetFormatPr defaultRowHeight="13.2" x14ac:dyDescent="0.25"/>
  <cols>
    <col min="1" max="1" width="10.6640625" customWidth="1"/>
    <col min="2" max="2" width="15.88671875" customWidth="1"/>
    <col min="6" max="6" width="9.44140625" customWidth="1"/>
    <col min="8" max="8" width="9.33203125" bestFit="1" customWidth="1"/>
    <col min="10" max="10" width="13.44140625" customWidth="1"/>
  </cols>
  <sheetData>
    <row r="1" spans="1:10" x14ac:dyDescent="0.25">
      <c r="A1" s="1"/>
      <c r="B1" s="2"/>
      <c r="C1" s="2"/>
      <c r="D1" s="2"/>
      <c r="E1" s="2"/>
      <c r="F1" s="2"/>
      <c r="G1" s="2"/>
      <c r="H1" s="2"/>
      <c r="I1" s="2"/>
      <c r="J1" s="3"/>
    </row>
    <row r="2" spans="1:10" x14ac:dyDescent="0.25">
      <c r="A2" s="4" t="s">
        <v>174</v>
      </c>
      <c r="B2" s="39">
        <f>'Check Sheet'!B2</f>
        <v>8</v>
      </c>
      <c r="C2" s="5"/>
      <c r="D2" s="5"/>
      <c r="E2" s="5"/>
      <c r="F2" s="5"/>
      <c r="G2" s="181" t="s">
        <v>213</v>
      </c>
      <c r="H2" s="218" t="s">
        <v>175</v>
      </c>
      <c r="I2" s="218"/>
      <c r="J2" s="80">
        <v>19</v>
      </c>
    </row>
    <row r="3" spans="1:10" x14ac:dyDescent="0.25">
      <c r="A3" s="4"/>
      <c r="B3" s="5"/>
      <c r="C3" s="5"/>
      <c r="D3" s="5"/>
      <c r="E3" s="5"/>
      <c r="F3" s="5"/>
      <c r="G3" s="5"/>
      <c r="H3" s="5"/>
      <c r="I3" s="5"/>
      <c r="J3" s="6"/>
    </row>
    <row r="4" spans="1:10" x14ac:dyDescent="0.25">
      <c r="A4" s="4" t="s">
        <v>176</v>
      </c>
      <c r="B4" s="5"/>
      <c r="C4" s="88" t="str">
        <f>'Check Sheet'!C4</f>
        <v>Island Disposal Inc. G-00154</v>
      </c>
      <c r="D4" s="96"/>
      <c r="E4" s="96"/>
      <c r="F4" s="5"/>
      <c r="G4" s="5"/>
      <c r="H4" s="5"/>
      <c r="I4" s="5"/>
      <c r="J4" s="6"/>
    </row>
    <row r="5" spans="1:10" x14ac:dyDescent="0.25">
      <c r="A5" s="7" t="s">
        <v>177</v>
      </c>
      <c r="B5" s="8"/>
      <c r="C5" s="176"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8" t="s">
        <v>230</v>
      </c>
      <c r="B7" s="222"/>
      <c r="C7" s="222"/>
      <c r="D7" s="222"/>
      <c r="E7" s="222"/>
      <c r="F7" s="222"/>
      <c r="G7" s="222"/>
      <c r="H7" s="222"/>
      <c r="I7" s="222"/>
      <c r="J7" s="227"/>
    </row>
    <row r="8" spans="1:10" x14ac:dyDescent="0.25">
      <c r="A8" s="4"/>
      <c r="B8" s="5"/>
      <c r="C8" s="5"/>
      <c r="D8" s="5"/>
      <c r="E8" s="5"/>
      <c r="F8" s="5"/>
      <c r="G8" s="5"/>
      <c r="H8" s="5"/>
      <c r="I8" s="5"/>
      <c r="J8" s="6"/>
    </row>
    <row r="9" spans="1:10" ht="54.75" customHeight="1" x14ac:dyDescent="0.25">
      <c r="A9" s="231" t="s">
        <v>231</v>
      </c>
      <c r="B9" s="232"/>
      <c r="C9" s="232"/>
      <c r="D9" s="232"/>
      <c r="E9" s="232"/>
      <c r="F9" s="232"/>
      <c r="G9" s="232"/>
      <c r="H9" s="232"/>
      <c r="I9" s="232"/>
      <c r="J9" s="233"/>
    </row>
    <row r="10" spans="1:10" x14ac:dyDescent="0.25">
      <c r="A10" s="4"/>
      <c r="B10" s="5"/>
      <c r="C10" s="5"/>
      <c r="D10" s="5"/>
      <c r="E10" s="5"/>
      <c r="F10" s="5"/>
      <c r="G10" s="5"/>
      <c r="H10" s="5"/>
      <c r="I10" s="5"/>
      <c r="J10" s="6"/>
    </row>
    <row r="11" spans="1:10" x14ac:dyDescent="0.25">
      <c r="A11" s="4"/>
      <c r="B11" s="117"/>
      <c r="C11" s="2"/>
      <c r="D11" s="2"/>
      <c r="E11" s="3"/>
      <c r="F11" s="234" t="s">
        <v>30</v>
      </c>
      <c r="G11" s="235"/>
      <c r="H11" s="235"/>
      <c r="I11" s="236"/>
      <c r="J11" s="6"/>
    </row>
    <row r="12" spans="1:10" x14ac:dyDescent="0.25">
      <c r="A12" s="4"/>
      <c r="B12" s="4"/>
      <c r="C12" s="5"/>
      <c r="D12" s="5"/>
      <c r="E12" s="6"/>
      <c r="F12" s="237" t="s">
        <v>232</v>
      </c>
      <c r="G12" s="238"/>
      <c r="H12" s="237" t="s">
        <v>233</v>
      </c>
      <c r="I12" s="238"/>
      <c r="J12" s="6"/>
    </row>
    <row r="13" spans="1:10" x14ac:dyDescent="0.25">
      <c r="A13" s="4"/>
      <c r="B13" s="118" t="s">
        <v>234</v>
      </c>
      <c r="C13" s="39"/>
      <c r="D13" s="8"/>
      <c r="E13" s="105"/>
      <c r="F13" s="119" t="s">
        <v>235</v>
      </c>
      <c r="G13" s="122"/>
      <c r="H13" s="123" t="s">
        <v>236</v>
      </c>
      <c r="I13" s="124"/>
      <c r="J13" s="6"/>
    </row>
    <row r="14" spans="1:10" x14ac:dyDescent="0.25">
      <c r="A14" s="4"/>
      <c r="B14" s="125" t="s">
        <v>237</v>
      </c>
      <c r="C14" s="99"/>
      <c r="D14" s="2"/>
      <c r="E14" s="121"/>
      <c r="F14" s="104"/>
      <c r="G14" s="126"/>
      <c r="H14" s="127"/>
      <c r="I14" s="101"/>
      <c r="J14" s="6"/>
    </row>
    <row r="15" spans="1:10" x14ac:dyDescent="0.25">
      <c r="A15" s="4"/>
      <c r="B15" s="4" t="s">
        <v>238</v>
      </c>
      <c r="C15" s="5"/>
      <c r="D15" s="5"/>
      <c r="E15" s="6"/>
      <c r="F15" s="206" t="s">
        <v>397</v>
      </c>
      <c r="G15" s="186"/>
      <c r="H15" s="206" t="s">
        <v>402</v>
      </c>
      <c r="I15" s="6"/>
      <c r="J15" s="6"/>
    </row>
    <row r="16" spans="1:10" x14ac:dyDescent="0.25">
      <c r="A16" s="4"/>
      <c r="B16" s="129" t="s">
        <v>239</v>
      </c>
      <c r="C16" s="8"/>
      <c r="D16" s="8"/>
      <c r="E16" s="9"/>
      <c r="F16" s="7"/>
      <c r="G16" s="9"/>
      <c r="H16" s="7"/>
      <c r="I16" s="9"/>
      <c r="J16" s="6"/>
    </row>
    <row r="17" spans="1:13" x14ac:dyDescent="0.25">
      <c r="A17" s="4"/>
      <c r="B17" s="117" t="s">
        <v>240</v>
      </c>
      <c r="C17" s="2"/>
      <c r="D17" s="2"/>
      <c r="E17" s="3"/>
      <c r="F17" s="1"/>
      <c r="G17" s="3"/>
      <c r="H17" s="1"/>
      <c r="I17" s="3"/>
      <c r="J17" s="6"/>
    </row>
    <row r="18" spans="1:13" x14ac:dyDescent="0.25">
      <c r="A18" s="23"/>
      <c r="B18" s="130" t="s">
        <v>241</v>
      </c>
      <c r="C18" s="35"/>
      <c r="D18" s="35"/>
      <c r="E18" s="36"/>
      <c r="F18" s="131"/>
      <c r="G18" s="36"/>
      <c r="H18" s="131"/>
      <c r="I18" s="36"/>
      <c r="J18" s="28"/>
    </row>
    <row r="19" spans="1:13" x14ac:dyDescent="0.25">
      <c r="A19" s="4"/>
      <c r="B19" s="5"/>
      <c r="C19" s="5"/>
      <c r="D19" s="5"/>
      <c r="E19" s="5"/>
      <c r="F19" s="5"/>
      <c r="G19" s="5"/>
      <c r="H19" s="5"/>
      <c r="I19" s="5"/>
      <c r="J19" s="6"/>
    </row>
    <row r="20" spans="1:13" x14ac:dyDescent="0.25">
      <c r="A20" s="4"/>
      <c r="B20" s="12" t="s">
        <v>242</v>
      </c>
      <c r="C20" s="5" t="s">
        <v>243</v>
      </c>
      <c r="D20" s="5"/>
      <c r="E20" s="5"/>
      <c r="F20" s="5"/>
      <c r="G20" s="5"/>
      <c r="H20" s="5"/>
      <c r="I20" s="5"/>
      <c r="J20" s="6"/>
    </row>
    <row r="21" spans="1:13" x14ac:dyDescent="0.25">
      <c r="A21" s="4"/>
      <c r="B21" s="5"/>
      <c r="C21" s="26" t="s">
        <v>244</v>
      </c>
      <c r="D21" s="5"/>
      <c r="E21" s="5"/>
      <c r="F21" s="5"/>
      <c r="G21" s="5"/>
      <c r="H21" s="5"/>
      <c r="I21" s="5"/>
      <c r="J21" s="6"/>
    </row>
    <row r="22" spans="1:13" x14ac:dyDescent="0.25">
      <c r="A22" s="4"/>
      <c r="B22" s="5"/>
      <c r="C22" s="24" t="s">
        <v>245</v>
      </c>
      <c r="D22" s="5"/>
      <c r="E22" s="5"/>
      <c r="F22" s="5"/>
      <c r="G22" s="5"/>
      <c r="H22" s="5"/>
      <c r="I22" s="5"/>
      <c r="J22" s="6"/>
    </row>
    <row r="23" spans="1:13" x14ac:dyDescent="0.25">
      <c r="A23" s="4"/>
      <c r="B23" s="5"/>
      <c r="C23" s="24" t="s">
        <v>246</v>
      </c>
      <c r="D23" s="5"/>
      <c r="E23" s="5"/>
      <c r="F23" s="5"/>
      <c r="G23" s="5"/>
      <c r="H23" s="5"/>
      <c r="I23" s="5"/>
      <c r="J23" s="6"/>
    </row>
    <row r="24" spans="1:13" x14ac:dyDescent="0.25">
      <c r="A24" s="4"/>
      <c r="B24" s="5"/>
      <c r="C24" s="24" t="s">
        <v>247</v>
      </c>
      <c r="D24" s="5"/>
      <c r="E24" s="5"/>
      <c r="F24" s="5"/>
      <c r="G24" s="5"/>
      <c r="H24" s="5"/>
      <c r="I24" s="5"/>
      <c r="J24" s="6"/>
    </row>
    <row r="25" spans="1:13" x14ac:dyDescent="0.25">
      <c r="A25" s="4"/>
      <c r="B25" s="5"/>
      <c r="C25" s="5"/>
      <c r="D25" s="5"/>
      <c r="E25" s="5"/>
      <c r="F25" s="5"/>
      <c r="G25" s="5"/>
      <c r="H25" s="5"/>
      <c r="I25" s="5"/>
      <c r="J25" s="6"/>
    </row>
    <row r="26" spans="1:13" x14ac:dyDescent="0.25">
      <c r="A26" s="4"/>
      <c r="B26" s="5"/>
      <c r="C26" s="5"/>
      <c r="D26" s="5"/>
      <c r="E26" s="5"/>
      <c r="F26" s="5"/>
      <c r="G26" s="5"/>
      <c r="H26" s="5"/>
      <c r="I26" s="5"/>
      <c r="J26" s="6"/>
    </row>
    <row r="27" spans="1:13" x14ac:dyDescent="0.25">
      <c r="A27" s="4"/>
      <c r="B27" s="117"/>
      <c r="C27" s="2"/>
      <c r="D27" s="2"/>
      <c r="E27" s="3"/>
      <c r="F27" s="234" t="s">
        <v>30</v>
      </c>
      <c r="G27" s="235"/>
      <c r="H27" s="235"/>
      <c r="I27" s="236"/>
      <c r="J27" s="6"/>
    </row>
    <row r="28" spans="1:13" x14ac:dyDescent="0.25">
      <c r="A28" s="4"/>
      <c r="B28" s="4"/>
      <c r="C28" s="5"/>
      <c r="D28" s="5"/>
      <c r="E28" s="6"/>
      <c r="F28" s="237" t="s">
        <v>232</v>
      </c>
      <c r="G28" s="238"/>
      <c r="H28" s="237" t="s">
        <v>233</v>
      </c>
      <c r="I28" s="238"/>
      <c r="J28" s="6"/>
    </row>
    <row r="29" spans="1:13" x14ac:dyDescent="0.25">
      <c r="A29" s="4"/>
      <c r="B29" s="132" t="s">
        <v>248</v>
      </c>
      <c r="C29" s="39"/>
      <c r="D29" s="8"/>
      <c r="E29" s="105"/>
      <c r="F29" s="119" t="s">
        <v>235</v>
      </c>
      <c r="G29" s="122"/>
      <c r="H29" s="123" t="s">
        <v>236</v>
      </c>
      <c r="I29" s="107"/>
      <c r="J29" s="6"/>
    </row>
    <row r="30" spans="1:13" x14ac:dyDescent="0.25">
      <c r="A30" s="4"/>
      <c r="B30" s="125" t="s">
        <v>249</v>
      </c>
      <c r="C30" s="99"/>
      <c r="D30" s="2"/>
      <c r="E30" s="121"/>
      <c r="F30" s="156">
        <v>4.5599999999999996</v>
      </c>
      <c r="G30" s="134" t="s">
        <v>398</v>
      </c>
      <c r="H30" s="156">
        <v>1.36</v>
      </c>
      <c r="I30" s="190" t="s">
        <v>398</v>
      </c>
      <c r="J30" s="6"/>
    </row>
    <row r="31" spans="1:13" x14ac:dyDescent="0.25">
      <c r="A31" s="4"/>
      <c r="B31" s="4" t="s">
        <v>250</v>
      </c>
      <c r="C31" s="5"/>
      <c r="D31" s="5"/>
      <c r="E31" s="6"/>
      <c r="F31" s="135"/>
      <c r="G31" s="128"/>
      <c r="H31" s="133"/>
      <c r="I31" s="128"/>
      <c r="J31" s="6"/>
    </row>
    <row r="32" spans="1:13" x14ac:dyDescent="0.25">
      <c r="A32" s="4"/>
      <c r="B32" s="117" t="s">
        <v>251</v>
      </c>
      <c r="C32" s="2"/>
      <c r="D32" s="2"/>
      <c r="E32" s="3"/>
      <c r="F32" s="156">
        <v>4.93</v>
      </c>
      <c r="G32" s="134" t="s">
        <v>398</v>
      </c>
      <c r="H32" s="133">
        <v>1.47</v>
      </c>
      <c r="I32" s="190" t="s">
        <v>398</v>
      </c>
      <c r="J32" s="6"/>
      <c r="L32" s="189"/>
      <c r="M32" s="189"/>
    </row>
    <row r="33" spans="1:13" x14ac:dyDescent="0.25">
      <c r="A33" s="23"/>
      <c r="B33" s="119" t="s">
        <v>252</v>
      </c>
      <c r="C33" s="35"/>
      <c r="D33" s="35"/>
      <c r="E33" s="36"/>
      <c r="F33" s="135"/>
      <c r="G33" s="36"/>
      <c r="H33" s="133"/>
      <c r="I33" s="36"/>
      <c r="J33" s="28"/>
      <c r="L33" s="189"/>
    </row>
    <row r="34" spans="1:13" x14ac:dyDescent="0.25">
      <c r="A34" s="4"/>
      <c r="B34" s="30" t="s">
        <v>253</v>
      </c>
      <c r="C34" s="13"/>
      <c r="D34" s="13"/>
      <c r="E34" s="15"/>
      <c r="F34" s="146">
        <v>1.05</v>
      </c>
      <c r="G34" s="134" t="s">
        <v>398</v>
      </c>
      <c r="H34" s="177">
        <v>0.31</v>
      </c>
      <c r="I34" s="190" t="s">
        <v>398</v>
      </c>
      <c r="J34" s="6"/>
      <c r="L34" s="189"/>
    </row>
    <row r="35" spans="1:13" x14ac:dyDescent="0.25">
      <c r="A35" s="4"/>
      <c r="B35" s="5"/>
      <c r="C35" s="5"/>
      <c r="D35" s="5"/>
      <c r="E35" s="5"/>
      <c r="F35" s="5"/>
      <c r="G35" s="5"/>
      <c r="H35" s="5"/>
      <c r="I35" s="5"/>
      <c r="J35" s="6"/>
      <c r="L35" s="189"/>
      <c r="M35" s="189"/>
    </row>
    <row r="36" spans="1:13" x14ac:dyDescent="0.25">
      <c r="A36" s="4"/>
      <c r="B36" s="12" t="s">
        <v>242</v>
      </c>
      <c r="C36" s="5" t="s">
        <v>254</v>
      </c>
      <c r="D36" s="5"/>
      <c r="E36" s="5"/>
      <c r="F36" s="5"/>
      <c r="G36" s="5"/>
      <c r="H36" s="5"/>
      <c r="I36" s="5"/>
      <c r="J36" s="6"/>
      <c r="L36" s="189"/>
    </row>
    <row r="37" spans="1:13" x14ac:dyDescent="0.25">
      <c r="A37" s="4"/>
      <c r="B37" s="5"/>
      <c r="C37" s="24" t="s">
        <v>255</v>
      </c>
      <c r="D37" s="5"/>
      <c r="E37" s="5"/>
      <c r="F37" s="5"/>
      <c r="G37" s="5"/>
      <c r="H37" s="5"/>
      <c r="I37" s="5"/>
      <c r="J37" s="6"/>
    </row>
    <row r="38" spans="1:13" x14ac:dyDescent="0.25">
      <c r="A38" s="4"/>
      <c r="B38" s="5"/>
      <c r="C38" s="24" t="s">
        <v>256</v>
      </c>
      <c r="D38" s="5"/>
      <c r="E38" s="5"/>
      <c r="F38" s="5"/>
      <c r="G38" s="5"/>
      <c r="H38" s="5"/>
      <c r="I38" s="5"/>
      <c r="J38" s="6"/>
    </row>
    <row r="39" spans="1:13" x14ac:dyDescent="0.25">
      <c r="A39" s="4"/>
      <c r="B39" s="5"/>
      <c r="C39" s="5"/>
      <c r="D39" s="5"/>
      <c r="E39" s="5"/>
      <c r="F39" s="5"/>
      <c r="G39" s="5"/>
      <c r="H39" s="5"/>
      <c r="I39" s="5"/>
      <c r="J39" s="6"/>
    </row>
    <row r="40" spans="1:13" x14ac:dyDescent="0.25">
      <c r="A40" s="4"/>
      <c r="B40" s="5"/>
      <c r="C40" s="5"/>
      <c r="D40" s="5"/>
      <c r="E40" s="5"/>
      <c r="F40" s="5"/>
      <c r="G40" s="5"/>
      <c r="H40" s="5"/>
      <c r="I40" s="5"/>
      <c r="J40" s="6"/>
    </row>
    <row r="41" spans="1:13" x14ac:dyDescent="0.25">
      <c r="A41" s="4"/>
      <c r="B41" s="5"/>
      <c r="C41" s="5"/>
      <c r="D41" s="5"/>
      <c r="E41" s="5"/>
      <c r="F41" s="5"/>
      <c r="G41" s="5"/>
      <c r="H41" s="5"/>
      <c r="I41" s="5"/>
      <c r="J41" s="6"/>
    </row>
    <row r="42" spans="1:13" x14ac:dyDescent="0.25">
      <c r="A42" s="4"/>
      <c r="B42" s="5"/>
      <c r="C42" s="5"/>
      <c r="D42" s="22"/>
      <c r="E42" s="22"/>
      <c r="F42" s="22"/>
      <c r="G42" s="22"/>
      <c r="H42" s="5"/>
      <c r="I42" s="5"/>
      <c r="J42" s="6"/>
    </row>
    <row r="43" spans="1:13" x14ac:dyDescent="0.25">
      <c r="A43" s="4"/>
      <c r="B43" s="5"/>
      <c r="C43" s="5"/>
      <c r="D43" s="5"/>
      <c r="E43" s="5"/>
      <c r="F43" s="5"/>
      <c r="G43" s="5"/>
      <c r="H43" s="5"/>
      <c r="I43" s="5"/>
      <c r="J43" s="6"/>
    </row>
    <row r="44" spans="1:13" x14ac:dyDescent="0.25">
      <c r="A44" s="4"/>
      <c r="B44" s="5"/>
      <c r="C44" s="5"/>
      <c r="D44" s="5"/>
      <c r="E44" s="5"/>
      <c r="F44" s="5"/>
      <c r="G44" s="5"/>
      <c r="H44" s="5"/>
      <c r="I44" s="5"/>
      <c r="J44" s="6"/>
    </row>
    <row r="45" spans="1:13" x14ac:dyDescent="0.25">
      <c r="A45" s="4"/>
      <c r="B45" s="5"/>
      <c r="C45" s="5"/>
      <c r="D45" s="5"/>
      <c r="E45" s="5"/>
      <c r="F45" s="5"/>
      <c r="G45" s="5"/>
      <c r="H45" s="5"/>
      <c r="I45" s="5"/>
      <c r="J45" s="6"/>
    </row>
    <row r="46" spans="1:13" x14ac:dyDescent="0.25">
      <c r="A46" s="4"/>
      <c r="B46" s="5"/>
      <c r="C46" s="5"/>
      <c r="D46" s="5"/>
      <c r="E46" s="5"/>
      <c r="F46" s="5"/>
      <c r="G46" s="5"/>
      <c r="H46" s="5"/>
      <c r="I46" s="5"/>
      <c r="J46" s="6"/>
    </row>
    <row r="47" spans="1:13" x14ac:dyDescent="0.25">
      <c r="A47" s="4"/>
      <c r="B47" s="5"/>
      <c r="C47" s="5"/>
      <c r="D47" s="5"/>
      <c r="E47" s="5"/>
      <c r="F47" s="5"/>
      <c r="G47" s="5"/>
      <c r="H47" s="5"/>
      <c r="I47" s="5"/>
      <c r="J47" s="6"/>
    </row>
    <row r="48" spans="1:13" x14ac:dyDescent="0.25">
      <c r="A48" s="7"/>
      <c r="B48" s="8"/>
      <c r="C48" s="8"/>
      <c r="D48" s="8"/>
      <c r="E48" s="8"/>
      <c r="F48" s="8"/>
      <c r="G48" s="8"/>
      <c r="H48" s="8"/>
      <c r="I48" s="8"/>
      <c r="J48" s="9"/>
    </row>
    <row r="49" spans="1:10" x14ac:dyDescent="0.25">
      <c r="A49" s="4" t="s">
        <v>180</v>
      </c>
      <c r="B49" s="174" t="str">
        <f>'Check Sheet'!B52</f>
        <v>Irmgard Wilcox</v>
      </c>
      <c r="C49" s="5"/>
      <c r="D49" s="5"/>
      <c r="E49" s="5"/>
      <c r="F49" s="5"/>
      <c r="G49" s="5"/>
      <c r="H49" s="5"/>
      <c r="I49" s="5"/>
      <c r="J49" s="6"/>
    </row>
    <row r="50" spans="1:10" x14ac:dyDescent="0.25">
      <c r="A50" s="4"/>
      <c r="B50" s="5"/>
      <c r="C50" s="5"/>
      <c r="D50" s="5"/>
      <c r="E50" s="5"/>
      <c r="F50" s="5"/>
      <c r="G50" s="5"/>
      <c r="H50" s="5"/>
      <c r="I50" s="5"/>
      <c r="J50" s="6"/>
    </row>
    <row r="51" spans="1:10" x14ac:dyDescent="0.25">
      <c r="A51" s="7" t="s">
        <v>179</v>
      </c>
      <c r="B51" s="83">
        <f>'Check Sheet'!B54</f>
        <v>41046</v>
      </c>
      <c r="C51" s="8"/>
      <c r="D51" s="8"/>
      <c r="E51" s="8"/>
      <c r="F51" s="8"/>
      <c r="G51" s="8"/>
      <c r="H51" s="8" t="s">
        <v>8</v>
      </c>
      <c r="I51" s="8"/>
      <c r="J51" s="82">
        <f>'Check Sheet'!J54</f>
        <v>41092</v>
      </c>
    </row>
    <row r="52" spans="1:10" x14ac:dyDescent="0.25">
      <c r="A52" s="223" t="s">
        <v>172</v>
      </c>
      <c r="B52" s="224"/>
      <c r="C52" s="224"/>
      <c r="D52" s="224"/>
      <c r="E52" s="224"/>
      <c r="F52" s="224"/>
      <c r="G52" s="224"/>
      <c r="H52" s="224"/>
      <c r="I52" s="224"/>
      <c r="J52" s="225"/>
    </row>
    <row r="53" spans="1:10" x14ac:dyDescent="0.25">
      <c r="A53" s="4"/>
      <c r="B53" s="5"/>
      <c r="C53" s="5"/>
      <c r="D53" s="5"/>
      <c r="E53" s="5"/>
      <c r="F53" s="5"/>
      <c r="G53" s="5"/>
      <c r="H53" s="5"/>
      <c r="I53" s="5"/>
      <c r="J53" s="6"/>
    </row>
    <row r="54" spans="1:10" x14ac:dyDescent="0.25">
      <c r="A54" s="4" t="s">
        <v>178</v>
      </c>
      <c r="B54" s="5"/>
      <c r="C54" s="5"/>
      <c r="D54" s="5"/>
      <c r="E54" s="5"/>
      <c r="F54" s="5"/>
      <c r="G54" s="5"/>
      <c r="H54" s="5"/>
      <c r="I54" s="5"/>
      <c r="J54" s="6"/>
    </row>
    <row r="55" spans="1:10" x14ac:dyDescent="0.25">
      <c r="A55" s="7"/>
      <c r="B55" s="8"/>
      <c r="C55" s="8"/>
      <c r="D55" s="8"/>
      <c r="E55" s="8"/>
      <c r="F55" s="8"/>
      <c r="G55" s="8"/>
      <c r="H55" s="8"/>
      <c r="I55" s="8"/>
      <c r="J55" s="9"/>
    </row>
  </sheetData>
  <mergeCells count="10">
    <mergeCell ref="H2:I2"/>
    <mergeCell ref="A7:J7"/>
    <mergeCell ref="A9:J9"/>
    <mergeCell ref="F11:I11"/>
    <mergeCell ref="A52:J52"/>
    <mergeCell ref="F12:G12"/>
    <mergeCell ref="H12:I12"/>
    <mergeCell ref="F27:I27"/>
    <mergeCell ref="F28:G28"/>
    <mergeCell ref="H28:I28"/>
  </mergeCells>
  <phoneticPr fontId="0" type="noConversion"/>
  <pageMargins left="0.75" right="0.75" top="1" bottom="1" header="0.5" footer="0.5"/>
  <pageSetup scale="86"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Normal="100" workbookViewId="0">
      <selection activeCell="P29" sqref="P29"/>
    </sheetView>
  </sheetViews>
  <sheetFormatPr defaultRowHeight="13.2" x14ac:dyDescent="0.25"/>
  <cols>
    <col min="1" max="1" width="10.109375" customWidth="1"/>
    <col min="2" max="2" width="16.88671875" customWidth="1"/>
    <col min="9" max="9" width="8.44140625" customWidth="1"/>
    <col min="10" max="10" width="11.6640625" customWidth="1"/>
  </cols>
  <sheetData>
    <row r="1" spans="1:13" x14ac:dyDescent="0.25">
      <c r="A1" s="1" t="s">
        <v>174</v>
      </c>
      <c r="B1" s="87">
        <f>'Check Sheet'!B2</f>
        <v>8</v>
      </c>
      <c r="C1" s="2"/>
      <c r="D1" s="2"/>
      <c r="E1" s="2"/>
      <c r="F1" s="2"/>
      <c r="G1" s="204" t="s">
        <v>213</v>
      </c>
      <c r="H1" s="239" t="s">
        <v>175</v>
      </c>
      <c r="I1" s="239"/>
      <c r="J1" s="81">
        <v>20</v>
      </c>
    </row>
    <row r="2" spans="1:13" x14ac:dyDescent="0.25">
      <c r="A2" s="4"/>
      <c r="B2" s="5"/>
      <c r="C2" s="5"/>
      <c r="D2" s="5"/>
      <c r="E2" s="5"/>
      <c r="F2" s="5"/>
      <c r="G2" s="5"/>
      <c r="H2" s="5"/>
      <c r="I2" s="5"/>
      <c r="J2" s="6"/>
    </row>
    <row r="3" spans="1:13" x14ac:dyDescent="0.25">
      <c r="A3" s="4" t="s">
        <v>176</v>
      </c>
      <c r="B3" s="5"/>
      <c r="C3" s="88" t="str">
        <f>'Check Sheet'!C4</f>
        <v>Island Disposal Inc. G-00154</v>
      </c>
      <c r="D3" s="96"/>
      <c r="E3" s="96"/>
      <c r="F3" s="5"/>
      <c r="G3" s="5"/>
      <c r="H3" s="5"/>
      <c r="I3" s="5"/>
      <c r="J3" s="6"/>
    </row>
    <row r="4" spans="1:13" x14ac:dyDescent="0.25">
      <c r="A4" s="7" t="s">
        <v>177</v>
      </c>
      <c r="B4" s="8"/>
      <c r="C4" s="176" t="str">
        <f>'Check Sheet'!C5</f>
        <v>Island Disposal Inc.</v>
      </c>
      <c r="D4" s="8"/>
      <c r="E4" s="8"/>
      <c r="F4" s="8"/>
      <c r="G4" s="8"/>
      <c r="H4" s="8"/>
      <c r="I4" s="8"/>
      <c r="J4" s="9"/>
    </row>
    <row r="5" spans="1:13" x14ac:dyDescent="0.25">
      <c r="A5" s="4"/>
      <c r="B5" s="5"/>
      <c r="C5" s="5"/>
      <c r="D5" s="5"/>
      <c r="E5" s="5"/>
      <c r="F5" s="5"/>
      <c r="G5" s="5"/>
      <c r="H5" s="5"/>
      <c r="I5" s="5"/>
      <c r="J5" s="6"/>
    </row>
    <row r="6" spans="1:13" x14ac:dyDescent="0.25">
      <c r="A6" s="226" t="s">
        <v>257</v>
      </c>
      <c r="B6" s="222"/>
      <c r="C6" s="222"/>
      <c r="D6" s="222"/>
      <c r="E6" s="222"/>
      <c r="F6" s="222"/>
      <c r="G6" s="222"/>
      <c r="H6" s="222"/>
      <c r="I6" s="222"/>
      <c r="J6" s="227"/>
    </row>
    <row r="7" spans="1:13" x14ac:dyDescent="0.25">
      <c r="A7" s="4"/>
      <c r="B7" s="5"/>
      <c r="C7" s="5"/>
      <c r="D7" s="5"/>
      <c r="E7" s="5"/>
      <c r="F7" s="5"/>
      <c r="G7" s="5"/>
      <c r="H7" s="5"/>
      <c r="I7" s="5"/>
      <c r="J7" s="6"/>
    </row>
    <row r="8" spans="1:13" x14ac:dyDescent="0.25">
      <c r="A8" s="4"/>
      <c r="B8" s="1"/>
      <c r="C8" s="2"/>
      <c r="D8" s="2"/>
      <c r="E8" s="3"/>
      <c r="F8" s="234" t="s">
        <v>30</v>
      </c>
      <c r="G8" s="235"/>
      <c r="H8" s="235"/>
      <c r="I8" s="236"/>
      <c r="J8" s="6"/>
    </row>
    <row r="9" spans="1:13" x14ac:dyDescent="0.25">
      <c r="A9" s="4"/>
      <c r="B9" s="4"/>
      <c r="C9" s="5"/>
      <c r="D9" s="5"/>
      <c r="E9" s="6"/>
      <c r="F9" s="237" t="s">
        <v>232</v>
      </c>
      <c r="G9" s="238"/>
      <c r="H9" s="237" t="s">
        <v>233</v>
      </c>
      <c r="I9" s="238"/>
      <c r="J9" s="6"/>
    </row>
    <row r="10" spans="1:13" x14ac:dyDescent="0.25">
      <c r="A10" s="4"/>
      <c r="B10" s="240" t="s">
        <v>31</v>
      </c>
      <c r="C10" s="241"/>
      <c r="D10" s="241"/>
      <c r="E10" s="242"/>
      <c r="F10" s="243" t="s">
        <v>235</v>
      </c>
      <c r="G10" s="244"/>
      <c r="H10" s="243" t="s">
        <v>235</v>
      </c>
      <c r="I10" s="244"/>
      <c r="J10" s="6"/>
    </row>
    <row r="11" spans="1:13" x14ac:dyDescent="0.25">
      <c r="A11" s="4"/>
      <c r="B11" s="103" t="s">
        <v>258</v>
      </c>
      <c r="C11" s="13"/>
      <c r="D11" s="13"/>
      <c r="E11" s="15"/>
      <c r="F11" s="245" t="s">
        <v>399</v>
      </c>
      <c r="G11" s="246"/>
      <c r="H11" s="245" t="s">
        <v>399</v>
      </c>
      <c r="I11" s="246"/>
      <c r="J11" s="6"/>
      <c r="M11" s="189"/>
    </row>
    <row r="12" spans="1:13" x14ac:dyDescent="0.25">
      <c r="A12" s="4"/>
      <c r="B12" s="125" t="s">
        <v>259</v>
      </c>
      <c r="C12" s="99"/>
      <c r="D12" s="2"/>
      <c r="E12" s="121"/>
      <c r="F12" s="237" t="s">
        <v>28</v>
      </c>
      <c r="G12" s="238"/>
      <c r="H12" s="249"/>
      <c r="I12" s="250"/>
      <c r="J12" s="6"/>
    </row>
    <row r="13" spans="1:13" x14ac:dyDescent="0.25">
      <c r="A13" s="4"/>
      <c r="B13" s="118" t="s">
        <v>260</v>
      </c>
      <c r="C13" s="39"/>
      <c r="D13" s="8"/>
      <c r="E13" s="105"/>
      <c r="F13" s="247"/>
      <c r="G13" s="248"/>
      <c r="H13" s="240"/>
      <c r="I13" s="242"/>
      <c r="J13" s="6"/>
    </row>
    <row r="14" spans="1:13" x14ac:dyDescent="0.25">
      <c r="A14" s="4"/>
      <c r="B14" s="136" t="s">
        <v>261</v>
      </c>
      <c r="C14" s="2"/>
      <c r="D14" s="2"/>
      <c r="E14" s="3"/>
      <c r="F14" s="237" t="s">
        <v>28</v>
      </c>
      <c r="G14" s="238"/>
      <c r="H14" s="237"/>
      <c r="I14" s="238"/>
      <c r="J14" s="6"/>
    </row>
    <row r="15" spans="1:13" x14ac:dyDescent="0.25">
      <c r="A15" s="4"/>
      <c r="B15" s="29" t="s">
        <v>262</v>
      </c>
      <c r="C15" s="5"/>
      <c r="D15" s="5"/>
      <c r="E15" s="6"/>
      <c r="F15" s="251"/>
      <c r="G15" s="252"/>
      <c r="H15" s="251"/>
      <c r="I15" s="252"/>
      <c r="J15" s="6"/>
    </row>
    <row r="16" spans="1:13" x14ac:dyDescent="0.25">
      <c r="A16" s="4"/>
      <c r="B16" s="10" t="s">
        <v>263</v>
      </c>
      <c r="C16" s="5"/>
      <c r="D16" s="5"/>
      <c r="E16" s="6"/>
      <c r="F16" s="251"/>
      <c r="G16" s="252"/>
      <c r="H16" s="251"/>
      <c r="I16" s="252"/>
      <c r="J16" s="6"/>
    </row>
    <row r="17" spans="1:10" x14ac:dyDescent="0.25">
      <c r="A17" s="23"/>
      <c r="B17" s="119" t="s">
        <v>264</v>
      </c>
      <c r="C17" s="35"/>
      <c r="D17" s="35"/>
      <c r="E17" s="36"/>
      <c r="F17" s="247"/>
      <c r="G17" s="248"/>
      <c r="H17" s="247"/>
      <c r="I17" s="248"/>
      <c r="J17" s="28"/>
    </row>
    <row r="18" spans="1:10" x14ac:dyDescent="0.25">
      <c r="A18" s="4"/>
      <c r="B18" s="5"/>
      <c r="C18" s="5"/>
      <c r="D18" s="5"/>
      <c r="E18" s="5"/>
      <c r="F18" s="5"/>
      <c r="G18" s="5"/>
      <c r="H18" s="5"/>
      <c r="I18" s="5"/>
      <c r="J18" s="6"/>
    </row>
    <row r="19" spans="1:10" x14ac:dyDescent="0.25">
      <c r="A19" s="4"/>
      <c r="B19" s="5"/>
      <c r="C19" s="5"/>
      <c r="D19" s="5"/>
      <c r="E19" s="5"/>
      <c r="F19" s="5"/>
      <c r="G19" s="5"/>
      <c r="H19" s="5"/>
      <c r="I19" s="5"/>
      <c r="J19" s="6"/>
    </row>
    <row r="20" spans="1:10" x14ac:dyDescent="0.25">
      <c r="A20" s="4"/>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5"/>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4"/>
      <c r="B29" s="5"/>
      <c r="C29" s="5"/>
      <c r="D29" s="5"/>
      <c r="E29" s="5"/>
      <c r="F29" s="5"/>
      <c r="G29" s="5"/>
      <c r="H29" s="5"/>
      <c r="I29" s="5"/>
      <c r="J29" s="6"/>
    </row>
    <row r="30" spans="1:10" x14ac:dyDescent="0.25">
      <c r="A30" s="23"/>
      <c r="B30" s="22"/>
      <c r="C30" s="22"/>
      <c r="D30" s="22"/>
      <c r="E30" s="22"/>
      <c r="F30" s="22"/>
      <c r="G30" s="22"/>
      <c r="H30" s="22"/>
      <c r="I30" s="22"/>
      <c r="J30" s="28"/>
    </row>
    <row r="31" spans="1:10" x14ac:dyDescent="0.25">
      <c r="A31" s="4"/>
      <c r="B31" s="5"/>
      <c r="C31" s="5"/>
      <c r="D31" s="5"/>
      <c r="E31" s="5"/>
      <c r="F31" s="5"/>
      <c r="G31" s="5"/>
      <c r="H31" s="5"/>
      <c r="I31" s="5"/>
      <c r="J31" s="6"/>
    </row>
    <row r="32" spans="1:10" x14ac:dyDescent="0.25">
      <c r="A32" s="33"/>
      <c r="B32" s="5"/>
      <c r="C32" s="5"/>
      <c r="D32" s="5"/>
      <c r="E32" s="5"/>
      <c r="F32" s="5"/>
      <c r="G32" s="5"/>
      <c r="H32" s="5"/>
      <c r="I32" s="5"/>
      <c r="J32" s="6"/>
    </row>
    <row r="33" spans="1:10" x14ac:dyDescent="0.25">
      <c r="A33" s="4"/>
      <c r="B33" s="5"/>
      <c r="C33" s="5"/>
      <c r="D33" s="5"/>
      <c r="E33" s="5"/>
      <c r="F33" s="5"/>
      <c r="G33" s="5"/>
      <c r="H33" s="5"/>
      <c r="I33" s="5"/>
      <c r="J33" s="6"/>
    </row>
    <row r="34" spans="1:10" x14ac:dyDescent="0.25">
      <c r="A34" s="4"/>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22"/>
      <c r="E42" s="22"/>
      <c r="F42" s="22"/>
      <c r="G42" s="22"/>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7"/>
      <c r="B50" s="8"/>
      <c r="C50" s="8"/>
      <c r="D50" s="8"/>
      <c r="E50" s="8"/>
      <c r="F50" s="8"/>
      <c r="G50" s="8"/>
      <c r="H50" s="8"/>
      <c r="I50" s="8"/>
      <c r="J50" s="9"/>
    </row>
    <row r="51" spans="1:10" x14ac:dyDescent="0.25">
      <c r="A51" s="4" t="s">
        <v>180</v>
      </c>
      <c r="B51" s="174" t="str">
        <f>'Check Sheet'!B52</f>
        <v>Irmgard Wilcox</v>
      </c>
      <c r="C51" s="5"/>
      <c r="D51" s="5"/>
      <c r="E51" s="5"/>
      <c r="F51" s="5"/>
      <c r="G51" s="5"/>
      <c r="H51" s="5"/>
      <c r="I51" s="5"/>
      <c r="J51" s="6"/>
    </row>
    <row r="52" spans="1:10" x14ac:dyDescent="0.25">
      <c r="A52" s="4"/>
      <c r="B52" s="5"/>
      <c r="C52" s="5"/>
      <c r="D52" s="5"/>
      <c r="E52" s="5"/>
      <c r="F52" s="5"/>
      <c r="G52" s="5"/>
      <c r="H52" s="5"/>
      <c r="I52" s="5"/>
      <c r="J52" s="6"/>
    </row>
    <row r="53" spans="1:10" x14ac:dyDescent="0.25">
      <c r="A53" s="7" t="s">
        <v>179</v>
      </c>
      <c r="B53" s="83">
        <f>'Check Sheet'!B54</f>
        <v>41046</v>
      </c>
      <c r="C53" s="8"/>
      <c r="D53" s="8"/>
      <c r="E53" s="8"/>
      <c r="F53" s="8"/>
      <c r="G53" s="8"/>
      <c r="H53" s="8" t="s">
        <v>7</v>
      </c>
      <c r="I53" s="8"/>
      <c r="J53" s="82">
        <f>'Check Sheet'!J54</f>
        <v>41092</v>
      </c>
    </row>
    <row r="54" spans="1:10" x14ac:dyDescent="0.25">
      <c r="A54" s="223" t="s">
        <v>172</v>
      </c>
      <c r="B54" s="224"/>
      <c r="C54" s="224"/>
      <c r="D54" s="224"/>
      <c r="E54" s="224"/>
      <c r="F54" s="224"/>
      <c r="G54" s="224"/>
      <c r="H54" s="224"/>
      <c r="I54" s="224"/>
      <c r="J54" s="225"/>
    </row>
    <row r="55" spans="1:10" x14ac:dyDescent="0.25">
      <c r="A55" s="4"/>
      <c r="B55" s="5"/>
      <c r="C55" s="5"/>
      <c r="D55" s="5"/>
      <c r="E55" s="5"/>
      <c r="F55" s="5"/>
      <c r="G55" s="5"/>
      <c r="H55" s="5"/>
      <c r="I55" s="5"/>
      <c r="J55" s="6"/>
    </row>
    <row r="56" spans="1:10" x14ac:dyDescent="0.25">
      <c r="A56" s="4" t="s">
        <v>178</v>
      </c>
      <c r="B56" s="5"/>
      <c r="C56" s="5"/>
      <c r="D56" s="5"/>
      <c r="E56" s="5"/>
      <c r="F56" s="5"/>
      <c r="G56" s="5"/>
      <c r="H56" s="5"/>
      <c r="I56" s="5"/>
      <c r="J56" s="6"/>
    </row>
    <row r="57" spans="1:10" x14ac:dyDescent="0.25">
      <c r="A57" s="7"/>
      <c r="B57" s="8"/>
      <c r="C57" s="8"/>
      <c r="D57" s="8"/>
      <c r="E57" s="8"/>
      <c r="F57" s="8"/>
      <c r="G57" s="8"/>
      <c r="H57" s="8"/>
      <c r="I57" s="8"/>
      <c r="J57" s="9"/>
    </row>
  </sheetData>
  <mergeCells count="15">
    <mergeCell ref="F11:G11"/>
    <mergeCell ref="H11:I11"/>
    <mergeCell ref="A54:J54"/>
    <mergeCell ref="F12:G13"/>
    <mergeCell ref="H12:I13"/>
    <mergeCell ref="F14:G17"/>
    <mergeCell ref="H14:I17"/>
    <mergeCell ref="H1:I1"/>
    <mergeCell ref="A6:J6"/>
    <mergeCell ref="F8:I8"/>
    <mergeCell ref="F9:G9"/>
    <mergeCell ref="H9:I9"/>
    <mergeCell ref="B10:E10"/>
    <mergeCell ref="F10:G10"/>
    <mergeCell ref="H10:I10"/>
  </mergeCells>
  <phoneticPr fontId="0" type="noConversion"/>
  <pageMargins left="0.75" right="0.75" top="1" bottom="1" header="0.5" footer="0.5"/>
  <pageSetup scale="88"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workbookViewId="0">
      <selection activeCell="I2" sqref="I2"/>
    </sheetView>
  </sheetViews>
  <sheetFormatPr defaultRowHeight="13.2" x14ac:dyDescent="0.25"/>
  <cols>
    <col min="1" max="1" width="11.33203125" customWidth="1"/>
    <col min="2" max="2" width="16.88671875" customWidth="1"/>
    <col min="4" max="4" width="4.33203125" customWidth="1"/>
    <col min="7" max="7" width="2" customWidth="1"/>
    <col min="8" max="8" width="9.88671875" customWidth="1"/>
    <col min="12" max="12" width="11.5546875" customWidth="1"/>
  </cols>
  <sheetData>
    <row r="1" spans="1:12" x14ac:dyDescent="0.25">
      <c r="A1" s="1" t="s">
        <v>174</v>
      </c>
      <c r="B1" s="87">
        <f>'Check Sheet'!$B$2</f>
        <v>8</v>
      </c>
      <c r="C1" s="2"/>
      <c r="D1" s="2"/>
      <c r="E1" s="2"/>
      <c r="F1" s="2"/>
      <c r="G1" s="2"/>
      <c r="H1" s="2"/>
      <c r="I1" s="204" t="s">
        <v>417</v>
      </c>
      <c r="J1" s="239" t="s">
        <v>175</v>
      </c>
      <c r="K1" s="239"/>
      <c r="L1" s="81">
        <v>21</v>
      </c>
    </row>
    <row r="2" spans="1:12" x14ac:dyDescent="0.25">
      <c r="A2" s="4"/>
      <c r="B2" s="5"/>
      <c r="C2" s="5"/>
      <c r="D2" s="5"/>
      <c r="E2" s="5"/>
      <c r="F2" s="5"/>
      <c r="G2" s="5"/>
      <c r="H2" s="5"/>
      <c r="I2" s="5"/>
      <c r="J2" s="5"/>
      <c r="K2" s="5"/>
      <c r="L2" s="6"/>
    </row>
    <row r="3" spans="1:12" x14ac:dyDescent="0.25">
      <c r="A3" s="4" t="s">
        <v>176</v>
      </c>
      <c r="B3" s="5"/>
      <c r="C3" s="88" t="str">
        <f>'Check Sheet'!C4</f>
        <v>Island Disposal Inc. G-00154</v>
      </c>
      <c r="D3" s="93"/>
      <c r="E3" s="93"/>
      <c r="F3" s="5"/>
      <c r="G3" s="5"/>
      <c r="H3" s="5"/>
      <c r="I3" s="5"/>
      <c r="J3" s="5"/>
      <c r="K3" s="5"/>
      <c r="L3" s="6"/>
    </row>
    <row r="4" spans="1:12" x14ac:dyDescent="0.25">
      <c r="A4" s="7" t="s">
        <v>177</v>
      </c>
      <c r="B4" s="8"/>
      <c r="C4" s="5" t="str">
        <f>'Check Sheet'!C5</f>
        <v>Island Disposal Inc.</v>
      </c>
      <c r="D4" s="5"/>
      <c r="E4" s="5"/>
      <c r="F4" s="8"/>
      <c r="G4" s="8"/>
      <c r="H4" s="8"/>
      <c r="I4" s="8"/>
      <c r="J4" s="8"/>
      <c r="K4" s="8"/>
      <c r="L4" s="9"/>
    </row>
    <row r="5" spans="1:12" x14ac:dyDescent="0.25">
      <c r="A5" s="253" t="s">
        <v>32</v>
      </c>
      <c r="B5" s="254"/>
      <c r="C5" s="254"/>
      <c r="D5" s="254"/>
      <c r="E5" s="254"/>
      <c r="F5" s="254"/>
      <c r="G5" s="254"/>
      <c r="H5" s="254"/>
      <c r="I5" s="254"/>
      <c r="J5" s="254"/>
      <c r="K5" s="254"/>
      <c r="L5" s="255"/>
    </row>
    <row r="6" spans="1:12" x14ac:dyDescent="0.25">
      <c r="A6" s="38" t="s">
        <v>33</v>
      </c>
      <c r="B6" s="22"/>
      <c r="C6" s="22"/>
      <c r="D6" s="22"/>
      <c r="E6" s="22"/>
      <c r="F6" s="22"/>
      <c r="G6" s="22"/>
      <c r="H6" s="22"/>
      <c r="I6" s="22"/>
      <c r="J6" s="22"/>
      <c r="K6" s="22"/>
      <c r="L6" s="28"/>
    </row>
    <row r="7" spans="1:12" x14ac:dyDescent="0.25">
      <c r="A7" s="4"/>
      <c r="B7" s="5"/>
      <c r="C7" s="5"/>
      <c r="D7" s="5"/>
      <c r="E7" s="5"/>
      <c r="F7" s="5"/>
      <c r="G7" s="5"/>
      <c r="H7" s="5"/>
      <c r="I7" s="5"/>
      <c r="J7" s="5"/>
      <c r="K7" s="5"/>
      <c r="L7" s="6"/>
    </row>
    <row r="8" spans="1:12" x14ac:dyDescent="0.25">
      <c r="A8" s="29" t="s">
        <v>167</v>
      </c>
      <c r="B8" s="5"/>
      <c r="C8" s="5"/>
      <c r="D8" s="5"/>
      <c r="E8" s="5"/>
      <c r="F8" s="5"/>
      <c r="G8" s="5"/>
      <c r="H8" s="5"/>
      <c r="I8" s="5"/>
      <c r="J8" s="5"/>
      <c r="K8" s="5"/>
      <c r="L8" s="6"/>
    </row>
    <row r="9" spans="1:12" x14ac:dyDescent="0.25">
      <c r="A9" s="41" t="s">
        <v>34</v>
      </c>
      <c r="B9" s="5"/>
      <c r="C9" s="5"/>
      <c r="D9" s="5"/>
      <c r="E9" s="5"/>
      <c r="F9" s="5"/>
      <c r="G9" s="5"/>
      <c r="H9" s="5"/>
      <c r="I9" s="5"/>
      <c r="J9" s="5"/>
      <c r="K9" s="5"/>
      <c r="L9" s="6"/>
    </row>
    <row r="10" spans="1:12" x14ac:dyDescent="0.25">
      <c r="A10" s="41" t="s">
        <v>35</v>
      </c>
      <c r="B10" s="12"/>
      <c r="C10" s="5"/>
      <c r="D10" s="5"/>
      <c r="E10" s="5"/>
      <c r="F10" s="5"/>
      <c r="G10" s="5"/>
      <c r="H10" s="5"/>
      <c r="I10" s="5"/>
      <c r="J10" s="5"/>
      <c r="K10" s="5"/>
      <c r="L10" s="6"/>
    </row>
    <row r="11" spans="1:12" x14ac:dyDescent="0.25">
      <c r="A11" s="10" t="s">
        <v>36</v>
      </c>
      <c r="B11" s="5"/>
      <c r="C11" s="5"/>
      <c r="D11" s="5"/>
      <c r="E11" s="5"/>
      <c r="F11" s="5"/>
      <c r="G11" s="5"/>
      <c r="H11" s="5"/>
      <c r="I11" s="5"/>
      <c r="J11" s="5"/>
      <c r="K11" s="5"/>
      <c r="L11" s="6"/>
    </row>
    <row r="12" spans="1:12" x14ac:dyDescent="0.25">
      <c r="A12" s="42" t="s">
        <v>37</v>
      </c>
      <c r="B12" s="19"/>
      <c r="C12" s="11"/>
      <c r="D12" s="11"/>
      <c r="E12" s="5"/>
      <c r="F12" s="19"/>
      <c r="G12" s="19"/>
      <c r="H12" s="11"/>
      <c r="I12" s="5"/>
      <c r="J12" s="19"/>
      <c r="K12" s="11"/>
      <c r="L12" s="6"/>
    </row>
    <row r="13" spans="1:12" x14ac:dyDescent="0.25">
      <c r="A13" s="42" t="s">
        <v>147</v>
      </c>
      <c r="B13" s="19"/>
      <c r="C13" s="11"/>
      <c r="D13" s="11"/>
      <c r="E13" s="5"/>
      <c r="F13" s="19"/>
      <c r="G13" s="19"/>
      <c r="H13" s="11"/>
      <c r="I13" s="5"/>
      <c r="J13" s="19"/>
      <c r="K13" s="11"/>
      <c r="L13" s="6"/>
    </row>
    <row r="14" spans="1:12" x14ac:dyDescent="0.25">
      <c r="A14" s="42" t="s">
        <v>46</v>
      </c>
      <c r="B14" s="5"/>
      <c r="C14" s="5"/>
      <c r="D14" s="5"/>
      <c r="E14" s="5"/>
      <c r="F14" s="5"/>
      <c r="G14" s="5"/>
      <c r="H14" s="5"/>
      <c r="I14" s="5"/>
      <c r="J14" s="5"/>
      <c r="K14" s="5"/>
      <c r="L14" s="6"/>
    </row>
    <row r="15" spans="1:12" x14ac:dyDescent="0.25">
      <c r="A15" s="29"/>
      <c r="B15" s="5"/>
      <c r="C15" s="5"/>
      <c r="D15" s="5"/>
      <c r="E15" s="5"/>
      <c r="F15" s="5"/>
      <c r="G15" s="5"/>
      <c r="H15" s="5"/>
      <c r="I15" s="5"/>
      <c r="J15" s="5"/>
      <c r="K15" s="5"/>
      <c r="L15" s="6"/>
    </row>
    <row r="16" spans="1:12" x14ac:dyDescent="0.25">
      <c r="A16" s="4" t="s">
        <v>38</v>
      </c>
      <c r="B16" s="5"/>
      <c r="C16" s="5"/>
      <c r="D16" s="5"/>
      <c r="E16" s="5"/>
      <c r="F16" s="5" t="s">
        <v>0</v>
      </c>
      <c r="G16" s="5"/>
      <c r="H16" s="5"/>
      <c r="I16" s="5"/>
      <c r="J16" s="5"/>
      <c r="K16" s="5"/>
      <c r="L16" s="6"/>
    </row>
    <row r="17" spans="1:18" x14ac:dyDescent="0.25">
      <c r="A17" s="23"/>
      <c r="B17" s="22"/>
      <c r="C17" s="22"/>
      <c r="D17" s="22"/>
      <c r="E17" s="22"/>
      <c r="F17" s="22"/>
      <c r="G17" s="22"/>
      <c r="H17" s="22"/>
      <c r="I17" s="22"/>
      <c r="J17" s="22"/>
      <c r="K17" s="22"/>
      <c r="L17" s="28"/>
    </row>
    <row r="18" spans="1:18" x14ac:dyDescent="0.25">
      <c r="A18" s="43" t="s">
        <v>39</v>
      </c>
      <c r="B18" s="43" t="s">
        <v>42</v>
      </c>
      <c r="C18" s="43" t="s">
        <v>43</v>
      </c>
      <c r="D18" s="43"/>
      <c r="E18" s="43" t="s">
        <v>44</v>
      </c>
      <c r="F18" s="43" t="s">
        <v>45</v>
      </c>
      <c r="G18" s="14"/>
      <c r="H18" s="43" t="s">
        <v>39</v>
      </c>
      <c r="I18" s="43" t="s">
        <v>42</v>
      </c>
      <c r="J18" s="43" t="s">
        <v>43</v>
      </c>
      <c r="K18" s="43" t="s">
        <v>44</v>
      </c>
      <c r="L18" s="43" t="s">
        <v>45</v>
      </c>
    </row>
    <row r="19" spans="1:18" x14ac:dyDescent="0.25">
      <c r="A19" s="44" t="s">
        <v>40</v>
      </c>
      <c r="B19" s="44" t="s">
        <v>173</v>
      </c>
      <c r="C19" s="44" t="s">
        <v>31</v>
      </c>
      <c r="D19" s="44"/>
      <c r="E19" s="44" t="s">
        <v>31</v>
      </c>
      <c r="F19" s="44" t="s">
        <v>31</v>
      </c>
      <c r="G19" s="14"/>
      <c r="H19" s="44" t="s">
        <v>40</v>
      </c>
      <c r="I19" s="44" t="s">
        <v>173</v>
      </c>
      <c r="J19" s="44" t="s">
        <v>31</v>
      </c>
      <c r="K19" s="44" t="s">
        <v>31</v>
      </c>
      <c r="L19" s="44" t="s">
        <v>31</v>
      </c>
    </row>
    <row r="20" spans="1:18" x14ac:dyDescent="0.25">
      <c r="A20" s="45" t="s">
        <v>41</v>
      </c>
      <c r="B20" s="45" t="s">
        <v>31</v>
      </c>
      <c r="C20" s="45" t="s">
        <v>30</v>
      </c>
      <c r="D20" s="45"/>
      <c r="E20" s="45" t="s">
        <v>30</v>
      </c>
      <c r="F20" s="45" t="s">
        <v>30</v>
      </c>
      <c r="G20" s="14"/>
      <c r="H20" s="45" t="s">
        <v>41</v>
      </c>
      <c r="I20" s="45" t="s">
        <v>31</v>
      </c>
      <c r="J20" s="45" t="s">
        <v>30</v>
      </c>
      <c r="K20" s="45" t="s">
        <v>30</v>
      </c>
      <c r="L20" s="45" t="s">
        <v>30</v>
      </c>
    </row>
    <row r="21" spans="1:18" x14ac:dyDescent="0.25">
      <c r="A21" s="16">
        <v>1</v>
      </c>
      <c r="B21" s="16" t="s">
        <v>144</v>
      </c>
      <c r="C21" s="92">
        <v>17.350000000000001</v>
      </c>
      <c r="D21" s="191" t="s">
        <v>398</v>
      </c>
      <c r="E21" s="16"/>
      <c r="F21" s="16"/>
      <c r="G21" s="5"/>
      <c r="H21" s="16"/>
      <c r="I21" s="16"/>
      <c r="J21" s="16"/>
      <c r="K21" s="16"/>
      <c r="L21" s="16"/>
    </row>
    <row r="22" spans="1:18" x14ac:dyDescent="0.25">
      <c r="A22" s="16">
        <v>2</v>
      </c>
      <c r="B22" s="16" t="s">
        <v>144</v>
      </c>
      <c r="C22" s="72">
        <v>25.12</v>
      </c>
      <c r="D22" s="191" t="s">
        <v>398</v>
      </c>
      <c r="E22" s="16"/>
      <c r="F22" s="16"/>
      <c r="G22" s="5"/>
      <c r="H22" s="16"/>
      <c r="I22" s="16"/>
      <c r="J22" s="16"/>
      <c r="K22" s="16"/>
      <c r="L22" s="16"/>
    </row>
    <row r="23" spans="1:18" x14ac:dyDescent="0.25">
      <c r="A23" s="16">
        <v>3</v>
      </c>
      <c r="B23" s="16" t="s">
        <v>144</v>
      </c>
      <c r="C23" s="72">
        <v>36.29</v>
      </c>
      <c r="D23" s="191" t="s">
        <v>398</v>
      </c>
      <c r="E23" s="16"/>
      <c r="F23" s="16"/>
      <c r="G23" s="5"/>
      <c r="H23" s="16"/>
      <c r="I23" s="16"/>
      <c r="J23" s="16"/>
      <c r="K23" s="16"/>
      <c r="L23" s="16"/>
    </row>
    <row r="24" spans="1:18" x14ac:dyDescent="0.25">
      <c r="A24" s="16">
        <v>4</v>
      </c>
      <c r="B24" s="16" t="s">
        <v>144</v>
      </c>
      <c r="C24" s="72">
        <v>44.98</v>
      </c>
      <c r="D24" s="191" t="s">
        <v>398</v>
      </c>
      <c r="E24" s="16"/>
      <c r="F24" s="16"/>
      <c r="G24" s="5"/>
      <c r="H24" s="16"/>
      <c r="I24" s="16"/>
      <c r="J24" s="16"/>
      <c r="K24" s="16"/>
      <c r="L24" s="16"/>
    </row>
    <row r="25" spans="1:18" x14ac:dyDescent="0.25">
      <c r="A25" s="16">
        <v>5</v>
      </c>
      <c r="B25" s="16" t="s">
        <v>144</v>
      </c>
      <c r="C25" s="72">
        <v>57.18</v>
      </c>
      <c r="D25" s="191" t="s">
        <v>398</v>
      </c>
      <c r="E25" s="16"/>
      <c r="F25" s="16"/>
      <c r="G25" s="5"/>
      <c r="H25" s="16"/>
      <c r="I25" s="16"/>
      <c r="J25" s="16"/>
      <c r="K25" s="16"/>
      <c r="L25" s="16"/>
    </row>
    <row r="26" spans="1:18" x14ac:dyDescent="0.25">
      <c r="A26" s="16">
        <v>6</v>
      </c>
      <c r="B26" s="16" t="s">
        <v>144</v>
      </c>
      <c r="C26" s="72">
        <v>68.83</v>
      </c>
      <c r="D26" s="191" t="s">
        <v>398</v>
      </c>
      <c r="E26" s="16"/>
      <c r="F26" s="16"/>
      <c r="G26" s="5"/>
      <c r="H26" s="16"/>
      <c r="I26" s="16"/>
      <c r="J26" s="16"/>
      <c r="K26" s="16"/>
      <c r="L26" s="16"/>
    </row>
    <row r="27" spans="1:18" x14ac:dyDescent="0.25">
      <c r="A27" s="86" t="s">
        <v>193</v>
      </c>
      <c r="B27" s="16" t="s">
        <v>144</v>
      </c>
      <c r="C27" s="72">
        <v>13.75</v>
      </c>
      <c r="D27" s="191" t="s">
        <v>398</v>
      </c>
      <c r="E27" s="16"/>
      <c r="F27" s="16"/>
      <c r="G27" s="5"/>
      <c r="H27" s="16"/>
      <c r="I27" s="16"/>
      <c r="J27" s="16"/>
      <c r="K27" s="16"/>
      <c r="L27" s="16"/>
      <c r="N27" s="187"/>
      <c r="R27" s="189"/>
    </row>
    <row r="28" spans="1:18" x14ac:dyDescent="0.25">
      <c r="A28" s="16">
        <v>1</v>
      </c>
      <c r="B28" s="16" t="s">
        <v>145</v>
      </c>
      <c r="C28" s="72">
        <v>13.38</v>
      </c>
      <c r="D28" s="191" t="s">
        <v>398</v>
      </c>
      <c r="E28" s="46"/>
      <c r="F28" s="46"/>
      <c r="G28" s="22"/>
      <c r="H28" s="46"/>
      <c r="I28" s="46"/>
      <c r="J28" s="46"/>
      <c r="K28" s="46"/>
      <c r="L28" s="46"/>
    </row>
    <row r="29" spans="1:18" x14ac:dyDescent="0.25">
      <c r="A29" s="16">
        <v>1</v>
      </c>
      <c r="B29" s="16" t="s">
        <v>146</v>
      </c>
      <c r="C29" s="72">
        <v>7.2</v>
      </c>
      <c r="D29" s="191" t="s">
        <v>398</v>
      </c>
      <c r="E29" s="16"/>
      <c r="F29" s="16"/>
      <c r="G29" s="5"/>
      <c r="H29" s="16"/>
      <c r="I29" s="16"/>
      <c r="J29" s="16"/>
      <c r="K29" s="16"/>
      <c r="L29" s="16"/>
    </row>
    <row r="30" spans="1:18" x14ac:dyDescent="0.25">
      <c r="A30" s="47"/>
      <c r="B30" s="16"/>
      <c r="C30" s="16"/>
      <c r="D30" s="16"/>
      <c r="E30" s="16"/>
      <c r="F30" s="16"/>
      <c r="G30" s="5"/>
      <c r="H30" s="16"/>
      <c r="I30" s="16"/>
      <c r="J30" s="16"/>
      <c r="K30" s="16"/>
      <c r="L30" s="16"/>
    </row>
    <row r="31" spans="1:18" x14ac:dyDescent="0.25">
      <c r="A31" s="16"/>
      <c r="B31" s="16"/>
      <c r="C31" s="16"/>
      <c r="D31" s="16"/>
      <c r="E31" s="16"/>
      <c r="F31" s="16"/>
      <c r="G31" s="5"/>
      <c r="H31" s="16"/>
      <c r="I31" s="16"/>
      <c r="J31" s="16"/>
      <c r="K31" s="16"/>
      <c r="L31" s="16"/>
    </row>
    <row r="32" spans="1:18" x14ac:dyDescent="0.25">
      <c r="A32" s="50" t="s">
        <v>135</v>
      </c>
      <c r="B32" s="5"/>
      <c r="C32" s="5"/>
      <c r="D32" s="5"/>
      <c r="E32" s="5"/>
      <c r="F32" s="5"/>
      <c r="G32" s="5"/>
      <c r="H32" s="5"/>
      <c r="I32" s="5"/>
      <c r="J32" s="5"/>
      <c r="K32" s="5"/>
      <c r="L32" s="6"/>
    </row>
    <row r="33" spans="1:12" x14ac:dyDescent="0.25">
      <c r="A33" s="4"/>
      <c r="B33" s="5"/>
      <c r="C33" s="48" t="s">
        <v>47</v>
      </c>
      <c r="D33" s="48"/>
      <c r="E33" s="5"/>
      <c r="F33" s="5"/>
      <c r="G33" s="5"/>
      <c r="H33" s="5"/>
      <c r="I33" s="5"/>
      <c r="J33" s="5"/>
      <c r="K33" s="5"/>
      <c r="L33" s="6"/>
    </row>
    <row r="34" spans="1:12" x14ac:dyDescent="0.25">
      <c r="A34" s="4"/>
      <c r="B34" s="5"/>
      <c r="C34" s="5"/>
      <c r="D34" s="5"/>
      <c r="E34" s="5"/>
      <c r="F34" s="5"/>
      <c r="G34" s="5"/>
      <c r="H34" s="5"/>
      <c r="I34" s="5"/>
      <c r="J34" s="5"/>
      <c r="K34" s="5"/>
      <c r="L34" s="6"/>
    </row>
    <row r="35" spans="1:12" x14ac:dyDescent="0.25">
      <c r="A35" s="4"/>
      <c r="B35" s="5"/>
      <c r="C35" s="5"/>
      <c r="D35" s="5"/>
      <c r="E35" s="5"/>
      <c r="F35" s="5"/>
      <c r="G35" s="5"/>
      <c r="H35" s="5"/>
      <c r="I35" s="5"/>
      <c r="J35" s="5"/>
      <c r="K35" s="5"/>
      <c r="L35" s="6"/>
    </row>
    <row r="36" spans="1:12" x14ac:dyDescent="0.25">
      <c r="A36" s="4" t="s">
        <v>148</v>
      </c>
      <c r="B36" s="5"/>
      <c r="C36" s="5"/>
      <c r="D36" s="5"/>
      <c r="E36" s="5"/>
      <c r="F36" s="5"/>
      <c r="G36" s="5"/>
      <c r="H36" s="5"/>
      <c r="I36" s="5"/>
      <c r="J36" s="5"/>
      <c r="K36" s="5"/>
      <c r="L36" s="6"/>
    </row>
    <row r="37" spans="1:12" x14ac:dyDescent="0.25">
      <c r="A37" s="10" t="s">
        <v>149</v>
      </c>
      <c r="B37" s="5"/>
      <c r="C37" s="5"/>
      <c r="D37" s="5"/>
      <c r="E37" s="5"/>
      <c r="F37" s="5"/>
      <c r="G37" s="5"/>
      <c r="H37" s="5"/>
      <c r="I37" s="5"/>
      <c r="J37" s="5"/>
      <c r="K37" s="5"/>
      <c r="L37" s="6"/>
    </row>
    <row r="38" spans="1:12" x14ac:dyDescent="0.25">
      <c r="A38" s="4" t="s">
        <v>150</v>
      </c>
      <c r="B38" s="5"/>
      <c r="C38" s="5"/>
      <c r="D38" s="5"/>
      <c r="E38" s="5"/>
      <c r="F38" s="5"/>
      <c r="G38" s="5"/>
      <c r="H38" s="5"/>
      <c r="I38" s="5"/>
      <c r="J38" s="5"/>
      <c r="K38" s="5"/>
      <c r="L38" s="6"/>
    </row>
    <row r="39" spans="1:12" x14ac:dyDescent="0.25">
      <c r="A39" s="4" t="s">
        <v>151</v>
      </c>
      <c r="B39" s="5"/>
      <c r="C39" s="5"/>
      <c r="D39" s="5"/>
      <c r="E39" s="5"/>
      <c r="F39" s="5"/>
      <c r="G39" s="5"/>
      <c r="H39" s="5"/>
      <c r="I39" s="5"/>
      <c r="J39" s="5"/>
      <c r="K39" s="5"/>
      <c r="L39" s="6"/>
    </row>
    <row r="40" spans="1:12" x14ac:dyDescent="0.25">
      <c r="A40" s="4"/>
      <c r="B40" s="5"/>
      <c r="C40" s="5"/>
      <c r="D40" s="5"/>
      <c r="E40" s="22"/>
      <c r="F40" s="22"/>
      <c r="G40" s="22"/>
      <c r="H40" s="22"/>
      <c r="I40" s="22"/>
      <c r="J40" s="5"/>
      <c r="K40" s="5"/>
      <c r="L40" s="6"/>
    </row>
    <row r="41" spans="1:12" x14ac:dyDescent="0.25">
      <c r="A41" s="4"/>
      <c r="B41" s="5"/>
      <c r="C41" s="5"/>
      <c r="D41" s="5"/>
      <c r="E41" s="5"/>
      <c r="F41" s="5"/>
      <c r="G41" s="5"/>
      <c r="H41" s="5"/>
      <c r="I41" s="5"/>
      <c r="J41" s="5"/>
      <c r="K41" s="5"/>
      <c r="L41" s="6"/>
    </row>
    <row r="42" spans="1:12" x14ac:dyDescent="0.25">
      <c r="A42" s="4"/>
      <c r="B42" s="5"/>
      <c r="C42" s="5"/>
      <c r="D42" s="5"/>
      <c r="E42" s="5"/>
      <c r="F42" s="5"/>
      <c r="G42" s="5"/>
      <c r="H42" s="5"/>
      <c r="I42" s="5"/>
      <c r="J42" s="5"/>
      <c r="K42" s="5"/>
      <c r="L42" s="6"/>
    </row>
    <row r="43" spans="1:12" x14ac:dyDescent="0.25">
      <c r="A43" s="4"/>
      <c r="B43" s="5"/>
      <c r="C43" s="5"/>
      <c r="D43" s="5"/>
      <c r="E43" s="5"/>
      <c r="F43" s="5"/>
      <c r="G43" s="5"/>
      <c r="H43" s="5"/>
      <c r="I43" s="5"/>
      <c r="J43" s="5"/>
      <c r="K43" s="5"/>
      <c r="L43" s="6"/>
    </row>
    <row r="44" spans="1:12" x14ac:dyDescent="0.25">
      <c r="A44" s="4"/>
      <c r="B44" s="5"/>
      <c r="C44" s="5"/>
      <c r="D44" s="5"/>
      <c r="E44" s="5"/>
      <c r="F44" s="5"/>
      <c r="G44" s="5"/>
      <c r="H44" s="5"/>
      <c r="I44" s="5"/>
      <c r="J44" s="5"/>
      <c r="K44" s="5"/>
      <c r="L44" s="6"/>
    </row>
    <row r="45" spans="1:12" x14ac:dyDescent="0.25">
      <c r="A45" s="4"/>
      <c r="B45" s="5"/>
      <c r="C45" s="5"/>
      <c r="D45" s="5"/>
      <c r="E45" s="5"/>
      <c r="F45" s="5"/>
      <c r="G45" s="5"/>
      <c r="H45" s="5"/>
      <c r="I45" s="5"/>
      <c r="J45" s="5"/>
      <c r="K45" s="5"/>
      <c r="L45" s="6"/>
    </row>
    <row r="46" spans="1:12" x14ac:dyDescent="0.25">
      <c r="A46" s="4"/>
      <c r="B46" s="5"/>
      <c r="C46" s="5"/>
      <c r="D46" s="5"/>
      <c r="E46" s="5"/>
      <c r="F46" s="5"/>
      <c r="G46" s="5"/>
      <c r="H46" s="5"/>
      <c r="I46" s="5"/>
      <c r="J46" s="5"/>
      <c r="K46" s="5"/>
      <c r="L46" s="49" t="s">
        <v>171</v>
      </c>
    </row>
    <row r="47" spans="1:12" x14ac:dyDescent="0.25">
      <c r="A47" s="4"/>
      <c r="B47" s="5"/>
      <c r="C47" s="5"/>
      <c r="D47" s="5"/>
      <c r="E47" s="5"/>
      <c r="F47" s="5"/>
      <c r="G47" s="5"/>
      <c r="H47" s="5"/>
      <c r="I47" s="5"/>
      <c r="J47" s="5"/>
      <c r="K47" s="5"/>
      <c r="L47" s="6"/>
    </row>
    <row r="48" spans="1:12" x14ac:dyDescent="0.25">
      <c r="A48" s="7"/>
      <c r="B48" s="8"/>
      <c r="C48" s="8"/>
      <c r="D48" s="8"/>
      <c r="E48" s="8"/>
      <c r="F48" s="8"/>
      <c r="G48" s="8"/>
      <c r="H48" s="8"/>
      <c r="I48" s="8"/>
      <c r="J48" s="8"/>
      <c r="K48" s="8"/>
      <c r="L48" s="9"/>
    </row>
    <row r="49" spans="1:12" x14ac:dyDescent="0.25">
      <c r="A49" s="4" t="s">
        <v>180</v>
      </c>
      <c r="B49" s="5" t="str">
        <f>+'Check Sheet'!$B$52</f>
        <v>Irmgard Wilcox</v>
      </c>
      <c r="C49" s="5"/>
      <c r="D49" s="5"/>
      <c r="E49" s="5"/>
      <c r="F49" s="5"/>
      <c r="G49" s="5"/>
      <c r="H49" s="5"/>
      <c r="I49" s="5"/>
      <c r="J49" s="5"/>
      <c r="K49" s="5"/>
      <c r="L49" s="6"/>
    </row>
    <row r="50" spans="1:12" x14ac:dyDescent="0.25">
      <c r="A50" s="4"/>
      <c r="B50" s="5"/>
      <c r="C50" s="5"/>
      <c r="D50" s="5"/>
      <c r="E50" s="5"/>
      <c r="F50" s="5"/>
      <c r="G50" s="5"/>
      <c r="H50" s="5"/>
      <c r="I50" s="5"/>
      <c r="J50" s="5"/>
      <c r="K50" s="5"/>
      <c r="L50" s="6"/>
    </row>
    <row r="51" spans="1:12" x14ac:dyDescent="0.25">
      <c r="A51" s="7" t="s">
        <v>179</v>
      </c>
      <c r="B51" s="83">
        <f>+'Check Sheet'!$B$54</f>
        <v>41046</v>
      </c>
      <c r="C51" s="8"/>
      <c r="D51" s="8"/>
      <c r="E51" s="8"/>
      <c r="F51" s="8"/>
      <c r="G51" s="8"/>
      <c r="H51" s="8"/>
      <c r="I51" s="8"/>
      <c r="J51" s="8" t="s">
        <v>5</v>
      </c>
      <c r="K51" s="8"/>
      <c r="L51" s="69">
        <f>'Check Sheet'!J54</f>
        <v>41092</v>
      </c>
    </row>
    <row r="52" spans="1:12" x14ac:dyDescent="0.25">
      <c r="A52" s="223" t="s">
        <v>172</v>
      </c>
      <c r="B52" s="224"/>
      <c r="C52" s="224"/>
      <c r="D52" s="224"/>
      <c r="E52" s="224"/>
      <c r="F52" s="224"/>
      <c r="G52" s="224"/>
      <c r="H52" s="224"/>
      <c r="I52" s="224"/>
      <c r="J52" s="224"/>
      <c r="K52" s="224"/>
      <c r="L52" s="225"/>
    </row>
    <row r="53" spans="1:12" x14ac:dyDescent="0.25">
      <c r="A53" s="4"/>
      <c r="B53" s="5"/>
      <c r="C53" s="5"/>
      <c r="D53" s="5"/>
      <c r="E53" s="5"/>
      <c r="F53" s="5"/>
      <c r="G53" s="5"/>
      <c r="H53" s="5"/>
      <c r="I53" s="5"/>
      <c r="J53" s="5"/>
      <c r="K53" s="5"/>
      <c r="L53" s="6"/>
    </row>
    <row r="54" spans="1:12" x14ac:dyDescent="0.25">
      <c r="A54" s="4" t="s">
        <v>178</v>
      </c>
      <c r="B54" s="5"/>
      <c r="C54" s="5"/>
      <c r="D54" s="5"/>
      <c r="E54" s="5"/>
      <c r="F54" s="5"/>
      <c r="G54" s="5"/>
      <c r="H54" s="5"/>
      <c r="I54" s="5"/>
      <c r="J54" s="5"/>
      <c r="K54" s="5"/>
      <c r="L54" s="6"/>
    </row>
    <row r="55" spans="1:12" x14ac:dyDescent="0.25">
      <c r="A55" s="7"/>
      <c r="B55" s="8"/>
      <c r="C55" s="8"/>
      <c r="D55" s="8"/>
      <c r="E55" s="8"/>
      <c r="F55" s="8"/>
      <c r="G55" s="8"/>
      <c r="H55" s="8"/>
      <c r="I55" s="8"/>
      <c r="J55" s="8"/>
      <c r="K55" s="8"/>
      <c r="L55" s="9"/>
    </row>
  </sheetData>
  <mergeCells count="3">
    <mergeCell ref="J1:K1"/>
    <mergeCell ref="A52:L52"/>
    <mergeCell ref="A5:L5"/>
  </mergeCells>
  <phoneticPr fontId="0" type="noConversion"/>
  <printOptions horizontalCentered="1" verticalCentered="1"/>
  <pageMargins left="0.5" right="0.5" top="0.5" bottom="0.5" header="0.5" footer="0.5"/>
  <pageSetup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25" workbookViewId="0">
      <selection activeCell="B34" sqref="B34"/>
    </sheetView>
  </sheetViews>
  <sheetFormatPr defaultRowHeight="13.2" x14ac:dyDescent="0.25"/>
  <cols>
    <col min="1" max="1" width="10" customWidth="1"/>
    <col min="2" max="2" width="18" customWidth="1"/>
    <col min="10" max="10" width="12" customWidth="1"/>
  </cols>
  <sheetData>
    <row r="1" spans="1:10" x14ac:dyDescent="0.25">
      <c r="A1" s="1"/>
      <c r="B1" s="2"/>
      <c r="C1" s="2"/>
      <c r="D1" s="2"/>
      <c r="E1" s="2"/>
      <c r="F1" s="2"/>
      <c r="G1" s="2"/>
      <c r="H1" s="2"/>
      <c r="I1" s="2"/>
      <c r="J1" s="3"/>
    </row>
    <row r="2" spans="1:10" x14ac:dyDescent="0.25">
      <c r="A2" s="4" t="s">
        <v>174</v>
      </c>
      <c r="B2" s="39">
        <f>'Check Sheet'!$B$2</f>
        <v>8</v>
      </c>
      <c r="C2" s="5"/>
      <c r="D2" s="5"/>
      <c r="E2" s="5"/>
      <c r="F2" s="5"/>
      <c r="G2" s="181" t="s">
        <v>417</v>
      </c>
      <c r="H2" s="218" t="s">
        <v>175</v>
      </c>
      <c r="I2" s="218"/>
      <c r="J2" s="80">
        <v>22</v>
      </c>
    </row>
    <row r="3" spans="1:10" x14ac:dyDescent="0.25">
      <c r="A3" s="4"/>
      <c r="B3" s="5"/>
      <c r="C3" s="5"/>
      <c r="D3" s="5"/>
      <c r="E3" s="5"/>
      <c r="F3" s="5"/>
      <c r="G3" s="5"/>
      <c r="H3" s="5"/>
      <c r="I3" s="5"/>
      <c r="J3" s="6"/>
    </row>
    <row r="4" spans="1:10" x14ac:dyDescent="0.25">
      <c r="A4" s="4" t="s">
        <v>176</v>
      </c>
      <c r="B4" s="5"/>
      <c r="C4" s="88" t="str">
        <f>'Check Sheet'!C4:E4</f>
        <v>Island Disposal Inc. G-00154</v>
      </c>
      <c r="D4" s="5"/>
      <c r="E4" s="5"/>
      <c r="F4" s="5"/>
      <c r="G4" s="5"/>
      <c r="H4" s="5"/>
      <c r="I4" s="5"/>
      <c r="J4" s="6"/>
    </row>
    <row r="5" spans="1:10" x14ac:dyDescent="0.25">
      <c r="A5" s="7" t="s">
        <v>177</v>
      </c>
      <c r="B5" s="8"/>
      <c r="C5" s="8" t="str">
        <f>'Check Sheet'!C5</f>
        <v>Island Disposal Inc.</v>
      </c>
      <c r="D5" s="8"/>
      <c r="E5" s="8"/>
      <c r="F5" s="8"/>
      <c r="G5" s="8"/>
      <c r="H5" s="8"/>
      <c r="I5" s="8"/>
      <c r="J5" s="9"/>
    </row>
    <row r="6" spans="1:10" x14ac:dyDescent="0.25">
      <c r="A6" s="4"/>
      <c r="B6" s="5"/>
      <c r="C6" s="5"/>
      <c r="D6" s="5"/>
      <c r="E6" s="5"/>
      <c r="F6" s="5"/>
      <c r="G6" s="5"/>
      <c r="H6" s="5"/>
      <c r="I6" s="5"/>
      <c r="J6" s="6"/>
    </row>
    <row r="7" spans="1:10" x14ac:dyDescent="0.25">
      <c r="A7" s="226" t="s">
        <v>48</v>
      </c>
      <c r="B7" s="222"/>
      <c r="C7" s="222"/>
      <c r="D7" s="222"/>
      <c r="E7" s="222"/>
      <c r="F7" s="222"/>
      <c r="G7" s="222"/>
      <c r="H7" s="222"/>
      <c r="I7" s="222"/>
      <c r="J7" s="227"/>
    </row>
    <row r="8" spans="1:10" x14ac:dyDescent="0.25">
      <c r="A8" s="4"/>
      <c r="B8" s="5"/>
      <c r="C8" s="5"/>
      <c r="D8" s="5"/>
      <c r="E8" s="5"/>
      <c r="F8" s="5"/>
      <c r="G8" s="5"/>
      <c r="H8" s="5"/>
      <c r="I8" s="5"/>
      <c r="J8" s="6"/>
    </row>
    <row r="9" spans="1:10" x14ac:dyDescent="0.25">
      <c r="A9" s="4" t="s">
        <v>49</v>
      </c>
      <c r="B9" s="26" t="s">
        <v>168</v>
      </c>
      <c r="C9" s="5"/>
      <c r="D9" s="5"/>
      <c r="E9" s="5"/>
      <c r="F9" s="5"/>
      <c r="G9" s="5"/>
      <c r="H9" s="5"/>
      <c r="I9" s="5"/>
      <c r="J9" s="6"/>
    </row>
    <row r="10" spans="1:10" x14ac:dyDescent="0.25">
      <c r="A10" s="4"/>
      <c r="B10" s="26" t="s">
        <v>169</v>
      </c>
      <c r="C10" s="5"/>
      <c r="D10" s="5"/>
      <c r="E10" s="5"/>
      <c r="F10" s="5"/>
      <c r="G10" s="5"/>
      <c r="H10" s="5"/>
      <c r="I10" s="5"/>
      <c r="J10" s="6"/>
    </row>
    <row r="11" spans="1:10" x14ac:dyDescent="0.25">
      <c r="A11" s="4"/>
      <c r="B11" s="12" t="s">
        <v>50</v>
      </c>
      <c r="C11" s="5"/>
      <c r="D11" s="5"/>
      <c r="E11" s="5"/>
      <c r="F11" s="5"/>
      <c r="G11" s="5"/>
      <c r="H11" s="5"/>
      <c r="I11" s="5"/>
      <c r="J11" s="6"/>
    </row>
    <row r="12" spans="1:10" x14ac:dyDescent="0.25">
      <c r="A12" s="4"/>
      <c r="B12" s="5"/>
      <c r="C12" s="5"/>
      <c r="D12" s="5"/>
      <c r="E12" s="5"/>
      <c r="F12" s="5"/>
      <c r="G12" s="5"/>
      <c r="H12" s="5"/>
      <c r="I12" s="5"/>
      <c r="J12" s="6"/>
    </row>
    <row r="13" spans="1:10" x14ac:dyDescent="0.25">
      <c r="A13" s="4" t="s">
        <v>51</v>
      </c>
      <c r="B13" s="25" t="s">
        <v>52</v>
      </c>
      <c r="C13" s="11"/>
      <c r="D13" s="5"/>
      <c r="E13" s="19"/>
      <c r="F13" s="11"/>
      <c r="G13" s="5"/>
      <c r="H13" s="19"/>
      <c r="I13" s="11"/>
      <c r="J13" s="6"/>
    </row>
    <row r="14" spans="1:10" x14ac:dyDescent="0.25">
      <c r="A14" s="4"/>
      <c r="B14" s="25" t="s">
        <v>53</v>
      </c>
      <c r="C14" s="11"/>
      <c r="D14" s="5"/>
      <c r="E14" s="19"/>
      <c r="F14" s="11"/>
      <c r="G14" s="5"/>
      <c r="H14" s="19"/>
      <c r="I14" s="11"/>
      <c r="J14" s="6"/>
    </row>
    <row r="15" spans="1:10" x14ac:dyDescent="0.25">
      <c r="A15" s="4"/>
      <c r="B15" s="24" t="s">
        <v>152</v>
      </c>
      <c r="C15" s="5"/>
      <c r="D15" s="5"/>
      <c r="E15" s="5"/>
      <c r="F15" s="5"/>
      <c r="G15" s="5"/>
      <c r="H15" s="5"/>
      <c r="I15" s="5"/>
      <c r="J15" s="6"/>
    </row>
    <row r="16" spans="1:10" x14ac:dyDescent="0.25">
      <c r="A16" s="4"/>
      <c r="B16" s="24" t="s">
        <v>153</v>
      </c>
      <c r="C16" s="5"/>
      <c r="D16" s="5"/>
      <c r="E16" s="5"/>
      <c r="F16" s="5"/>
      <c r="G16" s="5"/>
      <c r="H16" s="5"/>
      <c r="I16" s="5"/>
      <c r="J16" s="6"/>
    </row>
    <row r="17" spans="1:10" x14ac:dyDescent="0.25">
      <c r="A17" s="4"/>
      <c r="B17" s="24"/>
      <c r="C17" s="5"/>
      <c r="D17" s="5"/>
      <c r="E17" s="5"/>
      <c r="F17" s="5"/>
      <c r="G17" s="5"/>
      <c r="H17" s="5"/>
      <c r="I17" s="5"/>
      <c r="J17" s="6"/>
    </row>
    <row r="18" spans="1:10" x14ac:dyDescent="0.25">
      <c r="A18" s="38" t="s">
        <v>54</v>
      </c>
      <c r="B18" s="51" t="s">
        <v>55</v>
      </c>
      <c r="C18" s="22"/>
      <c r="D18" s="22"/>
      <c r="E18" s="22"/>
      <c r="F18" s="22"/>
      <c r="G18" s="22"/>
      <c r="H18" s="22"/>
      <c r="I18" s="22"/>
      <c r="J18" s="28"/>
    </row>
    <row r="19" spans="1:10" x14ac:dyDescent="0.25">
      <c r="A19" s="4"/>
      <c r="B19" s="24" t="s">
        <v>56</v>
      </c>
      <c r="C19" s="5"/>
      <c r="D19" s="5"/>
      <c r="E19" s="5"/>
      <c r="F19" s="5"/>
      <c r="G19" s="5"/>
      <c r="H19" s="5"/>
      <c r="I19" s="5"/>
      <c r="J19" s="6"/>
    </row>
    <row r="20" spans="1:10" x14ac:dyDescent="0.25">
      <c r="A20" s="4"/>
      <c r="B20" s="24"/>
      <c r="C20" s="5"/>
      <c r="D20" s="5"/>
      <c r="E20" s="5"/>
      <c r="F20" s="5"/>
      <c r="G20" s="5"/>
      <c r="H20" s="5"/>
      <c r="I20" s="5"/>
      <c r="J20" s="6"/>
    </row>
    <row r="21" spans="1:10" x14ac:dyDescent="0.25">
      <c r="A21" s="4"/>
      <c r="B21" s="24"/>
      <c r="C21" s="1"/>
      <c r="D21" s="3"/>
      <c r="E21" s="237" t="s">
        <v>57</v>
      </c>
      <c r="F21" s="238"/>
      <c r="G21" s="5"/>
      <c r="H21" s="5"/>
      <c r="I21" s="5"/>
      <c r="J21" s="6"/>
    </row>
    <row r="22" spans="1:10" x14ac:dyDescent="0.25">
      <c r="A22" s="4"/>
      <c r="B22" s="24"/>
      <c r="C22" s="247" t="s">
        <v>27</v>
      </c>
      <c r="D22" s="248"/>
      <c r="E22" s="247" t="s">
        <v>58</v>
      </c>
      <c r="F22" s="248"/>
      <c r="G22" s="5"/>
      <c r="H22" s="5"/>
      <c r="I22" s="5"/>
      <c r="J22" s="6"/>
    </row>
    <row r="23" spans="1:10" x14ac:dyDescent="0.25">
      <c r="A23" s="4"/>
      <c r="B23" s="24"/>
      <c r="C23" s="30" t="s">
        <v>59</v>
      </c>
      <c r="D23" s="15"/>
      <c r="E23" s="157">
        <v>3.77</v>
      </c>
      <c r="F23" s="134" t="s">
        <v>398</v>
      </c>
      <c r="G23" s="5"/>
      <c r="H23" s="5"/>
      <c r="I23" s="5"/>
      <c r="J23" s="6"/>
    </row>
    <row r="24" spans="1:10" x14ac:dyDescent="0.25">
      <c r="A24" s="4"/>
      <c r="B24" s="5"/>
      <c r="C24" s="30" t="s">
        <v>60</v>
      </c>
      <c r="D24" s="15"/>
      <c r="E24" s="157">
        <f>E23</f>
        <v>3.77</v>
      </c>
      <c r="F24" s="134" t="s">
        <v>398</v>
      </c>
      <c r="G24" s="5"/>
      <c r="H24" s="5"/>
      <c r="I24" s="5"/>
      <c r="J24" s="6"/>
    </row>
    <row r="25" spans="1:10" x14ac:dyDescent="0.25">
      <c r="A25" s="4"/>
      <c r="B25" s="5"/>
      <c r="C25" s="30" t="s">
        <v>61</v>
      </c>
      <c r="D25" s="15"/>
      <c r="E25" s="30" t="s">
        <v>25</v>
      </c>
      <c r="F25" s="15"/>
      <c r="G25" s="5"/>
      <c r="H25" s="5"/>
      <c r="I25" s="5"/>
      <c r="J25" s="6"/>
    </row>
    <row r="26" spans="1:10" x14ac:dyDescent="0.25">
      <c r="A26" s="4"/>
      <c r="B26" s="5"/>
      <c r="C26" s="52" t="s">
        <v>62</v>
      </c>
      <c r="D26" s="15"/>
      <c r="E26" s="30" t="s">
        <v>25</v>
      </c>
      <c r="F26" s="15"/>
      <c r="G26" s="5"/>
      <c r="H26" s="5"/>
      <c r="I26" s="5"/>
      <c r="J26" s="6"/>
    </row>
    <row r="27" spans="1:10" x14ac:dyDescent="0.25">
      <c r="A27" s="4"/>
      <c r="B27" s="5"/>
      <c r="C27" s="52" t="s">
        <v>63</v>
      </c>
      <c r="D27" s="15"/>
      <c r="E27" s="30" t="s">
        <v>25</v>
      </c>
      <c r="F27" s="15"/>
      <c r="G27" s="5"/>
      <c r="H27" s="5"/>
      <c r="I27" s="5"/>
      <c r="J27" s="6"/>
    </row>
    <row r="28" spans="1:10" x14ac:dyDescent="0.25">
      <c r="A28" s="4"/>
      <c r="B28" s="5"/>
      <c r="C28" s="52" t="s">
        <v>64</v>
      </c>
      <c r="D28" s="15"/>
      <c r="E28" s="30" t="s">
        <v>25</v>
      </c>
      <c r="F28" s="15"/>
      <c r="G28" s="5"/>
      <c r="H28" s="5"/>
      <c r="I28" s="5"/>
      <c r="J28" s="6"/>
    </row>
    <row r="29" spans="1:10" x14ac:dyDescent="0.25">
      <c r="A29" s="4"/>
      <c r="B29" s="5"/>
      <c r="C29" s="52" t="s">
        <v>29</v>
      </c>
      <c r="D29" s="15"/>
      <c r="E29" s="30" t="s">
        <v>25</v>
      </c>
      <c r="F29" s="15"/>
      <c r="G29" s="5"/>
      <c r="H29" s="5"/>
      <c r="I29" s="5"/>
      <c r="J29" s="6"/>
    </row>
    <row r="30" spans="1:10" x14ac:dyDescent="0.25">
      <c r="A30" s="4"/>
      <c r="B30" s="5"/>
      <c r="C30" s="52" t="s">
        <v>29</v>
      </c>
      <c r="D30" s="15"/>
      <c r="E30" s="30" t="s">
        <v>25</v>
      </c>
      <c r="F30" s="15"/>
      <c r="G30" s="5"/>
      <c r="H30" s="5"/>
      <c r="I30" s="5"/>
      <c r="J30" s="6"/>
    </row>
    <row r="31" spans="1:10" x14ac:dyDescent="0.25">
      <c r="A31" s="23"/>
      <c r="B31" s="22"/>
      <c r="C31" s="22"/>
      <c r="D31" s="22"/>
      <c r="E31" s="22"/>
      <c r="F31" s="22"/>
      <c r="G31" s="22"/>
      <c r="H31" s="22"/>
      <c r="I31" s="22"/>
      <c r="J31" s="28"/>
    </row>
    <row r="32" spans="1:10" x14ac:dyDescent="0.25">
      <c r="A32" s="4" t="s">
        <v>65</v>
      </c>
      <c r="B32" s="24" t="s">
        <v>66</v>
      </c>
      <c r="C32" s="5"/>
      <c r="D32" s="5"/>
      <c r="E32" s="5"/>
      <c r="F32" s="5"/>
      <c r="G32" s="5"/>
      <c r="H32" s="5"/>
      <c r="I32" s="5"/>
      <c r="J32" s="6"/>
    </row>
    <row r="33" spans="1:10" s="158" customFormat="1" x14ac:dyDescent="0.25">
      <c r="A33" s="33"/>
      <c r="B33" s="51" t="s">
        <v>403</v>
      </c>
      <c r="C33" s="88"/>
      <c r="D33" s="88"/>
      <c r="E33" s="88"/>
      <c r="F33" s="88"/>
      <c r="G33" s="88"/>
      <c r="H33" s="88"/>
      <c r="I33" s="88"/>
      <c r="J33" s="128"/>
    </row>
    <row r="34" spans="1:10" x14ac:dyDescent="0.25">
      <c r="A34" s="4"/>
      <c r="B34" s="24" t="s">
        <v>67</v>
      </c>
      <c r="C34" s="5"/>
      <c r="D34" s="5"/>
      <c r="E34" s="5"/>
      <c r="F34" s="5"/>
      <c r="G34" s="5"/>
      <c r="H34" s="5"/>
      <c r="I34" s="5"/>
      <c r="J34" s="6"/>
    </row>
    <row r="35" spans="1:10" x14ac:dyDescent="0.25">
      <c r="A35" s="4"/>
      <c r="B35" s="24" t="s">
        <v>68</v>
      </c>
      <c r="C35" s="5"/>
      <c r="D35" s="5"/>
      <c r="E35" s="5"/>
      <c r="F35" s="5"/>
      <c r="G35" s="5"/>
      <c r="H35" s="5"/>
      <c r="I35" s="5"/>
      <c r="J35" s="6"/>
    </row>
    <row r="36" spans="1:10" x14ac:dyDescent="0.25">
      <c r="A36" s="4"/>
      <c r="B36" s="24"/>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22"/>
      <c r="E43" s="22"/>
      <c r="F43" s="22"/>
      <c r="G43" s="22"/>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
        <v>180</v>
      </c>
      <c r="B52" s="5" t="str">
        <f>+'Check Sheet'!$B$52</f>
        <v>Irmgard Wilcox</v>
      </c>
      <c r="C52" s="5"/>
      <c r="D52" s="5"/>
      <c r="E52" s="5"/>
      <c r="F52" s="5"/>
      <c r="G52" s="5"/>
      <c r="H52" s="5"/>
      <c r="I52" s="5"/>
      <c r="J52" s="6"/>
    </row>
    <row r="53" spans="1:10" x14ac:dyDescent="0.25">
      <c r="A53" s="4"/>
      <c r="B53" s="5"/>
      <c r="C53" s="5"/>
      <c r="D53" s="5"/>
      <c r="E53" s="5"/>
      <c r="F53" s="5"/>
      <c r="G53" s="5"/>
      <c r="H53" s="5"/>
      <c r="I53" s="5"/>
      <c r="J53" s="6"/>
    </row>
    <row r="54" spans="1:10" x14ac:dyDescent="0.25">
      <c r="A54" s="7" t="s">
        <v>179</v>
      </c>
      <c r="B54" s="83">
        <f>+'Check Sheet'!$B$54</f>
        <v>41046</v>
      </c>
      <c r="C54" s="8"/>
      <c r="D54" s="8"/>
      <c r="E54" s="8"/>
      <c r="F54" s="8"/>
      <c r="G54" s="8"/>
      <c r="H54" s="8" t="s">
        <v>6</v>
      </c>
      <c r="I54" s="8"/>
      <c r="J54" s="82">
        <f>'Check Sheet'!J54</f>
        <v>41092</v>
      </c>
    </row>
    <row r="55" spans="1:10" x14ac:dyDescent="0.25">
      <c r="A55" s="223" t="s">
        <v>172</v>
      </c>
      <c r="B55" s="224"/>
      <c r="C55" s="224"/>
      <c r="D55" s="224"/>
      <c r="E55" s="224"/>
      <c r="F55" s="224"/>
      <c r="G55" s="224"/>
      <c r="H55" s="224"/>
      <c r="I55" s="224"/>
      <c r="J55" s="225"/>
    </row>
    <row r="56" spans="1:10" x14ac:dyDescent="0.25">
      <c r="A56" s="4"/>
      <c r="B56" s="5"/>
      <c r="C56" s="5"/>
      <c r="D56" s="5"/>
      <c r="E56" s="5"/>
      <c r="F56" s="5"/>
      <c r="G56" s="5"/>
      <c r="H56" s="5"/>
      <c r="I56" s="5"/>
      <c r="J56" s="6"/>
    </row>
    <row r="57" spans="1:10" x14ac:dyDescent="0.25">
      <c r="A57" s="4" t="s">
        <v>178</v>
      </c>
      <c r="B57" s="5"/>
      <c r="C57" s="5"/>
      <c r="D57" s="5"/>
      <c r="E57" s="5"/>
      <c r="F57" s="5"/>
      <c r="G57" s="5"/>
      <c r="H57" s="5"/>
      <c r="I57" s="5"/>
      <c r="J57" s="6"/>
    </row>
    <row r="58" spans="1:10" x14ac:dyDescent="0.25">
      <c r="A58" s="7"/>
      <c r="B58" s="8"/>
      <c r="C58" s="8"/>
      <c r="D58" s="8"/>
      <c r="E58" s="8"/>
      <c r="F58" s="8"/>
      <c r="G58" s="8"/>
      <c r="H58" s="8"/>
      <c r="I58" s="8"/>
      <c r="J58" s="9"/>
    </row>
  </sheetData>
  <mergeCells count="6">
    <mergeCell ref="H2:I2"/>
    <mergeCell ref="A55:J55"/>
    <mergeCell ref="A7:J7"/>
    <mergeCell ref="C22:D22"/>
    <mergeCell ref="E21:F21"/>
    <mergeCell ref="E22:F22"/>
  </mergeCells>
  <phoneticPr fontId="0" type="noConversion"/>
  <printOptions horizontalCentered="1" verticalCentered="1"/>
  <pageMargins left="0.5" right="0.5" top="0.5" bottom="0.5" header="0.5" footer="0.5"/>
  <pageSetup scale="9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2012-05-17T07:00:00+00:00</OpenedDate>
    <Date1 xmlns="dc463f71-b30c-4ab2-9473-d307f9d35888">2012-05-17T07:00:00+00:00</Date1>
    <IsDocumentOrder xmlns="dc463f71-b30c-4ab2-9473-d307f9d35888" xsi:nil="true"/>
    <IsHighlyConfidential xmlns="dc463f71-b30c-4ab2-9473-d307f9d35888">false</IsHighlyConfidential>
    <CaseCompanyNames xmlns="dc463f71-b30c-4ab2-9473-d307f9d35888">ISLAND DISPOSAL, INC.</CaseCompanyNames>
    <DocketNumber xmlns="dc463f71-b30c-4ab2-9473-d307f9d35888">120723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A3598CE4C140847B80B5A36D498998D" ma:contentTypeVersion="139" ma:contentTypeDescription="" ma:contentTypeScope="" ma:versionID="753cf6eabb50629958859213afe1f4b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4FDADC-1AF9-4A28-8A9D-51D74A252BFC}"/>
</file>

<file path=customXml/itemProps2.xml><?xml version="1.0" encoding="utf-8"?>
<ds:datastoreItem xmlns:ds="http://schemas.openxmlformats.org/officeDocument/2006/customXml" ds:itemID="{22DE9030-2D77-4F07-B92D-47A3229C474E}"/>
</file>

<file path=customXml/itemProps3.xml><?xml version="1.0" encoding="utf-8"?>
<ds:datastoreItem xmlns:ds="http://schemas.openxmlformats.org/officeDocument/2006/customXml" ds:itemID="{411F691D-28AA-4E92-8E4D-A0B321296BA9}"/>
</file>

<file path=customXml/itemProps4.xml><?xml version="1.0" encoding="utf-8"?>
<ds:datastoreItem xmlns:ds="http://schemas.openxmlformats.org/officeDocument/2006/customXml" ds:itemID="{C0563CE4-B690-430A-B99B-F7BBA82024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Check Sheet</vt:lpstr>
      <vt:lpstr>Item 40,45,50, pg 14</vt:lpstr>
      <vt:lpstr>Item 51,52, pg 15</vt:lpstr>
      <vt:lpstr>Item 55,60, pg 16</vt:lpstr>
      <vt:lpstr>Item 70, pg 17</vt:lpstr>
      <vt:lpstr>Item 80, pg 19</vt:lpstr>
      <vt:lpstr>Item 90, pg 20</vt:lpstr>
      <vt:lpstr>Item 100, pg 21</vt:lpstr>
      <vt:lpstr>Item 100, pg 22</vt:lpstr>
      <vt:lpstr>Item 105, pg 24</vt:lpstr>
      <vt:lpstr>Item 120,130,150, pg 28</vt:lpstr>
      <vt:lpstr>Item 160, pg 29</vt:lpstr>
      <vt:lpstr>Item 205, pg 31</vt:lpstr>
      <vt:lpstr>Item 207, pg 32</vt:lpstr>
      <vt:lpstr>Item 210,220, pg 33</vt:lpstr>
      <vt:lpstr>Item 230, pg 34</vt:lpstr>
      <vt:lpstr>Item 240, pg 35</vt:lpstr>
      <vt:lpstr>Item 240, pg 35A</vt:lpstr>
      <vt:lpstr>Item 245, pg 36</vt:lpstr>
      <vt:lpstr>Item 260, pg 39</vt:lpstr>
      <vt:lpstr>Item 270, pg 41</vt:lpstr>
      <vt:lpstr>Item 275, pg 42</vt:lpstr>
    </vt:vector>
  </TitlesOfParts>
  <Company>WUTC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Catherine Taliaferro</cp:lastModifiedBy>
  <cp:lastPrinted>2012-05-17T20:15:44Z</cp:lastPrinted>
  <dcterms:created xsi:type="dcterms:W3CDTF">2002-02-08T00:35:58Z</dcterms:created>
  <dcterms:modified xsi:type="dcterms:W3CDTF">2012-05-18T21:23:22Z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0x0101006E56B4D1795A2E4DB2F0B01679ED314A005A3598CE4C140847B80B5A36D498998D</vt:lpwstr>
  </property>
  <property fmtid="{D5CDD505-2E9C-101B-9397-08002B2CF9AE}" pid="3" name="_docset_NoMedatataSyncRequired">
    <vt:lpwstr>False</vt:lpwstr>
  </property>
</Properties>
</file>