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Sorted by Date of Order" sheetId="1" r:id="rId1"/>
  </sheets>
  <definedNames>
    <definedName name="_xlnm.Print_Titles" localSheetId="0">'Sorted by Date of Order'!$9:$9</definedName>
  </definedNames>
  <calcPr fullCalcOnLoad="1"/>
</workbook>
</file>

<file path=xl/sharedStrings.xml><?xml version="1.0" encoding="utf-8"?>
<sst xmlns="http://schemas.openxmlformats.org/spreadsheetml/2006/main" count="226" uniqueCount="115">
  <si>
    <t>State</t>
  </si>
  <si>
    <t>Test-Year End Date</t>
  </si>
  <si>
    <t>Arizona</t>
  </si>
  <si>
    <t>Gas</t>
  </si>
  <si>
    <t>Arkansas</t>
  </si>
  <si>
    <t>Arkansas Western Gas Co.</t>
  </si>
  <si>
    <t>02-227-U</t>
  </si>
  <si>
    <t>California</t>
  </si>
  <si>
    <t>Pacific Gas &amp; Electric Co.</t>
  </si>
  <si>
    <t>Electric</t>
  </si>
  <si>
    <t>D.02-11-027</t>
  </si>
  <si>
    <t>San Diego Gas &amp; Electric Co.</t>
  </si>
  <si>
    <t>Sierra Pacific Power Co.</t>
  </si>
  <si>
    <t>Southern California Edison Co.</t>
  </si>
  <si>
    <t>Colorado</t>
  </si>
  <si>
    <t>Aquila Inc.</t>
  </si>
  <si>
    <t>Public Service Co. of Colorado</t>
  </si>
  <si>
    <t>Connecticut</t>
  </si>
  <si>
    <t>District of Columbia</t>
  </si>
  <si>
    <t>Washington Gas Light Co.</t>
  </si>
  <si>
    <t>Company Name</t>
  </si>
  <si>
    <t>Jersey Central Power &amp; Light</t>
  </si>
  <si>
    <t>Montana-Dakota Utilities Co.</t>
  </si>
  <si>
    <t>Northwest Natural Gas</t>
  </si>
  <si>
    <t>South Carolina Electric &amp; Gas</t>
  </si>
  <si>
    <t>PacifiCorp</t>
  </si>
  <si>
    <t>Case, Docket, or Decision No.</t>
  </si>
  <si>
    <t>C03-0697</t>
  </si>
  <si>
    <t>Florida</t>
  </si>
  <si>
    <t>Illinois</t>
  </si>
  <si>
    <t>Iowa</t>
  </si>
  <si>
    <t>Maryland</t>
  </si>
  <si>
    <t>New Jersey</t>
  </si>
  <si>
    <t>New York</t>
  </si>
  <si>
    <t>North Dakota</t>
  </si>
  <si>
    <t>Oregon</t>
  </si>
  <si>
    <t>South Carolina</t>
  </si>
  <si>
    <t>Utah</t>
  </si>
  <si>
    <t>Wisconsin</t>
  </si>
  <si>
    <t>Wyoming</t>
  </si>
  <si>
    <t xml:space="preserve">NA  </t>
  </si>
  <si>
    <t>Massachusetts</t>
  </si>
  <si>
    <t>Type of Service</t>
  </si>
  <si>
    <t>Requested Return on Equity</t>
  </si>
  <si>
    <t>Authorized Return on Equity</t>
  </si>
  <si>
    <t>Requested Equity % Cap.</t>
  </si>
  <si>
    <t>Date Filed</t>
  </si>
  <si>
    <t>Date of Order</t>
  </si>
  <si>
    <t xml:space="preserve">UniSource Energy Corp. </t>
  </si>
  <si>
    <t>D-G-01032A-02-0598</t>
  </si>
  <si>
    <t>025-315E</t>
  </si>
  <si>
    <t>Connecticut Light &amp; Power</t>
  </si>
  <si>
    <t>D-03-07-02</t>
  </si>
  <si>
    <t>Requested Increase
($ Million)</t>
  </si>
  <si>
    <t>Authorized Increase
($ Million)</t>
  </si>
  <si>
    <t>Authorized Equity % Cap.</t>
  </si>
  <si>
    <t>Delaware</t>
  </si>
  <si>
    <t>Delmarva Power &amp; Light</t>
  </si>
  <si>
    <t>D-03-127</t>
  </si>
  <si>
    <t>C-1016 O-12986</t>
  </si>
  <si>
    <t>Peoples Gas Co. of Florida</t>
  </si>
  <si>
    <t>D-020384-GU</t>
  </si>
  <si>
    <t>AmerenCILCO</t>
  </si>
  <si>
    <t>D-02-0837</t>
  </si>
  <si>
    <t>AmerenCIPS</t>
  </si>
  <si>
    <t>D-03-0008</t>
  </si>
  <si>
    <t>AmerenUE</t>
  </si>
  <si>
    <t>D-03-0009</t>
  </si>
  <si>
    <t xml:space="preserve">Interstate Power and Light </t>
  </si>
  <si>
    <t>D-RPU-02-3</t>
  </si>
  <si>
    <t>D-RPU-02-7</t>
  </si>
  <si>
    <t>C-8959 O-78757</t>
  </si>
  <si>
    <t>Boston Gas</t>
  </si>
  <si>
    <t>DTE-03-40</t>
  </si>
  <si>
    <t>Minnesota</t>
  </si>
  <si>
    <t>People's Natural Gas</t>
  </si>
  <si>
    <t>D-G-007, 011-GR-00-051</t>
  </si>
  <si>
    <t>D-ER-02080506</t>
  </si>
  <si>
    <t>Public Service Electric and Gas</t>
  </si>
  <si>
    <t>D-ER-02050303</t>
  </si>
  <si>
    <t>Rockland Electric</t>
  </si>
  <si>
    <t>D-ER-02100274</t>
  </si>
  <si>
    <t>Rochester Gas and Electric</t>
  </si>
  <si>
    <t>C-02-E-0199</t>
  </si>
  <si>
    <t>C-02-E-0198</t>
  </si>
  <si>
    <t>North Carolina</t>
  </si>
  <si>
    <t>North Carolina Natural Gas</t>
  </si>
  <si>
    <t>D-G-9, SUB 442</t>
  </si>
  <si>
    <t>C-PU-399-03-296</t>
  </si>
  <si>
    <t>Avista Corporation</t>
  </si>
  <si>
    <t>C-UG-153</t>
  </si>
  <si>
    <t>C-UE-147</t>
  </si>
  <si>
    <t>C-UG-152</t>
  </si>
  <si>
    <t>D-2002-223-E, 0-2003-38</t>
  </si>
  <si>
    <t>D-03-2035-02</t>
  </si>
  <si>
    <t>Virginia</t>
  </si>
  <si>
    <t>Washington Gas of Virginia</t>
  </si>
  <si>
    <t>C-PUE-2002-00364</t>
  </si>
  <si>
    <t>Madison Gas &amp; Electric</t>
  </si>
  <si>
    <t>D-3270-UR-111</t>
  </si>
  <si>
    <t>Wisconsin Power &amp; Light</t>
  </si>
  <si>
    <t>D-6680-UR-112</t>
  </si>
  <si>
    <t>D-6680-UR-113</t>
  </si>
  <si>
    <t>Wisconsin Public Service Co.</t>
  </si>
  <si>
    <t>D-6690-UR-114</t>
  </si>
  <si>
    <t>D-6690-UR-115</t>
  </si>
  <si>
    <t>D-20000-ER-02-184</t>
  </si>
  <si>
    <t>D-3270-UR-112</t>
  </si>
  <si>
    <t>12/17/2003, as modified  01/21/2004</t>
  </si>
  <si>
    <t>New Mexico</t>
  </si>
  <si>
    <t>Public Service Company of New Mexico</t>
  </si>
  <si>
    <t>D-03-00017-UT</t>
  </si>
  <si>
    <t>Sorted by Date of Order</t>
  </si>
  <si>
    <t>Summary of Rate Cases Decided Between 01/01/2003 and 02/23/2004</t>
  </si>
  <si>
    <t>Average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</si>
</sst>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hh:mm:ss"/>
    <numFmt numFmtId="166" formatCode="m/d/yy\ hh:mm"/>
    <numFmt numFmtId="167" formatCode="0.00_);[Red]\(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8" fontId="7" fillId="2" borderId="1" xfId="0" applyNumberFormat="1" applyFont="1" applyFill="1" applyBorder="1" applyAlignment="1">
      <alignment horizontal="center" wrapText="1"/>
    </xf>
    <xf numFmtId="10" fontId="7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E1">
      <selection activeCell="A9" sqref="A9:M9"/>
    </sheetView>
  </sheetViews>
  <sheetFormatPr defaultColWidth="9.140625" defaultRowHeight="12.75"/>
  <cols>
    <col min="1" max="1" width="13.57421875" style="1" customWidth="1"/>
    <col min="2" max="2" width="16.421875" style="1" customWidth="1"/>
    <col min="3" max="3" width="7.421875" style="1" customWidth="1"/>
    <col min="4" max="4" width="14.421875" style="2" customWidth="1"/>
    <col min="5" max="5" width="10.57421875" style="2" customWidth="1"/>
    <col min="6" max="6" width="10.140625" style="2" customWidth="1"/>
    <col min="7" max="7" width="9.8515625" style="2" customWidth="1"/>
    <col min="8" max="8" width="10.140625" style="5" customWidth="1"/>
    <col min="9" max="9" width="10.28125" style="4" customWidth="1"/>
    <col min="10" max="10" width="9.00390625" style="4" customWidth="1"/>
    <col min="11" max="11" width="10.421875" style="5" customWidth="1"/>
    <col min="12" max="12" width="10.00390625" style="4" customWidth="1"/>
    <col min="13" max="13" width="9.8515625" style="4" customWidth="1"/>
    <col min="14" max="16384" width="9.140625" style="1" customWidth="1"/>
  </cols>
  <sheetData>
    <row r="1" spans="4:13" ht="12.75"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spans="4:13" ht="12.75"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6.25" customHeight="1">
      <c r="A4" s="20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6.5" customHeight="1">
      <c r="A5" s="21" t="s">
        <v>112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4:13" ht="16.5" customHeight="1">
      <c r="D7" s="1"/>
      <c r="E7" s="1"/>
      <c r="F7" s="1"/>
      <c r="G7" s="1"/>
      <c r="H7" s="1"/>
      <c r="I7" s="1"/>
      <c r="J7" s="1"/>
      <c r="K7" s="1"/>
      <c r="L7" s="1"/>
      <c r="M7" s="1"/>
    </row>
    <row r="8" spans="4:13" ht="12.75"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16" customFormat="1" ht="38.25">
      <c r="A9" s="13" t="s">
        <v>0</v>
      </c>
      <c r="B9" s="13" t="s">
        <v>20</v>
      </c>
      <c r="C9" s="13" t="s">
        <v>42</v>
      </c>
      <c r="D9" s="13" t="s">
        <v>26</v>
      </c>
      <c r="E9" s="13" t="s">
        <v>46</v>
      </c>
      <c r="F9" s="13" t="s">
        <v>47</v>
      </c>
      <c r="G9" s="13" t="s">
        <v>1</v>
      </c>
      <c r="H9" s="14" t="s">
        <v>53</v>
      </c>
      <c r="I9" s="15" t="s">
        <v>43</v>
      </c>
      <c r="J9" s="15" t="s">
        <v>45</v>
      </c>
      <c r="K9" s="14" t="s">
        <v>54</v>
      </c>
      <c r="L9" s="15" t="s">
        <v>44</v>
      </c>
      <c r="M9" s="15" t="s">
        <v>55</v>
      </c>
    </row>
    <row r="10" spans="1:13" ht="38.25">
      <c r="A10" s="6" t="s">
        <v>109</v>
      </c>
      <c r="B10" s="6" t="s">
        <v>110</v>
      </c>
      <c r="C10" s="6" t="s">
        <v>3</v>
      </c>
      <c r="D10" s="7" t="s">
        <v>111</v>
      </c>
      <c r="E10" s="9">
        <v>37631</v>
      </c>
      <c r="F10" s="9">
        <v>37999</v>
      </c>
      <c r="G10" s="9">
        <v>37529</v>
      </c>
      <c r="H10" s="8">
        <v>37.6</v>
      </c>
      <c r="I10" s="10">
        <v>0.12</v>
      </c>
      <c r="J10" s="10">
        <v>0.4777</v>
      </c>
      <c r="K10" s="8">
        <v>22</v>
      </c>
      <c r="L10" s="10">
        <v>0.1025</v>
      </c>
      <c r="M10" s="10">
        <v>0.4777</v>
      </c>
    </row>
    <row r="11" spans="1:13" ht="25.5">
      <c r="A11" s="6" t="s">
        <v>38</v>
      </c>
      <c r="B11" s="6" t="s">
        <v>98</v>
      </c>
      <c r="C11" s="6" t="s">
        <v>9</v>
      </c>
      <c r="D11" s="7" t="s">
        <v>107</v>
      </c>
      <c r="E11" s="9">
        <v>37771</v>
      </c>
      <c r="F11" s="9">
        <v>37999</v>
      </c>
      <c r="G11" s="9">
        <v>38352</v>
      </c>
      <c r="H11" s="8">
        <v>19.2</v>
      </c>
      <c r="I11" s="10">
        <v>0.123</v>
      </c>
      <c r="J11" s="10">
        <v>0.566</v>
      </c>
      <c r="K11" s="8">
        <v>11.7</v>
      </c>
      <c r="L11" s="10">
        <v>0.12</v>
      </c>
      <c r="M11" s="10">
        <v>0.5591</v>
      </c>
    </row>
    <row r="12" spans="1:13" ht="25.5">
      <c r="A12" s="6" t="s">
        <v>38</v>
      </c>
      <c r="B12" s="6" t="s">
        <v>98</v>
      </c>
      <c r="C12" s="6" t="s">
        <v>3</v>
      </c>
      <c r="D12" s="7" t="s">
        <v>107</v>
      </c>
      <c r="E12" s="9">
        <v>37771</v>
      </c>
      <c r="F12" s="9">
        <v>37999</v>
      </c>
      <c r="G12" s="9">
        <v>38352</v>
      </c>
      <c r="H12" s="8">
        <v>3.3</v>
      </c>
      <c r="I12" s="10">
        <v>0.123</v>
      </c>
      <c r="J12" s="10">
        <v>0.566</v>
      </c>
      <c r="K12" s="8">
        <v>1</v>
      </c>
      <c r="L12" s="10">
        <v>0.12</v>
      </c>
      <c r="M12" s="10">
        <v>0.5591</v>
      </c>
    </row>
    <row r="13" spans="1:13" ht="25.5">
      <c r="A13" s="6" t="s">
        <v>7</v>
      </c>
      <c r="B13" s="6" t="s">
        <v>8</v>
      </c>
      <c r="C13" s="6" t="s">
        <v>9</v>
      </c>
      <c r="D13" s="7" t="s">
        <v>10</v>
      </c>
      <c r="E13" s="9">
        <v>37567</v>
      </c>
      <c r="F13" s="9">
        <v>37986</v>
      </c>
      <c r="G13" s="9">
        <v>37384</v>
      </c>
      <c r="H13" s="8">
        <v>133.5</v>
      </c>
      <c r="I13" s="10">
        <v>0.112</v>
      </c>
      <c r="J13" s="10">
        <v>0.48</v>
      </c>
      <c r="K13" s="8">
        <v>0</v>
      </c>
      <c r="L13" s="10">
        <v>0.112</v>
      </c>
      <c r="M13" s="10">
        <v>0.48</v>
      </c>
    </row>
    <row r="14" spans="1:13" ht="25.5">
      <c r="A14" s="6" t="s">
        <v>7</v>
      </c>
      <c r="B14" s="6" t="s">
        <v>8</v>
      </c>
      <c r="C14" s="6" t="s">
        <v>3</v>
      </c>
      <c r="D14" s="7" t="s">
        <v>10</v>
      </c>
      <c r="E14" s="9">
        <v>37567</v>
      </c>
      <c r="F14" s="9">
        <v>37986</v>
      </c>
      <c r="G14" s="9">
        <v>37384</v>
      </c>
      <c r="H14" s="8">
        <v>23.3</v>
      </c>
      <c r="I14" s="10">
        <v>0.112</v>
      </c>
      <c r="J14" s="10">
        <v>0.48</v>
      </c>
      <c r="K14" s="8">
        <v>0</v>
      </c>
      <c r="L14" s="10">
        <v>0.112</v>
      </c>
      <c r="M14" s="10">
        <v>0.48</v>
      </c>
    </row>
    <row r="15" spans="1:13" ht="25.5">
      <c r="A15" s="6" t="s">
        <v>7</v>
      </c>
      <c r="B15" s="6" t="s">
        <v>11</v>
      </c>
      <c r="C15" s="6" t="s">
        <v>9</v>
      </c>
      <c r="D15" s="7" t="s">
        <v>10</v>
      </c>
      <c r="E15" s="9">
        <v>37567</v>
      </c>
      <c r="F15" s="9">
        <v>37986</v>
      </c>
      <c r="G15" s="9">
        <v>37384</v>
      </c>
      <c r="H15" s="8">
        <v>24.5</v>
      </c>
      <c r="I15" s="10">
        <v>0.106</v>
      </c>
      <c r="J15" s="10">
        <v>0.49</v>
      </c>
      <c r="K15" s="8">
        <v>2</v>
      </c>
      <c r="L15" s="10">
        <v>0.109</v>
      </c>
      <c r="M15" s="10">
        <v>0.49</v>
      </c>
    </row>
    <row r="16" spans="1:13" ht="25.5">
      <c r="A16" s="6" t="s">
        <v>7</v>
      </c>
      <c r="B16" s="6" t="s">
        <v>11</v>
      </c>
      <c r="C16" s="6" t="s">
        <v>3</v>
      </c>
      <c r="D16" s="7" t="s">
        <v>10</v>
      </c>
      <c r="E16" s="9">
        <v>37567</v>
      </c>
      <c r="F16" s="9">
        <v>37986</v>
      </c>
      <c r="G16" s="9">
        <v>37384</v>
      </c>
      <c r="H16" s="8">
        <v>6.5</v>
      </c>
      <c r="I16" s="10">
        <v>0.106</v>
      </c>
      <c r="J16" s="10">
        <v>0.49</v>
      </c>
      <c r="K16" s="8">
        <v>0.5</v>
      </c>
      <c r="L16" s="10">
        <v>0.109</v>
      </c>
      <c r="M16" s="10">
        <v>0.49</v>
      </c>
    </row>
    <row r="17" spans="1:13" ht="25.5">
      <c r="A17" s="6" t="s">
        <v>7</v>
      </c>
      <c r="B17" s="6" t="s">
        <v>12</v>
      </c>
      <c r="C17" s="6" t="s">
        <v>9</v>
      </c>
      <c r="D17" s="7" t="s">
        <v>10</v>
      </c>
      <c r="E17" s="9">
        <v>37567</v>
      </c>
      <c r="F17" s="9">
        <v>37986</v>
      </c>
      <c r="G17" s="9">
        <v>37384</v>
      </c>
      <c r="H17" s="8">
        <v>-362</v>
      </c>
      <c r="I17" s="10">
        <v>0.108</v>
      </c>
      <c r="J17" s="10">
        <v>0.49</v>
      </c>
      <c r="K17" s="8" t="s">
        <v>40</v>
      </c>
      <c r="L17" s="10">
        <v>0.109</v>
      </c>
      <c r="M17" s="10">
        <v>0.49</v>
      </c>
    </row>
    <row r="18" spans="1:13" ht="38.25">
      <c r="A18" s="6" t="s">
        <v>7</v>
      </c>
      <c r="B18" s="6" t="s">
        <v>13</v>
      </c>
      <c r="C18" s="6" t="s">
        <v>9</v>
      </c>
      <c r="D18" s="7" t="s">
        <v>10</v>
      </c>
      <c r="E18" s="9">
        <v>37567</v>
      </c>
      <c r="F18" s="9">
        <v>37986</v>
      </c>
      <c r="G18" s="9">
        <v>37384</v>
      </c>
      <c r="H18" s="8">
        <v>128</v>
      </c>
      <c r="I18" s="10">
        <v>0.116</v>
      </c>
      <c r="J18" s="10">
        <v>0.49</v>
      </c>
      <c r="K18" s="8">
        <v>0</v>
      </c>
      <c r="L18" s="10">
        <v>0.116</v>
      </c>
      <c r="M18" s="10">
        <v>0.49</v>
      </c>
    </row>
    <row r="19" spans="1:13" ht="25.5">
      <c r="A19" s="6" t="s">
        <v>38</v>
      </c>
      <c r="B19" s="6" t="s">
        <v>100</v>
      </c>
      <c r="C19" s="6" t="s">
        <v>9</v>
      </c>
      <c r="D19" s="7" t="s">
        <v>102</v>
      </c>
      <c r="E19" s="9">
        <v>37686</v>
      </c>
      <c r="F19" s="9">
        <v>37974</v>
      </c>
      <c r="G19" s="9">
        <v>38352</v>
      </c>
      <c r="H19" s="8">
        <v>65.3</v>
      </c>
      <c r="I19" s="10">
        <v>0.1271</v>
      </c>
      <c r="J19" s="10">
        <v>0.5747</v>
      </c>
      <c r="K19" s="12">
        <v>2.8</v>
      </c>
      <c r="L19" s="10">
        <v>0.12</v>
      </c>
      <c r="M19" s="10">
        <v>0.6027</v>
      </c>
    </row>
    <row r="20" spans="1:13" ht="25.5">
      <c r="A20" s="6" t="s">
        <v>38</v>
      </c>
      <c r="B20" s="6" t="s">
        <v>100</v>
      </c>
      <c r="C20" s="6" t="s">
        <v>3</v>
      </c>
      <c r="D20" s="7" t="s">
        <v>102</v>
      </c>
      <c r="E20" s="9">
        <v>37686</v>
      </c>
      <c r="F20" s="9">
        <v>37974</v>
      </c>
      <c r="G20" s="9">
        <v>38352</v>
      </c>
      <c r="H20" s="8">
        <v>5.3</v>
      </c>
      <c r="I20" s="10">
        <v>0.1271</v>
      </c>
      <c r="J20" s="10">
        <v>0.5747</v>
      </c>
      <c r="K20" s="8">
        <v>-0.4</v>
      </c>
      <c r="L20" s="10">
        <v>0.12</v>
      </c>
      <c r="M20" s="10">
        <v>0.6027</v>
      </c>
    </row>
    <row r="21" spans="1:13" ht="25.5">
      <c r="A21" s="6" t="s">
        <v>38</v>
      </c>
      <c r="B21" s="6" t="s">
        <v>103</v>
      </c>
      <c r="C21" s="6" t="s">
        <v>9</v>
      </c>
      <c r="D21" s="7" t="s">
        <v>105</v>
      </c>
      <c r="E21" s="9">
        <v>37712</v>
      </c>
      <c r="F21" s="9">
        <v>37974</v>
      </c>
      <c r="G21" s="9">
        <v>38352</v>
      </c>
      <c r="H21" s="8">
        <v>92.3</v>
      </c>
      <c r="I21" s="10">
        <v>0.12</v>
      </c>
      <c r="J21" s="10">
        <v>0.55</v>
      </c>
      <c r="K21" s="8">
        <v>59.4</v>
      </c>
      <c r="L21" s="10">
        <v>0.12</v>
      </c>
      <c r="M21" s="10">
        <v>0.56</v>
      </c>
    </row>
    <row r="22" spans="1:13" ht="25.5">
      <c r="A22" s="6" t="s">
        <v>38</v>
      </c>
      <c r="B22" s="6" t="s">
        <v>103</v>
      </c>
      <c r="C22" s="6" t="s">
        <v>3</v>
      </c>
      <c r="D22" s="7" t="s">
        <v>105</v>
      </c>
      <c r="E22" s="9">
        <v>37712</v>
      </c>
      <c r="F22" s="9">
        <v>37974</v>
      </c>
      <c r="G22" s="9">
        <v>38352</v>
      </c>
      <c r="H22" s="8">
        <v>15.4</v>
      </c>
      <c r="I22" s="10">
        <v>0.12</v>
      </c>
      <c r="J22" s="10">
        <v>0.55</v>
      </c>
      <c r="K22" s="8">
        <v>8.9</v>
      </c>
      <c r="L22" s="10">
        <v>0.12</v>
      </c>
      <c r="M22" s="10">
        <v>0.56</v>
      </c>
    </row>
    <row r="23" spans="1:13" ht="25.5">
      <c r="A23" s="6" t="s">
        <v>38</v>
      </c>
      <c r="B23" s="6" t="s">
        <v>103</v>
      </c>
      <c r="C23" s="6" t="s">
        <v>9</v>
      </c>
      <c r="D23" s="7" t="s">
        <v>105</v>
      </c>
      <c r="E23" s="9">
        <v>37712</v>
      </c>
      <c r="F23" s="9">
        <v>37974</v>
      </c>
      <c r="G23" s="9">
        <v>38352</v>
      </c>
      <c r="H23" s="8">
        <v>88.9</v>
      </c>
      <c r="I23" s="10">
        <v>0.12</v>
      </c>
      <c r="J23" s="10">
        <v>0.55</v>
      </c>
      <c r="K23" s="8">
        <v>59.4</v>
      </c>
      <c r="L23" s="10">
        <v>0.12</v>
      </c>
      <c r="M23" s="10">
        <v>0.56</v>
      </c>
    </row>
    <row r="24" spans="1:13" ht="25.5">
      <c r="A24" s="6" t="s">
        <v>38</v>
      </c>
      <c r="B24" s="6" t="s">
        <v>103</v>
      </c>
      <c r="C24" s="6" t="s">
        <v>3</v>
      </c>
      <c r="D24" s="7" t="s">
        <v>105</v>
      </c>
      <c r="E24" s="9">
        <v>37712</v>
      </c>
      <c r="F24" s="9">
        <v>37974</v>
      </c>
      <c r="G24" s="9">
        <v>38352</v>
      </c>
      <c r="H24" s="8">
        <v>15.4</v>
      </c>
      <c r="I24" s="10">
        <v>0.12</v>
      </c>
      <c r="J24" s="10">
        <v>0.55</v>
      </c>
      <c r="K24" s="8">
        <v>8.9</v>
      </c>
      <c r="L24" s="10">
        <v>0.12</v>
      </c>
      <c r="M24" s="10">
        <v>0.56</v>
      </c>
    </row>
    <row r="25" spans="1:13" ht="25.5">
      <c r="A25" s="6" t="s">
        <v>34</v>
      </c>
      <c r="B25" s="6" t="s">
        <v>22</v>
      </c>
      <c r="C25" s="6" t="s">
        <v>3</v>
      </c>
      <c r="D25" s="7" t="s">
        <v>88</v>
      </c>
      <c r="E25" s="9">
        <v>37771</v>
      </c>
      <c r="F25" s="9">
        <v>37973</v>
      </c>
      <c r="G25" s="9">
        <v>37986</v>
      </c>
      <c r="H25" s="8">
        <v>7.8</v>
      </c>
      <c r="I25" s="10">
        <v>0.1175</v>
      </c>
      <c r="J25" s="10">
        <v>0.50323</v>
      </c>
      <c r="K25" s="8">
        <v>1</v>
      </c>
      <c r="L25" s="10">
        <v>0.115</v>
      </c>
      <c r="M25" s="10">
        <v>0.50323</v>
      </c>
    </row>
    <row r="26" spans="1:13" ht="25.5">
      <c r="A26" s="6" t="s">
        <v>95</v>
      </c>
      <c r="B26" s="6" t="s">
        <v>96</v>
      </c>
      <c r="C26" s="6" t="s">
        <v>3</v>
      </c>
      <c r="D26" s="7" t="s">
        <v>97</v>
      </c>
      <c r="E26" s="9">
        <v>37421</v>
      </c>
      <c r="F26" s="9">
        <v>37973</v>
      </c>
      <c r="G26" s="9">
        <v>37256</v>
      </c>
      <c r="H26" s="8">
        <v>22.5</v>
      </c>
      <c r="I26" s="10">
        <v>0.125</v>
      </c>
      <c r="J26" s="10">
        <v>0.5144</v>
      </c>
      <c r="K26" s="8">
        <v>9.9</v>
      </c>
      <c r="L26" s="10">
        <v>0.105</v>
      </c>
      <c r="M26" s="10">
        <v>0.50957</v>
      </c>
    </row>
    <row r="27" spans="1:13" ht="51">
      <c r="A27" s="6" t="s">
        <v>17</v>
      </c>
      <c r="B27" s="6" t="s">
        <v>51</v>
      </c>
      <c r="C27" s="6" t="s">
        <v>9</v>
      </c>
      <c r="D27" s="7" t="s">
        <v>52</v>
      </c>
      <c r="E27" s="9">
        <v>37834</v>
      </c>
      <c r="F27" s="9" t="s">
        <v>108</v>
      </c>
      <c r="G27" s="9">
        <v>37621</v>
      </c>
      <c r="H27" s="8">
        <v>140.1</v>
      </c>
      <c r="I27" s="10">
        <v>0.1075</v>
      </c>
      <c r="J27" s="10">
        <v>0.4984</v>
      </c>
      <c r="K27" s="8">
        <v>-1.9</v>
      </c>
      <c r="L27" s="10">
        <v>0.0985</v>
      </c>
      <c r="M27" s="10">
        <v>0.4722</v>
      </c>
    </row>
    <row r="28" spans="1:13" ht="12.75">
      <c r="A28" s="6" t="s">
        <v>37</v>
      </c>
      <c r="B28" s="6" t="s">
        <v>25</v>
      </c>
      <c r="C28" s="6" t="s">
        <v>9</v>
      </c>
      <c r="D28" s="7" t="s">
        <v>94</v>
      </c>
      <c r="E28" s="9">
        <v>37833</v>
      </c>
      <c r="F28" s="9">
        <v>37972</v>
      </c>
      <c r="G28" s="9">
        <v>38016</v>
      </c>
      <c r="H28" s="8">
        <v>125</v>
      </c>
      <c r="I28" s="10">
        <v>0.115</v>
      </c>
      <c r="J28" s="10">
        <v>0.45114</v>
      </c>
      <c r="K28" s="8">
        <v>65</v>
      </c>
      <c r="L28" s="10">
        <v>0.107</v>
      </c>
      <c r="M28" s="10">
        <v>0.4704</v>
      </c>
    </row>
    <row r="29" spans="1:13" ht="25.5">
      <c r="A29" s="6" t="s">
        <v>56</v>
      </c>
      <c r="B29" s="6" t="s">
        <v>57</v>
      </c>
      <c r="C29" s="6" t="s">
        <v>3</v>
      </c>
      <c r="D29" s="7" t="s">
        <v>58</v>
      </c>
      <c r="E29" s="9">
        <v>37711</v>
      </c>
      <c r="F29" s="9">
        <v>37964</v>
      </c>
      <c r="G29" s="9">
        <v>37529</v>
      </c>
      <c r="H29" s="8">
        <v>16.7</v>
      </c>
      <c r="I29" s="10">
        <v>0.125</v>
      </c>
      <c r="J29" s="10">
        <v>0.4587</v>
      </c>
      <c r="K29" s="8">
        <v>7.8</v>
      </c>
      <c r="L29" s="10">
        <v>0.105</v>
      </c>
      <c r="M29" s="10">
        <v>0.4587</v>
      </c>
    </row>
    <row r="30" spans="1:13" ht="25.5">
      <c r="A30" s="6" t="s">
        <v>18</v>
      </c>
      <c r="B30" s="6" t="s">
        <v>19</v>
      </c>
      <c r="C30" s="6" t="s">
        <v>3</v>
      </c>
      <c r="D30" s="7" t="s">
        <v>59</v>
      </c>
      <c r="E30" s="9">
        <v>37659</v>
      </c>
      <c r="F30" s="9">
        <v>37935</v>
      </c>
      <c r="G30" s="9">
        <v>37529</v>
      </c>
      <c r="H30" s="8">
        <v>18.8</v>
      </c>
      <c r="I30" s="10">
        <v>0.1225</v>
      </c>
      <c r="J30" s="10">
        <v>0.5</v>
      </c>
      <c r="K30" s="8">
        <v>5.4</v>
      </c>
      <c r="L30" s="10">
        <v>0.106</v>
      </c>
      <c r="M30" s="10">
        <v>0.503</v>
      </c>
    </row>
    <row r="31" spans="1:13" ht="25.5">
      <c r="A31" s="6" t="s">
        <v>31</v>
      </c>
      <c r="B31" s="6" t="s">
        <v>19</v>
      </c>
      <c r="C31" s="6" t="s">
        <v>3</v>
      </c>
      <c r="D31" s="7" t="s">
        <v>71</v>
      </c>
      <c r="E31" s="9">
        <v>37693</v>
      </c>
      <c r="F31" s="9">
        <v>37925</v>
      </c>
      <c r="G31" s="9">
        <v>37621</v>
      </c>
      <c r="H31" s="8">
        <v>27.2</v>
      </c>
      <c r="I31" s="10">
        <v>0.1225</v>
      </c>
      <c r="J31" s="10">
        <v>0.5164</v>
      </c>
      <c r="K31" s="8">
        <v>2.9</v>
      </c>
      <c r="L31" s="10">
        <v>0.1075</v>
      </c>
      <c r="M31" s="10">
        <v>0.5149</v>
      </c>
    </row>
    <row r="32" spans="1:13" ht="25.5">
      <c r="A32" s="6" t="s">
        <v>41</v>
      </c>
      <c r="B32" s="6" t="s">
        <v>72</v>
      </c>
      <c r="C32" s="6" t="s">
        <v>3</v>
      </c>
      <c r="D32" s="7" t="s">
        <v>73</v>
      </c>
      <c r="E32" s="9">
        <v>37727</v>
      </c>
      <c r="F32" s="9">
        <v>37925</v>
      </c>
      <c r="G32" s="9">
        <v>37621</v>
      </c>
      <c r="H32" s="8">
        <v>61.3</v>
      </c>
      <c r="I32" s="10">
        <v>0.1218</v>
      </c>
      <c r="J32" s="10">
        <v>0.5</v>
      </c>
      <c r="K32" s="8">
        <v>19.7</v>
      </c>
      <c r="L32" s="10">
        <v>0.102</v>
      </c>
      <c r="M32" s="10">
        <v>0.5</v>
      </c>
    </row>
    <row r="33" spans="1:13" ht="25.5">
      <c r="A33" s="6" t="s">
        <v>85</v>
      </c>
      <c r="B33" s="6" t="s">
        <v>86</v>
      </c>
      <c r="C33" s="6" t="s">
        <v>3</v>
      </c>
      <c r="D33" s="7" t="s">
        <v>87</v>
      </c>
      <c r="E33" s="9">
        <v>37711</v>
      </c>
      <c r="F33" s="9">
        <v>37924</v>
      </c>
      <c r="G33" s="9">
        <v>37529</v>
      </c>
      <c r="H33" s="8">
        <v>47</v>
      </c>
      <c r="I33" s="10">
        <v>0.126</v>
      </c>
      <c r="J33" s="10">
        <v>0.5118</v>
      </c>
      <c r="K33" s="8">
        <v>21</v>
      </c>
      <c r="L33" s="10">
        <v>0.11</v>
      </c>
      <c r="M33" s="10">
        <v>0.5114</v>
      </c>
    </row>
    <row r="34" spans="1:13" ht="12.75">
      <c r="A34" s="6" t="s">
        <v>29</v>
      </c>
      <c r="B34" s="6" t="s">
        <v>64</v>
      </c>
      <c r="C34" s="6" t="s">
        <v>3</v>
      </c>
      <c r="D34" s="7" t="s">
        <v>65</v>
      </c>
      <c r="E34" s="9">
        <v>37587</v>
      </c>
      <c r="F34" s="9">
        <v>37916</v>
      </c>
      <c r="G34" s="9">
        <v>37437</v>
      </c>
      <c r="H34" s="8">
        <v>16.4</v>
      </c>
      <c r="I34" s="10">
        <v>0.13</v>
      </c>
      <c r="J34" s="10">
        <v>0.4444</v>
      </c>
      <c r="K34" s="8">
        <v>7.2</v>
      </c>
      <c r="L34" s="10">
        <v>0.1071</v>
      </c>
      <c r="M34" s="10">
        <v>0.4444</v>
      </c>
    </row>
    <row r="35" spans="1:13" ht="12.75">
      <c r="A35" s="6" t="s">
        <v>29</v>
      </c>
      <c r="B35" s="6" t="s">
        <v>66</v>
      </c>
      <c r="C35" s="6" t="s">
        <v>3</v>
      </c>
      <c r="D35" s="7" t="s">
        <v>67</v>
      </c>
      <c r="E35" s="9">
        <v>37587</v>
      </c>
      <c r="F35" s="9">
        <v>37916</v>
      </c>
      <c r="G35" s="9">
        <v>37437</v>
      </c>
      <c r="H35" s="8">
        <v>3.8</v>
      </c>
      <c r="I35" s="10">
        <v>0.1275</v>
      </c>
      <c r="J35" s="10">
        <v>0.60312</v>
      </c>
      <c r="K35" s="8">
        <v>1.9</v>
      </c>
      <c r="L35" s="10">
        <v>0.1046</v>
      </c>
      <c r="M35" s="10">
        <v>0.527</v>
      </c>
    </row>
    <row r="36" spans="1:13" ht="25.5">
      <c r="A36" s="6" t="s">
        <v>33</v>
      </c>
      <c r="B36" s="6" t="s">
        <v>82</v>
      </c>
      <c r="C36" s="6" t="s">
        <v>9</v>
      </c>
      <c r="D36" s="7" t="s">
        <v>84</v>
      </c>
      <c r="E36" s="9">
        <v>37302</v>
      </c>
      <c r="F36" s="9">
        <v>37916</v>
      </c>
      <c r="G36" s="9">
        <v>37802</v>
      </c>
      <c r="H36" s="8">
        <v>40.2</v>
      </c>
      <c r="I36" s="10">
        <v>0.1201</v>
      </c>
      <c r="J36" s="10">
        <v>0.4408</v>
      </c>
      <c r="K36" s="8">
        <v>-15.6</v>
      </c>
      <c r="L36" s="10">
        <v>0.0996</v>
      </c>
      <c r="M36" s="10">
        <v>0.414</v>
      </c>
    </row>
    <row r="37" spans="1:13" ht="25.5">
      <c r="A37" s="6" t="s">
        <v>33</v>
      </c>
      <c r="B37" s="6" t="s">
        <v>82</v>
      </c>
      <c r="C37" s="6" t="s">
        <v>3</v>
      </c>
      <c r="D37" s="7" t="s">
        <v>83</v>
      </c>
      <c r="E37" s="9">
        <v>37302</v>
      </c>
      <c r="F37" s="9">
        <v>37916</v>
      </c>
      <c r="G37" s="9">
        <v>37802</v>
      </c>
      <c r="H37" s="8">
        <v>19.3</v>
      </c>
      <c r="I37" s="10">
        <v>0.1201</v>
      </c>
      <c r="J37" s="10">
        <v>0.4408</v>
      </c>
      <c r="K37" s="8">
        <v>5.5</v>
      </c>
      <c r="L37" s="10">
        <v>0.0996</v>
      </c>
      <c r="M37" s="10">
        <v>0.414</v>
      </c>
    </row>
    <row r="38" spans="1:13" ht="12.75">
      <c r="A38" s="6" t="s">
        <v>29</v>
      </c>
      <c r="B38" s="6" t="s">
        <v>62</v>
      </c>
      <c r="C38" s="6" t="s">
        <v>3</v>
      </c>
      <c r="D38" s="7" t="s">
        <v>63</v>
      </c>
      <c r="E38" s="9">
        <v>37582</v>
      </c>
      <c r="F38" s="9">
        <v>37911</v>
      </c>
      <c r="G38" s="9">
        <v>37256</v>
      </c>
      <c r="H38" s="8">
        <v>18.9</v>
      </c>
      <c r="I38" s="10">
        <v>0.1173</v>
      </c>
      <c r="J38" s="10">
        <v>0.4896</v>
      </c>
      <c r="K38" s="8">
        <v>9.1</v>
      </c>
      <c r="L38" s="10">
        <v>0.1054</v>
      </c>
      <c r="M38" s="10">
        <v>0.4854</v>
      </c>
    </row>
    <row r="39" spans="1:13" ht="12.75">
      <c r="A39" s="6" t="s">
        <v>35</v>
      </c>
      <c r="B39" s="6" t="s">
        <v>89</v>
      </c>
      <c r="C39" s="6" t="s">
        <v>3</v>
      </c>
      <c r="D39" s="11" t="s">
        <v>90</v>
      </c>
      <c r="E39" s="9">
        <v>37720</v>
      </c>
      <c r="F39" s="9">
        <v>37889</v>
      </c>
      <c r="G39" s="9">
        <v>37621</v>
      </c>
      <c r="H39" s="8">
        <v>7.5</v>
      </c>
      <c r="I39" s="10">
        <v>0.1175</v>
      </c>
      <c r="J39" s="10">
        <v>0.4225</v>
      </c>
      <c r="K39" s="8">
        <v>6.3</v>
      </c>
      <c r="L39" s="10">
        <v>0.1025</v>
      </c>
      <c r="M39" s="10">
        <v>0.4825</v>
      </c>
    </row>
    <row r="40" spans="1:13" ht="25.5">
      <c r="A40" s="6" t="s">
        <v>4</v>
      </c>
      <c r="B40" s="6" t="s">
        <v>5</v>
      </c>
      <c r="C40" s="6" t="s">
        <v>3</v>
      </c>
      <c r="D40" s="7" t="s">
        <v>6</v>
      </c>
      <c r="E40" s="9">
        <v>37568</v>
      </c>
      <c r="F40" s="9">
        <v>37881</v>
      </c>
      <c r="G40" s="9">
        <v>37437</v>
      </c>
      <c r="H40" s="8">
        <v>11</v>
      </c>
      <c r="I40" s="10">
        <v>0.11</v>
      </c>
      <c r="J40" s="10">
        <v>0.3866</v>
      </c>
      <c r="K40" s="8">
        <v>4.1</v>
      </c>
      <c r="L40" s="10">
        <v>0.099</v>
      </c>
      <c r="M40" s="10">
        <v>0.352</v>
      </c>
    </row>
    <row r="41" spans="1:13" ht="12.75">
      <c r="A41" s="6" t="s">
        <v>35</v>
      </c>
      <c r="B41" s="6" t="s">
        <v>25</v>
      </c>
      <c r="C41" s="6" t="s">
        <v>9</v>
      </c>
      <c r="D41" s="11" t="s">
        <v>91</v>
      </c>
      <c r="E41" s="9">
        <v>37698</v>
      </c>
      <c r="F41" s="9">
        <v>37859</v>
      </c>
      <c r="G41" s="9">
        <v>38077</v>
      </c>
      <c r="H41" s="8">
        <v>57.9</v>
      </c>
      <c r="I41" s="10">
        <v>0.115</v>
      </c>
      <c r="J41" s="10">
        <v>0.4495</v>
      </c>
      <c r="K41" s="8">
        <v>8.5</v>
      </c>
      <c r="L41" s="10">
        <v>0.105</v>
      </c>
      <c r="M41" s="10">
        <v>0.46</v>
      </c>
    </row>
    <row r="42" spans="1:13" ht="25.5">
      <c r="A42" s="6" t="s">
        <v>35</v>
      </c>
      <c r="B42" s="6" t="s">
        <v>23</v>
      </c>
      <c r="C42" s="6" t="s">
        <v>3</v>
      </c>
      <c r="D42" s="7" t="s">
        <v>92</v>
      </c>
      <c r="E42" s="9">
        <v>37589</v>
      </c>
      <c r="F42" s="9">
        <v>37855</v>
      </c>
      <c r="G42" s="9">
        <v>38260</v>
      </c>
      <c r="H42" s="8">
        <v>38.1</v>
      </c>
      <c r="I42" s="10">
        <v>0.113</v>
      </c>
      <c r="J42" s="10">
        <v>0.5</v>
      </c>
      <c r="K42" s="8">
        <v>13.9</v>
      </c>
      <c r="L42" s="10">
        <v>0.103</v>
      </c>
      <c r="M42" s="10">
        <v>0.495</v>
      </c>
    </row>
    <row r="43" spans="1:13" ht="25.5">
      <c r="A43" s="6" t="s">
        <v>74</v>
      </c>
      <c r="B43" s="6" t="s">
        <v>75</v>
      </c>
      <c r="C43" s="6" t="s">
        <v>3</v>
      </c>
      <c r="D43" s="7" t="s">
        <v>76</v>
      </c>
      <c r="E43" s="9">
        <v>36648</v>
      </c>
      <c r="F43" s="9">
        <v>37831</v>
      </c>
      <c r="G43" s="9">
        <v>36891</v>
      </c>
      <c r="H43" s="8">
        <v>8.4</v>
      </c>
      <c r="I43" s="10">
        <v>0.125</v>
      </c>
      <c r="J43" s="10">
        <v>0.4999</v>
      </c>
      <c r="K43" s="8">
        <v>9.93</v>
      </c>
      <c r="L43" s="10">
        <v>0.1171</v>
      </c>
      <c r="M43" s="10">
        <v>0.4999</v>
      </c>
    </row>
    <row r="44" spans="1:13" ht="25.5">
      <c r="A44" s="6" t="s">
        <v>32</v>
      </c>
      <c r="B44" s="6" t="s">
        <v>21</v>
      </c>
      <c r="C44" s="6" t="s">
        <v>9</v>
      </c>
      <c r="D44" s="7" t="s">
        <v>77</v>
      </c>
      <c r="E44" s="9">
        <v>37469</v>
      </c>
      <c r="F44" s="9">
        <v>37827</v>
      </c>
      <c r="G44" s="9">
        <v>37621</v>
      </c>
      <c r="H44" s="8">
        <v>117</v>
      </c>
      <c r="I44" s="10">
        <v>0.12</v>
      </c>
      <c r="J44" s="10">
        <v>0.515</v>
      </c>
      <c r="K44" s="8">
        <v>-61.7</v>
      </c>
      <c r="L44" s="10">
        <v>0.095</v>
      </c>
      <c r="M44" s="10">
        <v>0.46</v>
      </c>
    </row>
    <row r="45" spans="1:13" ht="12.75">
      <c r="A45" s="6" t="s">
        <v>32</v>
      </c>
      <c r="B45" s="6" t="s">
        <v>80</v>
      </c>
      <c r="C45" s="6" t="s">
        <v>9</v>
      </c>
      <c r="D45" s="7" t="s">
        <v>81</v>
      </c>
      <c r="E45" s="9">
        <v>37530</v>
      </c>
      <c r="F45" s="9">
        <v>37818</v>
      </c>
      <c r="G45" s="9">
        <v>37741</v>
      </c>
      <c r="H45" s="8">
        <v>6.3</v>
      </c>
      <c r="I45" s="10">
        <v>0.12</v>
      </c>
      <c r="J45" s="10">
        <v>0.5069</v>
      </c>
      <c r="K45" s="8">
        <v>-7.2</v>
      </c>
      <c r="L45" s="10">
        <v>0.0975</v>
      </c>
      <c r="M45" s="10">
        <v>0.46</v>
      </c>
    </row>
    <row r="46" spans="1:13" ht="25.5">
      <c r="A46" s="6" t="s">
        <v>32</v>
      </c>
      <c r="B46" s="6" t="s">
        <v>78</v>
      </c>
      <c r="C46" s="6" t="s">
        <v>9</v>
      </c>
      <c r="D46" s="7" t="s">
        <v>79</v>
      </c>
      <c r="E46" s="9">
        <v>37400</v>
      </c>
      <c r="F46" s="9">
        <v>37811</v>
      </c>
      <c r="G46" s="9">
        <v>37621</v>
      </c>
      <c r="H46" s="8">
        <v>306.8</v>
      </c>
      <c r="I46" s="10">
        <v>0.116</v>
      </c>
      <c r="J46" s="10">
        <v>0.414</v>
      </c>
      <c r="K46" s="8">
        <v>129.1</v>
      </c>
      <c r="L46" s="10">
        <v>0.0975</v>
      </c>
      <c r="M46" s="10">
        <v>0.41445</v>
      </c>
    </row>
    <row r="47" spans="1:13" ht="25.5">
      <c r="A47" s="6" t="s">
        <v>14</v>
      </c>
      <c r="B47" s="6" t="s">
        <v>16</v>
      </c>
      <c r="C47" s="6" t="s">
        <v>9</v>
      </c>
      <c r="D47" s="7" t="s">
        <v>50</v>
      </c>
      <c r="E47" s="9">
        <v>37407</v>
      </c>
      <c r="F47" s="9">
        <v>37798</v>
      </c>
      <c r="G47" s="9">
        <v>37256</v>
      </c>
      <c r="H47" s="8">
        <v>14.5</v>
      </c>
      <c r="I47" s="10">
        <v>0.12</v>
      </c>
      <c r="J47" s="10">
        <v>0.5128</v>
      </c>
      <c r="K47" s="8">
        <v>-21</v>
      </c>
      <c r="L47" s="10">
        <v>0.1075</v>
      </c>
      <c r="M47" s="10">
        <v>0.514</v>
      </c>
    </row>
    <row r="48" spans="1:13" ht="25.5">
      <c r="A48" s="6" t="s">
        <v>14</v>
      </c>
      <c r="B48" s="6" t="s">
        <v>16</v>
      </c>
      <c r="C48" s="6" t="s">
        <v>3</v>
      </c>
      <c r="D48" s="7" t="s">
        <v>50</v>
      </c>
      <c r="E48" s="9">
        <v>37407</v>
      </c>
      <c r="F48" s="9">
        <v>37798</v>
      </c>
      <c r="G48" s="9">
        <v>37256</v>
      </c>
      <c r="H48" s="8">
        <v>-6</v>
      </c>
      <c r="I48" s="10">
        <v>0.1225</v>
      </c>
      <c r="J48" s="10">
        <v>0.5128</v>
      </c>
      <c r="K48" s="8">
        <v>-17.8</v>
      </c>
      <c r="L48" s="10">
        <v>0.11</v>
      </c>
      <c r="M48" s="10">
        <v>0.514</v>
      </c>
    </row>
    <row r="49" spans="1:13" ht="12.75">
      <c r="A49" s="6" t="s">
        <v>14</v>
      </c>
      <c r="B49" s="6" t="s">
        <v>15</v>
      </c>
      <c r="C49" s="6" t="s">
        <v>9</v>
      </c>
      <c r="D49" s="7" t="s">
        <v>27</v>
      </c>
      <c r="E49" s="9">
        <v>37544</v>
      </c>
      <c r="F49" s="9">
        <v>37784</v>
      </c>
      <c r="G49" s="9">
        <v>37437</v>
      </c>
      <c r="H49" s="8">
        <v>23.4</v>
      </c>
      <c r="I49" s="10">
        <v>0.1325</v>
      </c>
      <c r="J49" s="10">
        <v>0.475</v>
      </c>
      <c r="K49" s="8">
        <v>16</v>
      </c>
      <c r="L49" s="10">
        <v>0.1075</v>
      </c>
      <c r="M49" s="10">
        <v>0.475</v>
      </c>
    </row>
    <row r="50" spans="1:13" ht="25.5">
      <c r="A50" s="6" t="s">
        <v>30</v>
      </c>
      <c r="B50" s="6" t="s">
        <v>68</v>
      </c>
      <c r="C50" s="6" t="s">
        <v>3</v>
      </c>
      <c r="D50" s="7" t="s">
        <v>70</v>
      </c>
      <c r="E50" s="9">
        <v>37452</v>
      </c>
      <c r="F50" s="9">
        <v>37756</v>
      </c>
      <c r="G50" s="9">
        <v>37256</v>
      </c>
      <c r="H50" s="8">
        <v>18.6</v>
      </c>
      <c r="I50" s="10">
        <v>0.121</v>
      </c>
      <c r="J50" s="10">
        <v>0.52106</v>
      </c>
      <c r="K50" s="8">
        <v>13.3</v>
      </c>
      <c r="L50" s="10">
        <v>0.1105</v>
      </c>
      <c r="M50" s="10">
        <v>0.47838</v>
      </c>
    </row>
    <row r="51" spans="1:13" ht="25.5">
      <c r="A51" s="6" t="s">
        <v>30</v>
      </c>
      <c r="B51" s="6" t="s">
        <v>68</v>
      </c>
      <c r="C51" s="6" t="s">
        <v>9</v>
      </c>
      <c r="D51" s="7" t="s">
        <v>69</v>
      </c>
      <c r="E51" s="9">
        <v>37344</v>
      </c>
      <c r="F51" s="9">
        <v>37726</v>
      </c>
      <c r="G51" s="9">
        <v>37256</v>
      </c>
      <c r="H51" s="8">
        <v>75.5</v>
      </c>
      <c r="I51" s="10">
        <v>0.1225</v>
      </c>
      <c r="J51" s="10">
        <v>0.52106</v>
      </c>
      <c r="K51" s="8">
        <v>25.8</v>
      </c>
      <c r="L51" s="10">
        <v>0.1115</v>
      </c>
      <c r="M51" s="10">
        <v>0.47203</v>
      </c>
    </row>
    <row r="52" spans="1:13" ht="25.5">
      <c r="A52" s="6" t="s">
        <v>2</v>
      </c>
      <c r="B52" s="6" t="s">
        <v>48</v>
      </c>
      <c r="C52" s="6" t="s">
        <v>3</v>
      </c>
      <c r="D52" s="7" t="s">
        <v>49</v>
      </c>
      <c r="E52" s="9">
        <v>37474</v>
      </c>
      <c r="F52" s="9">
        <v>37714</v>
      </c>
      <c r="G52" s="9">
        <v>37256</v>
      </c>
      <c r="H52" s="8">
        <v>21</v>
      </c>
      <c r="I52" s="10">
        <v>0.1046</v>
      </c>
      <c r="J52" s="10">
        <v>0.5</v>
      </c>
      <c r="K52" s="8">
        <v>15.2</v>
      </c>
      <c r="L52" s="10">
        <v>0.11</v>
      </c>
      <c r="M52" s="10">
        <v>0.4</v>
      </c>
    </row>
    <row r="53" spans="1:13" ht="25.5">
      <c r="A53" s="6" t="s">
        <v>38</v>
      </c>
      <c r="B53" s="6" t="s">
        <v>100</v>
      </c>
      <c r="C53" s="6" t="s">
        <v>9</v>
      </c>
      <c r="D53" s="7" t="s">
        <v>101</v>
      </c>
      <c r="E53" s="9">
        <v>37383</v>
      </c>
      <c r="F53" s="9">
        <v>37714</v>
      </c>
      <c r="G53" s="9">
        <v>37986</v>
      </c>
      <c r="H53" s="8">
        <v>105</v>
      </c>
      <c r="I53" s="10">
        <v>0.131</v>
      </c>
      <c r="J53" s="10">
        <v>0.528</v>
      </c>
      <c r="K53" s="8">
        <v>77.1</v>
      </c>
      <c r="L53" s="10">
        <v>0.12</v>
      </c>
      <c r="M53" s="10">
        <v>0.5172</v>
      </c>
    </row>
    <row r="54" spans="1:13" ht="25.5">
      <c r="A54" s="6" t="s">
        <v>38</v>
      </c>
      <c r="B54" s="6" t="s">
        <v>100</v>
      </c>
      <c r="C54" s="6" t="s">
        <v>3</v>
      </c>
      <c r="D54" s="7" t="s">
        <v>101</v>
      </c>
      <c r="E54" s="9">
        <v>37383</v>
      </c>
      <c r="F54" s="9">
        <v>37714</v>
      </c>
      <c r="G54" s="9">
        <v>37986</v>
      </c>
      <c r="H54" s="8">
        <v>14.5</v>
      </c>
      <c r="I54" s="10">
        <v>0.131</v>
      </c>
      <c r="J54" s="10">
        <v>0.528</v>
      </c>
      <c r="K54" s="8">
        <v>3.6</v>
      </c>
      <c r="L54" s="10">
        <v>0.12</v>
      </c>
      <c r="M54" s="10">
        <v>0.5172</v>
      </c>
    </row>
    <row r="55" spans="1:13" ht="25.5">
      <c r="A55" s="6" t="s">
        <v>38</v>
      </c>
      <c r="B55" s="6" t="s">
        <v>103</v>
      </c>
      <c r="C55" s="6" t="s">
        <v>9</v>
      </c>
      <c r="D55" s="7" t="s">
        <v>104</v>
      </c>
      <c r="E55" s="9">
        <v>37343</v>
      </c>
      <c r="F55" s="9">
        <v>37700</v>
      </c>
      <c r="G55" s="9">
        <v>37986</v>
      </c>
      <c r="H55" s="8">
        <v>50.7</v>
      </c>
      <c r="I55" s="10">
        <v>0.126</v>
      </c>
      <c r="J55" s="10">
        <v>0.552</v>
      </c>
      <c r="K55" s="8">
        <v>21.4</v>
      </c>
      <c r="L55" s="10">
        <v>0.12</v>
      </c>
      <c r="M55" s="10">
        <v>0.55</v>
      </c>
    </row>
    <row r="56" spans="1:13" ht="25.5">
      <c r="A56" s="6" t="s">
        <v>38</v>
      </c>
      <c r="B56" s="6" t="s">
        <v>103</v>
      </c>
      <c r="C56" s="6" t="s">
        <v>3</v>
      </c>
      <c r="D56" s="7" t="s">
        <v>104</v>
      </c>
      <c r="E56" s="9">
        <v>37343</v>
      </c>
      <c r="F56" s="9">
        <v>37700</v>
      </c>
      <c r="G56" s="9">
        <v>37986</v>
      </c>
      <c r="H56" s="8">
        <v>8.7</v>
      </c>
      <c r="I56" s="10">
        <v>0.126</v>
      </c>
      <c r="J56" s="10">
        <v>0.552</v>
      </c>
      <c r="K56" s="8">
        <v>-1.3</v>
      </c>
      <c r="L56" s="10">
        <v>0.12</v>
      </c>
      <c r="M56" s="10">
        <v>0.55</v>
      </c>
    </row>
    <row r="57" spans="1:13" ht="25.5">
      <c r="A57" s="6" t="s">
        <v>39</v>
      </c>
      <c r="B57" s="6" t="s">
        <v>25</v>
      </c>
      <c r="C57" s="6" t="s">
        <v>9</v>
      </c>
      <c r="D57" s="7" t="s">
        <v>106</v>
      </c>
      <c r="E57" s="9">
        <v>37383</v>
      </c>
      <c r="F57" s="9">
        <v>37686</v>
      </c>
      <c r="G57" s="9">
        <v>37164</v>
      </c>
      <c r="H57" s="8">
        <v>20</v>
      </c>
      <c r="I57" s="10">
        <v>0.1125</v>
      </c>
      <c r="J57" s="10">
        <v>0.457</v>
      </c>
      <c r="K57" s="8">
        <v>8.7</v>
      </c>
      <c r="L57" s="10">
        <v>0.1075</v>
      </c>
      <c r="M57" s="10">
        <v>0.457</v>
      </c>
    </row>
    <row r="58" spans="1:13" ht="25.5">
      <c r="A58" s="6" t="s">
        <v>38</v>
      </c>
      <c r="B58" s="6" t="s">
        <v>98</v>
      </c>
      <c r="C58" s="6" t="s">
        <v>9</v>
      </c>
      <c r="D58" s="7" t="s">
        <v>99</v>
      </c>
      <c r="E58" s="9">
        <v>37377</v>
      </c>
      <c r="F58" s="9">
        <v>37680</v>
      </c>
      <c r="G58" s="9">
        <v>37986</v>
      </c>
      <c r="H58" s="8">
        <v>22</v>
      </c>
      <c r="I58" s="10">
        <v>0.129</v>
      </c>
      <c r="J58" s="10">
        <v>0.5542</v>
      </c>
      <c r="K58" s="8">
        <v>20.3</v>
      </c>
      <c r="L58" s="10">
        <v>0.123</v>
      </c>
      <c r="M58" s="10">
        <v>0.5542</v>
      </c>
    </row>
    <row r="59" spans="1:13" ht="25.5">
      <c r="A59" s="6" t="s">
        <v>38</v>
      </c>
      <c r="B59" s="6" t="s">
        <v>98</v>
      </c>
      <c r="C59" s="6" t="s">
        <v>3</v>
      </c>
      <c r="D59" s="7" t="s">
        <v>99</v>
      </c>
      <c r="E59" s="9">
        <v>37377</v>
      </c>
      <c r="F59" s="9">
        <v>37680</v>
      </c>
      <c r="G59" s="9">
        <v>37986</v>
      </c>
      <c r="H59" s="8">
        <v>7.3</v>
      </c>
      <c r="I59" s="10">
        <v>0.129</v>
      </c>
      <c r="J59" s="10">
        <v>0.5542</v>
      </c>
      <c r="K59" s="8">
        <v>6.8</v>
      </c>
      <c r="L59" s="10">
        <v>0.123</v>
      </c>
      <c r="M59" s="10">
        <v>0.5542</v>
      </c>
    </row>
    <row r="60" spans="1:13" ht="25.5">
      <c r="A60" s="6" t="s">
        <v>36</v>
      </c>
      <c r="B60" s="6" t="s">
        <v>24</v>
      </c>
      <c r="C60" s="6" t="s">
        <v>9</v>
      </c>
      <c r="D60" s="7" t="s">
        <v>93</v>
      </c>
      <c r="E60" s="9">
        <v>37474</v>
      </c>
      <c r="F60" s="9">
        <v>37652</v>
      </c>
      <c r="G60" s="9">
        <v>37346</v>
      </c>
      <c r="H60" s="8">
        <v>104.7</v>
      </c>
      <c r="I60" s="10">
        <v>0.125</v>
      </c>
      <c r="J60" s="10">
        <v>0.5156</v>
      </c>
      <c r="K60" s="8">
        <v>70.7</v>
      </c>
      <c r="L60" s="10">
        <v>0.1245</v>
      </c>
      <c r="M60" s="10">
        <v>0.5218</v>
      </c>
    </row>
    <row r="61" spans="1:13" ht="25.5">
      <c r="A61" s="6" t="s">
        <v>28</v>
      </c>
      <c r="B61" s="6" t="s">
        <v>60</v>
      </c>
      <c r="C61" s="6" t="s">
        <v>3</v>
      </c>
      <c r="D61" s="7" t="s">
        <v>61</v>
      </c>
      <c r="E61" s="9">
        <v>37434</v>
      </c>
      <c r="F61" s="9">
        <v>37627</v>
      </c>
      <c r="G61" s="9">
        <v>37986</v>
      </c>
      <c r="H61" s="8">
        <v>32.3</v>
      </c>
      <c r="I61" s="10">
        <v>0.1175</v>
      </c>
      <c r="J61" s="10">
        <v>0.523</v>
      </c>
      <c r="K61" s="8">
        <v>12.1</v>
      </c>
      <c r="L61" s="10">
        <v>0.1125</v>
      </c>
      <c r="M61" s="10">
        <v>0.5092</v>
      </c>
    </row>
    <row r="62" spans="5:13" ht="15.75" customHeight="1">
      <c r="E62" s="3"/>
      <c r="G62" s="3"/>
      <c r="K62" s="18" t="s">
        <v>114</v>
      </c>
      <c r="L62" s="19">
        <f>AVERAGE(L10:L61)</f>
        <v>0.11049807692307699</v>
      </c>
      <c r="M62" s="19">
        <f>AVERAGE(M10:M61)</f>
        <v>0.4980300000000002</v>
      </c>
    </row>
    <row r="63" spans="5:13" ht="12.75">
      <c r="E63" s="3"/>
      <c r="G63" s="3"/>
      <c r="K63" s="1"/>
      <c r="L63" s="1"/>
      <c r="M63" s="1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5:7" ht="12.75">
      <c r="E67" s="3"/>
      <c r="G67" s="3"/>
    </row>
    <row r="68" spans="5:7" ht="12.75">
      <c r="E68" s="3"/>
      <c r="G68" s="3"/>
    </row>
  </sheetData>
  <mergeCells count="2">
    <mergeCell ref="A4:M4"/>
    <mergeCell ref="A5:M5"/>
  </mergeCells>
  <printOptions horizontalCentered="1" verticalCentered="1"/>
  <pageMargins left="0.75" right="0.75" top="1" bottom="1.5" header="0.5" footer="0.5"/>
  <pageSetup horizontalDpi="600" verticalDpi="600" orientation="landscape" scale="70" r:id="rId1"/>
  <headerFooter alignWithMargins="0">
    <oddFooter>&amp;L&amp;"Arial,Regular"&amp;14Third Exhibit to Prefiled
Direct Testimony of 
Donald E. Gaines&amp;R&amp;"Arial,Regular"&amp;14Exhibit No. ___(DEG-4)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Exhibit No. ___(DEG-4)</dc:title>
  <dc:subject>8</dc:subject>
  <dc:creator>Platt, Brian</dc:creator>
  <cp:keywords>07771-0089-000000</cp:keywords>
  <dc:description/>
  <cp:lastModifiedBy>No Name</cp:lastModifiedBy>
  <cp:lastPrinted>2004-04-04T01:06:16Z</cp:lastPrinted>
  <dcterms:created xsi:type="dcterms:W3CDTF">1998-11-18T23:31:45Z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Kuzma, Jason</vt:lpwstr>
  </property>
  <property fmtid="{D5CDD505-2E9C-101B-9397-08002B2CF9AE}" pid="4" name="archive">
    <vt:lpwstr>1 month last access</vt:lpwstr>
  </property>
  <property fmtid="{D5CDD505-2E9C-101B-9397-08002B2CF9AE}" pid="5" name="template">
    <vt:lpwstr>BOOK.XLT</vt:lpwstr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Exhibit No. ___(DEG-4)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8</vt:lpwstr>
  </property>
  <property fmtid="{D5CDD505-2E9C-101B-9397-08002B2CF9AE}" pid="19" name="typist">
    <vt:lpwstr>Platt, Brian</vt:lpwstr>
  </property>
  <property fmtid="{D5CDD505-2E9C-101B-9397-08002B2CF9AE}" pid="20" name="filename">
    <vt:lpwstr>BA040930.040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