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style3.xml" ContentType="application/vnd.ms-office.chartstyle+xml"/>
  <Override PartName="/xl/charts/colors3.xml" ContentType="application/vnd.ms-office.chartcolorstyle+xml"/>
  <Override PartName="/xl/charts/colors2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hart3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wilson\Documents\"/>
    </mc:Choice>
  </mc:AlternateContent>
  <bookViews>
    <workbookView xWindow="0" yWindow="0" windowWidth="23040" windowHeight="8496" xr2:uid="{D7025F8D-FE99-4455-BC6C-6A0BE24568D1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G34" i="1"/>
  <c r="H34" i="1"/>
  <c r="C25" i="1"/>
  <c r="C34" i="1" s="1"/>
  <c r="D25" i="1"/>
  <c r="E25" i="1"/>
  <c r="E34" i="1" s="1"/>
  <c r="F25" i="1"/>
  <c r="F34" i="1" s="1"/>
  <c r="G25" i="1"/>
  <c r="H25" i="1"/>
</calcChain>
</file>

<file path=xl/sharedStrings.xml><?xml version="1.0" encoding="utf-8"?>
<sst xmlns="http://schemas.openxmlformats.org/spreadsheetml/2006/main" count="38" uniqueCount="22">
  <si>
    <t>Coyote Springs 2</t>
  </si>
  <si>
    <t>Northeast</t>
  </si>
  <si>
    <t>Kettle Falls</t>
  </si>
  <si>
    <t>Colstrip</t>
  </si>
  <si>
    <t>Rathdrum</t>
  </si>
  <si>
    <t>Boulder Park</t>
  </si>
  <si>
    <t>Kettle Falls CT</t>
  </si>
  <si>
    <t>Monroe Street</t>
  </si>
  <si>
    <t>Upper Falls</t>
  </si>
  <si>
    <t>Nine Mile Falls</t>
  </si>
  <si>
    <t>Post Falls</t>
  </si>
  <si>
    <t>Cabinet Gorge</t>
  </si>
  <si>
    <t>Noxon Rapids</t>
  </si>
  <si>
    <t>Long Lake</t>
  </si>
  <si>
    <t>Little Falls</t>
  </si>
  <si>
    <t>Lancaster</t>
  </si>
  <si>
    <t>Mid-C Gen</t>
  </si>
  <si>
    <t>Forecasted</t>
  </si>
  <si>
    <t>2017 - Partial year</t>
  </si>
  <si>
    <t xml:space="preserve"> Avista Hydro</t>
  </si>
  <si>
    <t>Total</t>
  </si>
  <si>
    <t>May 2018-April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</si>
</sst>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right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Coyote Springs 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Sheet1!$C$3:$H$3</c15:sqref>
                  </c15:fullRef>
                </c:ext>
              </c:extLst>
              <c:f>(Sheet1!$C$3:$F$3,Sheet1!$H$3)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Forecasted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Sheet1!$C$4:$H$4</c15:sqref>
                  </c15:fullRef>
                </c:ext>
              </c:extLst>
              <c:f>(Sheet1!$C$4:$F$4,Sheet1!$H$4)</c:f>
              <c:numCache>
                <c:formatCode>#,##0</c:formatCode>
                <c:ptCount val="5"/>
                <c:pt idx="0">
                  <c:v>1584267</c:v>
                </c:pt>
                <c:pt idx="1">
                  <c:v>1494579</c:v>
                </c:pt>
                <c:pt idx="2">
                  <c:v>1891969</c:v>
                </c:pt>
                <c:pt idx="3">
                  <c:v>1765406</c:v>
                </c:pt>
                <c:pt idx="4">
                  <c:v>1606000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4-4A1F-95BB-E30D8D4E17EF}"/>
            </c:ext>
          </c:extLst>
        </c:ser>
        <c:ser>
          <c:idx val="1"/>
          <c:order val="1"/>
          <c:tx>
            <c:strRef>
              <c:f>Sheet1!$B$5</c:f>
              <c:strCache>
                <c:ptCount val="1"/>
                <c:pt idx="0">
                  <c:v>Northeast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Sheet1!$C$3:$H$3</c15:sqref>
                  </c15:fullRef>
                </c:ext>
              </c:extLst>
              <c:f>(Sheet1!$C$3:$F$3,Sheet1!$H$3)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Forecasted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Sheet1!$C$5:$H$5</c15:sqref>
                  </c15:fullRef>
                </c:ext>
              </c:extLst>
              <c:f>(Sheet1!$C$5:$F$5,Sheet1!$H$5)</c:f>
              <c:numCache>
                <c:formatCode>#,##0</c:formatCode>
                <c:ptCount val="5"/>
                <c:pt idx="0">
                  <c:v>173</c:v>
                </c:pt>
                <c:pt idx="1">
                  <c:v>2431</c:v>
                </c:pt>
                <c:pt idx="2">
                  <c:v>1073</c:v>
                </c:pt>
                <c:pt idx="3">
                  <c:v>1087</c:v>
                </c:pt>
                <c:pt idx="4">
                  <c:v>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4-4A1F-95BB-E30D8D4E17EF}"/>
            </c:ext>
          </c:extLst>
        </c:ser>
        <c:ser>
          <c:idx val="2"/>
          <c:order val="2"/>
          <c:tx>
            <c:strRef>
              <c:f>Sheet1!$B$6</c:f>
              <c:strCache>
                <c:ptCount val="1"/>
                <c:pt idx="0">
                  <c:v>Kettle Falls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Sheet1!$C$3:$H$3</c15:sqref>
                  </c15:fullRef>
                </c:ext>
              </c:extLst>
              <c:f>(Sheet1!$C$3:$F$3,Sheet1!$H$3)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Forecasted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Sheet1!$C$6:$H$6</c15:sqref>
                  </c15:fullRef>
                </c:ext>
              </c:extLst>
              <c:f>(Sheet1!$C$6:$F$6,Sheet1!$H$6)</c:f>
              <c:numCache>
                <c:formatCode>#,##0</c:formatCode>
                <c:ptCount val="5"/>
                <c:pt idx="0">
                  <c:v>260245</c:v>
                </c:pt>
                <c:pt idx="1">
                  <c:v>259377</c:v>
                </c:pt>
                <c:pt idx="2">
                  <c:v>320517</c:v>
                </c:pt>
                <c:pt idx="3">
                  <c:v>341370</c:v>
                </c:pt>
                <c:pt idx="4">
                  <c:v>308000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14-4A1F-95BB-E30D8D4E17EF}"/>
            </c:ext>
          </c:extLst>
        </c:ser>
        <c:ser>
          <c:idx val="3"/>
          <c:order val="3"/>
          <c:tx>
            <c:strRef>
              <c:f>Sheet1!$B$7</c:f>
              <c:strCache>
                <c:ptCount val="1"/>
                <c:pt idx="0">
                  <c:v>Colstrip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Sheet1!$C$3:$H$3</c15:sqref>
                  </c15:fullRef>
                </c:ext>
              </c:extLst>
              <c:f>(Sheet1!$C$3:$F$3,Sheet1!$H$3)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Forecasted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Sheet1!$C$7:$H$7</c15:sqref>
                  </c15:fullRef>
                </c:ext>
              </c:extLst>
              <c:f>(Sheet1!$C$7:$F$7,Sheet1!$H$7)</c:f>
              <c:numCache>
                <c:formatCode>#,##0</c:formatCode>
                <c:ptCount val="5"/>
                <c:pt idx="0">
                  <c:v>1145503</c:v>
                </c:pt>
                <c:pt idx="1">
                  <c:v>1464025</c:v>
                </c:pt>
                <c:pt idx="2">
                  <c:v>1689986</c:v>
                </c:pt>
                <c:pt idx="3">
                  <c:v>1455836</c:v>
                </c:pt>
                <c:pt idx="4">
                  <c:v>1434000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14-4A1F-95BB-E30D8D4E17EF}"/>
            </c:ext>
          </c:extLst>
        </c:ser>
        <c:ser>
          <c:idx val="4"/>
          <c:order val="4"/>
          <c:tx>
            <c:strRef>
              <c:f>Sheet1!$B$8</c:f>
              <c:strCache>
                <c:ptCount val="1"/>
                <c:pt idx="0">
                  <c:v>Rathdrum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Sheet1!$C$3:$H$3</c15:sqref>
                  </c15:fullRef>
                </c:ext>
              </c:extLst>
              <c:f>(Sheet1!$C$3:$F$3,Sheet1!$H$3)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Forecasted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Sheet1!$C$8:$H$8</c15:sqref>
                  </c15:fullRef>
                </c:ext>
              </c:extLst>
              <c:f>(Sheet1!$C$8:$F$8,Sheet1!$H$8)</c:f>
              <c:numCache>
                <c:formatCode>#,##0</c:formatCode>
                <c:ptCount val="5"/>
                <c:pt idx="0">
                  <c:v>25685</c:v>
                </c:pt>
                <c:pt idx="1">
                  <c:v>12789</c:v>
                </c:pt>
                <c:pt idx="2">
                  <c:v>52558</c:v>
                </c:pt>
                <c:pt idx="3">
                  <c:v>40615</c:v>
                </c:pt>
                <c:pt idx="4">
                  <c:v>161000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14-4A1F-95BB-E30D8D4E17EF}"/>
            </c:ext>
          </c:extLst>
        </c:ser>
        <c:ser>
          <c:idx val="5"/>
          <c:order val="5"/>
          <c:tx>
            <c:strRef>
              <c:f>Sheet1!$B$9</c:f>
              <c:strCache>
                <c:ptCount val="1"/>
                <c:pt idx="0">
                  <c:v>Boulder Park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Sheet1!$C$3:$H$3</c15:sqref>
                  </c15:fullRef>
                </c:ext>
              </c:extLst>
              <c:f>(Sheet1!$C$3:$F$3,Sheet1!$H$3)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Forecasted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Sheet1!$C$9:$H$9</c15:sqref>
                  </c15:fullRef>
                </c:ext>
              </c:extLst>
              <c:f>(Sheet1!$C$9:$F$9,Sheet1!$H$9)</c:f>
              <c:numCache>
                <c:formatCode>#,##0</c:formatCode>
                <c:ptCount val="5"/>
                <c:pt idx="0">
                  <c:v>21534</c:v>
                </c:pt>
                <c:pt idx="1">
                  <c:v>14811</c:v>
                </c:pt>
                <c:pt idx="2">
                  <c:v>22428</c:v>
                </c:pt>
                <c:pt idx="3">
                  <c:v>18358</c:v>
                </c:pt>
                <c:pt idx="4">
                  <c:v>31000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14-4A1F-95BB-E30D8D4E17EF}"/>
            </c:ext>
          </c:extLst>
        </c:ser>
        <c:ser>
          <c:idx val="6"/>
          <c:order val="6"/>
          <c:tx>
            <c:strRef>
              <c:f>Sheet1!$B$10</c:f>
              <c:strCache>
                <c:ptCount val="1"/>
                <c:pt idx="0">
                  <c:v>Kettle Falls CT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Sheet1!$C$3:$H$3</c15:sqref>
                  </c15:fullRef>
                </c:ext>
              </c:extLst>
              <c:f>(Sheet1!$C$3:$F$3,Sheet1!$H$3)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Forecasted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Sheet1!$C$10:$H$10</c15:sqref>
                  </c15:fullRef>
                </c:ext>
              </c:extLst>
              <c:f>(Sheet1!$C$10:$F$10,Sheet1!$H$10)</c:f>
              <c:numCache>
                <c:formatCode>#,##0</c:formatCode>
                <c:ptCount val="5"/>
                <c:pt idx="0">
                  <c:v>5120</c:v>
                </c:pt>
                <c:pt idx="1">
                  <c:v>4066</c:v>
                </c:pt>
                <c:pt idx="2">
                  <c:v>4141</c:v>
                </c:pt>
                <c:pt idx="3">
                  <c:v>3468</c:v>
                </c:pt>
                <c:pt idx="4">
                  <c:v>23000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14-4A1F-95BB-E30D8D4E17EF}"/>
            </c:ext>
          </c:extLst>
        </c:ser>
        <c:ser>
          <c:idx val="7"/>
          <c:order val="7"/>
          <c:tx>
            <c:strRef>
              <c:f>Sheet1!$B$12</c:f>
              <c:strCache>
                <c:ptCount val="1"/>
                <c:pt idx="0">
                  <c:v>Monroe Street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Sheet1!$C$3:$H$3</c15:sqref>
                  </c15:fullRef>
                </c:ext>
              </c:extLst>
              <c:f>(Sheet1!$C$3:$F$3,Sheet1!$H$3)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Forecasted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Sheet1!$C$12:$H$12</c15:sqref>
                  </c15:fullRef>
                </c:ext>
              </c:extLst>
              <c:f>(Sheet1!$C$12:$F$12,Sheet1!$H$12)</c:f>
              <c:numCache>
                <c:formatCode>#,##0</c:formatCode>
                <c:ptCount val="5"/>
                <c:pt idx="0">
                  <c:v>94947</c:v>
                </c:pt>
                <c:pt idx="1">
                  <c:v>102775</c:v>
                </c:pt>
                <c:pt idx="2">
                  <c:v>84084</c:v>
                </c:pt>
                <c:pt idx="3">
                  <c:v>96851</c:v>
                </c:pt>
                <c:pt idx="4">
                  <c:v>98000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14-4A1F-95BB-E30D8D4E17EF}"/>
            </c:ext>
          </c:extLst>
        </c:ser>
        <c:ser>
          <c:idx val="8"/>
          <c:order val="8"/>
          <c:tx>
            <c:strRef>
              <c:f>Sheet1!$B$13</c:f>
              <c:strCache>
                <c:ptCount val="1"/>
                <c:pt idx="0">
                  <c:v>Upper Falls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Sheet1!$C$3:$H$3</c15:sqref>
                  </c15:fullRef>
                </c:ext>
              </c:extLst>
              <c:f>(Sheet1!$C$3:$F$3,Sheet1!$H$3)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Forecasted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Sheet1!$C$13:$H$13</c15:sqref>
                  </c15:fullRef>
                </c:ext>
              </c:extLst>
              <c:f>(Sheet1!$C$13:$F$13,Sheet1!$H$13)</c:f>
              <c:numCache>
                <c:formatCode>#,##0</c:formatCode>
                <c:ptCount val="5"/>
                <c:pt idx="0">
                  <c:v>61388</c:v>
                </c:pt>
                <c:pt idx="1">
                  <c:v>67033</c:v>
                </c:pt>
                <c:pt idx="2">
                  <c:v>38374</c:v>
                </c:pt>
                <c:pt idx="3">
                  <c:v>62708</c:v>
                </c:pt>
                <c:pt idx="4">
                  <c:v>64000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14-4A1F-95BB-E30D8D4E17EF}"/>
            </c:ext>
          </c:extLst>
        </c:ser>
        <c:ser>
          <c:idx val="9"/>
          <c:order val="9"/>
          <c:tx>
            <c:strRef>
              <c:f>Sheet1!$B$14</c:f>
              <c:strCache>
                <c:ptCount val="1"/>
                <c:pt idx="0">
                  <c:v>Nine Mile Falls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Sheet1!$C$3:$H$3</c15:sqref>
                  </c15:fullRef>
                </c:ext>
              </c:extLst>
              <c:f>(Sheet1!$C$3:$F$3,Sheet1!$H$3)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Forecasted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Sheet1!$C$14:$H$14</c15:sqref>
                  </c15:fullRef>
                </c:ext>
              </c:extLst>
              <c:f>(Sheet1!$C$14:$F$14,Sheet1!$H$14)</c:f>
              <c:numCache>
                <c:formatCode>#,##0</c:formatCode>
                <c:ptCount val="5"/>
                <c:pt idx="0">
                  <c:v>76871</c:v>
                </c:pt>
                <c:pt idx="1">
                  <c:v>55630</c:v>
                </c:pt>
                <c:pt idx="2">
                  <c:v>66890</c:v>
                </c:pt>
                <c:pt idx="3">
                  <c:v>108780</c:v>
                </c:pt>
                <c:pt idx="4">
                  <c:v>138000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14-4A1F-95BB-E30D8D4E17EF}"/>
            </c:ext>
          </c:extLst>
        </c:ser>
        <c:ser>
          <c:idx val="10"/>
          <c:order val="10"/>
          <c:tx>
            <c:strRef>
              <c:f>Sheet1!$B$15</c:f>
              <c:strCache>
                <c:ptCount val="1"/>
                <c:pt idx="0">
                  <c:v>Post Falls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Sheet1!$C$3:$H$3</c15:sqref>
                  </c15:fullRef>
                </c:ext>
              </c:extLst>
              <c:f>(Sheet1!$C$3:$F$3,Sheet1!$H$3)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Forecasted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Sheet1!$C$15:$H$15</c15:sqref>
                  </c15:fullRef>
                </c:ext>
              </c:extLst>
              <c:f>(Sheet1!$C$15:$F$15,Sheet1!$H$15)</c:f>
              <c:numCache>
                <c:formatCode>#,##0</c:formatCode>
                <c:ptCount val="5"/>
                <c:pt idx="0">
                  <c:v>75594</c:v>
                </c:pt>
                <c:pt idx="1">
                  <c:v>83872</c:v>
                </c:pt>
                <c:pt idx="2">
                  <c:v>73223</c:v>
                </c:pt>
                <c:pt idx="3">
                  <c:v>88444</c:v>
                </c:pt>
                <c:pt idx="4">
                  <c:v>82000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14-4A1F-95BB-E30D8D4E17EF}"/>
            </c:ext>
          </c:extLst>
        </c:ser>
        <c:ser>
          <c:idx val="11"/>
          <c:order val="11"/>
          <c:tx>
            <c:strRef>
              <c:f>Sheet1!$B$16</c:f>
              <c:strCache>
                <c:ptCount val="1"/>
                <c:pt idx="0">
                  <c:v>Cabinet Gorge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Sheet1!$C$3:$H$3</c15:sqref>
                  </c15:fullRef>
                </c:ext>
              </c:extLst>
              <c:f>(Sheet1!$C$3:$F$3,Sheet1!$H$3)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Forecasted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Sheet1!$C$16:$H$16</c15:sqref>
                  </c15:fullRef>
                </c:ext>
              </c:extLst>
              <c:f>(Sheet1!$C$16:$F$16,Sheet1!$H$16)</c:f>
              <c:numCache>
                <c:formatCode>#,##0</c:formatCode>
                <c:ptCount val="5"/>
                <c:pt idx="0">
                  <c:v>985425</c:v>
                </c:pt>
                <c:pt idx="1">
                  <c:v>1194480</c:v>
                </c:pt>
                <c:pt idx="2">
                  <c:v>994875</c:v>
                </c:pt>
                <c:pt idx="3">
                  <c:v>1075975</c:v>
                </c:pt>
                <c:pt idx="4">
                  <c:v>1083000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114-4A1F-95BB-E30D8D4E17EF}"/>
            </c:ext>
          </c:extLst>
        </c:ser>
        <c:ser>
          <c:idx val="12"/>
          <c:order val="12"/>
          <c:tx>
            <c:strRef>
              <c:f>Sheet1!$B$17</c:f>
              <c:strCache>
                <c:ptCount val="1"/>
                <c:pt idx="0">
                  <c:v>Noxon Rapids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Sheet1!$C$3:$H$3</c15:sqref>
                  </c15:fullRef>
                </c:ext>
              </c:extLst>
              <c:f>(Sheet1!$C$3:$F$3,Sheet1!$H$3)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Forecasted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Sheet1!$C$17:$H$17</c15:sqref>
                  </c15:fullRef>
                </c:ext>
              </c:extLst>
              <c:f>(Sheet1!$C$17:$F$17,Sheet1!$H$17)</c:f>
              <c:numCache>
                <c:formatCode>#,##0</c:formatCode>
                <c:ptCount val="5"/>
                <c:pt idx="0">
                  <c:v>1494153</c:v>
                </c:pt>
                <c:pt idx="1">
                  <c:v>1968070</c:v>
                </c:pt>
                <c:pt idx="2">
                  <c:v>1635111</c:v>
                </c:pt>
                <c:pt idx="3">
                  <c:v>1695642</c:v>
                </c:pt>
                <c:pt idx="4">
                  <c:v>1692000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114-4A1F-95BB-E30D8D4E17EF}"/>
            </c:ext>
          </c:extLst>
        </c:ser>
        <c:ser>
          <c:idx val="13"/>
          <c:order val="13"/>
          <c:tx>
            <c:strRef>
              <c:f>Sheet1!$B$18</c:f>
              <c:strCache>
                <c:ptCount val="1"/>
                <c:pt idx="0">
                  <c:v>Long Lake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Sheet1!$C$3:$H$3</c15:sqref>
                  </c15:fullRef>
                </c:ext>
              </c:extLst>
              <c:f>(Sheet1!$C$3:$F$3,Sheet1!$H$3)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Forecasted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Sheet1!$C$18:$H$18</c15:sqref>
                  </c15:fullRef>
                </c:ext>
              </c:extLst>
              <c:f>(Sheet1!$C$18:$F$18,Sheet1!$H$18)</c:f>
              <c:numCache>
                <c:formatCode>#,##0</c:formatCode>
                <c:ptCount val="5"/>
                <c:pt idx="0">
                  <c:v>458892</c:v>
                </c:pt>
                <c:pt idx="1">
                  <c:v>476442</c:v>
                </c:pt>
                <c:pt idx="2">
                  <c:v>394390</c:v>
                </c:pt>
                <c:pt idx="3">
                  <c:v>525331</c:v>
                </c:pt>
                <c:pt idx="4">
                  <c:v>490000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114-4A1F-95BB-E30D8D4E17EF}"/>
            </c:ext>
          </c:extLst>
        </c:ser>
        <c:ser>
          <c:idx val="14"/>
          <c:order val="14"/>
          <c:tx>
            <c:strRef>
              <c:f>Sheet1!$B$19</c:f>
              <c:strCache>
                <c:ptCount val="1"/>
                <c:pt idx="0">
                  <c:v>Little Falls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Sheet1!$C$3:$H$3</c15:sqref>
                  </c15:fullRef>
                </c:ext>
              </c:extLst>
              <c:f>(Sheet1!$C$3:$F$3,Sheet1!$H$3)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Forecasted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Sheet1!$C$19:$H$19</c15:sqref>
                  </c15:fullRef>
                </c:ext>
              </c:extLst>
              <c:f>(Sheet1!$C$19:$F$19,Sheet1!$H$19)</c:f>
              <c:numCache>
                <c:formatCode>#,##0</c:formatCode>
                <c:ptCount val="5"/>
                <c:pt idx="0">
                  <c:v>156730</c:v>
                </c:pt>
                <c:pt idx="1">
                  <c:v>195005</c:v>
                </c:pt>
                <c:pt idx="2">
                  <c:v>147602</c:v>
                </c:pt>
                <c:pt idx="3">
                  <c:v>182385</c:v>
                </c:pt>
                <c:pt idx="4">
                  <c:v>198000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114-4A1F-95BB-E30D8D4E17EF}"/>
            </c:ext>
          </c:extLst>
        </c:ser>
        <c:ser>
          <c:idx val="15"/>
          <c:order val="15"/>
          <c:tx>
            <c:strRef>
              <c:f>Sheet1!$B$11</c:f>
              <c:strCache>
                <c:ptCount val="1"/>
                <c:pt idx="0">
                  <c:v>Lancaster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Sheet1!$C$3:$H$3</c15:sqref>
                  </c15:fullRef>
                </c:ext>
              </c:extLst>
              <c:f>(Sheet1!$C$3:$F$3,Sheet1!$H$3)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Forecasted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Sheet1!$C$11:$H$11</c15:sqref>
                  </c15:fullRef>
                </c:ext>
              </c:extLst>
              <c:f>(Sheet1!$C$11:$F$11,Sheet1!$H$11)</c:f>
              <c:numCache>
                <c:formatCode>#,##0</c:formatCode>
                <c:ptCount val="5"/>
                <c:pt idx="0">
                  <c:v>1469608</c:v>
                </c:pt>
                <c:pt idx="1">
                  <c:v>1194990</c:v>
                </c:pt>
                <c:pt idx="2">
                  <c:v>1525436</c:v>
                </c:pt>
                <c:pt idx="3">
                  <c:v>1307452</c:v>
                </c:pt>
                <c:pt idx="4">
                  <c:v>1523000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114-4A1F-95BB-E30D8D4E1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587376"/>
        <c:axId val="204610896"/>
      </c:barChart>
      <c:catAx>
        <c:axId val="20558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10896"/>
        <c:crosses val="autoZero"/>
        <c:auto val="1"/>
        <c:lblAlgn val="ctr"/>
        <c:lblOffset val="100"/>
        <c:noMultiLvlLbl val="0"/>
      </c:catAx>
      <c:valAx>
        <c:axId val="20461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8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78185469731264"/>
          <c:y val="3.9299749910682386E-2"/>
          <c:w val="0.82847680477187313"/>
          <c:h val="0.856436916446537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Sheet1!$B$25</c:f>
              <c:strCache>
                <c:ptCount val="1"/>
                <c:pt idx="0">
                  <c:v> Avista Hydro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Sheet1!$C$24:$H$24</c15:sqref>
                  </c15:fullRef>
                </c:ext>
              </c:extLst>
              <c:f>(Sheet1!$C$24:$F$24,Sheet1!$H$24)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May 2018-April 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Sheet1!$C$25:$H$25</c15:sqref>
                  </c15:fullRef>
                </c:ext>
              </c:extLst>
              <c:f>(Sheet1!$C$25:$F$25,Sheet1!$H$25)</c:f>
              <c:numCache>
                <c:formatCode>#,##0</c:formatCode>
                <c:ptCount val="5"/>
                <c:pt idx="0">
                  <c:v>3404000</c:v>
                </c:pt>
                <c:pt idx="1">
                  <c:v>4143307</c:v>
                </c:pt>
                <c:pt idx="2">
                  <c:v>3434549</c:v>
                </c:pt>
                <c:pt idx="3">
                  <c:v>3836116</c:v>
                </c:pt>
                <c:pt idx="4">
                  <c:v>3845000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2-4A77-8B2E-4FAFACB6165D}"/>
            </c:ext>
          </c:extLst>
        </c:ser>
        <c:ser>
          <c:idx val="1"/>
          <c:order val="1"/>
          <c:tx>
            <c:strRef>
              <c:f>Sheet1!$B$26</c:f>
              <c:strCache>
                <c:ptCount val="1"/>
                <c:pt idx="0">
                  <c:v>Coyote Springs 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Sheet1!$C$24:$H$24</c15:sqref>
                  </c15:fullRef>
                </c:ext>
              </c:extLst>
              <c:f>(Sheet1!$C$24:$F$24,Sheet1!$H$24)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May 2018-April 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Sheet1!$C$26:$H$26</c15:sqref>
                  </c15:fullRef>
                </c:ext>
              </c:extLst>
              <c:f>(Sheet1!$C$26:$F$26,Sheet1!$H$26)</c:f>
              <c:numCache>
                <c:formatCode>#,##0</c:formatCode>
                <c:ptCount val="5"/>
                <c:pt idx="0">
                  <c:v>1584267</c:v>
                </c:pt>
                <c:pt idx="1">
                  <c:v>1494579</c:v>
                </c:pt>
                <c:pt idx="2">
                  <c:v>1891969</c:v>
                </c:pt>
                <c:pt idx="3">
                  <c:v>1765406</c:v>
                </c:pt>
                <c:pt idx="4">
                  <c:v>1606000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E2-4A77-8B2E-4FAFACB6165D}"/>
            </c:ext>
          </c:extLst>
        </c:ser>
        <c:ser>
          <c:idx val="2"/>
          <c:order val="2"/>
          <c:tx>
            <c:strRef>
              <c:f>Sheet1!$B$27</c:f>
              <c:strCache>
                <c:ptCount val="1"/>
                <c:pt idx="0">
                  <c:v>Lancaster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Sheet1!$C$24:$H$24</c15:sqref>
                  </c15:fullRef>
                </c:ext>
              </c:extLst>
              <c:f>(Sheet1!$C$24:$F$24,Sheet1!$H$24)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May 2018-April 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Sheet1!$C$27:$H$27</c15:sqref>
                  </c15:fullRef>
                </c:ext>
              </c:extLst>
              <c:f>(Sheet1!$C$27:$F$27,Sheet1!$H$27)</c:f>
              <c:numCache>
                <c:formatCode>#,##0</c:formatCode>
                <c:ptCount val="5"/>
                <c:pt idx="0">
                  <c:v>1469608</c:v>
                </c:pt>
                <c:pt idx="1">
                  <c:v>1194990</c:v>
                </c:pt>
                <c:pt idx="2">
                  <c:v>1525436</c:v>
                </c:pt>
                <c:pt idx="3">
                  <c:v>1307452</c:v>
                </c:pt>
                <c:pt idx="4">
                  <c:v>1523000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E2-4A77-8B2E-4FAFACB6165D}"/>
            </c:ext>
          </c:extLst>
        </c:ser>
        <c:ser>
          <c:idx val="3"/>
          <c:order val="3"/>
          <c:tx>
            <c:strRef>
              <c:f>Sheet1!$B$28</c:f>
              <c:strCache>
                <c:ptCount val="1"/>
                <c:pt idx="0">
                  <c:v>Colstrip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Sheet1!$C$24:$H$24</c15:sqref>
                  </c15:fullRef>
                </c:ext>
              </c:extLst>
              <c:f>(Sheet1!$C$24:$F$24,Sheet1!$H$24)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May 2018-April 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Sheet1!$C$28:$H$28</c15:sqref>
                  </c15:fullRef>
                </c:ext>
              </c:extLst>
              <c:f>(Sheet1!$C$28:$F$28,Sheet1!$H$28)</c:f>
              <c:numCache>
                <c:formatCode>#,##0</c:formatCode>
                <c:ptCount val="5"/>
                <c:pt idx="0">
                  <c:v>1145503</c:v>
                </c:pt>
                <c:pt idx="1">
                  <c:v>1464025</c:v>
                </c:pt>
                <c:pt idx="2">
                  <c:v>1689986</c:v>
                </c:pt>
                <c:pt idx="3">
                  <c:v>1455836</c:v>
                </c:pt>
                <c:pt idx="4">
                  <c:v>1434000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E2-4A77-8B2E-4FAFACB6165D}"/>
            </c:ext>
          </c:extLst>
        </c:ser>
        <c:ser>
          <c:idx val="4"/>
          <c:order val="4"/>
          <c:tx>
            <c:strRef>
              <c:f>Sheet1!$B$29</c:f>
              <c:strCache>
                <c:ptCount val="1"/>
                <c:pt idx="0">
                  <c:v>Kettle Falls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Sheet1!$C$24:$H$24</c15:sqref>
                  </c15:fullRef>
                </c:ext>
              </c:extLst>
              <c:f>(Sheet1!$C$24:$F$24,Sheet1!$H$24)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May 2018-April 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Sheet1!$C$29:$H$29</c15:sqref>
                  </c15:fullRef>
                </c:ext>
              </c:extLst>
              <c:f>(Sheet1!$C$29:$F$29,Sheet1!$H$29)</c:f>
              <c:numCache>
                <c:formatCode>#,##0</c:formatCode>
                <c:ptCount val="5"/>
                <c:pt idx="0">
                  <c:v>260245</c:v>
                </c:pt>
                <c:pt idx="1">
                  <c:v>259377</c:v>
                </c:pt>
                <c:pt idx="2">
                  <c:v>320517</c:v>
                </c:pt>
                <c:pt idx="3">
                  <c:v>341370</c:v>
                </c:pt>
                <c:pt idx="4">
                  <c:v>308000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E2-4A77-8B2E-4FAFACB6165D}"/>
            </c:ext>
          </c:extLst>
        </c:ser>
        <c:ser>
          <c:idx val="5"/>
          <c:order val="5"/>
          <c:tx>
            <c:strRef>
              <c:f>Sheet1!$B$30</c:f>
              <c:strCache>
                <c:ptCount val="1"/>
                <c:pt idx="0">
                  <c:v>Rathdrum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Sheet1!$C$24:$H$24</c15:sqref>
                  </c15:fullRef>
                </c:ext>
              </c:extLst>
              <c:f>(Sheet1!$C$24:$F$24,Sheet1!$H$24)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May 2018-April 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Sheet1!$C$30:$H$30</c15:sqref>
                  </c15:fullRef>
                </c:ext>
              </c:extLst>
              <c:f>(Sheet1!$C$30:$F$30,Sheet1!$H$30)</c:f>
              <c:numCache>
                <c:formatCode>#,##0</c:formatCode>
                <c:ptCount val="5"/>
                <c:pt idx="0">
                  <c:v>25685</c:v>
                </c:pt>
                <c:pt idx="1">
                  <c:v>12789</c:v>
                </c:pt>
                <c:pt idx="2">
                  <c:v>52558</c:v>
                </c:pt>
                <c:pt idx="3">
                  <c:v>40615</c:v>
                </c:pt>
                <c:pt idx="4">
                  <c:v>161000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E2-4A77-8B2E-4FAFACB6165D}"/>
            </c:ext>
          </c:extLst>
        </c:ser>
        <c:ser>
          <c:idx val="6"/>
          <c:order val="6"/>
          <c:tx>
            <c:strRef>
              <c:f>Sheet1!$B$31</c:f>
              <c:strCache>
                <c:ptCount val="1"/>
                <c:pt idx="0">
                  <c:v>Northeast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Sheet1!$C$24:$H$24</c15:sqref>
                  </c15:fullRef>
                </c:ext>
              </c:extLst>
              <c:f>(Sheet1!$C$24:$F$24,Sheet1!$H$24)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May 2018-April 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Sheet1!$C$31:$H$31</c15:sqref>
                  </c15:fullRef>
                </c:ext>
              </c:extLst>
              <c:f>(Sheet1!$C$31:$F$31,Sheet1!$H$31)</c:f>
              <c:numCache>
                <c:formatCode>#,##0</c:formatCode>
                <c:ptCount val="5"/>
                <c:pt idx="0">
                  <c:v>173</c:v>
                </c:pt>
                <c:pt idx="1">
                  <c:v>2431</c:v>
                </c:pt>
                <c:pt idx="2">
                  <c:v>1073</c:v>
                </c:pt>
                <c:pt idx="3">
                  <c:v>1087</c:v>
                </c:pt>
                <c:pt idx="4">
                  <c:v>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E2-4A77-8B2E-4FAFACB6165D}"/>
            </c:ext>
          </c:extLst>
        </c:ser>
        <c:ser>
          <c:idx val="7"/>
          <c:order val="7"/>
          <c:tx>
            <c:strRef>
              <c:f>Sheet1!$B$32</c:f>
              <c:strCache>
                <c:ptCount val="1"/>
                <c:pt idx="0">
                  <c:v>Boulder Park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Sheet1!$C$24:$H$24</c15:sqref>
                  </c15:fullRef>
                </c:ext>
              </c:extLst>
              <c:f>(Sheet1!$C$24:$F$24,Sheet1!$H$24)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May 2018-April 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Sheet1!$C$32:$H$32</c15:sqref>
                  </c15:fullRef>
                </c:ext>
              </c:extLst>
              <c:f>(Sheet1!$C$32:$F$32,Sheet1!$H$32)</c:f>
              <c:numCache>
                <c:formatCode>#,##0</c:formatCode>
                <c:ptCount val="5"/>
                <c:pt idx="0">
                  <c:v>21534</c:v>
                </c:pt>
                <c:pt idx="1">
                  <c:v>14811</c:v>
                </c:pt>
                <c:pt idx="2">
                  <c:v>22428</c:v>
                </c:pt>
                <c:pt idx="3">
                  <c:v>18358</c:v>
                </c:pt>
                <c:pt idx="4">
                  <c:v>31000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E2-4A77-8B2E-4FAFACB6165D}"/>
            </c:ext>
          </c:extLst>
        </c:ser>
        <c:ser>
          <c:idx val="8"/>
          <c:order val="8"/>
          <c:tx>
            <c:strRef>
              <c:f>Sheet1!$B$33</c:f>
              <c:strCache>
                <c:ptCount val="1"/>
                <c:pt idx="0">
                  <c:v>Kettle Falls CT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Sheet1!$C$24:$H$24</c15:sqref>
                  </c15:fullRef>
                </c:ext>
              </c:extLst>
              <c:f>(Sheet1!$C$24:$F$24,Sheet1!$H$24)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May 2018-April 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Sheet1!$C$33:$H$33</c15:sqref>
                  </c15:fullRef>
                </c:ext>
              </c:extLst>
              <c:f>(Sheet1!$C$33:$F$33,Sheet1!$H$33)</c:f>
              <c:numCache>
                <c:formatCode>#,##0</c:formatCode>
                <c:ptCount val="5"/>
                <c:pt idx="0">
                  <c:v>5120</c:v>
                </c:pt>
                <c:pt idx="1">
                  <c:v>4066</c:v>
                </c:pt>
                <c:pt idx="2">
                  <c:v>4141</c:v>
                </c:pt>
                <c:pt idx="3">
                  <c:v>3468</c:v>
                </c:pt>
                <c:pt idx="4">
                  <c:v>23000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E2-4A77-8B2E-4FAFACB61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779328"/>
        <c:axId val="300461872"/>
      </c:barChart>
      <c:catAx>
        <c:axId val="21077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461872"/>
        <c:crosses val="autoZero"/>
        <c:auto val="1"/>
        <c:lblAlgn val="ctr"/>
        <c:lblOffset val="100"/>
        <c:noMultiLvlLbl val="0"/>
      </c:catAx>
      <c:valAx>
        <c:axId val="300461872"/>
        <c:scaling>
          <c:orientation val="minMax"/>
          <c:max val="9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77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87952366278101"/>
          <c:y val="0.70971691239559687"/>
          <c:w val="0.79770456324538375"/>
          <c:h val="0.11522056527499977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37270341207349"/>
          <c:y val="5.0925925925925923E-2"/>
          <c:w val="0.807071741032371"/>
          <c:h val="0.8139661708953047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Sheet1!$B$39</c:f>
              <c:strCache>
                <c:ptCount val="1"/>
                <c:pt idx="0">
                  <c:v>Rathdrum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Sheet1!$C$37:$H$37</c15:sqref>
                  </c15:fullRef>
                </c:ext>
              </c:extLst>
              <c:f>(Sheet1!$C$37:$F$37,Sheet1!$H$37)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May 2018-April 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Sheet1!$C$39:$H$39</c15:sqref>
                  </c15:fullRef>
                </c:ext>
              </c:extLst>
              <c:f>(Sheet1!$C$39:$F$39,Sheet1!$H$39)</c:f>
              <c:numCache>
                <c:formatCode>#,##0</c:formatCode>
                <c:ptCount val="5"/>
                <c:pt idx="0">
                  <c:v>25685</c:v>
                </c:pt>
                <c:pt idx="1">
                  <c:v>12789</c:v>
                </c:pt>
                <c:pt idx="2">
                  <c:v>52558</c:v>
                </c:pt>
                <c:pt idx="3">
                  <c:v>40615</c:v>
                </c:pt>
                <c:pt idx="4">
                  <c:v>161000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85-4A76-AC07-93A553551320}"/>
            </c:ext>
          </c:extLst>
        </c:ser>
        <c:ser>
          <c:idx val="2"/>
          <c:order val="2"/>
          <c:tx>
            <c:strRef>
              <c:f>Sheet1!$B$40</c:f>
              <c:strCache>
                <c:ptCount val="1"/>
                <c:pt idx="0">
                  <c:v>Northeast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Sheet1!$C$37:$H$37</c15:sqref>
                  </c15:fullRef>
                </c:ext>
              </c:extLst>
              <c:f>(Sheet1!$C$37:$F$37,Sheet1!$H$37)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May 2018-April 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Sheet1!$C$40:$H$40</c15:sqref>
                  </c15:fullRef>
                </c:ext>
              </c:extLst>
              <c:f>(Sheet1!$C$40:$F$40,Sheet1!$H$40)</c:f>
              <c:numCache>
                <c:formatCode>#,##0</c:formatCode>
                <c:ptCount val="5"/>
                <c:pt idx="0">
                  <c:v>173</c:v>
                </c:pt>
                <c:pt idx="1">
                  <c:v>2431</c:v>
                </c:pt>
                <c:pt idx="2">
                  <c:v>1073</c:v>
                </c:pt>
                <c:pt idx="3">
                  <c:v>1087</c:v>
                </c:pt>
                <c:pt idx="4">
                  <c:v>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85-4A76-AC07-93A553551320}"/>
            </c:ext>
          </c:extLst>
        </c:ser>
        <c:ser>
          <c:idx val="3"/>
          <c:order val="3"/>
          <c:tx>
            <c:strRef>
              <c:f>Sheet1!$B$41</c:f>
              <c:strCache>
                <c:ptCount val="1"/>
                <c:pt idx="0">
                  <c:v>Boulder Park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Sheet1!$C$37:$H$37</c15:sqref>
                  </c15:fullRef>
                </c:ext>
              </c:extLst>
              <c:f>(Sheet1!$C$37:$F$37,Sheet1!$H$37)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May 2018-April 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Sheet1!$C$41:$H$41</c15:sqref>
                  </c15:fullRef>
                </c:ext>
              </c:extLst>
              <c:f>(Sheet1!$C$41:$F$41,Sheet1!$H$41)</c:f>
              <c:numCache>
                <c:formatCode>#,##0</c:formatCode>
                <c:ptCount val="5"/>
                <c:pt idx="0">
                  <c:v>21534</c:v>
                </c:pt>
                <c:pt idx="1">
                  <c:v>14811</c:v>
                </c:pt>
                <c:pt idx="2">
                  <c:v>22428</c:v>
                </c:pt>
                <c:pt idx="3">
                  <c:v>18358</c:v>
                </c:pt>
                <c:pt idx="4">
                  <c:v>31000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85-4A76-AC07-93A553551320}"/>
            </c:ext>
          </c:extLst>
        </c:ser>
        <c:ser>
          <c:idx val="4"/>
          <c:order val="4"/>
          <c:tx>
            <c:strRef>
              <c:f>Sheet1!$B$42</c:f>
              <c:strCache>
                <c:ptCount val="1"/>
                <c:pt idx="0">
                  <c:v>Kettle Falls CT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Sheet1!$C$37:$H$37</c15:sqref>
                  </c15:fullRef>
                </c:ext>
              </c:extLst>
              <c:f>(Sheet1!$C$37:$F$37,Sheet1!$H$37)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May 2018-April 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Sheet1!$C$42:$H$42</c15:sqref>
                  </c15:fullRef>
                </c:ext>
              </c:extLst>
              <c:f>(Sheet1!$C$42:$F$42,Sheet1!$H$42)</c:f>
              <c:numCache>
                <c:formatCode>#,##0</c:formatCode>
                <c:ptCount val="5"/>
                <c:pt idx="0">
                  <c:v>5120</c:v>
                </c:pt>
                <c:pt idx="1">
                  <c:v>4066</c:v>
                </c:pt>
                <c:pt idx="2">
                  <c:v>4141</c:v>
                </c:pt>
                <c:pt idx="3">
                  <c:v>3468</c:v>
                </c:pt>
                <c:pt idx="4">
                  <c:v>23000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85-4A76-AC07-93A55355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657008"/>
        <c:axId val="2107526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Sheet1!$B$38</c15:sqref>
                        </c15:formulaRef>
                      </c:ext>
                    </c:extLst>
                    <c:strCache>
                      <c:ptCount val="1"/>
                      <c:pt idx="0">
                        <c:v>Kettle Falls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Sheet1!$C$37:$H$37</c15:sqref>
                        </c15:fullRef>
                        <c15:formulaRef>
                          <c15:sqref>(Sheet1!$C$37:$F$37,Sheet1!$H$37)</c15:sqref>
                        </c15:formulaRef>
                      </c:ext>
                    </c:extLst>
                    <c:strCache>
                      <c:ptCount val="5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May 2018-April 2019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Sheet1!$C$38:$H$38</c15:sqref>
                        </c15:fullRef>
                        <c15:formulaRef>
                          <c15:sqref>(Sheet1!$C$38:$F$38,Sheet1!$H$38)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260245</c:v>
                      </c:pt>
                      <c:pt idx="1">
                        <c:v>259377</c:v>
                      </c:pt>
                      <c:pt idx="2">
                        <c:v>320517</c:v>
                      </c:pt>
                      <c:pt idx="3">
                        <c:v>341370</c:v>
                      </c:pt>
                      <c:pt idx="4">
                        <c:v>308000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785-4A76-AC07-93A553551320}"/>
                  </c:ext>
                </c:extLst>
              </c15:ser>
            </c15:filteredBarSeries>
          </c:ext>
        </c:extLst>
      </c:barChart>
      <c:catAx>
        <c:axId val="9365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752656"/>
        <c:crosses val="autoZero"/>
        <c:auto val="1"/>
        <c:lblAlgn val="ctr"/>
        <c:lblOffset val="100"/>
        <c:noMultiLvlLbl val="0"/>
      </c:catAx>
      <c:valAx>
        <c:axId val="21075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657008"/>
        <c:crosses val="autoZero"/>
        <c:crossBetween val="between"/>
      </c:valAx>
      <c:spPr>
        <a:noFill/>
        <a:ln w="9525">
          <a:noFill/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20644685039370078"/>
          <c:y val="7.0022601341498986E-2"/>
          <c:w val="0.70377296587926508"/>
          <c:h val="7.8125546806649168E-2"/>
        </c:manualLayout>
      </c:layout>
      <c:overlay val="0"/>
      <c:spPr>
        <a:noFill/>
        <a:ln w="158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601980</xdr:colOff>
      <xdr:row>1</xdr:row>
      <xdr:rowOff>118110</xdr:rowOff>
    </xdr:from>
    <xdr:to>
      <xdr:col>17</xdr:col>
      <xdr:colOff>297180</xdr:colOff>
      <xdr:row>16</xdr:row>
      <xdr:rowOff>118110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F73995-ACCC-404B-B365-C3D86FF45E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510540</xdr:colOff>
      <xdr:row>18</xdr:row>
      <xdr:rowOff>45720</xdr:rowOff>
    </xdr:from>
    <xdr:to>
      <xdr:col>19</xdr:col>
      <xdr:colOff>60960</xdr:colOff>
      <xdr:row>37</xdr:row>
      <xdr:rowOff>125730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AB5E727-E781-4339-9B0C-4120A0CD0F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53340</xdr:colOff>
      <xdr:row>38</xdr:row>
      <xdr:rowOff>95250</xdr:rowOff>
    </xdr:from>
    <xdr:to>
      <xdr:col>17</xdr:col>
      <xdr:colOff>358140</xdr:colOff>
      <xdr:row>53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C95A5B9-77B8-485A-8E2E-F669BB95CB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3A663-3A50-4C28-9E18-F04260EF2664}">
  <dimension ref="B3:H43"/>
  <sheetViews>
    <sheetView tabSelected="1" workbookViewId="0">
      <selection activeCell="S52" sqref="S52"/>
    </sheetView>
  </sheetViews>
  <sheetFormatPr defaultRowHeight="14.4" x14ac:dyDescent="0.3"/>
  <cols>
    <col min="2" max="2" width="25.44140625" customWidth="1"/>
  </cols>
  <sheetData>
    <row r="3" spans="2:8" x14ac:dyDescent="0.3">
      <c r="C3">
        <v>2013</v>
      </c>
      <c r="D3">
        <v>2014</v>
      </c>
      <c r="E3">
        <v>2015</v>
      </c>
      <c r="F3">
        <v>2016</v>
      </c>
      <c r="G3" t="s">
        <v>18</v>
      </c>
      <c r="H3" t="s">
        <v>17</v>
      </c>
    </row>
    <row r="4" spans="2:8" x14ac:dyDescent="0.3">
      <c r="B4" s="1" t="s">
        <v>0</v>
      </c>
      <c r="C4" s="2">
        <v>1584267</v>
      </c>
      <c r="D4" s="2">
        <v>1494579</v>
      </c>
      <c r="E4" s="2">
        <v>1891969</v>
      </c>
      <c r="F4" s="2">
        <v>1765406</v>
      </c>
      <c r="G4" s="2">
        <v>1077412</v>
      </c>
      <c r="H4" s="2">
        <v>1606000</v>
      </c>
    </row>
    <row r="5" spans="2:8" x14ac:dyDescent="0.3">
      <c r="B5" s="1" t="s">
        <v>1</v>
      </c>
      <c r="C5" s="2">
        <v>173</v>
      </c>
      <c r="D5" s="2">
        <v>2431</v>
      </c>
      <c r="E5" s="2">
        <v>1073</v>
      </c>
      <c r="F5" s="2">
        <v>1087</v>
      </c>
      <c r="G5" s="2">
        <v>172</v>
      </c>
      <c r="H5" s="2">
        <v>35000</v>
      </c>
    </row>
    <row r="6" spans="2:8" x14ac:dyDescent="0.3">
      <c r="B6" s="1" t="s">
        <v>2</v>
      </c>
      <c r="C6" s="2">
        <v>260245</v>
      </c>
      <c r="D6" s="2">
        <v>259377</v>
      </c>
      <c r="E6" s="2">
        <v>320517</v>
      </c>
      <c r="F6" s="2">
        <v>341370</v>
      </c>
      <c r="G6" s="2">
        <v>194467</v>
      </c>
      <c r="H6" s="2">
        <v>308000</v>
      </c>
    </row>
    <row r="7" spans="2:8" x14ac:dyDescent="0.3">
      <c r="B7" s="1" t="s">
        <v>3</v>
      </c>
      <c r="C7" s="2">
        <v>1145503</v>
      </c>
      <c r="D7" s="2">
        <v>1464025</v>
      </c>
      <c r="E7" s="2">
        <v>1689986</v>
      </c>
      <c r="F7" s="2">
        <v>1455836</v>
      </c>
      <c r="G7" s="2">
        <v>976280</v>
      </c>
      <c r="H7" s="2">
        <v>1434000</v>
      </c>
    </row>
    <row r="8" spans="2:8" x14ac:dyDescent="0.3">
      <c r="B8" s="1" t="s">
        <v>4</v>
      </c>
      <c r="C8" s="2">
        <v>25685</v>
      </c>
      <c r="D8" s="2">
        <v>12789</v>
      </c>
      <c r="E8" s="2">
        <v>52558</v>
      </c>
      <c r="F8" s="2">
        <v>40615</v>
      </c>
      <c r="G8" s="2">
        <v>64419</v>
      </c>
      <c r="H8" s="2">
        <v>161000</v>
      </c>
    </row>
    <row r="9" spans="2:8" x14ac:dyDescent="0.3">
      <c r="B9" s="1" t="s">
        <v>5</v>
      </c>
      <c r="C9" s="2">
        <v>21534</v>
      </c>
      <c r="D9" s="2">
        <v>14811</v>
      </c>
      <c r="E9" s="2">
        <v>22428</v>
      </c>
      <c r="F9" s="2">
        <v>18358</v>
      </c>
      <c r="G9" s="2">
        <v>20906</v>
      </c>
      <c r="H9" s="2">
        <v>31000</v>
      </c>
    </row>
    <row r="10" spans="2:8" x14ac:dyDescent="0.3">
      <c r="B10" s="1" t="s">
        <v>6</v>
      </c>
      <c r="C10" s="2">
        <v>5120</v>
      </c>
      <c r="D10" s="2">
        <v>4066</v>
      </c>
      <c r="E10" s="2">
        <v>4141</v>
      </c>
      <c r="F10" s="2">
        <v>3468</v>
      </c>
      <c r="G10" s="2">
        <v>4451</v>
      </c>
      <c r="H10" s="2">
        <v>23000</v>
      </c>
    </row>
    <row r="11" spans="2:8" x14ac:dyDescent="0.3">
      <c r="B11" s="1" t="s">
        <v>15</v>
      </c>
      <c r="C11" s="2">
        <v>1469608</v>
      </c>
      <c r="D11" s="2">
        <v>1194990</v>
      </c>
      <c r="E11" s="2">
        <v>1525436</v>
      </c>
      <c r="F11" s="2">
        <v>1307452</v>
      </c>
      <c r="G11" s="2">
        <v>841632</v>
      </c>
      <c r="H11" s="2">
        <v>1523000</v>
      </c>
    </row>
    <row r="12" spans="2:8" x14ac:dyDescent="0.3">
      <c r="B12" s="1" t="s">
        <v>7</v>
      </c>
      <c r="C12" s="2">
        <v>94947</v>
      </c>
      <c r="D12" s="2">
        <v>102775</v>
      </c>
      <c r="E12" s="2">
        <v>84084</v>
      </c>
      <c r="F12" s="2">
        <v>96851</v>
      </c>
      <c r="G12" s="2">
        <v>68529</v>
      </c>
      <c r="H12" s="2">
        <v>98000</v>
      </c>
    </row>
    <row r="13" spans="2:8" x14ac:dyDescent="0.3">
      <c r="B13" s="1" t="s">
        <v>8</v>
      </c>
      <c r="C13" s="2">
        <v>61388</v>
      </c>
      <c r="D13" s="2">
        <v>67033</v>
      </c>
      <c r="E13" s="2">
        <v>38374</v>
      </c>
      <c r="F13" s="2">
        <v>62708</v>
      </c>
      <c r="G13" s="2">
        <v>48067</v>
      </c>
      <c r="H13" s="2">
        <v>64000</v>
      </c>
    </row>
    <row r="14" spans="2:8" x14ac:dyDescent="0.3">
      <c r="B14" s="1" t="s">
        <v>9</v>
      </c>
      <c r="C14" s="2">
        <v>76871</v>
      </c>
      <c r="D14" s="2">
        <v>55630</v>
      </c>
      <c r="E14" s="2">
        <v>66890</v>
      </c>
      <c r="F14" s="2">
        <v>108780</v>
      </c>
      <c r="G14" s="2">
        <v>77412</v>
      </c>
      <c r="H14" s="2">
        <v>138000</v>
      </c>
    </row>
    <row r="15" spans="2:8" x14ac:dyDescent="0.3">
      <c r="B15" s="1" t="s">
        <v>10</v>
      </c>
      <c r="C15" s="2">
        <v>75594</v>
      </c>
      <c r="D15" s="2">
        <v>83872</v>
      </c>
      <c r="E15" s="2">
        <v>73223</v>
      </c>
      <c r="F15" s="2">
        <v>88444</v>
      </c>
      <c r="G15" s="2">
        <v>55457</v>
      </c>
      <c r="H15" s="2">
        <v>82000</v>
      </c>
    </row>
    <row r="16" spans="2:8" x14ac:dyDescent="0.3">
      <c r="B16" s="1" t="s">
        <v>11</v>
      </c>
      <c r="C16" s="2">
        <v>985425</v>
      </c>
      <c r="D16" s="2">
        <v>1194480</v>
      </c>
      <c r="E16" s="2">
        <v>994875</v>
      </c>
      <c r="F16" s="2">
        <v>1075975</v>
      </c>
      <c r="G16" s="2">
        <v>874792</v>
      </c>
      <c r="H16" s="2">
        <v>1083000</v>
      </c>
    </row>
    <row r="17" spans="2:8" x14ac:dyDescent="0.3">
      <c r="B17" s="1" t="s">
        <v>12</v>
      </c>
      <c r="C17" s="2">
        <v>1494153</v>
      </c>
      <c r="D17" s="2">
        <v>1968070</v>
      </c>
      <c r="E17" s="2">
        <v>1635111</v>
      </c>
      <c r="F17" s="2">
        <v>1695642</v>
      </c>
      <c r="G17" s="2">
        <v>1561830</v>
      </c>
      <c r="H17" s="2">
        <v>1692000</v>
      </c>
    </row>
    <row r="18" spans="2:8" x14ac:dyDescent="0.3">
      <c r="B18" s="1" t="s">
        <v>13</v>
      </c>
      <c r="C18" s="2">
        <v>458892</v>
      </c>
      <c r="D18" s="2">
        <v>476442</v>
      </c>
      <c r="E18" s="2">
        <v>394390</v>
      </c>
      <c r="F18" s="2">
        <v>525331</v>
      </c>
      <c r="G18" s="2">
        <v>388274</v>
      </c>
      <c r="H18" s="2">
        <v>490000</v>
      </c>
    </row>
    <row r="19" spans="2:8" x14ac:dyDescent="0.3">
      <c r="B19" s="1" t="s">
        <v>14</v>
      </c>
      <c r="C19" s="2">
        <v>156730</v>
      </c>
      <c r="D19" s="2">
        <v>195005</v>
      </c>
      <c r="E19" s="2">
        <v>147602</v>
      </c>
      <c r="F19" s="2">
        <v>182385</v>
      </c>
      <c r="G19" s="2">
        <v>133824</v>
      </c>
      <c r="H19" s="2">
        <v>198000</v>
      </c>
    </row>
    <row r="20" spans="2:8" x14ac:dyDescent="0.3">
      <c r="B20" s="1"/>
      <c r="C20" s="2"/>
      <c r="D20" s="2"/>
      <c r="E20" s="2"/>
      <c r="F20" s="2"/>
      <c r="G20" s="2"/>
      <c r="H20" s="2"/>
    </row>
    <row r="21" spans="2:8" x14ac:dyDescent="0.3">
      <c r="B21" s="1" t="s">
        <v>16</v>
      </c>
      <c r="C21" s="2">
        <v>873962</v>
      </c>
      <c r="D21" s="2">
        <v>854567</v>
      </c>
      <c r="E21" s="2">
        <v>870766</v>
      </c>
      <c r="F21" s="2">
        <v>934324</v>
      </c>
      <c r="G21" s="2">
        <v>765847</v>
      </c>
    </row>
    <row r="24" spans="2:8" x14ac:dyDescent="0.3">
      <c r="C24">
        <v>2013</v>
      </c>
      <c r="D24">
        <v>2014</v>
      </c>
      <c r="E24">
        <v>2015</v>
      </c>
      <c r="F24">
        <v>2016</v>
      </c>
      <c r="G24" t="s">
        <v>18</v>
      </c>
      <c r="H24" t="s">
        <v>21</v>
      </c>
    </row>
    <row r="25" spans="2:8" x14ac:dyDescent="0.3">
      <c r="B25" s="1" t="s">
        <v>19</v>
      </c>
      <c r="C25" s="2">
        <f t="shared" ref="C25:H25" si="0">SUM(C12:C19)</f>
        <v>3404000</v>
      </c>
      <c r="D25" s="2">
        <f t="shared" si="0"/>
        <v>4143307</v>
      </c>
      <c r="E25" s="2">
        <f t="shared" si="0"/>
        <v>3434549</v>
      </c>
      <c r="F25" s="2">
        <f t="shared" si="0"/>
        <v>3836116</v>
      </c>
      <c r="G25" s="2">
        <f t="shared" si="0"/>
        <v>3208185</v>
      </c>
      <c r="H25" s="2">
        <f t="shared" si="0"/>
        <v>3845000</v>
      </c>
    </row>
    <row r="26" spans="2:8" x14ac:dyDescent="0.3">
      <c r="B26" s="1" t="s">
        <v>0</v>
      </c>
      <c r="C26" s="2">
        <v>1584267</v>
      </c>
      <c r="D26" s="2">
        <v>1494579</v>
      </c>
      <c r="E26" s="2">
        <v>1891969</v>
      </c>
      <c r="F26" s="2">
        <v>1765406</v>
      </c>
      <c r="G26" s="2">
        <v>1077412</v>
      </c>
      <c r="H26" s="2">
        <v>1606000</v>
      </c>
    </row>
    <row r="27" spans="2:8" x14ac:dyDescent="0.3">
      <c r="B27" s="1" t="s">
        <v>15</v>
      </c>
      <c r="C27" s="2">
        <v>1469608</v>
      </c>
      <c r="D27" s="2">
        <v>1194990</v>
      </c>
      <c r="E27" s="2">
        <v>1525436</v>
      </c>
      <c r="F27" s="2">
        <v>1307452</v>
      </c>
      <c r="G27" s="2">
        <v>841632</v>
      </c>
      <c r="H27" s="2">
        <v>1523000</v>
      </c>
    </row>
    <row r="28" spans="2:8" x14ac:dyDescent="0.3">
      <c r="B28" s="1" t="s">
        <v>3</v>
      </c>
      <c r="C28" s="2">
        <v>1145503</v>
      </c>
      <c r="D28" s="2">
        <v>1464025</v>
      </c>
      <c r="E28" s="2">
        <v>1689986</v>
      </c>
      <c r="F28" s="2">
        <v>1455836</v>
      </c>
      <c r="G28" s="2">
        <v>976280</v>
      </c>
      <c r="H28" s="2">
        <v>1434000</v>
      </c>
    </row>
    <row r="29" spans="2:8" x14ac:dyDescent="0.3">
      <c r="B29" s="1" t="s">
        <v>2</v>
      </c>
      <c r="C29" s="2">
        <v>260245</v>
      </c>
      <c r="D29" s="2">
        <v>259377</v>
      </c>
      <c r="E29" s="2">
        <v>320517</v>
      </c>
      <c r="F29" s="2">
        <v>341370</v>
      </c>
      <c r="G29" s="2">
        <v>194467</v>
      </c>
      <c r="H29" s="2">
        <v>308000</v>
      </c>
    </row>
    <row r="30" spans="2:8" x14ac:dyDescent="0.3">
      <c r="B30" s="1" t="s">
        <v>4</v>
      </c>
      <c r="C30" s="2">
        <v>25685</v>
      </c>
      <c r="D30" s="2">
        <v>12789</v>
      </c>
      <c r="E30" s="2">
        <v>52558</v>
      </c>
      <c r="F30" s="2">
        <v>40615</v>
      </c>
      <c r="G30" s="2">
        <v>64419</v>
      </c>
      <c r="H30" s="2">
        <v>161000</v>
      </c>
    </row>
    <row r="31" spans="2:8" x14ac:dyDescent="0.3">
      <c r="B31" s="1" t="s">
        <v>1</v>
      </c>
      <c r="C31" s="2">
        <v>173</v>
      </c>
      <c r="D31" s="2">
        <v>2431</v>
      </c>
      <c r="E31" s="2">
        <v>1073</v>
      </c>
      <c r="F31" s="2">
        <v>1087</v>
      </c>
      <c r="G31" s="2">
        <v>172</v>
      </c>
      <c r="H31" s="2">
        <v>35000</v>
      </c>
    </row>
    <row r="32" spans="2:8" x14ac:dyDescent="0.3">
      <c r="B32" s="1" t="s">
        <v>5</v>
      </c>
      <c r="C32" s="2">
        <v>21534</v>
      </c>
      <c r="D32" s="2">
        <v>14811</v>
      </c>
      <c r="E32" s="2">
        <v>22428</v>
      </c>
      <c r="F32" s="2">
        <v>18358</v>
      </c>
      <c r="G32" s="2">
        <v>20906</v>
      </c>
      <c r="H32" s="2">
        <v>31000</v>
      </c>
    </row>
    <row r="33" spans="2:8" x14ac:dyDescent="0.3">
      <c r="B33" s="1" t="s">
        <v>6</v>
      </c>
      <c r="C33" s="2">
        <v>5120</v>
      </c>
      <c r="D33" s="2">
        <v>4066</v>
      </c>
      <c r="E33" s="2">
        <v>4141</v>
      </c>
      <c r="F33" s="2">
        <v>3468</v>
      </c>
      <c r="G33" s="2">
        <v>4451</v>
      </c>
      <c r="H33" s="2">
        <v>23000</v>
      </c>
    </row>
    <row r="34" spans="2:8" x14ac:dyDescent="0.3">
      <c r="B34" s="1" t="s">
        <v>20</v>
      </c>
      <c r="C34" s="2">
        <f>SUM(C25:C33)</f>
        <v>7916135</v>
      </c>
      <c r="D34" s="2">
        <f t="shared" ref="D34:H34" si="1">SUM(D25:D33)</f>
        <v>8590375</v>
      </c>
      <c r="E34" s="2">
        <f t="shared" si="1"/>
        <v>8942657</v>
      </c>
      <c r="F34" s="2">
        <f t="shared" si="1"/>
        <v>8769708</v>
      </c>
      <c r="G34" s="2">
        <f t="shared" si="1"/>
        <v>6387924</v>
      </c>
      <c r="H34" s="2">
        <f t="shared" si="1"/>
        <v>8966000</v>
      </c>
    </row>
    <row r="37" spans="2:8" x14ac:dyDescent="0.3">
      <c r="C37">
        <v>2013</v>
      </c>
      <c r="D37">
        <v>2014</v>
      </c>
      <c r="E37">
        <v>2015</v>
      </c>
      <c r="F37">
        <v>2016</v>
      </c>
      <c r="G37" t="s">
        <v>18</v>
      </c>
      <c r="H37" t="s">
        <v>21</v>
      </c>
    </row>
    <row r="38" spans="2:8" x14ac:dyDescent="0.3">
      <c r="B38" s="1" t="s">
        <v>2</v>
      </c>
      <c r="C38" s="2">
        <v>260245</v>
      </c>
      <c r="D38" s="2">
        <v>259377</v>
      </c>
      <c r="E38" s="2">
        <v>320517</v>
      </c>
      <c r="F38" s="2">
        <v>341370</v>
      </c>
      <c r="G38" s="2">
        <v>194467</v>
      </c>
      <c r="H38" s="2">
        <v>308000</v>
      </c>
    </row>
    <row r="39" spans="2:8" x14ac:dyDescent="0.3">
      <c r="B39" s="1" t="s">
        <v>4</v>
      </c>
      <c r="C39" s="2">
        <v>25685</v>
      </c>
      <c r="D39" s="2">
        <v>12789</v>
      </c>
      <c r="E39" s="2">
        <v>52558</v>
      </c>
      <c r="F39" s="2">
        <v>40615</v>
      </c>
      <c r="G39" s="2">
        <v>64419</v>
      </c>
      <c r="H39" s="2">
        <v>161000</v>
      </c>
    </row>
    <row r="40" spans="2:8" x14ac:dyDescent="0.3">
      <c r="B40" s="1" t="s">
        <v>1</v>
      </c>
      <c r="C40" s="2">
        <v>173</v>
      </c>
      <c r="D40" s="2">
        <v>2431</v>
      </c>
      <c r="E40" s="2">
        <v>1073</v>
      </c>
      <c r="F40" s="2">
        <v>1087</v>
      </c>
      <c r="G40" s="2">
        <v>172</v>
      </c>
      <c r="H40" s="2">
        <v>35000</v>
      </c>
    </row>
    <row r="41" spans="2:8" x14ac:dyDescent="0.3">
      <c r="B41" s="1" t="s">
        <v>5</v>
      </c>
      <c r="C41" s="2">
        <v>21534</v>
      </c>
      <c r="D41" s="2">
        <v>14811</v>
      </c>
      <c r="E41" s="2">
        <v>22428</v>
      </c>
      <c r="F41" s="2">
        <v>18358</v>
      </c>
      <c r="G41" s="2">
        <v>20906</v>
      </c>
      <c r="H41" s="2">
        <v>31000</v>
      </c>
    </row>
    <row r="42" spans="2:8" x14ac:dyDescent="0.3">
      <c r="B42" s="1" t="s">
        <v>6</v>
      </c>
      <c r="C42" s="2">
        <v>5120</v>
      </c>
      <c r="D42" s="2">
        <v>4066</v>
      </c>
      <c r="E42" s="2">
        <v>4141</v>
      </c>
      <c r="F42" s="2">
        <v>3468</v>
      </c>
      <c r="G42" s="2">
        <v>4451</v>
      </c>
      <c r="H42" s="2">
        <v>23000</v>
      </c>
    </row>
    <row r="43" spans="2:8" x14ac:dyDescent="0.3">
      <c r="B43" s="1"/>
      <c r="C43" s="2"/>
      <c r="D43" s="2"/>
      <c r="E43" s="2"/>
      <c r="F43" s="2"/>
      <c r="G43" s="2"/>
      <c r="H43" s="2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0427B6E-C48C-4FD3-BAC4-D96D4488B17A}"/>
</file>

<file path=customXml/itemProps2.xml><?xml version="1.0" encoding="utf-8"?>
<ds:datastoreItem xmlns:ds="http://schemas.openxmlformats.org/officeDocument/2006/customXml" ds:itemID="{B4002132-AB85-44D1-BC9F-D0BE11D9AABB}"/>
</file>

<file path=customXml/itemProps3.xml><?xml version="1.0" encoding="utf-8"?>
<ds:datastoreItem xmlns:ds="http://schemas.openxmlformats.org/officeDocument/2006/customXml" ds:itemID="{02034D89-CAD5-438C-9D42-3E4BB61469EE}"/>
</file>

<file path=customXml/itemProps4.xml><?xml version="1.0" encoding="utf-8"?>
<ds:datastoreItem xmlns:ds="http://schemas.openxmlformats.org/officeDocument/2006/customXml" ds:itemID="{9037FA66-E070-45D1-8D5F-FE70577178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Wilson</dc:creator>
  <cp:lastModifiedBy>Rachel Wilson</cp:lastModifiedBy>
  <cp:lastPrinted>2017-10-20T19:34:52Z</cp:lastPrinted>
  <dcterms:created xsi:type="dcterms:W3CDTF">2017-10-20T19:32:22Z</dcterms:created>
  <dcterms:modified xsi:type="dcterms:W3CDTF">2017-10-31T22:01:32Z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