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4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wilson\Documents\"/>
    </mc:Choice>
  </mc:AlternateContent>
  <bookViews>
    <workbookView xWindow="0" yWindow="0" windowWidth="19200" windowHeight="6336" activeTab="2" xr2:uid="{00000000-000D-0000-FFFF-FFFF00000000}"/>
  </bookViews>
  <sheets>
    <sheet name="Mid-C" sheetId="1" r:id="rId1"/>
    <sheet name="Hours" sheetId="4" r:id="rId2"/>
    <sheet name="2006-15_YR_IMHR" sheetId="9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71027"/>
</workbook>
</file>

<file path=xl/calcChain.xml><?xml version="1.0" encoding="utf-8"?>
<calcChain xmlns="http://schemas.openxmlformats.org/spreadsheetml/2006/main">
  <c r="A3478" i="9" l="1"/>
  <c r="A3479" i="9"/>
  <c r="A3480" i="9"/>
  <c r="A3481" i="9"/>
  <c r="A3482" i="9"/>
  <c r="A3483" i="9"/>
  <c r="A3484" i="9"/>
  <c r="A3485" i="9"/>
  <c r="A3486" i="9"/>
  <c r="A3487" i="9"/>
  <c r="A3488" i="9"/>
  <c r="A3489" i="9"/>
  <c r="A3490" i="9"/>
  <c r="A3491" i="9"/>
  <c r="A3492" i="9"/>
  <c r="A3493" i="9"/>
  <c r="A3494" i="9"/>
  <c r="A3495" i="9"/>
  <c r="A3496" i="9"/>
  <c r="A3497" i="9"/>
  <c r="A3498" i="9"/>
  <c r="A3499" i="9"/>
  <c r="A3500" i="9"/>
  <c r="A3501" i="9"/>
  <c r="A3502" i="9"/>
  <c r="A3503" i="9"/>
  <c r="A3504" i="9"/>
  <c r="A3505" i="9"/>
  <c r="A3506" i="9"/>
  <c r="A3507" i="9"/>
  <c r="A3508" i="9"/>
  <c r="A3509" i="9"/>
  <c r="A3510" i="9"/>
  <c r="A3511" i="9"/>
  <c r="A3512" i="9"/>
  <c r="A3513" i="9"/>
  <c r="A3514" i="9"/>
  <c r="A3515" i="9"/>
  <c r="A3516" i="9"/>
  <c r="A3517" i="9"/>
  <c r="A3518" i="9"/>
  <c r="A3519" i="9"/>
  <c r="A3520" i="9"/>
  <c r="A3521" i="9"/>
  <c r="A3522" i="9"/>
  <c r="A3523" i="9"/>
  <c r="A3524" i="9"/>
  <c r="A3525" i="9"/>
  <c r="A3526" i="9"/>
  <c r="A3527" i="9"/>
  <c r="A3528" i="9"/>
  <c r="A3529" i="9"/>
  <c r="A3530" i="9"/>
  <c r="A3531" i="9"/>
  <c r="A3532" i="9"/>
  <c r="A3533" i="9"/>
  <c r="A3534" i="9"/>
  <c r="A3535" i="9"/>
  <c r="A3536" i="9"/>
  <c r="A3537" i="9"/>
  <c r="A3538" i="9"/>
  <c r="A3539" i="9"/>
  <c r="A3540" i="9"/>
  <c r="A3541" i="9"/>
  <c r="A3542" i="9"/>
  <c r="A3543" i="9"/>
  <c r="A3544" i="9"/>
  <c r="A3545" i="9"/>
  <c r="A3546" i="9"/>
  <c r="A3547" i="9"/>
  <c r="A3548" i="9"/>
  <c r="A3549" i="9"/>
  <c r="A3550" i="9"/>
  <c r="A3551" i="9"/>
  <c r="A3552" i="9"/>
  <c r="A3553" i="9"/>
  <c r="A3554" i="9"/>
  <c r="A3555" i="9"/>
  <c r="A3556" i="9"/>
  <c r="A3557" i="9"/>
  <c r="A3558" i="9"/>
  <c r="A3559" i="9"/>
  <c r="A3560" i="9"/>
  <c r="A3561" i="9"/>
  <c r="A3562" i="9"/>
  <c r="A3563" i="9"/>
  <c r="A3564" i="9"/>
  <c r="A3565" i="9"/>
  <c r="A3566" i="9"/>
  <c r="A3567" i="9"/>
  <c r="A3568" i="9"/>
  <c r="A3569" i="9"/>
  <c r="A3570" i="9"/>
  <c r="A3571" i="9"/>
  <c r="A3572" i="9"/>
  <c r="A3573" i="9"/>
  <c r="A3574" i="9"/>
  <c r="A3575" i="9"/>
  <c r="A3576" i="9"/>
  <c r="A3577" i="9"/>
  <c r="A3578" i="9"/>
  <c r="A3579" i="9"/>
  <c r="A3580" i="9"/>
  <c r="A3581" i="9"/>
  <c r="A3221" i="9" l="1"/>
  <c r="A3222" i="9"/>
  <c r="A3223" i="9"/>
  <c r="A3224" i="9"/>
  <c r="A3225" i="9"/>
  <c r="A3226" i="9"/>
  <c r="A3227" i="9"/>
  <c r="A3228" i="9"/>
  <c r="A3229" i="9"/>
  <c r="A3230" i="9"/>
  <c r="A3231" i="9"/>
  <c r="A3232" i="9"/>
  <c r="A3233" i="9"/>
  <c r="A3234" i="9"/>
  <c r="A3235" i="9"/>
  <c r="A3236" i="9"/>
  <c r="A3237" i="9"/>
  <c r="A3238" i="9"/>
  <c r="A3239" i="9"/>
  <c r="A3240" i="9"/>
  <c r="A3241" i="9"/>
  <c r="A3242" i="9"/>
  <c r="A3243" i="9"/>
  <c r="A3244" i="9"/>
  <c r="A3245" i="9"/>
  <c r="A3246" i="9"/>
  <c r="A3247" i="9"/>
  <c r="A3248" i="9"/>
  <c r="A3249" i="9"/>
  <c r="A3250" i="9"/>
  <c r="A3251" i="9"/>
  <c r="A3252" i="9"/>
  <c r="A3253" i="9"/>
  <c r="A3254" i="9"/>
  <c r="A3255" i="9"/>
  <c r="A3256" i="9"/>
  <c r="A3257" i="9"/>
  <c r="A3258" i="9"/>
  <c r="A3259" i="9"/>
  <c r="A3260" i="9"/>
  <c r="A3261" i="9"/>
  <c r="A3262" i="9"/>
  <c r="A3263" i="9"/>
  <c r="A3264" i="9"/>
  <c r="A3265" i="9"/>
  <c r="A3266" i="9"/>
  <c r="A3267" i="9"/>
  <c r="A3268" i="9"/>
  <c r="A3269" i="9"/>
  <c r="A3270" i="9"/>
  <c r="A3271" i="9"/>
  <c r="A3272" i="9"/>
  <c r="A3273" i="9"/>
  <c r="A3274" i="9"/>
  <c r="A3275" i="9"/>
  <c r="A3276" i="9"/>
  <c r="A3277" i="9"/>
  <c r="A3278" i="9"/>
  <c r="A3279" i="9"/>
  <c r="A3280" i="9"/>
  <c r="A3281" i="9"/>
  <c r="A3282" i="9"/>
  <c r="A3283" i="9"/>
  <c r="A3284" i="9"/>
  <c r="A3285" i="9"/>
  <c r="A3286" i="9"/>
  <c r="A3287" i="9"/>
  <c r="A3288" i="9"/>
  <c r="A3289" i="9"/>
  <c r="A3290" i="9"/>
  <c r="A3291" i="9"/>
  <c r="A3292" i="9"/>
  <c r="A3293" i="9"/>
  <c r="A3294" i="9"/>
  <c r="A3295" i="9"/>
  <c r="A3296" i="9"/>
  <c r="A3297" i="9"/>
  <c r="A3298" i="9"/>
  <c r="A3299" i="9"/>
  <c r="A3300" i="9"/>
  <c r="A3301" i="9"/>
  <c r="A3302" i="9"/>
  <c r="A3303" i="9"/>
  <c r="A3304" i="9"/>
  <c r="A3305" i="9"/>
  <c r="A3306" i="9"/>
  <c r="A3307" i="9"/>
  <c r="A3308" i="9"/>
  <c r="A3309" i="9"/>
  <c r="A3310" i="9"/>
  <c r="A3311" i="9"/>
  <c r="A3312" i="9"/>
  <c r="A3313" i="9"/>
  <c r="A3314" i="9"/>
  <c r="A3315" i="9"/>
  <c r="A3316" i="9"/>
  <c r="A3317" i="9"/>
  <c r="A3318" i="9"/>
  <c r="A3319" i="9"/>
  <c r="A3320" i="9"/>
  <c r="A3321" i="9"/>
  <c r="A3322" i="9"/>
  <c r="A3323" i="9"/>
  <c r="A3324" i="9"/>
  <c r="A3325" i="9"/>
  <c r="A3326" i="9"/>
  <c r="A3327" i="9"/>
  <c r="A3328" i="9"/>
  <c r="A3329" i="9"/>
  <c r="A3330" i="9"/>
  <c r="A3331" i="9"/>
  <c r="A3332" i="9"/>
  <c r="A3333" i="9"/>
  <c r="A3334" i="9"/>
  <c r="A3335" i="9"/>
  <c r="A3336" i="9"/>
  <c r="A3337" i="9"/>
  <c r="A3338" i="9"/>
  <c r="A3339" i="9"/>
  <c r="A3340" i="9"/>
  <c r="A3341" i="9"/>
  <c r="A3342" i="9"/>
  <c r="A3343" i="9"/>
  <c r="A3344" i="9"/>
  <c r="A3345" i="9"/>
  <c r="A3346" i="9"/>
  <c r="A3347" i="9"/>
  <c r="A3348" i="9"/>
  <c r="A3349" i="9"/>
  <c r="A3350" i="9"/>
  <c r="A3351" i="9"/>
  <c r="A3352" i="9"/>
  <c r="A3353" i="9"/>
  <c r="A3354" i="9"/>
  <c r="A3355" i="9"/>
  <c r="A3356" i="9"/>
  <c r="A3357" i="9"/>
  <c r="A3358" i="9"/>
  <c r="A3359" i="9"/>
  <c r="A3360" i="9"/>
  <c r="A3361" i="9"/>
  <c r="A3362" i="9"/>
  <c r="A3363" i="9"/>
  <c r="A3364" i="9"/>
  <c r="A3365" i="9"/>
  <c r="A3366" i="9"/>
  <c r="A3367" i="9"/>
  <c r="A3368" i="9"/>
  <c r="A3369" i="9"/>
  <c r="A3370" i="9"/>
  <c r="A3371" i="9"/>
  <c r="A3372" i="9"/>
  <c r="A3373" i="9"/>
  <c r="A3374" i="9"/>
  <c r="A3375" i="9"/>
  <c r="A3376" i="9"/>
  <c r="A3377" i="9"/>
  <c r="A3378" i="9"/>
  <c r="A3379" i="9"/>
  <c r="A3380" i="9"/>
  <c r="A3381" i="9"/>
  <c r="A3382" i="9"/>
  <c r="A3383" i="9"/>
  <c r="A3384" i="9"/>
  <c r="A3385" i="9"/>
  <c r="A3386" i="9"/>
  <c r="A3387" i="9"/>
  <c r="A3388" i="9"/>
  <c r="A3389" i="9"/>
  <c r="A3390" i="9"/>
  <c r="A3391" i="9"/>
  <c r="A3392" i="9"/>
  <c r="A3393" i="9"/>
  <c r="A3394" i="9"/>
  <c r="A3395" i="9"/>
  <c r="A3396" i="9"/>
  <c r="A3397" i="9"/>
  <c r="A3398" i="9"/>
  <c r="A3399" i="9"/>
  <c r="A3400" i="9"/>
  <c r="A3401" i="9"/>
  <c r="A3402" i="9"/>
  <c r="A3403" i="9"/>
  <c r="A3404" i="9"/>
  <c r="A3405" i="9"/>
  <c r="A3406" i="9"/>
  <c r="A3407" i="9"/>
  <c r="A3408" i="9"/>
  <c r="A3409" i="9"/>
  <c r="A3410" i="9"/>
  <c r="A3411" i="9"/>
  <c r="A3412" i="9"/>
  <c r="A3413" i="9"/>
  <c r="A3414" i="9"/>
  <c r="A3415" i="9"/>
  <c r="A3416" i="9"/>
  <c r="A3417" i="9"/>
  <c r="A3418" i="9"/>
  <c r="A3419" i="9"/>
  <c r="A3420" i="9"/>
  <c r="A3421" i="9"/>
  <c r="A3422" i="9"/>
  <c r="A3423" i="9"/>
  <c r="A3424" i="9"/>
  <c r="A3425" i="9"/>
  <c r="A3426" i="9"/>
  <c r="A3427" i="9"/>
  <c r="A3428" i="9"/>
  <c r="A3429" i="9"/>
  <c r="A3430" i="9"/>
  <c r="A3431" i="9"/>
  <c r="A3432" i="9"/>
  <c r="A3433" i="9"/>
  <c r="A3434" i="9"/>
  <c r="A3435" i="9"/>
  <c r="A3436" i="9"/>
  <c r="A3437" i="9"/>
  <c r="A3438" i="9"/>
  <c r="A3439" i="9"/>
  <c r="A3440" i="9"/>
  <c r="A3441" i="9"/>
  <c r="A3442" i="9"/>
  <c r="A3443" i="9"/>
  <c r="A3444" i="9"/>
  <c r="A3445" i="9"/>
  <c r="A3446" i="9"/>
  <c r="A3447" i="9"/>
  <c r="A3448" i="9"/>
  <c r="A3449" i="9"/>
  <c r="A3450" i="9"/>
  <c r="A3451" i="9"/>
  <c r="A3452" i="9"/>
  <c r="A3453" i="9"/>
  <c r="A3454" i="9"/>
  <c r="A3455" i="9"/>
  <c r="A3456" i="9"/>
  <c r="A3457" i="9"/>
  <c r="A3458" i="9"/>
  <c r="A3459" i="9"/>
  <c r="A3460" i="9"/>
  <c r="A3461" i="9"/>
  <c r="A3462" i="9"/>
  <c r="A3463" i="9"/>
  <c r="A3464" i="9"/>
  <c r="A3465" i="9"/>
  <c r="A3466" i="9"/>
  <c r="A3467" i="9"/>
  <c r="A3468" i="9"/>
  <c r="A3469" i="9"/>
  <c r="A3470" i="9"/>
  <c r="A3471" i="9"/>
  <c r="A3472" i="9"/>
  <c r="A3473" i="9"/>
  <c r="A3474" i="9"/>
  <c r="A3475" i="9"/>
  <c r="A3476" i="9"/>
  <c r="A3477" i="9"/>
  <c r="D23" i="1" l="1"/>
  <c r="C50" i="1" l="1"/>
  <c r="U6" i="1" l="1"/>
  <c r="U7" i="1"/>
  <c r="U8" i="1"/>
  <c r="U9" i="1"/>
  <c r="U10" i="1"/>
  <c r="U11" i="1"/>
  <c r="U12" i="1"/>
  <c r="U13" i="1"/>
  <c r="U14" i="1"/>
  <c r="U15" i="1"/>
  <c r="U16" i="1"/>
  <c r="U5" i="1"/>
  <c r="U17" i="1" s="1"/>
  <c r="F8" i="1" l="1"/>
  <c r="K6" i="1"/>
  <c r="C35" i="1" s="1"/>
  <c r="K7" i="1"/>
  <c r="O7" i="1" s="1"/>
  <c r="K8" i="1"/>
  <c r="K9" i="1"/>
  <c r="K10" i="1"/>
  <c r="K11" i="1"/>
  <c r="K12" i="1"/>
  <c r="O12" i="1" s="1"/>
  <c r="K13" i="1"/>
  <c r="C28" i="1" s="1"/>
  <c r="K14" i="1"/>
  <c r="C43" i="1" s="1"/>
  <c r="K15" i="1"/>
  <c r="C44" i="1" s="1"/>
  <c r="K16" i="1"/>
  <c r="C31" i="1" s="1"/>
  <c r="K5" i="1"/>
  <c r="F14" i="1"/>
  <c r="A3087" i="9"/>
  <c r="A3088" i="9"/>
  <c r="A3089" i="9"/>
  <c r="A3090" i="9"/>
  <c r="A3091" i="9"/>
  <c r="A3092" i="9"/>
  <c r="A3093" i="9"/>
  <c r="A3094" i="9"/>
  <c r="A3095" i="9"/>
  <c r="A3096" i="9"/>
  <c r="A3097" i="9"/>
  <c r="A3098" i="9"/>
  <c r="A3099" i="9"/>
  <c r="A3100" i="9"/>
  <c r="A3101" i="9"/>
  <c r="A3102" i="9"/>
  <c r="A3103" i="9"/>
  <c r="A3104" i="9"/>
  <c r="A3105" i="9"/>
  <c r="A3106" i="9"/>
  <c r="A3107" i="9"/>
  <c r="A3108" i="9"/>
  <c r="A3109" i="9"/>
  <c r="A3110" i="9"/>
  <c r="A3111" i="9"/>
  <c r="A3112" i="9"/>
  <c r="A3113" i="9"/>
  <c r="A3114" i="9"/>
  <c r="A3115" i="9"/>
  <c r="A3116" i="9"/>
  <c r="A3117" i="9"/>
  <c r="A3118" i="9"/>
  <c r="A3119" i="9"/>
  <c r="A3120" i="9"/>
  <c r="A3121" i="9"/>
  <c r="A3122" i="9"/>
  <c r="A3123" i="9"/>
  <c r="A3124" i="9"/>
  <c r="A3125" i="9"/>
  <c r="A3126" i="9"/>
  <c r="A3127" i="9"/>
  <c r="A3128" i="9"/>
  <c r="A3129" i="9"/>
  <c r="A3130" i="9"/>
  <c r="A3131" i="9"/>
  <c r="A3132" i="9"/>
  <c r="A3133" i="9"/>
  <c r="A3134" i="9"/>
  <c r="A3135" i="9"/>
  <c r="A3136" i="9"/>
  <c r="A3137" i="9"/>
  <c r="A3138" i="9"/>
  <c r="A3139" i="9"/>
  <c r="A3140" i="9"/>
  <c r="A3141" i="9"/>
  <c r="A3142" i="9"/>
  <c r="A3143" i="9"/>
  <c r="A3144" i="9"/>
  <c r="A3145" i="9"/>
  <c r="A3146" i="9"/>
  <c r="A3147" i="9"/>
  <c r="A3148" i="9"/>
  <c r="A3149" i="9"/>
  <c r="A3150" i="9"/>
  <c r="A3151" i="9"/>
  <c r="A3152" i="9"/>
  <c r="A3153" i="9"/>
  <c r="A3154" i="9"/>
  <c r="A3155" i="9"/>
  <c r="A3156" i="9"/>
  <c r="A3157" i="9"/>
  <c r="A3158" i="9"/>
  <c r="A3159" i="9"/>
  <c r="A3160" i="9"/>
  <c r="A3161" i="9"/>
  <c r="A3162" i="9"/>
  <c r="A3163" i="9"/>
  <c r="A3164" i="9"/>
  <c r="A3165" i="9"/>
  <c r="A3166" i="9"/>
  <c r="A3167" i="9"/>
  <c r="A3168" i="9"/>
  <c r="A3169" i="9"/>
  <c r="A3170" i="9"/>
  <c r="A3171" i="9"/>
  <c r="A3172" i="9"/>
  <c r="A3173" i="9"/>
  <c r="A3174" i="9"/>
  <c r="A3175" i="9"/>
  <c r="A3176" i="9"/>
  <c r="A3177" i="9"/>
  <c r="A3178" i="9"/>
  <c r="A3179" i="9"/>
  <c r="A3180" i="9"/>
  <c r="A3181" i="9"/>
  <c r="A3182" i="9"/>
  <c r="A3183" i="9"/>
  <c r="A3184" i="9"/>
  <c r="A3185" i="9"/>
  <c r="A3186" i="9"/>
  <c r="A3187" i="9"/>
  <c r="A3188" i="9"/>
  <c r="A3189" i="9"/>
  <c r="A3190" i="9"/>
  <c r="A3191" i="9"/>
  <c r="A3192" i="9"/>
  <c r="A3193" i="9"/>
  <c r="A3194" i="9"/>
  <c r="A3195" i="9"/>
  <c r="A3196" i="9"/>
  <c r="A3197" i="9"/>
  <c r="A3198" i="9"/>
  <c r="A3199" i="9"/>
  <c r="A3200" i="9"/>
  <c r="A3201" i="9"/>
  <c r="A3202" i="9"/>
  <c r="A3203" i="9"/>
  <c r="A3204" i="9"/>
  <c r="A3205" i="9"/>
  <c r="A3206" i="9"/>
  <c r="A3207" i="9"/>
  <c r="A3208" i="9"/>
  <c r="A3209" i="9"/>
  <c r="A3210" i="9"/>
  <c r="A3211" i="9"/>
  <c r="A3212" i="9"/>
  <c r="A3213" i="9"/>
  <c r="A3214" i="9"/>
  <c r="A3215" i="9"/>
  <c r="A3216" i="9"/>
  <c r="A3217" i="9"/>
  <c r="A3218" i="9"/>
  <c r="A3219" i="9"/>
  <c r="A3220" i="9"/>
  <c r="E39" i="1"/>
  <c r="N14" i="1"/>
  <c r="M52" i="1"/>
  <c r="L52" i="1"/>
  <c r="D52" i="1"/>
  <c r="M51" i="1"/>
  <c r="M50" i="1"/>
  <c r="M49" i="1"/>
  <c r="L51" i="1"/>
  <c r="L50" i="1"/>
  <c r="L49" i="1"/>
  <c r="E52" i="1"/>
  <c r="E51" i="1"/>
  <c r="E50" i="1"/>
  <c r="E49" i="1"/>
  <c r="D51" i="1"/>
  <c r="D50" i="1"/>
  <c r="D49" i="1"/>
  <c r="C52" i="1"/>
  <c r="C51" i="1"/>
  <c r="C49" i="1"/>
  <c r="A2848" i="9"/>
  <c r="A2849" i="9"/>
  <c r="A2850" i="9"/>
  <c r="A2851" i="9"/>
  <c r="A2852" i="9"/>
  <c r="A2853" i="9"/>
  <c r="A2854" i="9"/>
  <c r="A2855" i="9"/>
  <c r="A2856" i="9"/>
  <c r="A2857" i="9"/>
  <c r="A2858" i="9"/>
  <c r="A2859" i="9"/>
  <c r="A2860" i="9"/>
  <c r="A2861" i="9"/>
  <c r="A2862" i="9"/>
  <c r="A2863" i="9"/>
  <c r="A2864" i="9"/>
  <c r="A2865" i="9"/>
  <c r="A2866" i="9"/>
  <c r="A2867" i="9"/>
  <c r="A2868" i="9"/>
  <c r="A2869" i="9"/>
  <c r="A2870" i="9"/>
  <c r="A2871" i="9"/>
  <c r="A2872" i="9"/>
  <c r="A2873" i="9"/>
  <c r="A2874" i="9"/>
  <c r="A2875" i="9"/>
  <c r="A2876" i="9"/>
  <c r="A2877" i="9"/>
  <c r="A2878" i="9"/>
  <c r="A2879" i="9"/>
  <c r="A2880" i="9"/>
  <c r="A2881" i="9"/>
  <c r="A2882" i="9"/>
  <c r="A2883" i="9"/>
  <c r="A2884" i="9"/>
  <c r="A2885" i="9"/>
  <c r="A2886" i="9"/>
  <c r="A2887" i="9"/>
  <c r="A2888" i="9"/>
  <c r="A2889" i="9"/>
  <c r="A2890" i="9"/>
  <c r="A2891" i="9"/>
  <c r="A2892" i="9"/>
  <c r="A2893" i="9"/>
  <c r="A2894" i="9"/>
  <c r="A2895" i="9"/>
  <c r="A2896" i="9"/>
  <c r="A2897" i="9"/>
  <c r="A2898" i="9"/>
  <c r="A2899" i="9"/>
  <c r="A2900" i="9"/>
  <c r="A2901" i="9"/>
  <c r="A2902" i="9"/>
  <c r="A2903" i="9"/>
  <c r="A2904" i="9"/>
  <c r="A2905" i="9"/>
  <c r="A2906" i="9"/>
  <c r="A2907" i="9"/>
  <c r="A2908" i="9"/>
  <c r="A2909" i="9"/>
  <c r="A2910" i="9"/>
  <c r="A2911" i="9"/>
  <c r="A2912" i="9"/>
  <c r="A2913" i="9"/>
  <c r="A2914" i="9"/>
  <c r="A2915" i="9"/>
  <c r="A2916" i="9"/>
  <c r="A2917" i="9"/>
  <c r="A2918" i="9"/>
  <c r="A2919" i="9"/>
  <c r="A2920" i="9"/>
  <c r="A2921" i="9"/>
  <c r="A2922" i="9"/>
  <c r="A2923" i="9"/>
  <c r="A2924" i="9"/>
  <c r="A2925" i="9"/>
  <c r="A2926" i="9"/>
  <c r="A2927" i="9"/>
  <c r="A2928" i="9"/>
  <c r="A2929" i="9"/>
  <c r="A2930" i="9"/>
  <c r="A2931" i="9"/>
  <c r="A2932" i="9"/>
  <c r="A2933" i="9"/>
  <c r="A2934" i="9"/>
  <c r="A2935" i="9"/>
  <c r="A2936" i="9"/>
  <c r="A2937" i="9"/>
  <c r="A2938" i="9"/>
  <c r="A2939" i="9"/>
  <c r="A2940" i="9"/>
  <c r="A2941" i="9"/>
  <c r="A2942" i="9"/>
  <c r="A2943" i="9"/>
  <c r="A2944" i="9"/>
  <c r="A2945" i="9"/>
  <c r="A2946" i="9"/>
  <c r="A2947" i="9"/>
  <c r="A2948" i="9"/>
  <c r="A2949" i="9"/>
  <c r="A2950" i="9"/>
  <c r="A2951" i="9"/>
  <c r="A2952" i="9"/>
  <c r="A2953" i="9"/>
  <c r="A2954" i="9"/>
  <c r="A2955" i="9"/>
  <c r="A2956" i="9"/>
  <c r="A2957" i="9"/>
  <c r="A2958" i="9"/>
  <c r="A2959" i="9"/>
  <c r="A2960" i="9"/>
  <c r="A2961" i="9"/>
  <c r="A2962" i="9"/>
  <c r="A2963" i="9"/>
  <c r="A2964" i="9"/>
  <c r="A2965" i="9"/>
  <c r="A2966" i="9"/>
  <c r="A2967" i="9"/>
  <c r="A2968" i="9"/>
  <c r="A2969" i="9"/>
  <c r="A2970" i="9"/>
  <c r="A2971" i="9"/>
  <c r="A2972" i="9"/>
  <c r="A2973" i="9"/>
  <c r="A2974" i="9"/>
  <c r="A2975" i="9"/>
  <c r="A2976" i="9"/>
  <c r="A2977" i="9"/>
  <c r="A2978" i="9"/>
  <c r="A2979" i="9"/>
  <c r="A2980" i="9"/>
  <c r="A2981" i="9"/>
  <c r="A2982" i="9"/>
  <c r="A2983" i="9"/>
  <c r="A2984" i="9"/>
  <c r="A2985" i="9"/>
  <c r="A2986" i="9"/>
  <c r="A2987" i="9"/>
  <c r="A2988" i="9"/>
  <c r="A2989" i="9"/>
  <c r="A2990" i="9"/>
  <c r="A2991" i="9"/>
  <c r="A2992" i="9"/>
  <c r="A2993" i="9"/>
  <c r="A2994" i="9"/>
  <c r="A2995" i="9"/>
  <c r="A2996" i="9"/>
  <c r="A2997" i="9"/>
  <c r="A2998" i="9"/>
  <c r="A2999" i="9"/>
  <c r="A3000" i="9"/>
  <c r="A3001" i="9"/>
  <c r="A3002" i="9"/>
  <c r="A3003" i="9"/>
  <c r="A3004" i="9"/>
  <c r="A3005" i="9"/>
  <c r="A3006" i="9"/>
  <c r="A3007" i="9"/>
  <c r="A3008" i="9"/>
  <c r="A3009" i="9"/>
  <c r="A3010" i="9"/>
  <c r="A3011" i="9"/>
  <c r="A3012" i="9"/>
  <c r="A3013" i="9"/>
  <c r="A3014" i="9"/>
  <c r="A3015" i="9"/>
  <c r="A3016" i="9"/>
  <c r="A3017" i="9"/>
  <c r="A3018" i="9"/>
  <c r="A3019" i="9"/>
  <c r="A3020" i="9"/>
  <c r="A3021" i="9"/>
  <c r="A3022" i="9"/>
  <c r="A3023" i="9"/>
  <c r="A3024" i="9"/>
  <c r="A3025" i="9"/>
  <c r="A3026" i="9"/>
  <c r="A3027" i="9"/>
  <c r="A3028" i="9"/>
  <c r="A3029" i="9"/>
  <c r="A3030" i="9"/>
  <c r="A3031" i="9"/>
  <c r="A3032" i="9"/>
  <c r="A3033" i="9"/>
  <c r="A3034" i="9"/>
  <c r="A3035" i="9"/>
  <c r="A3036" i="9"/>
  <c r="A3037" i="9"/>
  <c r="A3038" i="9"/>
  <c r="A3039" i="9"/>
  <c r="A3040" i="9"/>
  <c r="A3041" i="9"/>
  <c r="A3042" i="9"/>
  <c r="A3043" i="9"/>
  <c r="A3044" i="9"/>
  <c r="A3045" i="9"/>
  <c r="A3046" i="9"/>
  <c r="A3047" i="9"/>
  <c r="A3048" i="9"/>
  <c r="A3049" i="9"/>
  <c r="A3050" i="9"/>
  <c r="A3051" i="9"/>
  <c r="A3052" i="9"/>
  <c r="A3053" i="9"/>
  <c r="A3054" i="9"/>
  <c r="A3055" i="9"/>
  <c r="A3056" i="9"/>
  <c r="A3057" i="9"/>
  <c r="A3058" i="9"/>
  <c r="A3059" i="9"/>
  <c r="A3060" i="9"/>
  <c r="A3061" i="9"/>
  <c r="A3062" i="9"/>
  <c r="A3063" i="9"/>
  <c r="A3064" i="9"/>
  <c r="A3065" i="9"/>
  <c r="A3066" i="9"/>
  <c r="A3067" i="9"/>
  <c r="A3068" i="9"/>
  <c r="A3069" i="9"/>
  <c r="A3070" i="9"/>
  <c r="A3071" i="9"/>
  <c r="A3072" i="9"/>
  <c r="A3073" i="9"/>
  <c r="A3074" i="9"/>
  <c r="A3075" i="9"/>
  <c r="A3076" i="9"/>
  <c r="A3077" i="9"/>
  <c r="A3078" i="9"/>
  <c r="A3079" i="9"/>
  <c r="A3080" i="9"/>
  <c r="A3081" i="9"/>
  <c r="A3082" i="9"/>
  <c r="A3083" i="9"/>
  <c r="A3084" i="9"/>
  <c r="A3085" i="9"/>
  <c r="A3086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L16" i="9" s="1"/>
  <c r="A991" i="9"/>
  <c r="A992" i="9"/>
  <c r="A993" i="9"/>
  <c r="A994" i="9"/>
  <c r="A995" i="9"/>
  <c r="A996" i="9"/>
  <c r="A997" i="9"/>
  <c r="A998" i="9"/>
  <c r="A999" i="9"/>
  <c r="A1000" i="9"/>
  <c r="A1001" i="9"/>
  <c r="A1002" i="9"/>
  <c r="A1003" i="9"/>
  <c r="A1004" i="9"/>
  <c r="A1005" i="9"/>
  <c r="A1006" i="9"/>
  <c r="A1007" i="9"/>
  <c r="A1008" i="9"/>
  <c r="A1009" i="9"/>
  <c r="A1010" i="9"/>
  <c r="A1011" i="9"/>
  <c r="A1012" i="9"/>
  <c r="A1013" i="9"/>
  <c r="A1014" i="9"/>
  <c r="A1015" i="9"/>
  <c r="A1016" i="9"/>
  <c r="A1017" i="9"/>
  <c r="A1018" i="9"/>
  <c r="A1019" i="9"/>
  <c r="A1020" i="9"/>
  <c r="A1021" i="9"/>
  <c r="A1022" i="9"/>
  <c r="A1023" i="9"/>
  <c r="A1024" i="9"/>
  <c r="A1025" i="9"/>
  <c r="A1026" i="9"/>
  <c r="A1027" i="9"/>
  <c r="A1028" i="9"/>
  <c r="A1029" i="9"/>
  <c r="A1030" i="9"/>
  <c r="A1031" i="9"/>
  <c r="A1032" i="9"/>
  <c r="A1033" i="9"/>
  <c r="A1034" i="9"/>
  <c r="A1035" i="9"/>
  <c r="A1036" i="9"/>
  <c r="A1037" i="9"/>
  <c r="A1038" i="9"/>
  <c r="A1039" i="9"/>
  <c r="A1040" i="9"/>
  <c r="A1041" i="9"/>
  <c r="A1042" i="9"/>
  <c r="A1043" i="9"/>
  <c r="A1044" i="9"/>
  <c r="A1045" i="9"/>
  <c r="A1046" i="9"/>
  <c r="A1047" i="9"/>
  <c r="A1048" i="9"/>
  <c r="A1049" i="9"/>
  <c r="A1050" i="9"/>
  <c r="A1051" i="9"/>
  <c r="A1052" i="9"/>
  <c r="A1053" i="9"/>
  <c r="A1054" i="9"/>
  <c r="A1055" i="9"/>
  <c r="A1056" i="9"/>
  <c r="A1057" i="9"/>
  <c r="A1058" i="9"/>
  <c r="A1059" i="9"/>
  <c r="A1060" i="9"/>
  <c r="A1061" i="9"/>
  <c r="A1062" i="9"/>
  <c r="A1063" i="9"/>
  <c r="A1064" i="9"/>
  <c r="A1065" i="9"/>
  <c r="A1066" i="9"/>
  <c r="A1067" i="9"/>
  <c r="A1068" i="9"/>
  <c r="A1069" i="9"/>
  <c r="A1070" i="9"/>
  <c r="A1071" i="9"/>
  <c r="A1072" i="9"/>
  <c r="A1073" i="9"/>
  <c r="A1074" i="9"/>
  <c r="A1075" i="9"/>
  <c r="A1076" i="9"/>
  <c r="A1077" i="9"/>
  <c r="A1078" i="9"/>
  <c r="A1079" i="9"/>
  <c r="A1080" i="9"/>
  <c r="A1081" i="9"/>
  <c r="A1082" i="9"/>
  <c r="A1083" i="9"/>
  <c r="A1084" i="9"/>
  <c r="A1085" i="9"/>
  <c r="A1086" i="9"/>
  <c r="A1087" i="9"/>
  <c r="A1088" i="9"/>
  <c r="A1089" i="9"/>
  <c r="A1090" i="9"/>
  <c r="A1091" i="9"/>
  <c r="A1092" i="9"/>
  <c r="A1093" i="9"/>
  <c r="A1094" i="9"/>
  <c r="A1095" i="9"/>
  <c r="A1096" i="9"/>
  <c r="A1097" i="9"/>
  <c r="A1098" i="9"/>
  <c r="A1099" i="9"/>
  <c r="A1100" i="9"/>
  <c r="A1101" i="9"/>
  <c r="A1102" i="9"/>
  <c r="A1103" i="9"/>
  <c r="A1104" i="9"/>
  <c r="A1105" i="9"/>
  <c r="A1106" i="9"/>
  <c r="A1107" i="9"/>
  <c r="A1108" i="9"/>
  <c r="A1109" i="9"/>
  <c r="A1110" i="9"/>
  <c r="A1111" i="9"/>
  <c r="A1112" i="9"/>
  <c r="A1113" i="9"/>
  <c r="A1114" i="9"/>
  <c r="A1115" i="9"/>
  <c r="A1116" i="9"/>
  <c r="A1117" i="9"/>
  <c r="A1118" i="9"/>
  <c r="A1119" i="9"/>
  <c r="A1120" i="9"/>
  <c r="A1121" i="9"/>
  <c r="A1122" i="9"/>
  <c r="A1123" i="9"/>
  <c r="A1124" i="9"/>
  <c r="A1125" i="9"/>
  <c r="A1126" i="9"/>
  <c r="A1127" i="9"/>
  <c r="A1128" i="9"/>
  <c r="A1129" i="9"/>
  <c r="A1130" i="9"/>
  <c r="A1131" i="9"/>
  <c r="A1132" i="9"/>
  <c r="A1133" i="9"/>
  <c r="A1134" i="9"/>
  <c r="A1135" i="9"/>
  <c r="A1136" i="9"/>
  <c r="A1137" i="9"/>
  <c r="A1138" i="9"/>
  <c r="A1139" i="9"/>
  <c r="A1140" i="9"/>
  <c r="A1141" i="9"/>
  <c r="A1142" i="9"/>
  <c r="A1143" i="9"/>
  <c r="A1144" i="9"/>
  <c r="A1145" i="9"/>
  <c r="A1146" i="9"/>
  <c r="A1147" i="9"/>
  <c r="A1148" i="9"/>
  <c r="A1149" i="9"/>
  <c r="A1150" i="9"/>
  <c r="A1151" i="9"/>
  <c r="A1152" i="9"/>
  <c r="A1153" i="9"/>
  <c r="A1154" i="9"/>
  <c r="A1155" i="9"/>
  <c r="A1156" i="9"/>
  <c r="A1157" i="9"/>
  <c r="A1158" i="9"/>
  <c r="A1159" i="9"/>
  <c r="A1160" i="9"/>
  <c r="A1161" i="9"/>
  <c r="A1162" i="9"/>
  <c r="A1163" i="9"/>
  <c r="A1164" i="9"/>
  <c r="A1165" i="9"/>
  <c r="A1166" i="9"/>
  <c r="A1167" i="9"/>
  <c r="A1168" i="9"/>
  <c r="A1169" i="9"/>
  <c r="A1170" i="9"/>
  <c r="A1171" i="9"/>
  <c r="A1172" i="9"/>
  <c r="A1173" i="9"/>
  <c r="A1174" i="9"/>
  <c r="A1175" i="9"/>
  <c r="A1176" i="9"/>
  <c r="A1177" i="9"/>
  <c r="A1178" i="9"/>
  <c r="A1179" i="9"/>
  <c r="A1180" i="9"/>
  <c r="A1181" i="9"/>
  <c r="A1182" i="9"/>
  <c r="A1183" i="9"/>
  <c r="A1184" i="9"/>
  <c r="A1185" i="9"/>
  <c r="A1186" i="9"/>
  <c r="A1187" i="9"/>
  <c r="A1188" i="9"/>
  <c r="A1189" i="9"/>
  <c r="A1190" i="9"/>
  <c r="A1191" i="9"/>
  <c r="A1192" i="9"/>
  <c r="A1193" i="9"/>
  <c r="A1194" i="9"/>
  <c r="A1195" i="9"/>
  <c r="A1196" i="9"/>
  <c r="A1197" i="9"/>
  <c r="A1198" i="9"/>
  <c r="A1199" i="9"/>
  <c r="A1200" i="9"/>
  <c r="A1201" i="9"/>
  <c r="A1202" i="9"/>
  <c r="A1203" i="9"/>
  <c r="A1204" i="9"/>
  <c r="A1205" i="9"/>
  <c r="A1206" i="9"/>
  <c r="A1207" i="9"/>
  <c r="A1208" i="9"/>
  <c r="A1209" i="9"/>
  <c r="A1210" i="9"/>
  <c r="A1211" i="9"/>
  <c r="A1212" i="9"/>
  <c r="A1213" i="9"/>
  <c r="A1214" i="9"/>
  <c r="A1215" i="9"/>
  <c r="A1216" i="9"/>
  <c r="A1217" i="9"/>
  <c r="A1218" i="9"/>
  <c r="A1219" i="9"/>
  <c r="A1220" i="9"/>
  <c r="A1221" i="9"/>
  <c r="A1222" i="9"/>
  <c r="A1223" i="9"/>
  <c r="A1224" i="9"/>
  <c r="A1225" i="9"/>
  <c r="A1226" i="9"/>
  <c r="A1227" i="9"/>
  <c r="A1228" i="9"/>
  <c r="A1229" i="9"/>
  <c r="A1230" i="9"/>
  <c r="A1231" i="9"/>
  <c r="A1232" i="9"/>
  <c r="A1233" i="9"/>
  <c r="A1234" i="9"/>
  <c r="A1235" i="9"/>
  <c r="A1236" i="9"/>
  <c r="A1237" i="9"/>
  <c r="A1238" i="9"/>
  <c r="A1239" i="9"/>
  <c r="A1240" i="9"/>
  <c r="A1241" i="9"/>
  <c r="A1242" i="9"/>
  <c r="A1243" i="9"/>
  <c r="A1244" i="9"/>
  <c r="A1245" i="9"/>
  <c r="A1246" i="9"/>
  <c r="A1247" i="9"/>
  <c r="A1248" i="9"/>
  <c r="A1249" i="9"/>
  <c r="A1250" i="9"/>
  <c r="A1251" i="9"/>
  <c r="A1252" i="9"/>
  <c r="A1253" i="9"/>
  <c r="A1254" i="9"/>
  <c r="A1255" i="9"/>
  <c r="A1256" i="9"/>
  <c r="A1257" i="9"/>
  <c r="A1258" i="9"/>
  <c r="A1259" i="9"/>
  <c r="A1260" i="9"/>
  <c r="A1261" i="9"/>
  <c r="A1262" i="9"/>
  <c r="A1263" i="9"/>
  <c r="A1264" i="9"/>
  <c r="A1265" i="9"/>
  <c r="A1266" i="9"/>
  <c r="A1267" i="9"/>
  <c r="A1268" i="9"/>
  <c r="A1269" i="9"/>
  <c r="A1270" i="9"/>
  <c r="A1271" i="9"/>
  <c r="A1272" i="9"/>
  <c r="A1273" i="9"/>
  <c r="A1274" i="9"/>
  <c r="A1275" i="9"/>
  <c r="A1276" i="9"/>
  <c r="A1277" i="9"/>
  <c r="A1278" i="9"/>
  <c r="A1279" i="9"/>
  <c r="A1280" i="9"/>
  <c r="A1281" i="9"/>
  <c r="A1282" i="9"/>
  <c r="A1283" i="9"/>
  <c r="A1284" i="9"/>
  <c r="A1285" i="9"/>
  <c r="A1286" i="9"/>
  <c r="A1287" i="9"/>
  <c r="A1288" i="9"/>
  <c r="A1289" i="9"/>
  <c r="A1290" i="9"/>
  <c r="A1291" i="9"/>
  <c r="A1292" i="9"/>
  <c r="A1293" i="9"/>
  <c r="A1294" i="9"/>
  <c r="A1295" i="9"/>
  <c r="A1296" i="9"/>
  <c r="A1297" i="9"/>
  <c r="A1298" i="9"/>
  <c r="A1299" i="9"/>
  <c r="A1300" i="9"/>
  <c r="A1301" i="9"/>
  <c r="A1302" i="9"/>
  <c r="A1303" i="9"/>
  <c r="A1304" i="9"/>
  <c r="A1305" i="9"/>
  <c r="A1306" i="9"/>
  <c r="A1307" i="9"/>
  <c r="A1308" i="9"/>
  <c r="A1309" i="9"/>
  <c r="A1310" i="9"/>
  <c r="A1311" i="9"/>
  <c r="A1312" i="9"/>
  <c r="A1313" i="9"/>
  <c r="A1314" i="9"/>
  <c r="A1315" i="9"/>
  <c r="A1316" i="9"/>
  <c r="A1317" i="9"/>
  <c r="A1318" i="9"/>
  <c r="A1319" i="9"/>
  <c r="A1320" i="9"/>
  <c r="A1321" i="9"/>
  <c r="A1322" i="9"/>
  <c r="A1323" i="9"/>
  <c r="A1324" i="9"/>
  <c r="A1325" i="9"/>
  <c r="A1326" i="9"/>
  <c r="A1327" i="9"/>
  <c r="A1328" i="9"/>
  <c r="A1329" i="9"/>
  <c r="A1330" i="9"/>
  <c r="A1331" i="9"/>
  <c r="A1332" i="9"/>
  <c r="A1333" i="9"/>
  <c r="A1334" i="9"/>
  <c r="A1335" i="9"/>
  <c r="A1336" i="9"/>
  <c r="A1337" i="9"/>
  <c r="A1338" i="9"/>
  <c r="A1339" i="9"/>
  <c r="A1340" i="9"/>
  <c r="A1341" i="9"/>
  <c r="A1342" i="9"/>
  <c r="A1343" i="9"/>
  <c r="A1344" i="9"/>
  <c r="A1345" i="9"/>
  <c r="A1346" i="9"/>
  <c r="A1347" i="9"/>
  <c r="A1348" i="9"/>
  <c r="A1349" i="9"/>
  <c r="A1350" i="9"/>
  <c r="A1351" i="9"/>
  <c r="A1352" i="9"/>
  <c r="A1353" i="9"/>
  <c r="A1354" i="9"/>
  <c r="A1355" i="9"/>
  <c r="A1356" i="9"/>
  <c r="A1357" i="9"/>
  <c r="A1358" i="9"/>
  <c r="A1359" i="9"/>
  <c r="A1360" i="9"/>
  <c r="A1361" i="9"/>
  <c r="A1362" i="9"/>
  <c r="A1363" i="9"/>
  <c r="A1364" i="9"/>
  <c r="A1365" i="9"/>
  <c r="A1366" i="9"/>
  <c r="A1367" i="9"/>
  <c r="A1368" i="9"/>
  <c r="A1369" i="9"/>
  <c r="A1370" i="9"/>
  <c r="A1371" i="9"/>
  <c r="A1372" i="9"/>
  <c r="A1373" i="9"/>
  <c r="A1374" i="9"/>
  <c r="A1375" i="9"/>
  <c r="A1376" i="9"/>
  <c r="A1377" i="9"/>
  <c r="A1378" i="9"/>
  <c r="A1379" i="9"/>
  <c r="A1380" i="9"/>
  <c r="A1381" i="9"/>
  <c r="A1382" i="9"/>
  <c r="A1383" i="9"/>
  <c r="A1384" i="9"/>
  <c r="A1385" i="9"/>
  <c r="A1386" i="9"/>
  <c r="A1387" i="9"/>
  <c r="A1388" i="9"/>
  <c r="A1389" i="9"/>
  <c r="A1390" i="9"/>
  <c r="A1391" i="9"/>
  <c r="A1392" i="9"/>
  <c r="A1393" i="9"/>
  <c r="A1394" i="9"/>
  <c r="A1395" i="9"/>
  <c r="A1396" i="9"/>
  <c r="A1397" i="9"/>
  <c r="A1398" i="9"/>
  <c r="A1399" i="9"/>
  <c r="A1400" i="9"/>
  <c r="A1401" i="9"/>
  <c r="A1402" i="9"/>
  <c r="A1403" i="9"/>
  <c r="A1404" i="9"/>
  <c r="A1405" i="9"/>
  <c r="A1406" i="9"/>
  <c r="A1407" i="9"/>
  <c r="A1408" i="9"/>
  <c r="A1409" i="9"/>
  <c r="A1410" i="9"/>
  <c r="A1411" i="9"/>
  <c r="A1412" i="9"/>
  <c r="A1413" i="9"/>
  <c r="A1414" i="9"/>
  <c r="A1415" i="9"/>
  <c r="A1416" i="9"/>
  <c r="A1417" i="9"/>
  <c r="A1418" i="9"/>
  <c r="A1419" i="9"/>
  <c r="A1420" i="9"/>
  <c r="A1421" i="9"/>
  <c r="A1422" i="9"/>
  <c r="A1423" i="9"/>
  <c r="A1424" i="9"/>
  <c r="A1425" i="9"/>
  <c r="A1426" i="9"/>
  <c r="A1427" i="9"/>
  <c r="A1428" i="9"/>
  <c r="A1429" i="9"/>
  <c r="A1430" i="9"/>
  <c r="A1431" i="9"/>
  <c r="A1432" i="9"/>
  <c r="A1433" i="9"/>
  <c r="A1434" i="9"/>
  <c r="A1435" i="9"/>
  <c r="A1436" i="9"/>
  <c r="A1437" i="9"/>
  <c r="A1438" i="9"/>
  <c r="A1439" i="9"/>
  <c r="A1440" i="9"/>
  <c r="A1441" i="9"/>
  <c r="A1442" i="9"/>
  <c r="A1443" i="9"/>
  <c r="A1444" i="9"/>
  <c r="A1445" i="9"/>
  <c r="A1446" i="9"/>
  <c r="A1447" i="9"/>
  <c r="A1448" i="9"/>
  <c r="A1449" i="9"/>
  <c r="A1450" i="9"/>
  <c r="A1451" i="9"/>
  <c r="A1452" i="9"/>
  <c r="A1453" i="9"/>
  <c r="A1454" i="9"/>
  <c r="A1455" i="9"/>
  <c r="A1456" i="9"/>
  <c r="A1457" i="9"/>
  <c r="A1458" i="9"/>
  <c r="A1459" i="9"/>
  <c r="A1460" i="9"/>
  <c r="A1461" i="9"/>
  <c r="A1462" i="9"/>
  <c r="A1463" i="9"/>
  <c r="A1464" i="9"/>
  <c r="A1465" i="9"/>
  <c r="A1466" i="9"/>
  <c r="A1467" i="9"/>
  <c r="A1468" i="9"/>
  <c r="A1469" i="9"/>
  <c r="A1470" i="9"/>
  <c r="A1471" i="9"/>
  <c r="A1472" i="9"/>
  <c r="A1473" i="9"/>
  <c r="A1474" i="9"/>
  <c r="A1475" i="9"/>
  <c r="A1476" i="9"/>
  <c r="A1477" i="9"/>
  <c r="A1478" i="9"/>
  <c r="A1479" i="9"/>
  <c r="A1480" i="9"/>
  <c r="A1481" i="9"/>
  <c r="A1482" i="9"/>
  <c r="A1483" i="9"/>
  <c r="A1484" i="9"/>
  <c r="A1485" i="9"/>
  <c r="A1486" i="9"/>
  <c r="A1487" i="9"/>
  <c r="A1488" i="9"/>
  <c r="A1489" i="9"/>
  <c r="A1490" i="9"/>
  <c r="A1491" i="9"/>
  <c r="A1492" i="9"/>
  <c r="A1493" i="9"/>
  <c r="A1494" i="9"/>
  <c r="A1495" i="9"/>
  <c r="A1496" i="9"/>
  <c r="A1497" i="9"/>
  <c r="A1498" i="9"/>
  <c r="A1499" i="9"/>
  <c r="A1500" i="9"/>
  <c r="A1501" i="9"/>
  <c r="A1502" i="9"/>
  <c r="A1503" i="9"/>
  <c r="A1504" i="9"/>
  <c r="A1505" i="9"/>
  <c r="A1506" i="9"/>
  <c r="A1507" i="9"/>
  <c r="A1508" i="9"/>
  <c r="A1509" i="9"/>
  <c r="A1510" i="9"/>
  <c r="A1511" i="9"/>
  <c r="A1512" i="9"/>
  <c r="A1513" i="9"/>
  <c r="A1514" i="9"/>
  <c r="A1515" i="9"/>
  <c r="A1516" i="9"/>
  <c r="A1517" i="9"/>
  <c r="A1518" i="9"/>
  <c r="A1519" i="9"/>
  <c r="A1520" i="9"/>
  <c r="A1521" i="9"/>
  <c r="A1522" i="9"/>
  <c r="A1523" i="9"/>
  <c r="A1524" i="9"/>
  <c r="A1525" i="9"/>
  <c r="A1526" i="9"/>
  <c r="A1527" i="9"/>
  <c r="A1528" i="9"/>
  <c r="A1529" i="9"/>
  <c r="A1530" i="9"/>
  <c r="A1531" i="9"/>
  <c r="A1532" i="9"/>
  <c r="A1533" i="9"/>
  <c r="A1534" i="9"/>
  <c r="A1535" i="9"/>
  <c r="A1536" i="9"/>
  <c r="A1537" i="9"/>
  <c r="A1538" i="9"/>
  <c r="A1539" i="9"/>
  <c r="A1540" i="9"/>
  <c r="A1541" i="9"/>
  <c r="A1542" i="9"/>
  <c r="A1543" i="9"/>
  <c r="A1544" i="9"/>
  <c r="A1545" i="9"/>
  <c r="A1546" i="9"/>
  <c r="A1547" i="9"/>
  <c r="A1548" i="9"/>
  <c r="A1549" i="9"/>
  <c r="A1550" i="9"/>
  <c r="A1551" i="9"/>
  <c r="A1552" i="9"/>
  <c r="A1553" i="9"/>
  <c r="A1554" i="9"/>
  <c r="A1555" i="9"/>
  <c r="A1556" i="9"/>
  <c r="A1557" i="9"/>
  <c r="A1558" i="9"/>
  <c r="A1559" i="9"/>
  <c r="A1560" i="9"/>
  <c r="A1561" i="9"/>
  <c r="A1562" i="9"/>
  <c r="A1563" i="9"/>
  <c r="A1564" i="9"/>
  <c r="A1565" i="9"/>
  <c r="A1566" i="9"/>
  <c r="A1567" i="9"/>
  <c r="A1568" i="9"/>
  <c r="A1569" i="9"/>
  <c r="A1570" i="9"/>
  <c r="A1571" i="9"/>
  <c r="A1572" i="9"/>
  <c r="A1573" i="9"/>
  <c r="A1574" i="9"/>
  <c r="A1575" i="9"/>
  <c r="A1576" i="9"/>
  <c r="A1577" i="9"/>
  <c r="A1578" i="9"/>
  <c r="A1579" i="9"/>
  <c r="A1580" i="9"/>
  <c r="A1581" i="9"/>
  <c r="A1582" i="9"/>
  <c r="A1583" i="9"/>
  <c r="A1584" i="9"/>
  <c r="A1585" i="9"/>
  <c r="A1586" i="9"/>
  <c r="A1587" i="9"/>
  <c r="A1588" i="9"/>
  <c r="A1589" i="9"/>
  <c r="A1590" i="9"/>
  <c r="A1591" i="9"/>
  <c r="A1592" i="9"/>
  <c r="A1593" i="9"/>
  <c r="A1594" i="9"/>
  <c r="A1595" i="9"/>
  <c r="A1596" i="9"/>
  <c r="A1597" i="9"/>
  <c r="A1598" i="9"/>
  <c r="A1599" i="9"/>
  <c r="A1600" i="9"/>
  <c r="A1601" i="9"/>
  <c r="A1602" i="9"/>
  <c r="A1603" i="9"/>
  <c r="A1604" i="9"/>
  <c r="A1605" i="9"/>
  <c r="A1606" i="9"/>
  <c r="A1607" i="9"/>
  <c r="A1608" i="9"/>
  <c r="A1609" i="9"/>
  <c r="A1610" i="9"/>
  <c r="A1611" i="9"/>
  <c r="A1612" i="9"/>
  <c r="A1613" i="9"/>
  <c r="A1614" i="9"/>
  <c r="A1615" i="9"/>
  <c r="A1616" i="9"/>
  <c r="A1617" i="9"/>
  <c r="A1618" i="9"/>
  <c r="A1619" i="9"/>
  <c r="A1620" i="9"/>
  <c r="A1621" i="9"/>
  <c r="A1622" i="9"/>
  <c r="A1623" i="9"/>
  <c r="A1624" i="9"/>
  <c r="A1625" i="9"/>
  <c r="A1626" i="9"/>
  <c r="A1627" i="9"/>
  <c r="A1628" i="9"/>
  <c r="A1629" i="9"/>
  <c r="A1630" i="9"/>
  <c r="A1631" i="9"/>
  <c r="A1632" i="9"/>
  <c r="A1633" i="9"/>
  <c r="A1634" i="9"/>
  <c r="A1635" i="9"/>
  <c r="A1636" i="9"/>
  <c r="A1637" i="9"/>
  <c r="A1638" i="9"/>
  <c r="A1639" i="9"/>
  <c r="A1640" i="9"/>
  <c r="A1641" i="9"/>
  <c r="A1642" i="9"/>
  <c r="A1643" i="9"/>
  <c r="A1644" i="9"/>
  <c r="A1645" i="9"/>
  <c r="A1646" i="9"/>
  <c r="A1647" i="9"/>
  <c r="A1648" i="9"/>
  <c r="A1649" i="9"/>
  <c r="A1650" i="9"/>
  <c r="A1651" i="9"/>
  <c r="A1652" i="9"/>
  <c r="A1653" i="9"/>
  <c r="A1654" i="9"/>
  <c r="A1655" i="9"/>
  <c r="A1656" i="9"/>
  <c r="A1657" i="9"/>
  <c r="A1658" i="9"/>
  <c r="A1659" i="9"/>
  <c r="A1660" i="9"/>
  <c r="A1661" i="9"/>
  <c r="A1662" i="9"/>
  <c r="A1663" i="9"/>
  <c r="A1664" i="9"/>
  <c r="A1665" i="9"/>
  <c r="A1666" i="9"/>
  <c r="A1667" i="9"/>
  <c r="A1668" i="9"/>
  <c r="A1669" i="9"/>
  <c r="A1670" i="9"/>
  <c r="A1671" i="9"/>
  <c r="A1672" i="9"/>
  <c r="A1673" i="9"/>
  <c r="A1674" i="9"/>
  <c r="A1675" i="9"/>
  <c r="A1676" i="9"/>
  <c r="A1677" i="9"/>
  <c r="A1678" i="9"/>
  <c r="A1679" i="9"/>
  <c r="A1680" i="9"/>
  <c r="A1681" i="9"/>
  <c r="A1682" i="9"/>
  <c r="A1683" i="9"/>
  <c r="A1684" i="9"/>
  <c r="A1685" i="9"/>
  <c r="A1686" i="9"/>
  <c r="A1687" i="9"/>
  <c r="A1688" i="9"/>
  <c r="A1689" i="9"/>
  <c r="A1690" i="9"/>
  <c r="A1691" i="9"/>
  <c r="A1692" i="9"/>
  <c r="A1693" i="9"/>
  <c r="A1694" i="9"/>
  <c r="A1695" i="9"/>
  <c r="A1696" i="9"/>
  <c r="A1697" i="9"/>
  <c r="A1698" i="9"/>
  <c r="A1699" i="9"/>
  <c r="A1700" i="9"/>
  <c r="A1701" i="9"/>
  <c r="A1702" i="9"/>
  <c r="A1703" i="9"/>
  <c r="A1704" i="9"/>
  <c r="A1705" i="9"/>
  <c r="A1706" i="9"/>
  <c r="A1707" i="9"/>
  <c r="A1708" i="9"/>
  <c r="A1709" i="9"/>
  <c r="A1710" i="9"/>
  <c r="A1711" i="9"/>
  <c r="A1712" i="9"/>
  <c r="A1713" i="9"/>
  <c r="A1714" i="9"/>
  <c r="A1715" i="9"/>
  <c r="A1716" i="9"/>
  <c r="A1717" i="9"/>
  <c r="A1718" i="9"/>
  <c r="A1719" i="9"/>
  <c r="A1720" i="9"/>
  <c r="A1721" i="9"/>
  <c r="A1722" i="9"/>
  <c r="A1723" i="9"/>
  <c r="A1724" i="9"/>
  <c r="A1725" i="9"/>
  <c r="A1726" i="9"/>
  <c r="A1727" i="9"/>
  <c r="A1728" i="9"/>
  <c r="A1729" i="9"/>
  <c r="A1730" i="9"/>
  <c r="A1731" i="9"/>
  <c r="A1732" i="9"/>
  <c r="A1733" i="9"/>
  <c r="A1734" i="9"/>
  <c r="A1735" i="9"/>
  <c r="A1736" i="9"/>
  <c r="A1737" i="9"/>
  <c r="A1738" i="9"/>
  <c r="A1739" i="9"/>
  <c r="A1740" i="9"/>
  <c r="A1741" i="9"/>
  <c r="A1742" i="9"/>
  <c r="A1743" i="9"/>
  <c r="A1744" i="9"/>
  <c r="A1745" i="9"/>
  <c r="A1746" i="9"/>
  <c r="A1747" i="9"/>
  <c r="A1748" i="9"/>
  <c r="A1749" i="9"/>
  <c r="A1750" i="9"/>
  <c r="A1751" i="9"/>
  <c r="A1752" i="9"/>
  <c r="A1753" i="9"/>
  <c r="A1754" i="9"/>
  <c r="A1755" i="9"/>
  <c r="A1756" i="9"/>
  <c r="A1757" i="9"/>
  <c r="A1758" i="9"/>
  <c r="A1759" i="9"/>
  <c r="A1760" i="9"/>
  <c r="A1761" i="9"/>
  <c r="A1762" i="9"/>
  <c r="A1763" i="9"/>
  <c r="A1764" i="9"/>
  <c r="A1765" i="9"/>
  <c r="A1766" i="9"/>
  <c r="A1767" i="9"/>
  <c r="A1768" i="9"/>
  <c r="A1769" i="9"/>
  <c r="A1770" i="9"/>
  <c r="A1771" i="9"/>
  <c r="A1772" i="9"/>
  <c r="A1773" i="9"/>
  <c r="A1774" i="9"/>
  <c r="A1775" i="9"/>
  <c r="A1776" i="9"/>
  <c r="A1777" i="9"/>
  <c r="A1778" i="9"/>
  <c r="A1779" i="9"/>
  <c r="A1780" i="9"/>
  <c r="A1781" i="9"/>
  <c r="A1782" i="9"/>
  <c r="A1783" i="9"/>
  <c r="A1784" i="9"/>
  <c r="A1785" i="9"/>
  <c r="A1786" i="9"/>
  <c r="A1787" i="9"/>
  <c r="A1788" i="9"/>
  <c r="A1789" i="9"/>
  <c r="A1790" i="9"/>
  <c r="A1791" i="9"/>
  <c r="A1792" i="9"/>
  <c r="A1793" i="9"/>
  <c r="A1794" i="9"/>
  <c r="A1795" i="9"/>
  <c r="A1796" i="9"/>
  <c r="A1797" i="9"/>
  <c r="A1798" i="9"/>
  <c r="A1799" i="9"/>
  <c r="A1800" i="9"/>
  <c r="A1801" i="9"/>
  <c r="A1802" i="9"/>
  <c r="A1803" i="9"/>
  <c r="A1804" i="9"/>
  <c r="A1805" i="9"/>
  <c r="A1806" i="9"/>
  <c r="A1807" i="9"/>
  <c r="A1808" i="9"/>
  <c r="A1809" i="9"/>
  <c r="A1810" i="9"/>
  <c r="A1811" i="9"/>
  <c r="A1812" i="9"/>
  <c r="A1813" i="9"/>
  <c r="A1814" i="9"/>
  <c r="A1815" i="9"/>
  <c r="A1816" i="9"/>
  <c r="A1817" i="9"/>
  <c r="A1818" i="9"/>
  <c r="A1819" i="9"/>
  <c r="A1820" i="9"/>
  <c r="A1821" i="9"/>
  <c r="A1822" i="9"/>
  <c r="A1823" i="9"/>
  <c r="A1824" i="9"/>
  <c r="A1825" i="9"/>
  <c r="A1826" i="9"/>
  <c r="A1827" i="9"/>
  <c r="A1828" i="9"/>
  <c r="A1829" i="9"/>
  <c r="A1830" i="9"/>
  <c r="A1831" i="9"/>
  <c r="A1832" i="9"/>
  <c r="A1833" i="9"/>
  <c r="A1834" i="9"/>
  <c r="A1835" i="9"/>
  <c r="A1836" i="9"/>
  <c r="A1837" i="9"/>
  <c r="A1838" i="9"/>
  <c r="A1839" i="9"/>
  <c r="A1840" i="9"/>
  <c r="A1841" i="9"/>
  <c r="A1842" i="9"/>
  <c r="A1843" i="9"/>
  <c r="A1844" i="9"/>
  <c r="A1845" i="9"/>
  <c r="A1846" i="9"/>
  <c r="A1847" i="9"/>
  <c r="A1848" i="9"/>
  <c r="A1849" i="9"/>
  <c r="A1850" i="9"/>
  <c r="A1851" i="9"/>
  <c r="A1852" i="9"/>
  <c r="A1853" i="9"/>
  <c r="A1854" i="9"/>
  <c r="A1855" i="9"/>
  <c r="A1856" i="9"/>
  <c r="A1857" i="9"/>
  <c r="A1858" i="9"/>
  <c r="A1859" i="9"/>
  <c r="A1860" i="9"/>
  <c r="A1861" i="9"/>
  <c r="A1862" i="9"/>
  <c r="A1863" i="9"/>
  <c r="A1864" i="9"/>
  <c r="A1865" i="9"/>
  <c r="A1866" i="9"/>
  <c r="A1867" i="9"/>
  <c r="A1868" i="9"/>
  <c r="A1869" i="9"/>
  <c r="A1870" i="9"/>
  <c r="A1871" i="9"/>
  <c r="A1872" i="9"/>
  <c r="A1873" i="9"/>
  <c r="A1874" i="9"/>
  <c r="A1875" i="9"/>
  <c r="A1876" i="9"/>
  <c r="A1877" i="9"/>
  <c r="A1878" i="9"/>
  <c r="A1879" i="9"/>
  <c r="A1880" i="9"/>
  <c r="A1881" i="9"/>
  <c r="A1882" i="9"/>
  <c r="A1883" i="9"/>
  <c r="A1884" i="9"/>
  <c r="A1885" i="9"/>
  <c r="A1886" i="9"/>
  <c r="A1887" i="9"/>
  <c r="A1888" i="9"/>
  <c r="A1889" i="9"/>
  <c r="A1890" i="9"/>
  <c r="A1891" i="9"/>
  <c r="A1892" i="9"/>
  <c r="A1893" i="9"/>
  <c r="A1894" i="9"/>
  <c r="A1895" i="9"/>
  <c r="A1896" i="9"/>
  <c r="A1897" i="9"/>
  <c r="A1898" i="9"/>
  <c r="A1899" i="9"/>
  <c r="A1900" i="9"/>
  <c r="A1901" i="9"/>
  <c r="A1902" i="9"/>
  <c r="A1903" i="9"/>
  <c r="A1904" i="9"/>
  <c r="A1905" i="9"/>
  <c r="A1906" i="9"/>
  <c r="A1907" i="9"/>
  <c r="A1908" i="9"/>
  <c r="A1909" i="9"/>
  <c r="A1910" i="9"/>
  <c r="A1911" i="9"/>
  <c r="A1912" i="9"/>
  <c r="A1913" i="9"/>
  <c r="A1914" i="9"/>
  <c r="A1915" i="9"/>
  <c r="A1916" i="9"/>
  <c r="A1917" i="9"/>
  <c r="A1918" i="9"/>
  <c r="A1919" i="9"/>
  <c r="A1920" i="9"/>
  <c r="A1921" i="9"/>
  <c r="A1922" i="9"/>
  <c r="A1923" i="9"/>
  <c r="A1924" i="9"/>
  <c r="A1925" i="9"/>
  <c r="A1926" i="9"/>
  <c r="A1927" i="9"/>
  <c r="A1928" i="9"/>
  <c r="A1929" i="9"/>
  <c r="A1930" i="9"/>
  <c r="A1931" i="9"/>
  <c r="A1932" i="9"/>
  <c r="A1933" i="9"/>
  <c r="A1934" i="9"/>
  <c r="A1935" i="9"/>
  <c r="A1936" i="9"/>
  <c r="A1937" i="9"/>
  <c r="A1938" i="9"/>
  <c r="A1939" i="9"/>
  <c r="A1940" i="9"/>
  <c r="A1941" i="9"/>
  <c r="A1942" i="9"/>
  <c r="A1943" i="9"/>
  <c r="A1944" i="9"/>
  <c r="A1945" i="9"/>
  <c r="A1946" i="9"/>
  <c r="A1947" i="9"/>
  <c r="A1948" i="9"/>
  <c r="A1949" i="9"/>
  <c r="A1950" i="9"/>
  <c r="A1951" i="9"/>
  <c r="A1952" i="9"/>
  <c r="A1953" i="9"/>
  <c r="A1954" i="9"/>
  <c r="A1955" i="9"/>
  <c r="A1956" i="9"/>
  <c r="A1957" i="9"/>
  <c r="A1958" i="9"/>
  <c r="A1959" i="9"/>
  <c r="A1960" i="9"/>
  <c r="A1961" i="9"/>
  <c r="A1962" i="9"/>
  <c r="A1963" i="9"/>
  <c r="A1964" i="9"/>
  <c r="A1965" i="9"/>
  <c r="A1966" i="9"/>
  <c r="A1967" i="9"/>
  <c r="A1968" i="9"/>
  <c r="A1969" i="9"/>
  <c r="A1970" i="9"/>
  <c r="A1971" i="9"/>
  <c r="A1972" i="9"/>
  <c r="A1973" i="9"/>
  <c r="A1974" i="9"/>
  <c r="A1975" i="9"/>
  <c r="A1976" i="9"/>
  <c r="A1977" i="9"/>
  <c r="A1978" i="9"/>
  <c r="A1979" i="9"/>
  <c r="A1980" i="9"/>
  <c r="A1981" i="9"/>
  <c r="A1982" i="9"/>
  <c r="A1983" i="9"/>
  <c r="A1984" i="9"/>
  <c r="A1985" i="9"/>
  <c r="A1986" i="9"/>
  <c r="A1987" i="9"/>
  <c r="A1988" i="9"/>
  <c r="A1989" i="9"/>
  <c r="A1990" i="9"/>
  <c r="A1991" i="9"/>
  <c r="A1992" i="9"/>
  <c r="A1993" i="9"/>
  <c r="A1994" i="9"/>
  <c r="A1995" i="9"/>
  <c r="A1996" i="9"/>
  <c r="A1997" i="9"/>
  <c r="A1998" i="9"/>
  <c r="A1999" i="9"/>
  <c r="A2000" i="9"/>
  <c r="A2001" i="9"/>
  <c r="A2002" i="9"/>
  <c r="A2003" i="9"/>
  <c r="A2004" i="9"/>
  <c r="A2005" i="9"/>
  <c r="A2006" i="9"/>
  <c r="A2007" i="9"/>
  <c r="A2008" i="9"/>
  <c r="A2009" i="9"/>
  <c r="A2010" i="9"/>
  <c r="A2011" i="9"/>
  <c r="A2012" i="9"/>
  <c r="A2013" i="9"/>
  <c r="A2014" i="9"/>
  <c r="A2015" i="9"/>
  <c r="A2016" i="9"/>
  <c r="A2017" i="9"/>
  <c r="A2018" i="9"/>
  <c r="A2019" i="9"/>
  <c r="A2020" i="9"/>
  <c r="A2021" i="9"/>
  <c r="A2022" i="9"/>
  <c r="A2023" i="9"/>
  <c r="A2024" i="9"/>
  <c r="A2025" i="9"/>
  <c r="A2026" i="9"/>
  <c r="A2027" i="9"/>
  <c r="A2028" i="9"/>
  <c r="A2029" i="9"/>
  <c r="A2030" i="9"/>
  <c r="A2031" i="9"/>
  <c r="A2032" i="9"/>
  <c r="A2033" i="9"/>
  <c r="A2034" i="9"/>
  <c r="A2035" i="9"/>
  <c r="A2036" i="9"/>
  <c r="A2037" i="9"/>
  <c r="A2038" i="9"/>
  <c r="A2039" i="9"/>
  <c r="A2040" i="9"/>
  <c r="A2041" i="9"/>
  <c r="A2042" i="9"/>
  <c r="A2043" i="9"/>
  <c r="A2044" i="9"/>
  <c r="A2045" i="9"/>
  <c r="A2046" i="9"/>
  <c r="A2047" i="9"/>
  <c r="A2048" i="9"/>
  <c r="A2049" i="9"/>
  <c r="A2050" i="9"/>
  <c r="A2051" i="9"/>
  <c r="A2052" i="9"/>
  <c r="A2053" i="9"/>
  <c r="A2054" i="9"/>
  <c r="A2055" i="9"/>
  <c r="A2056" i="9"/>
  <c r="A2057" i="9"/>
  <c r="A2058" i="9"/>
  <c r="A2059" i="9"/>
  <c r="A2060" i="9"/>
  <c r="A2061" i="9"/>
  <c r="A2062" i="9"/>
  <c r="A2063" i="9"/>
  <c r="A2064" i="9"/>
  <c r="A2065" i="9"/>
  <c r="A2066" i="9"/>
  <c r="A2067" i="9"/>
  <c r="A2068" i="9"/>
  <c r="A2069" i="9"/>
  <c r="A2070" i="9"/>
  <c r="A2071" i="9"/>
  <c r="A2072" i="9"/>
  <c r="A2073" i="9"/>
  <c r="A2074" i="9"/>
  <c r="A2075" i="9"/>
  <c r="A2076" i="9"/>
  <c r="A2077" i="9"/>
  <c r="A2078" i="9"/>
  <c r="A2079" i="9"/>
  <c r="A2080" i="9"/>
  <c r="A2081" i="9"/>
  <c r="A2082" i="9"/>
  <c r="A2083" i="9"/>
  <c r="A2084" i="9"/>
  <c r="A2085" i="9"/>
  <c r="A2086" i="9"/>
  <c r="A2087" i="9"/>
  <c r="A2088" i="9"/>
  <c r="A2089" i="9"/>
  <c r="A2090" i="9"/>
  <c r="A2091" i="9"/>
  <c r="A2092" i="9"/>
  <c r="A2093" i="9"/>
  <c r="A2094" i="9"/>
  <c r="A2095" i="9"/>
  <c r="A2096" i="9"/>
  <c r="A2097" i="9"/>
  <c r="A2098" i="9"/>
  <c r="A2099" i="9"/>
  <c r="A2100" i="9"/>
  <c r="A2101" i="9"/>
  <c r="A2102" i="9"/>
  <c r="A2103" i="9"/>
  <c r="A2104" i="9"/>
  <c r="A2105" i="9"/>
  <c r="A2106" i="9"/>
  <c r="A2107" i="9"/>
  <c r="A2108" i="9"/>
  <c r="A2109" i="9"/>
  <c r="A2110" i="9"/>
  <c r="A2111" i="9"/>
  <c r="A2112" i="9"/>
  <c r="A2113" i="9"/>
  <c r="A2114" i="9"/>
  <c r="A2115" i="9"/>
  <c r="A2116" i="9"/>
  <c r="A2117" i="9"/>
  <c r="A2118" i="9"/>
  <c r="A2119" i="9"/>
  <c r="A2120" i="9"/>
  <c r="A2121" i="9"/>
  <c r="A2122" i="9"/>
  <c r="A2123" i="9"/>
  <c r="A2124" i="9"/>
  <c r="A2125" i="9"/>
  <c r="A2126" i="9"/>
  <c r="A2127" i="9"/>
  <c r="A2128" i="9"/>
  <c r="A2129" i="9"/>
  <c r="A2130" i="9"/>
  <c r="A2131" i="9"/>
  <c r="A2132" i="9"/>
  <c r="A2133" i="9"/>
  <c r="A2134" i="9"/>
  <c r="A2135" i="9"/>
  <c r="A2136" i="9"/>
  <c r="A2137" i="9"/>
  <c r="A2138" i="9"/>
  <c r="A2139" i="9"/>
  <c r="A2140" i="9"/>
  <c r="A2141" i="9"/>
  <c r="A2142" i="9"/>
  <c r="A2143" i="9"/>
  <c r="A2144" i="9"/>
  <c r="A2145" i="9"/>
  <c r="A2146" i="9"/>
  <c r="A2147" i="9"/>
  <c r="A2148" i="9"/>
  <c r="A2149" i="9"/>
  <c r="A2150" i="9"/>
  <c r="A2151" i="9"/>
  <c r="A2152" i="9"/>
  <c r="A2153" i="9"/>
  <c r="A2154" i="9"/>
  <c r="A2155" i="9"/>
  <c r="A2156" i="9"/>
  <c r="A2157" i="9"/>
  <c r="A2158" i="9"/>
  <c r="A2159" i="9"/>
  <c r="A2160" i="9"/>
  <c r="A2161" i="9"/>
  <c r="A2162" i="9"/>
  <c r="A2163" i="9"/>
  <c r="A2164" i="9"/>
  <c r="A2165" i="9"/>
  <c r="A2166" i="9"/>
  <c r="A2167" i="9"/>
  <c r="A2168" i="9"/>
  <c r="A2169" i="9"/>
  <c r="A2170" i="9"/>
  <c r="A2171" i="9"/>
  <c r="A2172" i="9"/>
  <c r="A2173" i="9"/>
  <c r="A2174" i="9"/>
  <c r="A2175" i="9"/>
  <c r="A2176" i="9"/>
  <c r="A2177" i="9"/>
  <c r="A2178" i="9"/>
  <c r="A2179" i="9"/>
  <c r="A2180" i="9"/>
  <c r="A2181" i="9"/>
  <c r="A2182" i="9"/>
  <c r="A2183" i="9"/>
  <c r="A2184" i="9"/>
  <c r="A2185" i="9"/>
  <c r="A2186" i="9"/>
  <c r="A2187" i="9"/>
  <c r="A2188" i="9"/>
  <c r="A2189" i="9"/>
  <c r="A2190" i="9"/>
  <c r="A2191" i="9"/>
  <c r="A2192" i="9"/>
  <c r="A2193" i="9"/>
  <c r="A2194" i="9"/>
  <c r="A2195" i="9"/>
  <c r="A2196" i="9"/>
  <c r="A2197" i="9"/>
  <c r="A2198" i="9"/>
  <c r="A2199" i="9"/>
  <c r="A2200" i="9"/>
  <c r="A2201" i="9"/>
  <c r="A2202" i="9"/>
  <c r="A2203" i="9"/>
  <c r="A2204" i="9"/>
  <c r="A2205" i="9"/>
  <c r="A2206" i="9"/>
  <c r="A2207" i="9"/>
  <c r="A2208" i="9"/>
  <c r="A2209" i="9"/>
  <c r="A2210" i="9"/>
  <c r="A2211" i="9"/>
  <c r="A2212" i="9"/>
  <c r="A2213" i="9"/>
  <c r="A2214" i="9"/>
  <c r="A2215" i="9"/>
  <c r="A2216" i="9"/>
  <c r="A2217" i="9"/>
  <c r="A2218" i="9"/>
  <c r="A2219" i="9"/>
  <c r="A2220" i="9"/>
  <c r="A2221" i="9"/>
  <c r="A2222" i="9"/>
  <c r="A2223" i="9"/>
  <c r="A2224" i="9"/>
  <c r="A2225" i="9"/>
  <c r="A2226" i="9"/>
  <c r="A2227" i="9"/>
  <c r="A2228" i="9"/>
  <c r="A2229" i="9"/>
  <c r="A2230" i="9"/>
  <c r="A2231" i="9"/>
  <c r="A2232" i="9"/>
  <c r="A2233" i="9"/>
  <c r="A2234" i="9"/>
  <c r="A2235" i="9"/>
  <c r="A2236" i="9"/>
  <c r="A2237" i="9"/>
  <c r="A2238" i="9"/>
  <c r="A2239" i="9"/>
  <c r="A2240" i="9"/>
  <c r="A2241" i="9"/>
  <c r="A2242" i="9"/>
  <c r="A2243" i="9"/>
  <c r="A2244" i="9"/>
  <c r="A2245" i="9"/>
  <c r="A2246" i="9"/>
  <c r="A2247" i="9"/>
  <c r="A2248" i="9"/>
  <c r="A2249" i="9"/>
  <c r="A2250" i="9"/>
  <c r="A2251" i="9"/>
  <c r="A2252" i="9"/>
  <c r="A2253" i="9"/>
  <c r="A2254" i="9"/>
  <c r="A2255" i="9"/>
  <c r="A2256" i="9"/>
  <c r="A2257" i="9"/>
  <c r="A2258" i="9"/>
  <c r="A2259" i="9"/>
  <c r="A2260" i="9"/>
  <c r="A2261" i="9"/>
  <c r="A2262" i="9"/>
  <c r="A2263" i="9"/>
  <c r="A2264" i="9"/>
  <c r="A2265" i="9"/>
  <c r="A2266" i="9"/>
  <c r="A2267" i="9"/>
  <c r="A2268" i="9"/>
  <c r="A2269" i="9"/>
  <c r="A2270" i="9"/>
  <c r="A2271" i="9"/>
  <c r="A2272" i="9"/>
  <c r="A2273" i="9"/>
  <c r="A2274" i="9"/>
  <c r="A2275" i="9"/>
  <c r="A2276" i="9"/>
  <c r="A2277" i="9"/>
  <c r="A2278" i="9"/>
  <c r="A2279" i="9"/>
  <c r="A2280" i="9"/>
  <c r="A2281" i="9"/>
  <c r="A2282" i="9"/>
  <c r="A2283" i="9"/>
  <c r="A2284" i="9"/>
  <c r="A2285" i="9"/>
  <c r="A2286" i="9"/>
  <c r="A2287" i="9"/>
  <c r="A2288" i="9"/>
  <c r="A2289" i="9"/>
  <c r="A2290" i="9"/>
  <c r="A2291" i="9"/>
  <c r="A2292" i="9"/>
  <c r="A2293" i="9"/>
  <c r="A2294" i="9"/>
  <c r="A2295" i="9"/>
  <c r="A2296" i="9"/>
  <c r="A2297" i="9"/>
  <c r="A2298" i="9"/>
  <c r="A2299" i="9"/>
  <c r="A2300" i="9"/>
  <c r="A2301" i="9"/>
  <c r="A2302" i="9"/>
  <c r="A2303" i="9"/>
  <c r="A2304" i="9"/>
  <c r="A2305" i="9"/>
  <c r="A2306" i="9"/>
  <c r="A2307" i="9"/>
  <c r="A2308" i="9"/>
  <c r="A2309" i="9"/>
  <c r="A2310" i="9"/>
  <c r="A2311" i="9"/>
  <c r="A2312" i="9"/>
  <c r="A2313" i="9"/>
  <c r="A2314" i="9"/>
  <c r="A2315" i="9"/>
  <c r="A2316" i="9"/>
  <c r="A2317" i="9"/>
  <c r="A2318" i="9"/>
  <c r="A2319" i="9"/>
  <c r="A2320" i="9"/>
  <c r="A2321" i="9"/>
  <c r="A2322" i="9"/>
  <c r="A2323" i="9"/>
  <c r="A2324" i="9"/>
  <c r="A2325" i="9"/>
  <c r="A2326" i="9"/>
  <c r="A2327" i="9"/>
  <c r="A2328" i="9"/>
  <c r="A2329" i="9"/>
  <c r="A2330" i="9"/>
  <c r="A2331" i="9"/>
  <c r="A2332" i="9"/>
  <c r="A2333" i="9"/>
  <c r="A2334" i="9"/>
  <c r="A2335" i="9"/>
  <c r="A2336" i="9"/>
  <c r="A2337" i="9"/>
  <c r="A2338" i="9"/>
  <c r="A2339" i="9"/>
  <c r="A2340" i="9"/>
  <c r="A2341" i="9"/>
  <c r="A2342" i="9"/>
  <c r="A2343" i="9"/>
  <c r="A2344" i="9"/>
  <c r="A2345" i="9"/>
  <c r="A2346" i="9"/>
  <c r="A2347" i="9"/>
  <c r="A2348" i="9"/>
  <c r="A2349" i="9"/>
  <c r="A2350" i="9"/>
  <c r="A2351" i="9"/>
  <c r="A2352" i="9"/>
  <c r="A2353" i="9"/>
  <c r="A2354" i="9"/>
  <c r="A2355" i="9"/>
  <c r="A2356" i="9"/>
  <c r="A2357" i="9"/>
  <c r="A2358" i="9"/>
  <c r="A2359" i="9"/>
  <c r="A2360" i="9"/>
  <c r="A2361" i="9"/>
  <c r="A2362" i="9"/>
  <c r="A2363" i="9"/>
  <c r="A2364" i="9"/>
  <c r="A2365" i="9"/>
  <c r="A2366" i="9"/>
  <c r="A2367" i="9"/>
  <c r="A2368" i="9"/>
  <c r="A2369" i="9"/>
  <c r="A2370" i="9"/>
  <c r="A2371" i="9"/>
  <c r="A2372" i="9"/>
  <c r="A2373" i="9"/>
  <c r="A2374" i="9"/>
  <c r="A2375" i="9"/>
  <c r="A2376" i="9"/>
  <c r="A2377" i="9"/>
  <c r="A2378" i="9"/>
  <c r="A2379" i="9"/>
  <c r="A2380" i="9"/>
  <c r="A2381" i="9"/>
  <c r="A2382" i="9"/>
  <c r="A2383" i="9"/>
  <c r="A2384" i="9"/>
  <c r="A2385" i="9"/>
  <c r="A2386" i="9"/>
  <c r="A2387" i="9"/>
  <c r="A2388" i="9"/>
  <c r="A2389" i="9"/>
  <c r="A2390" i="9"/>
  <c r="A2391" i="9"/>
  <c r="A2392" i="9"/>
  <c r="A2393" i="9"/>
  <c r="A2394" i="9"/>
  <c r="A2395" i="9"/>
  <c r="A2396" i="9"/>
  <c r="A2397" i="9"/>
  <c r="A2398" i="9"/>
  <c r="A2399" i="9"/>
  <c r="A2400" i="9"/>
  <c r="A2401" i="9"/>
  <c r="A2402" i="9"/>
  <c r="A2403" i="9"/>
  <c r="A2404" i="9"/>
  <c r="A2405" i="9"/>
  <c r="A2406" i="9"/>
  <c r="A2407" i="9"/>
  <c r="A2408" i="9"/>
  <c r="A2409" i="9"/>
  <c r="A2410" i="9"/>
  <c r="A2411" i="9"/>
  <c r="A2412" i="9"/>
  <c r="A2413" i="9"/>
  <c r="A2414" i="9"/>
  <c r="A2415" i="9"/>
  <c r="A2416" i="9"/>
  <c r="A2417" i="9"/>
  <c r="A2418" i="9"/>
  <c r="A2419" i="9"/>
  <c r="A2420" i="9"/>
  <c r="A2421" i="9"/>
  <c r="A2422" i="9"/>
  <c r="A2423" i="9"/>
  <c r="A2424" i="9"/>
  <c r="A2425" i="9"/>
  <c r="A2426" i="9"/>
  <c r="A2427" i="9"/>
  <c r="A2428" i="9"/>
  <c r="A2429" i="9"/>
  <c r="A2430" i="9"/>
  <c r="A2431" i="9"/>
  <c r="A2432" i="9"/>
  <c r="A2433" i="9"/>
  <c r="A2434" i="9"/>
  <c r="A2435" i="9"/>
  <c r="A2436" i="9"/>
  <c r="A2437" i="9"/>
  <c r="A2438" i="9"/>
  <c r="A2439" i="9"/>
  <c r="A2440" i="9"/>
  <c r="A2441" i="9"/>
  <c r="A2442" i="9"/>
  <c r="A2443" i="9"/>
  <c r="A2444" i="9"/>
  <c r="A2445" i="9"/>
  <c r="A2446" i="9"/>
  <c r="A2447" i="9"/>
  <c r="A2448" i="9"/>
  <c r="A2449" i="9"/>
  <c r="A2450" i="9"/>
  <c r="A2451" i="9"/>
  <c r="A2452" i="9"/>
  <c r="A2453" i="9"/>
  <c r="A2454" i="9"/>
  <c r="A2455" i="9"/>
  <c r="A2456" i="9"/>
  <c r="A2457" i="9"/>
  <c r="A2458" i="9"/>
  <c r="A2459" i="9"/>
  <c r="A2460" i="9"/>
  <c r="A2461" i="9"/>
  <c r="A2462" i="9"/>
  <c r="A2463" i="9"/>
  <c r="A2464" i="9"/>
  <c r="A2465" i="9"/>
  <c r="A2466" i="9"/>
  <c r="A2467" i="9"/>
  <c r="A2468" i="9"/>
  <c r="A2469" i="9"/>
  <c r="A2470" i="9"/>
  <c r="A2471" i="9"/>
  <c r="A2472" i="9"/>
  <c r="A2473" i="9"/>
  <c r="A2474" i="9"/>
  <c r="A2475" i="9"/>
  <c r="A2476" i="9"/>
  <c r="A2477" i="9"/>
  <c r="A2478" i="9"/>
  <c r="A2479" i="9"/>
  <c r="A2480" i="9"/>
  <c r="A2481" i="9"/>
  <c r="A2482" i="9"/>
  <c r="A2483" i="9"/>
  <c r="A2484" i="9"/>
  <c r="A2485" i="9"/>
  <c r="A2486" i="9"/>
  <c r="A2487" i="9"/>
  <c r="A2488" i="9"/>
  <c r="A2489" i="9"/>
  <c r="A2490" i="9"/>
  <c r="A2491" i="9"/>
  <c r="A2492" i="9"/>
  <c r="A2493" i="9"/>
  <c r="A2494" i="9"/>
  <c r="A2495" i="9"/>
  <c r="A2496" i="9"/>
  <c r="A2497" i="9"/>
  <c r="A2498" i="9"/>
  <c r="A2499" i="9"/>
  <c r="A2500" i="9"/>
  <c r="A2501" i="9"/>
  <c r="A2502" i="9"/>
  <c r="A2503" i="9"/>
  <c r="A2504" i="9"/>
  <c r="A2505" i="9"/>
  <c r="A2506" i="9"/>
  <c r="A2507" i="9"/>
  <c r="A2508" i="9"/>
  <c r="A2509" i="9"/>
  <c r="A2510" i="9"/>
  <c r="A2511" i="9"/>
  <c r="A2512" i="9"/>
  <c r="A2513" i="9"/>
  <c r="A2514" i="9"/>
  <c r="A2515" i="9"/>
  <c r="A2516" i="9"/>
  <c r="A2517" i="9"/>
  <c r="A2518" i="9"/>
  <c r="A2519" i="9"/>
  <c r="A2520" i="9"/>
  <c r="A2521" i="9"/>
  <c r="A2522" i="9"/>
  <c r="A2523" i="9"/>
  <c r="A2524" i="9"/>
  <c r="A2525" i="9"/>
  <c r="A2526" i="9"/>
  <c r="A2527" i="9"/>
  <c r="A2528" i="9"/>
  <c r="A2529" i="9"/>
  <c r="A2530" i="9"/>
  <c r="A2531" i="9"/>
  <c r="A2532" i="9"/>
  <c r="A2533" i="9"/>
  <c r="A2534" i="9"/>
  <c r="A2535" i="9"/>
  <c r="A2536" i="9"/>
  <c r="A2537" i="9"/>
  <c r="A2538" i="9"/>
  <c r="A2539" i="9"/>
  <c r="A2540" i="9"/>
  <c r="A2541" i="9"/>
  <c r="A2542" i="9"/>
  <c r="A2543" i="9"/>
  <c r="A2544" i="9"/>
  <c r="A2545" i="9"/>
  <c r="A2546" i="9"/>
  <c r="A2547" i="9"/>
  <c r="A2548" i="9"/>
  <c r="A2549" i="9"/>
  <c r="A2550" i="9"/>
  <c r="A2551" i="9"/>
  <c r="A2552" i="9"/>
  <c r="A2553" i="9"/>
  <c r="A2554" i="9"/>
  <c r="A2555" i="9"/>
  <c r="A2556" i="9"/>
  <c r="A2557" i="9"/>
  <c r="A2558" i="9"/>
  <c r="A2559" i="9"/>
  <c r="A2560" i="9"/>
  <c r="A2561" i="9"/>
  <c r="A2562" i="9"/>
  <c r="A2563" i="9"/>
  <c r="A2564" i="9"/>
  <c r="A2565" i="9"/>
  <c r="A2566" i="9"/>
  <c r="A2567" i="9"/>
  <c r="A2568" i="9"/>
  <c r="A2569" i="9"/>
  <c r="A2570" i="9"/>
  <c r="A2571" i="9"/>
  <c r="A2572" i="9"/>
  <c r="A2573" i="9"/>
  <c r="A2574" i="9"/>
  <c r="A2575" i="9"/>
  <c r="A2576" i="9"/>
  <c r="A2577" i="9"/>
  <c r="A2578" i="9"/>
  <c r="A2579" i="9"/>
  <c r="A2580" i="9"/>
  <c r="A2581" i="9"/>
  <c r="A2582" i="9"/>
  <c r="A2583" i="9"/>
  <c r="A2584" i="9"/>
  <c r="A2585" i="9"/>
  <c r="A2586" i="9"/>
  <c r="A2587" i="9"/>
  <c r="A2588" i="9"/>
  <c r="A2589" i="9"/>
  <c r="A2590" i="9"/>
  <c r="A2591" i="9"/>
  <c r="A2592" i="9"/>
  <c r="A2593" i="9"/>
  <c r="A2594" i="9"/>
  <c r="A2595" i="9"/>
  <c r="A2596" i="9"/>
  <c r="A2597" i="9"/>
  <c r="A2598" i="9"/>
  <c r="A2599" i="9"/>
  <c r="A2600" i="9"/>
  <c r="A2601" i="9"/>
  <c r="A2602" i="9"/>
  <c r="A2603" i="9"/>
  <c r="A2604" i="9"/>
  <c r="A2605" i="9"/>
  <c r="A2606" i="9"/>
  <c r="A2607" i="9"/>
  <c r="A2608" i="9"/>
  <c r="A2609" i="9"/>
  <c r="A2610" i="9"/>
  <c r="A2611" i="9"/>
  <c r="A2612" i="9"/>
  <c r="A2613" i="9"/>
  <c r="A2614" i="9"/>
  <c r="A2615" i="9"/>
  <c r="A2616" i="9"/>
  <c r="A2617" i="9"/>
  <c r="A2618" i="9"/>
  <c r="A2619" i="9"/>
  <c r="A2620" i="9"/>
  <c r="A2621" i="9"/>
  <c r="A2622" i="9"/>
  <c r="A2623" i="9"/>
  <c r="A2624" i="9"/>
  <c r="A2625" i="9"/>
  <c r="A2626" i="9"/>
  <c r="A2627" i="9"/>
  <c r="A2628" i="9"/>
  <c r="A2629" i="9"/>
  <c r="A2630" i="9"/>
  <c r="A2631" i="9"/>
  <c r="A2632" i="9"/>
  <c r="A2633" i="9"/>
  <c r="A2634" i="9"/>
  <c r="A2635" i="9"/>
  <c r="A2636" i="9"/>
  <c r="A2637" i="9"/>
  <c r="A2638" i="9"/>
  <c r="A2639" i="9"/>
  <c r="A2640" i="9"/>
  <c r="A2641" i="9"/>
  <c r="A2642" i="9"/>
  <c r="A2643" i="9"/>
  <c r="A2644" i="9"/>
  <c r="A2645" i="9"/>
  <c r="A2646" i="9"/>
  <c r="A2647" i="9"/>
  <c r="A2648" i="9"/>
  <c r="A2649" i="9"/>
  <c r="A2650" i="9"/>
  <c r="A2651" i="9"/>
  <c r="A2652" i="9"/>
  <c r="A2653" i="9"/>
  <c r="A2654" i="9"/>
  <c r="A2655" i="9"/>
  <c r="A2656" i="9"/>
  <c r="A2657" i="9"/>
  <c r="A2658" i="9"/>
  <c r="A2659" i="9"/>
  <c r="A2660" i="9"/>
  <c r="A2661" i="9"/>
  <c r="A2662" i="9"/>
  <c r="A2663" i="9"/>
  <c r="A2664" i="9"/>
  <c r="A2665" i="9"/>
  <c r="A2666" i="9"/>
  <c r="A2667" i="9"/>
  <c r="A2668" i="9"/>
  <c r="A2669" i="9"/>
  <c r="A2670" i="9"/>
  <c r="A2671" i="9"/>
  <c r="A2672" i="9"/>
  <c r="A2673" i="9"/>
  <c r="A2674" i="9"/>
  <c r="A2675" i="9"/>
  <c r="A2676" i="9"/>
  <c r="A2677" i="9"/>
  <c r="A2678" i="9"/>
  <c r="A2679" i="9"/>
  <c r="A2680" i="9"/>
  <c r="A2681" i="9"/>
  <c r="A2682" i="9"/>
  <c r="A2683" i="9"/>
  <c r="A2684" i="9"/>
  <c r="A2685" i="9"/>
  <c r="A2686" i="9"/>
  <c r="A2687" i="9"/>
  <c r="A2688" i="9"/>
  <c r="A2689" i="9"/>
  <c r="A2690" i="9"/>
  <c r="A2691" i="9"/>
  <c r="A2692" i="9"/>
  <c r="A2693" i="9"/>
  <c r="A2694" i="9"/>
  <c r="A2695" i="9"/>
  <c r="A2696" i="9"/>
  <c r="A2697" i="9"/>
  <c r="A2698" i="9"/>
  <c r="A2699" i="9"/>
  <c r="A2700" i="9"/>
  <c r="A2701" i="9"/>
  <c r="A2702" i="9"/>
  <c r="A2703" i="9"/>
  <c r="A2704" i="9"/>
  <c r="A2705" i="9"/>
  <c r="A2706" i="9"/>
  <c r="A2707" i="9"/>
  <c r="A2708" i="9"/>
  <c r="A2709" i="9"/>
  <c r="A2710" i="9"/>
  <c r="A2711" i="9"/>
  <c r="A2712" i="9"/>
  <c r="A2713" i="9"/>
  <c r="A2714" i="9"/>
  <c r="A2715" i="9"/>
  <c r="A2716" i="9"/>
  <c r="A2717" i="9"/>
  <c r="A2718" i="9"/>
  <c r="A2719" i="9"/>
  <c r="A2720" i="9"/>
  <c r="A2721" i="9"/>
  <c r="A2722" i="9"/>
  <c r="A2723" i="9"/>
  <c r="A2724" i="9"/>
  <c r="A2725" i="9"/>
  <c r="A2726" i="9"/>
  <c r="A2727" i="9"/>
  <c r="A2728" i="9"/>
  <c r="A2729" i="9"/>
  <c r="A2730" i="9"/>
  <c r="A2731" i="9"/>
  <c r="A2732" i="9"/>
  <c r="A2733" i="9"/>
  <c r="A2734" i="9"/>
  <c r="A2735" i="9"/>
  <c r="A2736" i="9"/>
  <c r="A2737" i="9"/>
  <c r="A2738" i="9"/>
  <c r="A2739" i="9"/>
  <c r="A2740" i="9"/>
  <c r="A2741" i="9"/>
  <c r="A2742" i="9"/>
  <c r="A2743" i="9"/>
  <c r="A2744" i="9"/>
  <c r="A2745" i="9"/>
  <c r="A2746" i="9"/>
  <c r="A2747" i="9"/>
  <c r="A2748" i="9"/>
  <c r="A2749" i="9"/>
  <c r="A2750" i="9"/>
  <c r="A2751" i="9"/>
  <c r="A2752" i="9"/>
  <c r="A2753" i="9"/>
  <c r="A2754" i="9"/>
  <c r="A2755" i="9"/>
  <c r="A2756" i="9"/>
  <c r="A2757" i="9"/>
  <c r="A2758" i="9"/>
  <c r="A2759" i="9"/>
  <c r="A2760" i="9"/>
  <c r="A2761" i="9"/>
  <c r="A2762" i="9"/>
  <c r="A2763" i="9"/>
  <c r="A2764" i="9"/>
  <c r="A2765" i="9"/>
  <c r="A2766" i="9"/>
  <c r="A2767" i="9"/>
  <c r="A2768" i="9"/>
  <c r="A2769" i="9"/>
  <c r="A2770" i="9"/>
  <c r="A2771" i="9"/>
  <c r="A2772" i="9"/>
  <c r="A2773" i="9"/>
  <c r="A2774" i="9"/>
  <c r="A2775" i="9"/>
  <c r="A2776" i="9"/>
  <c r="A2777" i="9"/>
  <c r="A2778" i="9"/>
  <c r="A2779" i="9"/>
  <c r="A2780" i="9"/>
  <c r="A2781" i="9"/>
  <c r="A2782" i="9"/>
  <c r="A2783" i="9"/>
  <c r="A2784" i="9"/>
  <c r="A2785" i="9"/>
  <c r="A2786" i="9"/>
  <c r="A2787" i="9"/>
  <c r="A2788" i="9"/>
  <c r="A2789" i="9"/>
  <c r="A2790" i="9"/>
  <c r="A2791" i="9"/>
  <c r="A2792" i="9"/>
  <c r="A2793" i="9"/>
  <c r="A2794" i="9"/>
  <c r="A2795" i="9"/>
  <c r="A2796" i="9"/>
  <c r="A2797" i="9"/>
  <c r="A2798" i="9"/>
  <c r="A2799" i="9"/>
  <c r="A2800" i="9"/>
  <c r="A2801" i="9"/>
  <c r="A2802" i="9"/>
  <c r="A2803" i="9"/>
  <c r="A2804" i="9"/>
  <c r="A2805" i="9"/>
  <c r="A2806" i="9"/>
  <c r="A2807" i="9"/>
  <c r="A2808" i="9"/>
  <c r="A2809" i="9"/>
  <c r="A2810" i="9"/>
  <c r="A2811" i="9"/>
  <c r="A2812" i="9"/>
  <c r="A2813" i="9"/>
  <c r="A2814" i="9"/>
  <c r="A2815" i="9"/>
  <c r="A2816" i="9"/>
  <c r="A2817" i="9"/>
  <c r="A2818" i="9"/>
  <c r="A2819" i="9"/>
  <c r="A2820" i="9"/>
  <c r="A2821" i="9"/>
  <c r="A2822" i="9"/>
  <c r="A2823" i="9"/>
  <c r="A2824" i="9"/>
  <c r="A2825" i="9"/>
  <c r="A2826" i="9"/>
  <c r="A2827" i="9"/>
  <c r="A2828" i="9"/>
  <c r="A2829" i="9"/>
  <c r="A2830" i="9"/>
  <c r="A2831" i="9"/>
  <c r="A2832" i="9"/>
  <c r="A2833" i="9"/>
  <c r="A2834" i="9"/>
  <c r="A2835" i="9"/>
  <c r="A2836" i="9"/>
  <c r="A2837" i="9"/>
  <c r="A2838" i="9"/>
  <c r="A2839" i="9"/>
  <c r="A2840" i="9"/>
  <c r="A2841" i="9"/>
  <c r="A2842" i="9"/>
  <c r="A2843" i="9"/>
  <c r="A2844" i="9"/>
  <c r="A2845" i="9"/>
  <c r="A2846" i="9"/>
  <c r="A2847" i="9"/>
  <c r="A3" i="9"/>
  <c r="D28" i="1"/>
  <c r="D42" i="1"/>
  <c r="D24" i="1"/>
  <c r="D38" i="1"/>
  <c r="E28" i="1"/>
  <c r="E42" i="1"/>
  <c r="E24" i="1"/>
  <c r="E38" i="1"/>
  <c r="D29" i="1"/>
  <c r="D43" i="1"/>
  <c r="D25" i="1"/>
  <c r="D39" i="1"/>
  <c r="D21" i="1"/>
  <c r="D35" i="1"/>
  <c r="E29" i="1"/>
  <c r="E43" i="1"/>
  <c r="E25" i="1"/>
  <c r="E21" i="1"/>
  <c r="E35" i="1"/>
  <c r="D30" i="1"/>
  <c r="D44" i="1"/>
  <c r="D26" i="1"/>
  <c r="D40" i="1"/>
  <c r="D22" i="1"/>
  <c r="D36" i="1"/>
  <c r="E30" i="1"/>
  <c r="E44" i="1"/>
  <c r="E26" i="1"/>
  <c r="E40" i="1"/>
  <c r="E22" i="1"/>
  <c r="E36" i="1"/>
  <c r="D31" i="1"/>
  <c r="D45" i="1"/>
  <c r="D27" i="1"/>
  <c r="D41" i="1"/>
  <c r="D37" i="1"/>
  <c r="E31" i="1"/>
  <c r="E45" i="1"/>
  <c r="E27" i="1"/>
  <c r="E41" i="1"/>
  <c r="E23" i="1"/>
  <c r="E37" i="1"/>
  <c r="C17" i="1"/>
  <c r="D17" i="1"/>
  <c r="E17" i="1"/>
  <c r="P5" i="1"/>
  <c r="Q14" i="9" s="1"/>
  <c r="Q5" i="1"/>
  <c r="Q29" i="9" s="1"/>
  <c r="P6" i="1"/>
  <c r="R14" i="9" s="1"/>
  <c r="Q6" i="1"/>
  <c r="R29" i="9" s="1"/>
  <c r="P7" i="1"/>
  <c r="S14" i="9" s="1"/>
  <c r="Q7" i="1"/>
  <c r="S29" i="9" s="1"/>
  <c r="P8" i="1"/>
  <c r="T14" i="9" s="1"/>
  <c r="Q8" i="1"/>
  <c r="T29" i="9" s="1"/>
  <c r="P9" i="1"/>
  <c r="U14" i="9" s="1"/>
  <c r="Q9" i="1"/>
  <c r="U29" i="9" s="1"/>
  <c r="P10" i="1"/>
  <c r="V14" i="9" s="1"/>
  <c r="Q10" i="1"/>
  <c r="V29" i="9" s="1"/>
  <c r="P11" i="1"/>
  <c r="W14" i="9" s="1"/>
  <c r="Q11" i="1"/>
  <c r="W29" i="9" s="1"/>
  <c r="P12" i="1"/>
  <c r="X14" i="9" s="1"/>
  <c r="Q12" i="1"/>
  <c r="X29" i="9" s="1"/>
  <c r="P13" i="1"/>
  <c r="Y14" i="9" s="1"/>
  <c r="Q13" i="1"/>
  <c r="Y29" i="9" s="1"/>
  <c r="P14" i="1"/>
  <c r="Z14" i="9" s="1"/>
  <c r="Q14" i="1"/>
  <c r="Z29" i="9" s="1"/>
  <c r="P15" i="1"/>
  <c r="AA14" i="9" s="1"/>
  <c r="Q15" i="1"/>
  <c r="AA29" i="9" s="1"/>
  <c r="P16" i="1"/>
  <c r="AB14" i="9" s="1"/>
  <c r="Q16" i="1"/>
  <c r="AB29" i="9" s="1"/>
  <c r="P50" i="1"/>
  <c r="K50" i="1"/>
  <c r="C55" i="1" s="1"/>
  <c r="C40" i="1"/>
  <c r="C26" i="1"/>
  <c r="C23" i="1"/>
  <c r="C37" i="1"/>
  <c r="C24" i="1"/>
  <c r="C38" i="1"/>
  <c r="C25" i="1"/>
  <c r="C39" i="1"/>
  <c r="G16" i="1"/>
  <c r="G15" i="1"/>
  <c r="G14" i="1"/>
  <c r="G13" i="1"/>
  <c r="G12" i="1"/>
  <c r="G11" i="1"/>
  <c r="G10" i="1"/>
  <c r="G9" i="1"/>
  <c r="G8" i="1"/>
  <c r="G7" i="1"/>
  <c r="G6" i="1"/>
  <c r="G5" i="1"/>
  <c r="O10" i="1"/>
  <c r="O11" i="1"/>
  <c r="O9" i="1"/>
  <c r="O8" i="1"/>
  <c r="D34" i="1"/>
  <c r="T17" i="1"/>
  <c r="M17" i="1"/>
  <c r="M53" i="1" s="1"/>
  <c r="L17" i="1"/>
  <c r="L53" i="1" s="1"/>
  <c r="D20" i="1"/>
  <c r="H16" i="1"/>
  <c r="AB13" i="9" s="1"/>
  <c r="H15" i="1"/>
  <c r="AA13" i="9" s="1"/>
  <c r="H14" i="1"/>
  <c r="Z13" i="9" s="1"/>
  <c r="H13" i="1"/>
  <c r="Y13" i="9" s="1"/>
  <c r="H12" i="1"/>
  <c r="X13" i="9" s="1"/>
  <c r="H11" i="1"/>
  <c r="W13" i="9" s="1"/>
  <c r="H10" i="1"/>
  <c r="V13" i="9" s="1"/>
  <c r="H9" i="1"/>
  <c r="U13" i="9" s="1"/>
  <c r="H8" i="1"/>
  <c r="T13" i="9" s="1"/>
  <c r="H7" i="1"/>
  <c r="S13" i="9" s="1"/>
  <c r="H6" i="1"/>
  <c r="R13" i="9" s="1"/>
  <c r="H5" i="1"/>
  <c r="Q13" i="9" s="1"/>
  <c r="N16" i="1"/>
  <c r="N52" i="1" s="1"/>
  <c r="N15" i="1"/>
  <c r="N13" i="1"/>
  <c r="N12" i="1"/>
  <c r="N11" i="1"/>
  <c r="N10" i="1"/>
  <c r="N9" i="1"/>
  <c r="N8" i="1"/>
  <c r="N7" i="1"/>
  <c r="N6" i="1"/>
  <c r="N5" i="1"/>
  <c r="F15" i="1"/>
  <c r="E20" i="1"/>
  <c r="I15" i="1"/>
  <c r="F13" i="1"/>
  <c r="F16" i="1"/>
  <c r="I16" i="1"/>
  <c r="AB28" i="9" s="1"/>
  <c r="I13" i="1"/>
  <c r="I8" i="1"/>
  <c r="T28" i="9" s="1"/>
  <c r="F10" i="1"/>
  <c r="I9" i="1"/>
  <c r="U28" i="9" s="1"/>
  <c r="F9" i="1"/>
  <c r="F11" i="1"/>
  <c r="I11" i="1"/>
  <c r="W28" i="9" s="1"/>
  <c r="I14" i="1"/>
  <c r="Z28" i="9" s="1"/>
  <c r="F12" i="1"/>
  <c r="F27" i="1" s="1"/>
  <c r="I12" i="1"/>
  <c r="I10" i="1"/>
  <c r="V28" i="9" s="1"/>
  <c r="F5" i="1"/>
  <c r="I6" i="1"/>
  <c r="R28" i="9" s="1"/>
  <c r="F6" i="1"/>
  <c r="I5" i="1"/>
  <c r="Q28" i="9" s="1"/>
  <c r="E34" i="1"/>
  <c r="I7" i="1"/>
  <c r="S28" i="9" s="1"/>
  <c r="F7" i="1"/>
  <c r="J90" i="9" l="1"/>
  <c r="K95" i="9"/>
  <c r="K98" i="9"/>
  <c r="J117" i="9"/>
  <c r="K118" i="9"/>
  <c r="L119" i="9"/>
  <c r="N119" i="9" s="1"/>
  <c r="Y27" i="9" s="1"/>
  <c r="L120" i="9"/>
  <c r="K117" i="9"/>
  <c r="M117" i="9" s="1"/>
  <c r="W12" i="9" s="1"/>
  <c r="L118" i="9"/>
  <c r="L117" i="9"/>
  <c r="N117" i="9" s="1"/>
  <c r="W27" i="9" s="1"/>
  <c r="J119" i="9"/>
  <c r="J120" i="9"/>
  <c r="J118" i="9"/>
  <c r="K119" i="9"/>
  <c r="M119" i="9" s="1"/>
  <c r="Y12" i="9" s="1"/>
  <c r="K120" i="9"/>
  <c r="M120" i="9" s="1"/>
  <c r="Z12" i="9" s="1"/>
  <c r="K23" i="9"/>
  <c r="L14" i="9"/>
  <c r="L25" i="9"/>
  <c r="J88" i="9"/>
  <c r="L67" i="9"/>
  <c r="J84" i="9"/>
  <c r="K53" i="9"/>
  <c r="J57" i="9"/>
  <c r="J39" i="9"/>
  <c r="J18" i="9"/>
  <c r="L88" i="9"/>
  <c r="N88" i="9" s="1"/>
  <c r="R25" i="9" s="1"/>
  <c r="L43" i="9"/>
  <c r="K32" i="9"/>
  <c r="J16" i="9"/>
  <c r="N16" i="9" s="1"/>
  <c r="R19" i="9" s="1"/>
  <c r="L86" i="9"/>
  <c r="K91" i="9"/>
  <c r="L10" i="9"/>
  <c r="K49" i="9"/>
  <c r="L12" i="9"/>
  <c r="K36" i="9"/>
  <c r="K43" i="9"/>
  <c r="K92" i="9"/>
  <c r="J59" i="9"/>
  <c r="J41" i="9"/>
  <c r="L34" i="9"/>
  <c r="K26" i="9"/>
  <c r="J38" i="9"/>
  <c r="K38" i="9"/>
  <c r="L45" i="9"/>
  <c r="K73" i="9"/>
  <c r="K101" i="9"/>
  <c r="L36" i="9"/>
  <c r="K40" i="9"/>
  <c r="J36" i="9"/>
  <c r="K19" i="9"/>
  <c r="J86" i="9"/>
  <c r="J12" i="9"/>
  <c r="L23" i="9"/>
  <c r="L51" i="9"/>
  <c r="L79" i="9"/>
  <c r="J100" i="9"/>
  <c r="J24" i="9"/>
  <c r="J48" i="9"/>
  <c r="J72" i="9"/>
  <c r="L3" i="9"/>
  <c r="K88" i="9"/>
  <c r="M88" i="9" s="1"/>
  <c r="R10" i="9" s="1"/>
  <c r="L100" i="9"/>
  <c r="L24" i="9"/>
  <c r="L48" i="9"/>
  <c r="N48" i="9" s="1"/>
  <c r="Z21" i="9" s="1"/>
  <c r="L72" i="9"/>
  <c r="N72" i="9" s="1"/>
  <c r="Z23" i="9" s="1"/>
  <c r="J3" i="9"/>
  <c r="K13" i="9"/>
  <c r="K37" i="9"/>
  <c r="K61" i="9"/>
  <c r="K85" i="9"/>
  <c r="L9" i="9"/>
  <c r="L33" i="9"/>
  <c r="L57" i="9"/>
  <c r="L81" i="9"/>
  <c r="K14" i="9"/>
  <c r="K66" i="9"/>
  <c r="J102" i="9"/>
  <c r="J26" i="9"/>
  <c r="J50" i="9"/>
  <c r="J74" i="9"/>
  <c r="K102" i="9"/>
  <c r="M102" i="9" s="1"/>
  <c r="T11" i="9" s="1"/>
  <c r="K50" i="9"/>
  <c r="L98" i="9"/>
  <c r="L22" i="9"/>
  <c r="L46" i="9"/>
  <c r="L70" i="9"/>
  <c r="L94" i="9"/>
  <c r="J99" i="9"/>
  <c r="J23" i="9"/>
  <c r="M23" i="9" s="1"/>
  <c r="Y4" i="9" s="1"/>
  <c r="J47" i="9"/>
  <c r="J71" i="9"/>
  <c r="J95" i="9"/>
  <c r="K52" i="9"/>
  <c r="J53" i="9"/>
  <c r="M53" i="9" s="1"/>
  <c r="S7" i="9" s="1"/>
  <c r="K7" i="9"/>
  <c r="K31" i="9"/>
  <c r="K55" i="9"/>
  <c r="K79" i="9"/>
  <c r="K8" i="9"/>
  <c r="K72" i="9"/>
  <c r="M72" i="9" s="1"/>
  <c r="Z8" i="9" s="1"/>
  <c r="J25" i="9"/>
  <c r="J93" i="9"/>
  <c r="J103" i="9"/>
  <c r="K100" i="9"/>
  <c r="M100" i="9" s="1"/>
  <c r="R11" i="9" s="1"/>
  <c r="J65" i="9"/>
  <c r="K35" i="9"/>
  <c r="K83" i="9"/>
  <c r="K84" i="9"/>
  <c r="M84" i="9" s="1"/>
  <c r="Z9" i="9" s="1"/>
  <c r="L99" i="9"/>
  <c r="N99" i="9" s="1"/>
  <c r="Q26" i="9" s="1"/>
  <c r="L27" i="9"/>
  <c r="L55" i="9"/>
  <c r="L83" i="9"/>
  <c r="J4" i="9"/>
  <c r="J28" i="9"/>
  <c r="J52" i="9"/>
  <c r="J76" i="9"/>
  <c r="K4" i="9"/>
  <c r="M4" i="9" s="1"/>
  <c r="R3" i="9" s="1"/>
  <c r="J9" i="9"/>
  <c r="L4" i="9"/>
  <c r="L28" i="9"/>
  <c r="N28" i="9" s="1"/>
  <c r="R20" i="9" s="1"/>
  <c r="L52" i="9"/>
  <c r="N52" i="9" s="1"/>
  <c r="R22" i="9" s="1"/>
  <c r="L76" i="9"/>
  <c r="J97" i="9"/>
  <c r="K17" i="9"/>
  <c r="K41" i="9"/>
  <c r="M41" i="9" s="1"/>
  <c r="S6" i="9" s="1"/>
  <c r="K65" i="9"/>
  <c r="K89" i="9"/>
  <c r="L13" i="9"/>
  <c r="L37" i="9"/>
  <c r="L61" i="9"/>
  <c r="L85" i="9"/>
  <c r="K22" i="9"/>
  <c r="K74" i="9"/>
  <c r="M74" i="9" s="1"/>
  <c r="AB8" i="9" s="1"/>
  <c r="J6" i="9"/>
  <c r="J30" i="9"/>
  <c r="J54" i="9"/>
  <c r="J78" i="9"/>
  <c r="K10" i="9"/>
  <c r="K58" i="9"/>
  <c r="L102" i="9"/>
  <c r="N102" i="9" s="1"/>
  <c r="T26" i="9" s="1"/>
  <c r="L26" i="9"/>
  <c r="N26" i="9" s="1"/>
  <c r="AB19" i="9" s="1"/>
  <c r="L50" i="9"/>
  <c r="N50" i="9" s="1"/>
  <c r="AB21" i="9" s="1"/>
  <c r="L74" i="9"/>
  <c r="N74" i="9" s="1"/>
  <c r="AB23" i="9" s="1"/>
  <c r="K80" i="9"/>
  <c r="J27" i="9"/>
  <c r="J51" i="9"/>
  <c r="J75" i="9"/>
  <c r="K64" i="9"/>
  <c r="K11" i="9"/>
  <c r="K59" i="9"/>
  <c r="K16" i="9"/>
  <c r="M16" i="9" s="1"/>
  <c r="R4" i="9" s="1"/>
  <c r="J29" i="9"/>
  <c r="L103" i="9"/>
  <c r="N103" i="9" s="1"/>
  <c r="U26" i="9" s="1"/>
  <c r="L31" i="9"/>
  <c r="L63" i="9"/>
  <c r="L87" i="9"/>
  <c r="J8" i="9"/>
  <c r="J32" i="9"/>
  <c r="M32" i="9" s="1"/>
  <c r="V5" i="9" s="1"/>
  <c r="J56" i="9"/>
  <c r="J80" i="9"/>
  <c r="K24" i="9"/>
  <c r="M24" i="9" s="1"/>
  <c r="Z4" i="9" s="1"/>
  <c r="J45" i="9"/>
  <c r="L8" i="9"/>
  <c r="L32" i="9"/>
  <c r="N32" i="9" s="1"/>
  <c r="V20" i="9" s="1"/>
  <c r="L56" i="9"/>
  <c r="N56" i="9" s="1"/>
  <c r="V22" i="9" s="1"/>
  <c r="L80" i="9"/>
  <c r="N80" i="9" s="1"/>
  <c r="V24" i="9" s="1"/>
  <c r="K97" i="9"/>
  <c r="M97" i="9" s="1"/>
  <c r="AA10" i="9" s="1"/>
  <c r="K21" i="9"/>
  <c r="K45" i="9"/>
  <c r="M45" i="9" s="1"/>
  <c r="W6" i="9" s="1"/>
  <c r="K69" i="9"/>
  <c r="K93" i="9"/>
  <c r="L17" i="9"/>
  <c r="L41" i="9"/>
  <c r="L65" i="9"/>
  <c r="N65" i="9" s="1"/>
  <c r="S23" i="9" s="1"/>
  <c r="L89" i="9"/>
  <c r="K30" i="9"/>
  <c r="M30" i="9" s="1"/>
  <c r="T5" i="9" s="1"/>
  <c r="K82" i="9"/>
  <c r="J10" i="9"/>
  <c r="J34" i="9"/>
  <c r="J58" i="9"/>
  <c r="J82" i="9"/>
  <c r="K18" i="9"/>
  <c r="M18" i="9" s="1"/>
  <c r="T4" i="9" s="1"/>
  <c r="K62" i="9"/>
  <c r="L6" i="9"/>
  <c r="N6" i="9" s="1"/>
  <c r="T18" i="9" s="1"/>
  <c r="L30" i="9"/>
  <c r="N30" i="9" s="1"/>
  <c r="T20" i="9" s="1"/>
  <c r="L54" i="9"/>
  <c r="N54" i="9" s="1"/>
  <c r="T22" i="9" s="1"/>
  <c r="L78" i="9"/>
  <c r="N78" i="9" s="1"/>
  <c r="T24" i="9" s="1"/>
  <c r="J5" i="9"/>
  <c r="J7" i="9"/>
  <c r="J31" i="9"/>
  <c r="J55" i="9"/>
  <c r="J79" i="9"/>
  <c r="K12" i="9"/>
  <c r="M12" i="9" s="1"/>
  <c r="Z3" i="9" s="1"/>
  <c r="K76" i="9"/>
  <c r="M76" i="9" s="1"/>
  <c r="R9" i="9" s="1"/>
  <c r="J73" i="9"/>
  <c r="K15" i="9"/>
  <c r="K39" i="9"/>
  <c r="M39" i="9" s="1"/>
  <c r="Q6" i="9" s="1"/>
  <c r="K63" i="9"/>
  <c r="K87" i="9"/>
  <c r="K28" i="9"/>
  <c r="M28" i="9" s="1"/>
  <c r="R5" i="9" s="1"/>
  <c r="K3" i="9"/>
  <c r="M3" i="9" s="1"/>
  <c r="Q3" i="9" s="1"/>
  <c r="J37" i="9"/>
  <c r="M37" i="9" s="1"/>
  <c r="AA5" i="9" s="1"/>
  <c r="L19" i="9"/>
  <c r="L47" i="9"/>
  <c r="N47" i="9" s="1"/>
  <c r="Y21" i="9" s="1"/>
  <c r="L75" i="9"/>
  <c r="N75" i="9" s="1"/>
  <c r="Q24" i="9" s="1"/>
  <c r="J96" i="9"/>
  <c r="J20" i="9"/>
  <c r="J44" i="9"/>
  <c r="J68" i="9"/>
  <c r="J92" i="9"/>
  <c r="K68" i="9"/>
  <c r="L96" i="9"/>
  <c r="N96" i="9" s="1"/>
  <c r="Z25" i="9" s="1"/>
  <c r="L20" i="9"/>
  <c r="N20" i="9" s="1"/>
  <c r="V19" i="9" s="1"/>
  <c r="L44" i="9"/>
  <c r="L68" i="9"/>
  <c r="L92" i="9"/>
  <c r="N92" i="9" s="1"/>
  <c r="V25" i="9" s="1"/>
  <c r="K9" i="9"/>
  <c r="M9" i="9" s="1"/>
  <c r="W3" i="9" s="1"/>
  <c r="K33" i="9"/>
  <c r="K57" i="9"/>
  <c r="M57" i="9" s="1"/>
  <c r="W7" i="9" s="1"/>
  <c r="K81" i="9"/>
  <c r="L5" i="9"/>
  <c r="L29" i="9"/>
  <c r="N29" i="9" s="1"/>
  <c r="S20" i="9" s="1"/>
  <c r="L53" i="9"/>
  <c r="N53" i="9" s="1"/>
  <c r="S22" i="9" s="1"/>
  <c r="L77" i="9"/>
  <c r="K6" i="9"/>
  <c r="M6" i="9" s="1"/>
  <c r="T3" i="9" s="1"/>
  <c r="K54" i="9"/>
  <c r="M54" i="9" s="1"/>
  <c r="T7" i="9" s="1"/>
  <c r="J98" i="9"/>
  <c r="M98" i="9" s="1"/>
  <c r="AB10" i="9" s="1"/>
  <c r="J22" i="9"/>
  <c r="J46" i="9"/>
  <c r="J70" i="9"/>
  <c r="J94" i="9"/>
  <c r="K42" i="9"/>
  <c r="K86" i="9"/>
  <c r="M86" i="9" s="1"/>
  <c r="AB9" i="9" s="1"/>
  <c r="L18" i="9"/>
  <c r="N18" i="9" s="1"/>
  <c r="T19" i="9" s="1"/>
  <c r="L42" i="9"/>
  <c r="L66" i="9"/>
  <c r="L90" i="9"/>
  <c r="N90" i="9" s="1"/>
  <c r="T25" i="9" s="1"/>
  <c r="J81" i="9"/>
  <c r="J19" i="9"/>
  <c r="J43" i="9"/>
  <c r="N43" i="9" s="1"/>
  <c r="U21" i="9" s="1"/>
  <c r="J67" i="9"/>
  <c r="N67" i="9" s="1"/>
  <c r="U23" i="9" s="1"/>
  <c r="J91" i="9"/>
  <c r="K44" i="9"/>
  <c r="M44" i="9" s="1"/>
  <c r="V6" i="9" s="1"/>
  <c r="J33" i="9"/>
  <c r="K103" i="9"/>
  <c r="M103" i="9" s="1"/>
  <c r="U11" i="9" s="1"/>
  <c r="K27" i="9"/>
  <c r="M27" i="9" s="1"/>
  <c r="Q5" i="9" s="1"/>
  <c r="K51" i="9"/>
  <c r="M51" i="9" s="1"/>
  <c r="Q7" i="9" s="1"/>
  <c r="K75" i="9"/>
  <c r="M75" i="9" s="1"/>
  <c r="Q9" i="9" s="1"/>
  <c r="K96" i="9"/>
  <c r="M96" i="9" s="1"/>
  <c r="Z10" i="9" s="1"/>
  <c r="K60" i="9"/>
  <c r="J21" i="9"/>
  <c r="J77" i="9"/>
  <c r="N77" i="9" s="1"/>
  <c r="S24" i="9" s="1"/>
  <c r="K20" i="9"/>
  <c r="M20" i="9" s="1"/>
  <c r="V4" i="9" s="1"/>
  <c r="J14" i="9"/>
  <c r="L84" i="9"/>
  <c r="N84" i="9" s="1"/>
  <c r="Z24" i="9" s="1"/>
  <c r="J17" i="9"/>
  <c r="N17" i="9" s="1"/>
  <c r="S19" i="9" s="1"/>
  <c r="K71" i="9"/>
  <c r="M71" i="9" s="1"/>
  <c r="Y8" i="9" s="1"/>
  <c r="K99" i="9"/>
  <c r="M99" i="9" s="1"/>
  <c r="Q11" i="9" s="1"/>
  <c r="J87" i="9"/>
  <c r="J15" i="9"/>
  <c r="L62" i="9"/>
  <c r="K78" i="9"/>
  <c r="M78" i="9" s="1"/>
  <c r="T9" i="9" s="1"/>
  <c r="J66" i="9"/>
  <c r="K94" i="9"/>
  <c r="M94" i="9" s="1"/>
  <c r="X10" i="9" s="1"/>
  <c r="L73" i="9"/>
  <c r="N73" i="9" s="1"/>
  <c r="AA23" i="9" s="1"/>
  <c r="L101" i="9"/>
  <c r="K29" i="9"/>
  <c r="L64" i="9"/>
  <c r="J85" i="9"/>
  <c r="J64" i="9"/>
  <c r="L95" i="9"/>
  <c r="N95" i="9" s="1"/>
  <c r="Y25" i="9" s="1"/>
  <c r="L15" i="9"/>
  <c r="J49" i="9"/>
  <c r="M49" i="9" s="1"/>
  <c r="AA6" i="9" s="1"/>
  <c r="L82" i="9"/>
  <c r="N82" i="9" s="1"/>
  <c r="X24" i="9" s="1"/>
  <c r="L21" i="9"/>
  <c r="L39" i="9"/>
  <c r="N39" i="9" s="1"/>
  <c r="Q21" i="9" s="1"/>
  <c r="J101" i="9"/>
  <c r="M101" i="9" s="1"/>
  <c r="S11" i="9" s="1"/>
  <c r="K67" i="9"/>
  <c r="J89" i="9"/>
  <c r="M89" i="9" s="1"/>
  <c r="S10" i="9" s="1"/>
  <c r="J83" i="9"/>
  <c r="J11" i="9"/>
  <c r="L58" i="9"/>
  <c r="N58" i="9" s="1"/>
  <c r="X22" i="9" s="1"/>
  <c r="K70" i="9"/>
  <c r="M70" i="9" s="1"/>
  <c r="X8" i="9" s="1"/>
  <c r="J62" i="9"/>
  <c r="K90" i="9"/>
  <c r="M90" i="9" s="1"/>
  <c r="T10" i="9" s="1"/>
  <c r="L69" i="9"/>
  <c r="L97" i="9"/>
  <c r="N97" i="9" s="1"/>
  <c r="AA25" i="9" s="1"/>
  <c r="K25" i="9"/>
  <c r="L60" i="9"/>
  <c r="J69" i="9"/>
  <c r="J60" i="9"/>
  <c r="L91" i="9"/>
  <c r="N91" i="9" s="1"/>
  <c r="U25" i="9" s="1"/>
  <c r="L7" i="9"/>
  <c r="N7" i="9" s="1"/>
  <c r="U18" i="9" s="1"/>
  <c r="M95" i="9"/>
  <c r="Y10" i="9" s="1"/>
  <c r="N14" i="9"/>
  <c r="AB18" i="9" s="1"/>
  <c r="J35" i="9"/>
  <c r="L93" i="9"/>
  <c r="K48" i="9"/>
  <c r="M48" i="9" s="1"/>
  <c r="Z6" i="9" s="1"/>
  <c r="K47" i="9"/>
  <c r="M47" i="9" s="1"/>
  <c r="Y6" i="9" s="1"/>
  <c r="J13" i="9"/>
  <c r="J63" i="9"/>
  <c r="N63" i="9" s="1"/>
  <c r="Q23" i="9" s="1"/>
  <c r="J61" i="9"/>
  <c r="L38" i="9"/>
  <c r="K34" i="9"/>
  <c r="M34" i="9" s="1"/>
  <c r="X5" i="9" s="1"/>
  <c r="J42" i="9"/>
  <c r="K46" i="9"/>
  <c r="M46" i="9" s="1"/>
  <c r="X6" i="9" s="1"/>
  <c r="L49" i="9"/>
  <c r="K77" i="9"/>
  <c r="K5" i="9"/>
  <c r="M5" i="9" s="1"/>
  <c r="S3" i="9" s="1"/>
  <c r="L40" i="9"/>
  <c r="K56" i="9"/>
  <c r="M56" i="9" s="1"/>
  <c r="V7" i="9" s="1"/>
  <c r="J40" i="9"/>
  <c r="L71" i="9"/>
  <c r="N71" i="9" s="1"/>
  <c r="Y23" i="9" s="1"/>
  <c r="K105" i="9"/>
  <c r="L116" i="9"/>
  <c r="L110" i="9"/>
  <c r="L112" i="9"/>
  <c r="L114" i="9"/>
  <c r="J109" i="9"/>
  <c r="J111" i="9"/>
  <c r="J113" i="9"/>
  <c r="J115" i="9"/>
  <c r="K109" i="9"/>
  <c r="M109" i="9" s="1"/>
  <c r="AA11" i="9" s="1"/>
  <c r="K111" i="9"/>
  <c r="K113" i="9"/>
  <c r="K115" i="9"/>
  <c r="M115" i="9" s="1"/>
  <c r="U12" i="9" s="1"/>
  <c r="L109" i="9"/>
  <c r="N109" i="9" s="1"/>
  <c r="AA26" i="9" s="1"/>
  <c r="L111" i="9"/>
  <c r="L113" i="9"/>
  <c r="N113" i="9" s="1"/>
  <c r="S27" i="9" s="1"/>
  <c r="L115" i="9"/>
  <c r="N115" i="9" s="1"/>
  <c r="U27" i="9" s="1"/>
  <c r="J110" i="9"/>
  <c r="J112" i="9"/>
  <c r="J114" i="9"/>
  <c r="J116" i="9"/>
  <c r="N116" i="9" s="1"/>
  <c r="V27" i="9" s="1"/>
  <c r="K110" i="9"/>
  <c r="M110" i="9" s="1"/>
  <c r="AB11" i="9" s="1"/>
  <c r="K112" i="9"/>
  <c r="K114" i="9"/>
  <c r="K116" i="9"/>
  <c r="M116" i="9" s="1"/>
  <c r="V12" i="9" s="1"/>
  <c r="M83" i="9"/>
  <c r="Y9" i="9" s="1"/>
  <c r="M59" i="9"/>
  <c r="Y7" i="9" s="1"/>
  <c r="M11" i="9"/>
  <c r="Y3" i="9" s="1"/>
  <c r="N86" i="9"/>
  <c r="AB24" i="9" s="1"/>
  <c r="N62" i="9"/>
  <c r="AB22" i="9" s="1"/>
  <c r="N38" i="9"/>
  <c r="AB20" i="9" s="1"/>
  <c r="N89" i="9"/>
  <c r="S25" i="9" s="1"/>
  <c r="N83" i="9"/>
  <c r="Y24" i="9" s="1"/>
  <c r="M35" i="9"/>
  <c r="Y5" i="9" s="1"/>
  <c r="N94" i="9"/>
  <c r="X25" i="9" s="1"/>
  <c r="AC13" i="9"/>
  <c r="N37" i="9"/>
  <c r="AA20" i="9" s="1"/>
  <c r="K108" i="9"/>
  <c r="L106" i="9"/>
  <c r="J105" i="9"/>
  <c r="M105" i="9" s="1"/>
  <c r="W11" i="9" s="1"/>
  <c r="M17" i="9"/>
  <c r="S4" i="9" s="1"/>
  <c r="M22" i="9"/>
  <c r="X4" i="9" s="1"/>
  <c r="N61" i="9"/>
  <c r="AA22" i="9" s="1"/>
  <c r="M65" i="9"/>
  <c r="S8" i="9" s="1"/>
  <c r="L59" i="9"/>
  <c r="N59" i="9" s="1"/>
  <c r="Y22" i="9" s="1"/>
  <c r="L35" i="9"/>
  <c r="N35" i="9" s="1"/>
  <c r="Y20" i="9" s="1"/>
  <c r="L11" i="9"/>
  <c r="J108" i="9"/>
  <c r="L104" i="9"/>
  <c r="N79" i="9"/>
  <c r="U24" i="9" s="1"/>
  <c r="N31" i="9"/>
  <c r="U20" i="9" s="1"/>
  <c r="K106" i="9"/>
  <c r="K104" i="9"/>
  <c r="L107" i="9"/>
  <c r="J106" i="9"/>
  <c r="J104" i="9"/>
  <c r="L108" i="9"/>
  <c r="N108" i="9" s="1"/>
  <c r="Z26" i="9" s="1"/>
  <c r="K107" i="9"/>
  <c r="L105" i="9"/>
  <c r="M38" i="9"/>
  <c r="AB5" i="9" s="1"/>
  <c r="J107" i="9"/>
  <c r="M21" i="9"/>
  <c r="W4" i="9" s="1"/>
  <c r="N25" i="9"/>
  <c r="AA19" i="9" s="1"/>
  <c r="M77" i="9"/>
  <c r="S9" i="9" s="1"/>
  <c r="N57" i="9"/>
  <c r="W22" i="9" s="1"/>
  <c r="M93" i="9"/>
  <c r="W10" i="9" s="1"/>
  <c r="F42" i="1"/>
  <c r="N50" i="1"/>
  <c r="K17" i="1"/>
  <c r="K53" i="1" s="1"/>
  <c r="E56" i="1"/>
  <c r="E62" i="1" s="1"/>
  <c r="H27" i="1"/>
  <c r="H22" i="1"/>
  <c r="H50" i="1"/>
  <c r="H55" i="1" s="1"/>
  <c r="H61" i="1" s="1"/>
  <c r="I30" i="1"/>
  <c r="AA28" i="9"/>
  <c r="I28" i="1"/>
  <c r="Y28" i="9"/>
  <c r="I31" i="1"/>
  <c r="H24" i="1"/>
  <c r="X33" i="9"/>
  <c r="X28" i="9"/>
  <c r="W33" i="9"/>
  <c r="H51" i="1"/>
  <c r="U33" i="9"/>
  <c r="D57" i="1"/>
  <c r="D63" i="1" s="1"/>
  <c r="N17" i="1"/>
  <c r="N53" i="1" s="1"/>
  <c r="H28" i="1"/>
  <c r="D54" i="1"/>
  <c r="D60" i="1" s="1"/>
  <c r="F26" i="1"/>
  <c r="N51" i="1"/>
  <c r="O13" i="1"/>
  <c r="O51" i="1" s="1"/>
  <c r="C22" i="1"/>
  <c r="C36" i="1"/>
  <c r="O14" i="1"/>
  <c r="G29" i="1" s="1"/>
  <c r="C61" i="1"/>
  <c r="K49" i="1"/>
  <c r="C54" i="1" s="1"/>
  <c r="C60" i="1" s="1"/>
  <c r="K52" i="1"/>
  <c r="C57" i="1" s="1"/>
  <c r="C63" i="1" s="1"/>
  <c r="C29" i="1"/>
  <c r="I50" i="1"/>
  <c r="G26" i="1"/>
  <c r="S33" i="9"/>
  <c r="I23" i="1"/>
  <c r="Q17" i="1"/>
  <c r="Q53" i="1" s="1"/>
  <c r="I21" i="1"/>
  <c r="Q51" i="1"/>
  <c r="C20" i="1"/>
  <c r="E32" i="1"/>
  <c r="F21" i="1"/>
  <c r="F38" i="1"/>
  <c r="N49" i="1"/>
  <c r="O15" i="1"/>
  <c r="P51" i="1"/>
  <c r="C34" i="1"/>
  <c r="C45" i="1"/>
  <c r="I20" i="1"/>
  <c r="O50" i="1"/>
  <c r="K51" i="1"/>
  <c r="C56" i="1" s="1"/>
  <c r="C62" i="1" s="1"/>
  <c r="Q52" i="1"/>
  <c r="Q50" i="1"/>
  <c r="H21" i="1"/>
  <c r="Q49" i="1"/>
  <c r="I26" i="1"/>
  <c r="F39" i="1"/>
  <c r="O16" i="1"/>
  <c r="G31" i="1" s="1"/>
  <c r="P52" i="1"/>
  <c r="P49" i="1"/>
  <c r="C30" i="1"/>
  <c r="C21" i="1"/>
  <c r="P17" i="1"/>
  <c r="P53" i="1" s="1"/>
  <c r="C41" i="1"/>
  <c r="D56" i="1"/>
  <c r="D62" i="1" s="1"/>
  <c r="I25" i="1"/>
  <c r="F45" i="1"/>
  <c r="H29" i="1"/>
  <c r="O5" i="1"/>
  <c r="F29" i="1"/>
  <c r="F22" i="1"/>
  <c r="G22" i="1"/>
  <c r="D32" i="1"/>
  <c r="I24" i="1"/>
  <c r="H25" i="1"/>
  <c r="G25" i="1"/>
  <c r="C42" i="1"/>
  <c r="E54" i="1"/>
  <c r="E60" i="1" s="1"/>
  <c r="D55" i="1"/>
  <c r="D61" i="1" s="1"/>
  <c r="C27" i="1"/>
  <c r="O6" i="1"/>
  <c r="G21" i="1" s="1"/>
  <c r="E55" i="1"/>
  <c r="E61" i="1" s="1"/>
  <c r="G23" i="1"/>
  <c r="G24" i="1"/>
  <c r="F34" i="1"/>
  <c r="H26" i="1"/>
  <c r="E57" i="1"/>
  <c r="E63" i="1" s="1"/>
  <c r="F52" i="1"/>
  <c r="F57" i="1" s="1"/>
  <c r="F63" i="1" s="1"/>
  <c r="F43" i="1"/>
  <c r="F41" i="1"/>
  <c r="G51" i="1"/>
  <c r="G56" i="1" s="1"/>
  <c r="G62" i="1" s="1"/>
  <c r="F25" i="1"/>
  <c r="F36" i="1"/>
  <c r="H49" i="1"/>
  <c r="G50" i="1"/>
  <c r="G55" i="1" s="1"/>
  <c r="T33" i="9"/>
  <c r="F50" i="1"/>
  <c r="F55" i="1" s="1"/>
  <c r="F61" i="1" s="1"/>
  <c r="Z33" i="9"/>
  <c r="H23" i="1"/>
  <c r="F23" i="1"/>
  <c r="I27" i="1"/>
  <c r="H52" i="1"/>
  <c r="F28" i="1"/>
  <c r="AB33" i="9"/>
  <c r="F24" i="1"/>
  <c r="Y33" i="9"/>
  <c r="I51" i="1"/>
  <c r="I56" i="1" s="1"/>
  <c r="I62" i="1" s="1"/>
  <c r="V33" i="9"/>
  <c r="G52" i="1"/>
  <c r="F30" i="1"/>
  <c r="F44" i="1"/>
  <c r="R33" i="9"/>
  <c r="F35" i="1"/>
  <c r="I49" i="1"/>
  <c r="I54" i="1" s="1"/>
  <c r="I60" i="1" s="1"/>
  <c r="G49" i="1"/>
  <c r="I22" i="1"/>
  <c r="AA33" i="9"/>
  <c r="F31" i="1"/>
  <c r="H30" i="1"/>
  <c r="H31" i="1"/>
  <c r="G27" i="1"/>
  <c r="I29" i="1"/>
  <c r="F51" i="1"/>
  <c r="F56" i="1" s="1"/>
  <c r="F37" i="1"/>
  <c r="F40" i="1"/>
  <c r="F17" i="1"/>
  <c r="I52" i="1"/>
  <c r="F49" i="1"/>
  <c r="H17" i="1"/>
  <c r="H20" i="1"/>
  <c r="G17" i="1"/>
  <c r="I17" i="1"/>
  <c r="F20" i="1"/>
  <c r="Q33" i="9"/>
  <c r="C32" i="1" l="1"/>
  <c r="F54" i="1"/>
  <c r="F60" i="1" s="1"/>
  <c r="N11" i="9"/>
  <c r="Y18" i="9" s="1"/>
  <c r="M67" i="9"/>
  <c r="U8" i="9" s="1"/>
  <c r="N44" i="9"/>
  <c r="V21" i="9" s="1"/>
  <c r="N76" i="9"/>
  <c r="R24" i="9" s="1"/>
  <c r="M50" i="9"/>
  <c r="AB6" i="9" s="1"/>
  <c r="N100" i="9"/>
  <c r="R26" i="9" s="1"/>
  <c r="N120" i="9"/>
  <c r="Z27" i="9" s="1"/>
  <c r="N118" i="9"/>
  <c r="X27" i="9" s="1"/>
  <c r="M118" i="9"/>
  <c r="X12" i="9" s="1"/>
  <c r="N68" i="9"/>
  <c r="V23" i="9" s="1"/>
  <c r="M68" i="9"/>
  <c r="V8" i="9" s="1"/>
  <c r="N8" i="9"/>
  <c r="V18" i="9" s="1"/>
  <c r="AC18" i="9" s="1"/>
  <c r="N4" i="9"/>
  <c r="R18" i="9" s="1"/>
  <c r="N24" i="9"/>
  <c r="Z19" i="9" s="1"/>
  <c r="N5" i="9"/>
  <c r="S18" i="9" s="1"/>
  <c r="N111" i="9"/>
  <c r="Q27" i="9" s="1"/>
  <c r="N40" i="9"/>
  <c r="R21" i="9" s="1"/>
  <c r="M113" i="9"/>
  <c r="S12" i="9" s="1"/>
  <c r="S15" i="9" s="1"/>
  <c r="N101" i="9"/>
  <c r="S26" i="9" s="1"/>
  <c r="N112" i="9"/>
  <c r="R27" i="9" s="1"/>
  <c r="N21" i="9"/>
  <c r="W19" i="9" s="1"/>
  <c r="N19" i="9"/>
  <c r="U19" i="9" s="1"/>
  <c r="N85" i="9"/>
  <c r="AA24" i="9" s="1"/>
  <c r="M25" i="9"/>
  <c r="AA4" i="9" s="1"/>
  <c r="M7" i="9"/>
  <c r="U3" i="9" s="1"/>
  <c r="N98" i="9"/>
  <c r="AB25" i="9" s="1"/>
  <c r="N9" i="9"/>
  <c r="W18" i="9" s="1"/>
  <c r="N23" i="9"/>
  <c r="Y19" i="9" s="1"/>
  <c r="M40" i="9"/>
  <c r="R6" i="9" s="1"/>
  <c r="M43" i="9"/>
  <c r="U6" i="9" s="1"/>
  <c r="N110" i="9"/>
  <c r="AB26" i="9" s="1"/>
  <c r="N69" i="9"/>
  <c r="W23" i="9" s="1"/>
  <c r="N64" i="9"/>
  <c r="R23" i="9" s="1"/>
  <c r="M60" i="9"/>
  <c r="Z7" i="9" s="1"/>
  <c r="M42" i="9"/>
  <c r="T6" i="9" s="1"/>
  <c r="M81" i="9"/>
  <c r="W9" i="9" s="1"/>
  <c r="M15" i="9"/>
  <c r="Q4" i="9" s="1"/>
  <c r="M64" i="9"/>
  <c r="R8" i="9" s="1"/>
  <c r="M66" i="9"/>
  <c r="T8" i="9" s="1"/>
  <c r="M85" i="9"/>
  <c r="AA9" i="9" s="1"/>
  <c r="N36" i="9"/>
  <c r="Z20" i="9" s="1"/>
  <c r="M26" i="9"/>
  <c r="AB4" i="9" s="1"/>
  <c r="M36" i="9"/>
  <c r="Z5" i="9" s="1"/>
  <c r="N49" i="9"/>
  <c r="AA21" i="9" s="1"/>
  <c r="M62" i="9"/>
  <c r="AB7" i="9" s="1"/>
  <c r="M82" i="9"/>
  <c r="X9" i="9" s="1"/>
  <c r="N55" i="9"/>
  <c r="U22" i="9" s="1"/>
  <c r="M8" i="9"/>
  <c r="V3" i="9" s="1"/>
  <c r="M52" i="9"/>
  <c r="R7" i="9" s="1"/>
  <c r="M14" i="9"/>
  <c r="AB3" i="9" s="1"/>
  <c r="AB15" i="9" s="1"/>
  <c r="M61" i="9"/>
  <c r="AA7" i="9" s="1"/>
  <c r="N34" i="9"/>
  <c r="X20" i="9" s="1"/>
  <c r="N12" i="9"/>
  <c r="Z18" i="9" s="1"/>
  <c r="U30" i="9"/>
  <c r="N15" i="9"/>
  <c r="Q19" i="9" s="1"/>
  <c r="N66" i="9"/>
  <c r="T23" i="9" s="1"/>
  <c r="M33" i="9"/>
  <c r="W5" i="9" s="1"/>
  <c r="M69" i="9"/>
  <c r="W8" i="9" s="1"/>
  <c r="M29" i="9"/>
  <c r="S5" i="9" s="1"/>
  <c r="N13" i="9"/>
  <c r="AA18" i="9" s="1"/>
  <c r="AA30" i="9" s="1"/>
  <c r="N27" i="9"/>
  <c r="Q20" i="9" s="1"/>
  <c r="M79" i="9"/>
  <c r="U9" i="9" s="1"/>
  <c r="AC9" i="9" s="1"/>
  <c r="N70" i="9"/>
  <c r="X23" i="9" s="1"/>
  <c r="N81" i="9"/>
  <c r="W24" i="9" s="1"/>
  <c r="AC24" i="9" s="1"/>
  <c r="M19" i="9"/>
  <c r="U4" i="9" s="1"/>
  <c r="M73" i="9"/>
  <c r="AA8" i="9" s="1"/>
  <c r="N41" i="9"/>
  <c r="S21" i="9" s="1"/>
  <c r="M114" i="9"/>
  <c r="T12" i="9" s="1"/>
  <c r="N60" i="9"/>
  <c r="Z22" i="9" s="1"/>
  <c r="N42" i="9"/>
  <c r="T21" i="9" s="1"/>
  <c r="M87" i="9"/>
  <c r="Q10" i="9" s="1"/>
  <c r="M58" i="9"/>
  <c r="X7" i="9" s="1"/>
  <c r="M55" i="9"/>
  <c r="U7" i="9" s="1"/>
  <c r="N46" i="9"/>
  <c r="X21" i="9" s="1"/>
  <c r="M13" i="9"/>
  <c r="AA3" i="9" s="1"/>
  <c r="N45" i="9"/>
  <c r="W21" i="9" s="1"/>
  <c r="N10" i="9"/>
  <c r="X18" i="9" s="1"/>
  <c r="M112" i="9"/>
  <c r="R12" i="9" s="1"/>
  <c r="M111" i="9"/>
  <c r="Q12" i="9" s="1"/>
  <c r="N114" i="9"/>
  <c r="T27" i="9" s="1"/>
  <c r="M63" i="9"/>
  <c r="Q8" i="9" s="1"/>
  <c r="N87" i="9"/>
  <c r="Q25" i="9" s="1"/>
  <c r="AC25" i="9" s="1"/>
  <c r="M80" i="9"/>
  <c r="V9" i="9" s="1"/>
  <c r="M10" i="9"/>
  <c r="X3" i="9" s="1"/>
  <c r="N93" i="9"/>
  <c r="W25" i="9" s="1"/>
  <c r="M31" i="9"/>
  <c r="U5" i="9" s="1"/>
  <c r="N22" i="9"/>
  <c r="X19" i="9" s="1"/>
  <c r="N33" i="9"/>
  <c r="W20" i="9" s="1"/>
  <c r="N3" i="9"/>
  <c r="Q18" i="9" s="1"/>
  <c r="N51" i="9"/>
  <c r="Q22" i="9" s="1"/>
  <c r="AC22" i="9" s="1"/>
  <c r="M92" i="9"/>
  <c r="V10" i="9" s="1"/>
  <c r="M91" i="9"/>
  <c r="U10" i="9" s="1"/>
  <c r="N105" i="9"/>
  <c r="W26" i="9" s="1"/>
  <c r="H57" i="1"/>
  <c r="H63" i="1" s="1"/>
  <c r="H54" i="1"/>
  <c r="H60" i="1" s="1"/>
  <c r="I57" i="1"/>
  <c r="I63" i="1" s="1"/>
  <c r="N106" i="9"/>
  <c r="X26" i="9" s="1"/>
  <c r="N107" i="9"/>
  <c r="Y26" i="9" s="1"/>
  <c r="Y30" i="9" s="1"/>
  <c r="M104" i="9"/>
  <c r="V11" i="9" s="1"/>
  <c r="M107" i="9"/>
  <c r="Y11" i="9" s="1"/>
  <c r="Y15" i="9" s="1"/>
  <c r="M106" i="9"/>
  <c r="X11" i="9" s="1"/>
  <c r="AC20" i="9"/>
  <c r="N104" i="9"/>
  <c r="V26" i="9" s="1"/>
  <c r="M108" i="9"/>
  <c r="Z11" i="9" s="1"/>
  <c r="AC4" i="9"/>
  <c r="H56" i="1"/>
  <c r="I55" i="1"/>
  <c r="AC28" i="9"/>
  <c r="G61" i="1"/>
  <c r="I32" i="1"/>
  <c r="F32" i="1"/>
  <c r="F62" i="1"/>
  <c r="G28" i="1"/>
  <c r="O52" i="1"/>
  <c r="G57" i="1" s="1"/>
  <c r="G63" i="1" s="1"/>
  <c r="C58" i="1"/>
  <c r="C64" i="1" s="1"/>
  <c r="D58" i="1"/>
  <c r="D64" i="1" s="1"/>
  <c r="H32" i="1"/>
  <c r="G30" i="1"/>
  <c r="E58" i="1"/>
  <c r="E64" i="1" s="1"/>
  <c r="O49" i="1"/>
  <c r="G54" i="1" s="1"/>
  <c r="O17" i="1"/>
  <c r="G20" i="1"/>
  <c r="W15" i="9" l="1"/>
  <c r="V30" i="9"/>
  <c r="AC8" i="9"/>
  <c r="AC19" i="9"/>
  <c r="X30" i="9"/>
  <c r="AC10" i="9"/>
  <c r="Z30" i="9"/>
  <c r="AA15" i="9"/>
  <c r="AA32" i="9" s="1"/>
  <c r="AC21" i="9"/>
  <c r="R30" i="9"/>
  <c r="AC23" i="9"/>
  <c r="AC5" i="9"/>
  <c r="AC7" i="9"/>
  <c r="Q15" i="9"/>
  <c r="AB30" i="9"/>
  <c r="AB32" i="9" s="1"/>
  <c r="S30" i="9"/>
  <c r="S32" i="9" s="1"/>
  <c r="U15" i="9"/>
  <c r="U32" i="9" s="1"/>
  <c r="AC3" i="9"/>
  <c r="V15" i="9"/>
  <c r="V32" i="9" s="1"/>
  <c r="W30" i="9"/>
  <c r="W32" i="9" s="1"/>
  <c r="Q30" i="9"/>
  <c r="T15" i="9"/>
  <c r="T30" i="9"/>
  <c r="R15" i="9"/>
  <c r="AC6" i="9"/>
  <c r="Z15" i="9"/>
  <c r="X15" i="9"/>
  <c r="X32" i="9" s="1"/>
  <c r="I58" i="1"/>
  <c r="I64" i="1" s="1"/>
  <c r="H58" i="1"/>
  <c r="H64" i="1" s="1"/>
  <c r="Y32" i="9"/>
  <c r="AC26" i="9"/>
  <c r="AC11" i="9"/>
  <c r="I61" i="1"/>
  <c r="G60" i="1"/>
  <c r="G58" i="1"/>
  <c r="G32" i="1"/>
  <c r="O53" i="1"/>
  <c r="H62" i="1"/>
  <c r="F58" i="1"/>
  <c r="F64" i="1" s="1"/>
  <c r="Z32" i="9" l="1"/>
  <c r="T32" i="9"/>
  <c r="R32" i="9"/>
  <c r="Q32" i="9"/>
  <c r="G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TRANSFORM Avg(HubMonth1.Price) AS AvgOfPrice
SELECT HubMonth1.Time_Period
FROM HubMonth1
WHERE (((HubMonth1.Name)="Mid-Columbia"))
GROUP BY HubMonth1.Time_Period
PIVOT HubMonth1.Condition;
</t>
        </r>
      </text>
    </comment>
  </commentList>
</comments>
</file>

<file path=xl/sharedStrings.xml><?xml version="1.0" encoding="utf-8"?>
<sst xmlns="http://schemas.openxmlformats.org/spreadsheetml/2006/main" count="125" uniqueCount="66">
  <si>
    <t>Spread</t>
  </si>
  <si>
    <t>Stanfield</t>
  </si>
  <si>
    <t>Off-Peak IMHR</t>
  </si>
  <si>
    <t>On-Peak IMHR</t>
  </si>
  <si>
    <t>Forward Off Peak</t>
  </si>
  <si>
    <t>Forward On Peak</t>
  </si>
  <si>
    <t>Avg</t>
  </si>
  <si>
    <t>Total</t>
  </si>
  <si>
    <t>HLH</t>
  </si>
  <si>
    <t>LLH</t>
  </si>
  <si>
    <t>Forward Off-Peak IMHR</t>
  </si>
  <si>
    <t>Forward On-Peak IMHR</t>
  </si>
  <si>
    <t>Flat IMHR</t>
  </si>
  <si>
    <t>Forward Average</t>
  </si>
  <si>
    <t>DY_DAY</t>
  </si>
  <si>
    <t>Off-Peak</t>
  </si>
  <si>
    <t>On-Peak</t>
  </si>
  <si>
    <t>Condition|</t>
  </si>
  <si>
    <t>Flat</t>
  </si>
  <si>
    <t>Report_Month|</t>
  </si>
  <si>
    <t>Condition</t>
  </si>
  <si>
    <t>Report_Year|</t>
  </si>
  <si>
    <t>GD-NW-STANFIELD</t>
  </si>
  <si>
    <t>MIDC-F-OFF</t>
  </si>
  <si>
    <t>MIDC-F-ON</t>
  </si>
  <si>
    <t>IMHR-ON</t>
  </si>
  <si>
    <t>IMHR-OFF</t>
  </si>
  <si>
    <t>AURORA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</si>
  <si>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</si>
  <si>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</si>
  <si>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</si>
  <si>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</si>
  <si>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</si>
  <si>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</si>
  <si>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</si>
  <si>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</si>
  <si>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</si>
  <si>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</si>
  <si>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</si>
  <si>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</si>
  <si>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</si>
  <si>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>Aurora On-Peak</t>
  </si>
  <si>
    <t>Aurora Off-Peak</t>
  </si>
  <si>
    <t>3 Month Avg (raw quarterly prices)</t>
  </si>
  <si>
    <t>Avg Spread</t>
  </si>
  <si>
    <t>Q1</t>
  </si>
  <si>
    <t>Q2</t>
  </si>
  <si>
    <t>Q3</t>
  </si>
  <si>
    <t>Q4</t>
  </si>
  <si>
    <t>Off Peak</t>
  </si>
  <si>
    <t>On Peak</t>
  </si>
  <si>
    <t>Average</t>
  </si>
  <si>
    <t>Proforma</t>
  </si>
  <si>
    <t>Forwards</t>
  </si>
  <si>
    <t>2016_01</t>
  </si>
  <si>
    <t>2016_02</t>
  </si>
  <si>
    <t>2016_03</t>
  </si>
  <si>
    <t>2016_04</t>
  </si>
  <si>
    <t>2016_05</t>
  </si>
  <si>
    <t>2016_06</t>
  </si>
  <si>
    <t>2016_07</t>
  </si>
  <si>
    <t>2016_08</t>
  </si>
  <si>
    <t>2016_09</t>
  </si>
  <si>
    <t>2016_10</t>
  </si>
  <si>
    <t>2016_11</t>
  </si>
  <si>
    <t>2016_12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</si>
</sst>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6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6" fillId="23" borderId="7" applyNumberFormat="0" applyFont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43" fontId="0" fillId="0" borderId="0" xfId="1" applyNumberFormat="1" applyFont="1"/>
    <xf numFmtId="164" fontId="0" fillId="0" borderId="0" xfId="1" applyNumberFormat="1" applyFont="1"/>
    <xf numFmtId="43" fontId="0" fillId="0" borderId="0" xfId="0" applyNumberFormat="1"/>
    <xf numFmtId="0" fontId="0" fillId="0" borderId="0" xfId="0" applyAlignment="1">
      <alignment wrapText="1"/>
    </xf>
    <xf numFmtId="165" fontId="0" fillId="0" borderId="0" xfId="2" applyNumberFormat="1" applyFont="1"/>
    <xf numFmtId="0" fontId="2" fillId="0" borderId="0" xfId="0" applyFont="1"/>
    <xf numFmtId="43" fontId="2" fillId="0" borderId="0" xfId="1" applyNumberFormat="1" applyFont="1"/>
    <xf numFmtId="164" fontId="2" fillId="0" borderId="0" xfId="1" applyNumberFormat="1" applyFont="1"/>
    <xf numFmtId="165" fontId="2" fillId="0" borderId="0" xfId="2" applyNumberFormat="1" applyFont="1"/>
    <xf numFmtId="2" fontId="4" fillId="0" borderId="0" xfId="3" applyNumberFormat="1" applyFont="1" applyFill="1" applyBorder="1" applyAlignment="1">
      <alignment horizontal="right" wrapText="1"/>
    </xf>
    <xf numFmtId="1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3" fontId="0" fillId="0" borderId="0" xfId="0" applyNumberFormat="1"/>
    <xf numFmtId="41" fontId="0" fillId="0" borderId="0" xfId="0" applyNumberFormat="1"/>
    <xf numFmtId="9" fontId="0" fillId="0" borderId="0" xfId="2" applyFont="1"/>
    <xf numFmtId="0" fontId="0" fillId="0" borderId="0" xfId="2" applyNumberFormat="1" applyFont="1"/>
  </cellXfs>
  <cellStyles count="67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Comma" xfId="1" builtinId="3"/>
    <cellStyle name="Comma 10" xfId="6" xr:uid="{00000000-0005-0000-0000-00001C000000}"/>
    <cellStyle name="Comma 2" xfId="35" xr:uid="{00000000-0005-0000-0000-00001D000000}"/>
    <cellStyle name="Comma 2 2" xfId="55" xr:uid="{00000000-0005-0000-0000-00001E000000}"/>
    <cellStyle name="Comma 3" xfId="36" xr:uid="{00000000-0005-0000-0000-00001F000000}"/>
    <cellStyle name="Comma 3 2" xfId="56" xr:uid="{00000000-0005-0000-0000-000020000000}"/>
    <cellStyle name="Comma 4" xfId="54" xr:uid="{00000000-0005-0000-0000-000021000000}"/>
    <cellStyle name="Comma 5" xfId="60" xr:uid="{00000000-0005-0000-0000-000022000000}"/>
    <cellStyle name="Comma 6" xfId="62" xr:uid="{00000000-0005-0000-0000-000023000000}"/>
    <cellStyle name="Comma 7" xfId="63" xr:uid="{00000000-0005-0000-0000-000024000000}"/>
    <cellStyle name="Comma 8" xfId="65" xr:uid="{00000000-0005-0000-0000-000025000000}"/>
    <cellStyle name="Comma 9" xfId="34" xr:uid="{00000000-0005-0000-0000-000026000000}"/>
    <cellStyle name="Explanatory Text 2" xfId="37" xr:uid="{00000000-0005-0000-0000-000027000000}"/>
    <cellStyle name="Good 2" xfId="38" xr:uid="{00000000-0005-0000-0000-000028000000}"/>
    <cellStyle name="Heading 1 2" xfId="39" xr:uid="{00000000-0005-0000-0000-000029000000}"/>
    <cellStyle name="Heading 2 2" xfId="40" xr:uid="{00000000-0005-0000-0000-00002A000000}"/>
    <cellStyle name="Heading 3 2" xfId="41" xr:uid="{00000000-0005-0000-0000-00002B000000}"/>
    <cellStyle name="Heading 4 2" xfId="42" xr:uid="{00000000-0005-0000-0000-00002C000000}"/>
    <cellStyle name="Input 2" xfId="43" xr:uid="{00000000-0005-0000-0000-00002D000000}"/>
    <cellStyle name="Linked Cell 2" xfId="44" xr:uid="{00000000-0005-0000-0000-00002E000000}"/>
    <cellStyle name="Neutral 2" xfId="45" xr:uid="{00000000-0005-0000-0000-00002F000000}"/>
    <cellStyle name="Normal" xfId="0" builtinId="0"/>
    <cellStyle name="Normal 2" xfId="46" xr:uid="{00000000-0005-0000-0000-000031000000}"/>
    <cellStyle name="Normal 2 2" xfId="57" xr:uid="{00000000-0005-0000-0000-000032000000}"/>
    <cellStyle name="Normal 3" xfId="5" xr:uid="{00000000-0005-0000-0000-000033000000}"/>
    <cellStyle name="Normal 3 2" xfId="58" xr:uid="{00000000-0005-0000-0000-000034000000}"/>
    <cellStyle name="Normal 4" xfId="52" xr:uid="{00000000-0005-0000-0000-000035000000}"/>
    <cellStyle name="Normal 5" xfId="53" xr:uid="{00000000-0005-0000-0000-000036000000}"/>
    <cellStyle name="Normal 6" xfId="61" xr:uid="{00000000-0005-0000-0000-000037000000}"/>
    <cellStyle name="Normal 7" xfId="64" xr:uid="{00000000-0005-0000-0000-000038000000}"/>
    <cellStyle name="Normal 8" xfId="4" xr:uid="{00000000-0005-0000-0000-000039000000}"/>
    <cellStyle name="Normal_2010" xfId="3" xr:uid="{00000000-0005-0000-0000-00003A000000}"/>
    <cellStyle name="Note 2" xfId="59" xr:uid="{00000000-0005-0000-0000-00003B000000}"/>
    <cellStyle name="Note 3" xfId="47" xr:uid="{00000000-0005-0000-0000-00003C000000}"/>
    <cellStyle name="Output 2" xfId="48" xr:uid="{00000000-0005-0000-0000-00003D000000}"/>
    <cellStyle name="Percent" xfId="2" builtinId="5"/>
    <cellStyle name="Percent 2" xfId="66" xr:uid="{00000000-0005-0000-0000-00003F000000}"/>
    <cellStyle name="Title 2" xfId="49" xr:uid="{00000000-0005-0000-0000-000040000000}"/>
    <cellStyle name="Total 2" xfId="50" xr:uid="{00000000-0005-0000-0000-000041000000}"/>
    <cellStyle name="Warning Text 2" xfId="51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92409585028724E-2"/>
          <c:y val="5.1400554097404488E-2"/>
          <c:w val="0.87897966708183473"/>
          <c:h val="0.79844298034174288"/>
        </c:manualLayout>
      </c:layout>
      <c:lineChart>
        <c:grouping val="standard"/>
        <c:varyColors val="0"/>
        <c:ser>
          <c:idx val="2"/>
          <c:order val="0"/>
          <c:tx>
            <c:strRef>
              <c:f>'Mid-C'!$D$3</c:f>
              <c:strCache>
                <c:ptCount val="1"/>
                <c:pt idx="0">
                  <c:v>Aurora Off-Peak</c:v>
                </c:pt>
              </c:strCache>
            </c:strRef>
          </c:tx>
          <c:spPr>
            <a:ln w="38100">
              <a:solidFill>
                <a:srgbClr val="0070C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4F81BD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'Mid-C'!$D$5:$D$16</c:f>
              <c:numCache>
                <c:formatCode>_(* #,##0.00_);_(* \(#,##0.00\);_(* "-"??_);_(@_)</c:formatCode>
                <c:ptCount val="12"/>
                <c:pt idx="0">
                  <c:v>25.26</c:v>
                </c:pt>
                <c:pt idx="1">
                  <c:v>24.52</c:v>
                </c:pt>
                <c:pt idx="2">
                  <c:v>21.76</c:v>
                </c:pt>
                <c:pt idx="3">
                  <c:v>16.22</c:v>
                </c:pt>
                <c:pt idx="4">
                  <c:v>10.08</c:v>
                </c:pt>
                <c:pt idx="5">
                  <c:v>11.82</c:v>
                </c:pt>
                <c:pt idx="6">
                  <c:v>19.52</c:v>
                </c:pt>
                <c:pt idx="7">
                  <c:v>23.28</c:v>
                </c:pt>
                <c:pt idx="8">
                  <c:v>24.89</c:v>
                </c:pt>
                <c:pt idx="9">
                  <c:v>25.23</c:v>
                </c:pt>
                <c:pt idx="10">
                  <c:v>25.75</c:v>
                </c:pt>
                <c:pt idx="11">
                  <c:v>27.36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A-4187-8A4A-B27D919D0E15}"/>
            </c:ext>
          </c:extLst>
        </c:ser>
        <c:ser>
          <c:idx val="1"/>
          <c:order val="1"/>
          <c:tx>
            <c:strRef>
              <c:f>'Mid-C'!$L$4</c:f>
              <c:strCache>
                <c:ptCount val="1"/>
                <c:pt idx="0">
                  <c:v>Off Peak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'Mid-C'!$L$5:$L$16</c:f>
              <c:numCache>
                <c:formatCode>_(* #,##0.00_);_(* \(#,##0.00\);_(* "-"??_);_(@_)</c:formatCode>
                <c:ptCount val="12"/>
                <c:pt idx="0">
                  <c:v>25.080000000000013</c:v>
                </c:pt>
                <c:pt idx="1">
                  <c:v>23.272307692307685</c:v>
                </c:pt>
                <c:pt idx="2">
                  <c:v>20.823076923076925</c:v>
                </c:pt>
                <c:pt idx="3">
                  <c:v>17.767692307692307</c:v>
                </c:pt>
                <c:pt idx="4">
                  <c:v>15.784615384615389</c:v>
                </c:pt>
                <c:pt idx="5">
                  <c:v>13.310769230769232</c:v>
                </c:pt>
                <c:pt idx="6">
                  <c:v>20.196923076923085</c:v>
                </c:pt>
                <c:pt idx="7">
                  <c:v>22.996153846153845</c:v>
                </c:pt>
                <c:pt idx="8">
                  <c:v>22.965384615384611</c:v>
                </c:pt>
                <c:pt idx="9">
                  <c:v>23.005384615384607</c:v>
                </c:pt>
                <c:pt idx="10">
                  <c:v>23.233076923076929</c:v>
                </c:pt>
                <c:pt idx="11">
                  <c:v>27.023076923076928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A-4187-8A4A-B27D919D0E15}"/>
            </c:ext>
          </c:extLst>
        </c:ser>
        <c:ser>
          <c:idx val="0"/>
          <c:order val="2"/>
          <c:tx>
            <c:strRef>
              <c:f>'Mid-C'!$E$3</c:f>
              <c:strCache>
                <c:ptCount val="1"/>
                <c:pt idx="0">
                  <c:v>Aurora On-Peak</c:v>
                </c:pt>
              </c:strCache>
            </c:strRef>
          </c:tx>
          <c:spPr>
            <a:ln w="34925">
              <a:solidFill>
                <a:srgbClr val="0070C0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'Mid-C'!$E$5:$E$16</c:f>
              <c:numCache>
                <c:formatCode>_(* #,##0.00_);_(* \(#,##0.00\);_(* "-"??_);_(@_)</c:formatCode>
                <c:ptCount val="12"/>
                <c:pt idx="0">
                  <c:v>30.41</c:v>
                </c:pt>
                <c:pt idx="1">
                  <c:v>28.74</c:v>
                </c:pt>
                <c:pt idx="2">
                  <c:v>25.96</c:v>
                </c:pt>
                <c:pt idx="3">
                  <c:v>23.51</c:v>
                </c:pt>
                <c:pt idx="4">
                  <c:v>19.899999999999999</c:v>
                </c:pt>
                <c:pt idx="5">
                  <c:v>20.76</c:v>
                </c:pt>
                <c:pt idx="6">
                  <c:v>30.98</c:v>
                </c:pt>
                <c:pt idx="7">
                  <c:v>32.75</c:v>
                </c:pt>
                <c:pt idx="8">
                  <c:v>29.96</c:v>
                </c:pt>
                <c:pt idx="9">
                  <c:v>29.68</c:v>
                </c:pt>
                <c:pt idx="10">
                  <c:v>29.92</c:v>
                </c:pt>
                <c:pt idx="11">
                  <c:v>31.87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8A-4187-8A4A-B27D919D0E15}"/>
            </c:ext>
          </c:extLst>
        </c:ser>
        <c:ser>
          <c:idx val="3"/>
          <c:order val="3"/>
          <c:tx>
            <c:strRef>
              <c:f>'Mid-C'!$M$4</c:f>
              <c:strCache>
                <c:ptCount val="1"/>
                <c:pt idx="0">
                  <c:v>On Peak</c:v>
                </c:pt>
              </c:strCache>
            </c:strRef>
          </c:tx>
          <c:spPr>
            <a:ln w="41275">
              <a:solidFill>
                <a:srgbClr val="C00000"/>
              </a:solidFill>
            </a:ln>
          </c:spPr>
          <c:marker>
            <c:symbol val="diamond"/>
            <c:size val="9"/>
            <c:spPr>
              <a:solidFill>
                <a:srgbClr val="C00000"/>
              </a:solidFill>
              <a:ln>
                <a:noFill/>
              </a:ln>
            </c:spPr>
          </c:marker>
          <c:cat>
            <c:multiLvlStrRef>
              <c:f>'Mid-C'!$A$5:$B$16</c:f>
              <c:multiLvlStrCache>
                <c:ptCount val="1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:lvl>
                <c:lvl>
                  <c:pt idx="0">
                    <c:v>2016</c:v>
                  </c:pt>
                  <c:pt idx="1">
                    <c:v>2016</c:v>
                  </c:pt>
                  <c:pt idx="2">
                    <c:v>2016</c:v>
                  </c:pt>
                  <c:pt idx="3">
                    <c:v>2016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2016</c:v>
                  </c:pt>
                  <c:pt idx="10">
                    <c:v>2016</c:v>
                  </c:pt>
                  <c:pt idx="11">
                    <c:v>2016</c:v>
                  </c:pt>
                </c:lvl>
              </c:multiLvlStrCache>
            </c:multiLvlStrRef>
          </c:cat>
          <c:val>
            <c:numRef>
              <c:f>'Mid-C'!$M$5:$M$16</c:f>
              <c:numCache>
                <c:formatCode>_(* #,##0.00_);_(* \(#,##0.00\);_(* "-"??_);_(@_)</c:formatCode>
                <c:ptCount val="12"/>
                <c:pt idx="0">
                  <c:v>29.563846153846136</c:v>
                </c:pt>
                <c:pt idx="1">
                  <c:v>27.416153846153851</c:v>
                </c:pt>
                <c:pt idx="2">
                  <c:v>24.552307692307693</c:v>
                </c:pt>
                <c:pt idx="3">
                  <c:v>23.393846153846152</c:v>
                </c:pt>
                <c:pt idx="4">
                  <c:v>22.239230769230783</c:v>
                </c:pt>
                <c:pt idx="5">
                  <c:v>21.983846153846159</c:v>
                </c:pt>
                <c:pt idx="6">
                  <c:v>29.91692307692308</c:v>
                </c:pt>
                <c:pt idx="7">
                  <c:v>32.243846153846157</c:v>
                </c:pt>
                <c:pt idx="8">
                  <c:v>29.566923076923082</c:v>
                </c:pt>
                <c:pt idx="9">
                  <c:v>26.328461538461525</c:v>
                </c:pt>
                <c:pt idx="10">
                  <c:v>28.039230769230787</c:v>
                </c:pt>
                <c:pt idx="11">
                  <c:v>32.973076923076938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8A-4187-8A4A-B27D919D0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82784"/>
        <c:axId val="741494720"/>
      </c:lineChart>
      <c:catAx>
        <c:axId val="8289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41494720"/>
        <c:crosses val="autoZero"/>
        <c:auto val="1"/>
        <c:lblAlgn val="ctr"/>
        <c:lblOffset val="100"/>
        <c:noMultiLvlLbl val="0"/>
      </c:catAx>
      <c:valAx>
        <c:axId val="741494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$/MWh</a:t>
                </a:r>
              </a:p>
            </c:rich>
          </c:tx>
          <c:overlay val="0"/>
        </c:title>
        <c:numFmt formatCode="_(* #,##0_);_(* \(#,##0\);_(* &quot;-&quot;_);_(@_)" sourceLinked="0"/>
        <c:majorTickMark val="none"/>
        <c:minorTickMark val="none"/>
        <c:tickLblPos val="nextTo"/>
        <c:crossAx val="82898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406265348254103"/>
          <c:y val="0.55069494884568004"/>
          <c:w val="0.29558125564287807"/>
          <c:h val="0.242838299504907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Off-Peak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026816647919012"/>
          <c:y val="0.10704932664273388"/>
          <c:w val="0.877827071616049"/>
          <c:h val="0.78707894510667276"/>
        </c:manualLayout>
      </c:layout>
      <c:barChart>
        <c:barDir val="col"/>
        <c:grouping val="clustered"/>
        <c:varyColors val="0"/>
        <c:ser>
          <c:idx val="9"/>
          <c:order val="11"/>
          <c:tx>
            <c:strRef>
              <c:f>'2006-15_YR_IMHR'!$P$15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'2006-15_YR_IMHR'!$Q$15:$AB$15</c:f>
              <c:numCache>
                <c:formatCode>_(* #,##0_);_(* \(#,##0\);_(* "-"??_);_(@_)</c:formatCode>
                <c:ptCount val="12"/>
                <c:pt idx="0">
                  <c:v>7326.8480326307617</c:v>
                </c:pt>
                <c:pt idx="1">
                  <c:v>7377.8975385661279</c:v>
                </c:pt>
                <c:pt idx="2">
                  <c:v>6297.1098015729349</c:v>
                </c:pt>
                <c:pt idx="3">
                  <c:v>4858.0091807592426</c:v>
                </c:pt>
                <c:pt idx="4">
                  <c:v>3874.7529776778038</c:v>
                </c:pt>
                <c:pt idx="5">
                  <c:v>3011.7580998757926</c:v>
                </c:pt>
                <c:pt idx="6">
                  <c:v>5794.5479639767309</c:v>
                </c:pt>
                <c:pt idx="7">
                  <c:v>7824.2950749384618</c:v>
                </c:pt>
                <c:pt idx="8">
                  <c:v>8368.862635660651</c:v>
                </c:pt>
                <c:pt idx="9">
                  <c:v>8191.2944405900898</c:v>
                </c:pt>
                <c:pt idx="10">
                  <c:v>7775.0147374492972</c:v>
                </c:pt>
                <c:pt idx="11">
                  <c:v>8062.9839535794972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6-4198-8E88-26927413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984832"/>
        <c:axId val="741497024"/>
      </c:barChart>
      <c:lineChart>
        <c:grouping val="standard"/>
        <c:varyColors val="0"/>
        <c:ser>
          <c:idx val="0"/>
          <c:order val="0"/>
          <c:tx>
            <c:strRef>
              <c:f>'2006-15_YR_IMHR'!$P$3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'2006-15_YR_IMHR'!$Q$3:$AB$3</c:f>
              <c:numCache>
                <c:formatCode>_(* #,##0_);_(* \(#,##0\);_(* "-"??_);_(@_)</c:formatCode>
                <c:ptCount val="12"/>
                <c:pt idx="0">
                  <c:v>6076.5650551385806</c:v>
                </c:pt>
                <c:pt idx="1">
                  <c:v>7214.7802183138065</c:v>
                </c:pt>
                <c:pt idx="2">
                  <c:v>7390.9836065573809</c:v>
                </c:pt>
                <c:pt idx="3">
                  <c:v>2314.1624122077114</c:v>
                </c:pt>
                <c:pt idx="4">
                  <c:v>2545.736626535931</c:v>
                </c:pt>
                <c:pt idx="5">
                  <c:v>2380.0725631879027</c:v>
                </c:pt>
                <c:pt idx="6">
                  <c:v>8207.3399410661677</c:v>
                </c:pt>
                <c:pt idx="7">
                  <c:v>8197.156202420585</c:v>
                </c:pt>
                <c:pt idx="8">
                  <c:v>8995.3536396489471</c:v>
                </c:pt>
                <c:pt idx="9">
                  <c:v>7564.1248566080985</c:v>
                </c:pt>
                <c:pt idx="10">
                  <c:v>7188.2496588378954</c:v>
                </c:pt>
                <c:pt idx="11">
                  <c:v>7854.9652703695774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6-4198-8E88-26927413ED1B}"/>
            </c:ext>
          </c:extLst>
        </c:ser>
        <c:ser>
          <c:idx val="1"/>
          <c:order val="1"/>
          <c:tx>
            <c:strRef>
              <c:f>'2006-15_YR_IMHR'!$P$4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'2006-15_YR_IMHR'!$Q$4:$AB$4</c:f>
              <c:numCache>
                <c:formatCode>_(* #,##0_);_(* \(#,##0\);_(* "-"??_);_(@_)</c:formatCode>
                <c:ptCount val="12"/>
                <c:pt idx="0">
                  <c:v>7539.032885974797</c:v>
                </c:pt>
                <c:pt idx="1">
                  <c:v>7644.4803147620369</c:v>
                </c:pt>
                <c:pt idx="2">
                  <c:v>4561.360814502109</c:v>
                </c:pt>
                <c:pt idx="3">
                  <c:v>4689.6702761893193</c:v>
                </c:pt>
                <c:pt idx="4">
                  <c:v>5724.8333138378775</c:v>
                </c:pt>
                <c:pt idx="5">
                  <c:v>5980.3635805783551</c:v>
                </c:pt>
                <c:pt idx="6">
                  <c:v>6808.3048114728599</c:v>
                </c:pt>
                <c:pt idx="7">
                  <c:v>7288.5114413776846</c:v>
                </c:pt>
                <c:pt idx="8">
                  <c:v>8396.3592005254795</c:v>
                </c:pt>
                <c:pt idx="9">
                  <c:v>8085.7235739828448</c:v>
                </c:pt>
                <c:pt idx="10">
                  <c:v>8530.5383418764213</c:v>
                </c:pt>
                <c:pt idx="11">
                  <c:v>8290.1111427757223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56-4198-8E88-26927413ED1B}"/>
            </c:ext>
          </c:extLst>
        </c:ser>
        <c:ser>
          <c:idx val="2"/>
          <c:order val="2"/>
          <c:tx>
            <c:strRef>
              <c:f>'2006-15_YR_IMHR'!$P$5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'2006-15_YR_IMHR'!$Q$5:$AB$5</c:f>
              <c:numCache>
                <c:formatCode>_(* #,##0_);_(* \(#,##0\);_(* "-"??_);_(@_)</c:formatCode>
                <c:ptCount val="12"/>
                <c:pt idx="0">
                  <c:v>8589.0358197457954</c:v>
                </c:pt>
                <c:pt idx="1">
                  <c:v>8007.6242691624057</c:v>
                </c:pt>
                <c:pt idx="2">
                  <c:v>7851.3824464005256</c:v>
                </c:pt>
                <c:pt idx="3">
                  <c:v>8555.8248225722746</c:v>
                </c:pt>
                <c:pt idx="4">
                  <c:v>3832.8822522942928</c:v>
                </c:pt>
                <c:pt idx="5">
                  <c:v>149.94216098282402</c:v>
                </c:pt>
                <c:pt idx="6">
                  <c:v>4397.790055248618</c:v>
                </c:pt>
                <c:pt idx="7">
                  <c:v>7944.9226221526724</c:v>
                </c:pt>
                <c:pt idx="8">
                  <c:v>7893.8693901812994</c:v>
                </c:pt>
                <c:pt idx="9">
                  <c:v>7329.2673009677146</c:v>
                </c:pt>
                <c:pt idx="10">
                  <c:v>7742.9353305487621</c:v>
                </c:pt>
                <c:pt idx="11">
                  <c:v>8538.7087679729375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56-4198-8E88-26927413ED1B}"/>
            </c:ext>
          </c:extLst>
        </c:ser>
        <c:ser>
          <c:idx val="3"/>
          <c:order val="3"/>
          <c:tx>
            <c:strRef>
              <c:f>'2006-15_YR_IMHR'!$P$6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'2006-15_YR_IMHR'!$Q$6:$AB$6</c:f>
              <c:numCache>
                <c:formatCode>_(* #,##0_);_(* \(#,##0\);_(* "-"??_);_(@_)</c:formatCode>
                <c:ptCount val="12"/>
                <c:pt idx="0">
                  <c:v>7020.3115503950412</c:v>
                </c:pt>
                <c:pt idx="1">
                  <c:v>8719.6334399585048</c:v>
                </c:pt>
                <c:pt idx="2">
                  <c:v>7918.3393534817742</c:v>
                </c:pt>
                <c:pt idx="3">
                  <c:v>5827.679408682221</c:v>
                </c:pt>
                <c:pt idx="4">
                  <c:v>5441.1998410806536</c:v>
                </c:pt>
                <c:pt idx="5">
                  <c:v>3964.788732394366</c:v>
                </c:pt>
                <c:pt idx="6">
                  <c:v>9001.4249698564054</c:v>
                </c:pt>
                <c:pt idx="7">
                  <c:v>10271.799163179916</c:v>
                </c:pt>
                <c:pt idx="8">
                  <c:v>8345.7464235011466</c:v>
                </c:pt>
                <c:pt idx="9">
                  <c:v>8350.0957149167989</c:v>
                </c:pt>
                <c:pt idx="10">
                  <c:v>7609.5083833121735</c:v>
                </c:pt>
                <c:pt idx="11">
                  <c:v>8144.6013746701065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56-4198-8E88-26927413ED1B}"/>
            </c:ext>
          </c:extLst>
        </c:ser>
        <c:ser>
          <c:idx val="4"/>
          <c:order val="4"/>
          <c:tx>
            <c:strRef>
              <c:f>'2006-15_YR_IMHR'!$P$7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'2006-15_YR_IMHR'!$Q$7:$AB$7</c:f>
              <c:numCache>
                <c:formatCode>_(* #,##0_);_(* \(#,##0\);_(* "-"??_);_(@_)</c:formatCode>
                <c:ptCount val="12"/>
                <c:pt idx="0">
                  <c:v>7232.1464321464309</c:v>
                </c:pt>
                <c:pt idx="1">
                  <c:v>7690.059880239518</c:v>
                </c:pt>
                <c:pt idx="2">
                  <c:v>7848.3660130718972</c:v>
                </c:pt>
                <c:pt idx="3">
                  <c:v>7910.8865411116194</c:v>
                </c:pt>
                <c:pt idx="4">
                  <c:v>6568.0741330873389</c:v>
                </c:pt>
                <c:pt idx="5">
                  <c:v>766.69613437273961</c:v>
                </c:pt>
                <c:pt idx="6">
                  <c:v>5864.7097954432065</c:v>
                </c:pt>
                <c:pt idx="7">
                  <c:v>7734.8786671495855</c:v>
                </c:pt>
                <c:pt idx="8">
                  <c:v>7576.0909090909126</c:v>
                </c:pt>
                <c:pt idx="9">
                  <c:v>8450.9526504433125</c:v>
                </c:pt>
                <c:pt idx="10">
                  <c:v>7572.6887192536051</c:v>
                </c:pt>
                <c:pt idx="11">
                  <c:v>7442.1290876453586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56-4198-8E88-26927413ED1B}"/>
            </c:ext>
          </c:extLst>
        </c:ser>
        <c:ser>
          <c:idx val="5"/>
          <c:order val="5"/>
          <c:tx>
            <c:strRef>
              <c:f>'2006-15_YR_IMHR'!$P$8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'2006-15_YR_IMHR'!$Q$8:$AB$8</c:f>
              <c:numCache>
                <c:formatCode>_(* #,##0_);_(* \(#,##0\);_(* "-"??_);_(@_)</c:formatCode>
                <c:ptCount val="12"/>
                <c:pt idx="0">
                  <c:v>5229.2738275340398</c:v>
                </c:pt>
                <c:pt idx="1">
                  <c:v>3805.5493097090439</c:v>
                </c:pt>
                <c:pt idx="2">
                  <c:v>2931.0861423220972</c:v>
                </c:pt>
                <c:pt idx="3">
                  <c:v>2177.7270503831742</c:v>
                </c:pt>
                <c:pt idx="4">
                  <c:v>1037.2690259943629</c:v>
                </c:pt>
                <c:pt idx="5">
                  <c:v>-560.88448341593573</c:v>
                </c:pt>
                <c:pt idx="6">
                  <c:v>1582.7455870319134</c:v>
                </c:pt>
                <c:pt idx="7">
                  <c:v>5188.7020735116203</c:v>
                </c:pt>
                <c:pt idx="8">
                  <c:v>7294.8963595192508</c:v>
                </c:pt>
                <c:pt idx="9">
                  <c:v>7399.7896347293945</c:v>
                </c:pt>
                <c:pt idx="10">
                  <c:v>8096.7632357936645</c:v>
                </c:pt>
                <c:pt idx="11">
                  <c:v>8685.873160442934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56-4198-8E88-26927413ED1B}"/>
            </c:ext>
          </c:extLst>
        </c:ser>
        <c:ser>
          <c:idx val="6"/>
          <c:order val="6"/>
          <c:tx>
            <c:strRef>
              <c:f>'2006-15_YR_IMHR'!$P$9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'2006-15_YR_IMHR'!$Q$9:$AB$9</c:f>
              <c:numCache>
                <c:formatCode>_(* #,##0_);_(* \(#,##0\);_(* "-"??_);_(@_)</c:formatCode>
                <c:ptCount val="12"/>
                <c:pt idx="0">
                  <c:v>8567.8912351750059</c:v>
                </c:pt>
                <c:pt idx="1">
                  <c:v>8633.4519572953741</c:v>
                </c:pt>
                <c:pt idx="2">
                  <c:v>6261.4051094890474</c:v>
                </c:pt>
                <c:pt idx="3">
                  <c:v>1143.0354913500973</c:v>
                </c:pt>
                <c:pt idx="4">
                  <c:v>-6.7835750884029622</c:v>
                </c:pt>
                <c:pt idx="5">
                  <c:v>-601.6781083142638</c:v>
                </c:pt>
                <c:pt idx="6">
                  <c:v>521.51206167619989</c:v>
                </c:pt>
                <c:pt idx="7">
                  <c:v>6348.4597954559367</c:v>
                </c:pt>
                <c:pt idx="8">
                  <c:v>8602.3008411677401</c:v>
                </c:pt>
                <c:pt idx="9">
                  <c:v>8184.9013220923525</c:v>
                </c:pt>
                <c:pt idx="10">
                  <c:v>7486.8823889595387</c:v>
                </c:pt>
                <c:pt idx="11">
                  <c:v>6589.3091226877696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56-4198-8E88-26927413ED1B}"/>
            </c:ext>
          </c:extLst>
        </c:ser>
        <c:ser>
          <c:idx val="7"/>
          <c:order val="7"/>
          <c:tx>
            <c:strRef>
              <c:f>'2006-15_YR_IMHR'!$P$10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'2006-15_YR_IMHR'!$Q$10:$AB$10</c:f>
              <c:numCache>
                <c:formatCode>_(* #,##0_);_(* \(#,##0\);_(* "-"??_);_(@_)</c:formatCode>
                <c:ptCount val="12"/>
                <c:pt idx="0">
                  <c:v>7317.3937360178952</c:v>
                </c:pt>
                <c:pt idx="1">
                  <c:v>8241.8801161869578</c:v>
                </c:pt>
                <c:pt idx="2">
                  <c:v>8107.6949650228817</c:v>
                </c:pt>
                <c:pt idx="3">
                  <c:v>4691.7445944230521</c:v>
                </c:pt>
                <c:pt idx="4">
                  <c:v>3163.9654809513786</c:v>
                </c:pt>
                <c:pt idx="5">
                  <c:v>5632.395281879817</c:v>
                </c:pt>
                <c:pt idx="6">
                  <c:v>6078.6373314407365</c:v>
                </c:pt>
                <c:pt idx="7">
                  <c:v>7919.5556216832856</c:v>
                </c:pt>
                <c:pt idx="8">
                  <c:v>8653.9482741665852</c:v>
                </c:pt>
                <c:pt idx="9">
                  <c:v>8371.4575344880777</c:v>
                </c:pt>
                <c:pt idx="10">
                  <c:v>8426.5244609320634</c:v>
                </c:pt>
                <c:pt idx="11">
                  <c:v>9626.5677442148026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56-4198-8E88-26927413ED1B}"/>
            </c:ext>
          </c:extLst>
        </c:ser>
        <c:ser>
          <c:idx val="10"/>
          <c:order val="8"/>
          <c:tx>
            <c:strRef>
              <c:f>'2006-15_YR_IMHR'!$P$11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val>
            <c:numRef>
              <c:f>'2006-15_YR_IMHR'!$Q$11:$AB$11</c:f>
              <c:numCache>
                <c:formatCode>_(* #,##0_);_(* \(#,##0\);_(* "-"??_);_(@_)</c:formatCode>
                <c:ptCount val="12"/>
                <c:pt idx="0">
                  <c:v>8618.3847997996254</c:v>
                </c:pt>
                <c:pt idx="1">
                  <c:v>9367.997070670086</c:v>
                </c:pt>
                <c:pt idx="2">
                  <c:v>3629.842845326717</c:v>
                </c:pt>
                <c:pt idx="3">
                  <c:v>3732.2722857356366</c:v>
                </c:pt>
                <c:pt idx="4">
                  <c:v>1328.6240101126527</c:v>
                </c:pt>
                <c:pt idx="5">
                  <c:v>2557.0919992505146</c:v>
                </c:pt>
                <c:pt idx="6">
                  <c:v>6223.5585713705241</c:v>
                </c:pt>
                <c:pt idx="7">
                  <c:v>8496.5753424657578</c:v>
                </c:pt>
                <c:pt idx="8">
                  <c:v>8829.4618063208</c:v>
                </c:pt>
                <c:pt idx="9">
                  <c:v>8329.5204978038091</c:v>
                </c:pt>
                <c:pt idx="10">
                  <c:v>7321.042117529546</c:v>
                </c:pt>
                <c:pt idx="11">
                  <c:v>7394.5899114362728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56-4198-8E88-26927413ED1B}"/>
            </c:ext>
          </c:extLst>
        </c:ser>
        <c:ser>
          <c:idx val="12"/>
          <c:order val="9"/>
          <c:tx>
            <c:strRef>
              <c:f>'2006-15_YR_IMHR'!$P$12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'2006-15_YR_IMHR'!$Q$12:$AB$12</c:f>
              <c:numCache>
                <c:formatCode>_(* #,##0_);_(* \(#,##0\);_(* "-"??_);_(@_)</c:formatCode>
                <c:ptCount val="12"/>
                <c:pt idx="0">
                  <c:v>7078.4449843804223</c:v>
                </c:pt>
                <c:pt idx="1">
                  <c:v>4453.5188093635461</c:v>
                </c:pt>
                <c:pt idx="2">
                  <c:v>6470.6367195549119</c:v>
                </c:pt>
                <c:pt idx="3">
                  <c:v>7537.088924937324</c:v>
                </c:pt>
                <c:pt idx="4">
                  <c:v>9111.7286679719564</c:v>
                </c:pt>
                <c:pt idx="5">
                  <c:v>9848.7931378416051</c:v>
                </c:pt>
                <c:pt idx="6">
                  <c:v>9259.4565151606857</c:v>
                </c:pt>
                <c:pt idx="7">
                  <c:v>8852.3898199875894</c:v>
                </c:pt>
                <c:pt idx="8">
                  <c:v>9100.5995124843539</c:v>
                </c:pt>
                <c:pt idx="9">
                  <c:v>9847.1113198684852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56-4198-8E88-26927413ED1B}"/>
            </c:ext>
          </c:extLst>
        </c:ser>
        <c:ser>
          <c:idx val="8"/>
          <c:order val="10"/>
          <c:tx>
            <c:strRef>
              <c:f>'2006-15_YR_IMHR'!$P$13</c:f>
              <c:strCache>
                <c:ptCount val="1"/>
                <c:pt idx="0">
                  <c:v>Proforma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'2006-15_YR_IMHR'!$Q$13:$AB$13</c:f>
              <c:numCache>
                <c:formatCode>_(* #,##0_);_(* \(#,##0\);_(* "-"??_);_(@_)</c:formatCode>
                <c:ptCount val="12"/>
                <c:pt idx="0">
                  <c:v>8713.0951149036428</c:v>
                </c:pt>
                <c:pt idx="1">
                  <c:v>8423.1777439539965</c:v>
                </c:pt>
                <c:pt idx="2">
                  <c:v>7707.6708872486106</c:v>
                </c:pt>
                <c:pt idx="3">
                  <c:v>6194.1495455586955</c:v>
                </c:pt>
                <c:pt idx="4">
                  <c:v>3834.9878254354762</c:v>
                </c:pt>
                <c:pt idx="5">
                  <c:v>4453.3708939781245</c:v>
                </c:pt>
                <c:pt idx="6">
                  <c:v>7272.5813708884689</c:v>
                </c:pt>
                <c:pt idx="7">
                  <c:v>8566.1881255377939</c:v>
                </c:pt>
                <c:pt idx="8">
                  <c:v>9186.4053579083939</c:v>
                </c:pt>
                <c:pt idx="9">
                  <c:v>9345.26981015417</c:v>
                </c:pt>
                <c:pt idx="10">
                  <c:v>8992.3467674561653</c:v>
                </c:pt>
                <c:pt idx="11">
                  <c:v>8973.2075281295711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F56-4198-8E88-26927413ED1B}"/>
            </c:ext>
          </c:extLst>
        </c:ser>
        <c:ser>
          <c:idx val="11"/>
          <c:order val="12"/>
          <c:tx>
            <c:strRef>
              <c:f>'2006-15_YR_IMHR'!$P$14</c:f>
              <c:strCache>
                <c:ptCount val="1"/>
                <c:pt idx="0">
                  <c:v>Forwards</c:v>
                </c:pt>
              </c:strCache>
            </c:strRef>
          </c:tx>
          <c:spPr>
            <a:ln w="635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'2006-15_YR_IMHR'!$Q$14:$AB$14</c:f>
              <c:numCache>
                <c:formatCode>_(* #,##0_);_(* \(#,##0\);_(* "-"??_);_(@_)</c:formatCode>
                <c:ptCount val="12"/>
                <c:pt idx="0">
                  <c:v>8651.006551139486</c:v>
                </c:pt>
                <c:pt idx="1">
                  <c:v>7994.5670556401092</c:v>
                </c:pt>
                <c:pt idx="2">
                  <c:v>7375.8007253188598</c:v>
                </c:pt>
                <c:pt idx="3">
                  <c:v>6785.187622276143</c:v>
                </c:pt>
                <c:pt idx="4">
                  <c:v>6005.3380782918184</c:v>
                </c:pt>
                <c:pt idx="5">
                  <c:v>5015.0416471038316</c:v>
                </c:pt>
                <c:pt idx="6">
                  <c:v>7524.7831208247053</c:v>
                </c:pt>
                <c:pt idx="7">
                  <c:v>8461.7431275757444</c:v>
                </c:pt>
                <c:pt idx="8">
                  <c:v>8476.0679902449247</c:v>
                </c:pt>
                <c:pt idx="9">
                  <c:v>8521.2654109052291</c:v>
                </c:pt>
                <c:pt idx="10">
                  <c:v>8113.3935598948065</c:v>
                </c:pt>
                <c:pt idx="11">
                  <c:v>8862.7075029012576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F56-4198-8E88-26927413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984832"/>
        <c:axId val="741497024"/>
      </c:lineChart>
      <c:catAx>
        <c:axId val="82898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497024"/>
        <c:crosses val="autoZero"/>
        <c:auto val="1"/>
        <c:lblAlgn val="ctr"/>
        <c:lblOffset val="100"/>
        <c:noMultiLvlLbl val="0"/>
      </c:catAx>
      <c:valAx>
        <c:axId val="741497024"/>
        <c:scaling>
          <c:orientation val="minMax"/>
          <c:max val="16000"/>
          <c:min val="-2000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828984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539676290463693"/>
          <c:y val="0.14001335475382964"/>
          <c:w val="0.8756299212598424"/>
          <c:h val="9.73725513529952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59374608451883E-2"/>
          <c:y val="5.1400554097404488E-2"/>
          <c:w val="0.87790300852685765"/>
          <c:h val="0.77219889180519252"/>
        </c:manualLayout>
      </c:layout>
      <c:lineChart>
        <c:grouping val="standard"/>
        <c:varyColors val="0"/>
        <c:ser>
          <c:idx val="0"/>
          <c:order val="0"/>
          <c:tx>
            <c:strRef>
              <c:f>'2006-15_YR_IMHR'!$M$2</c:f>
              <c:strCache>
                <c:ptCount val="1"/>
                <c:pt idx="0">
                  <c:v>IMHR-OFF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'2006-15_YR_IMHR'!$I$3:$I$116</c:f>
              <c:numCache>
                <c:formatCode>m/d/yyyy</c:formatCode>
                <c:ptCount val="11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</c:numCache>
            </c:numRef>
          </c:cat>
          <c:val>
            <c:numRef>
              <c:f>'2006-15_YR_IMHR'!$M$3:$M$116</c:f>
              <c:numCache>
                <c:formatCode>_(* #,##0_);_(* \(#,##0\);_(* "-"??_);_(@_)</c:formatCode>
                <c:ptCount val="114"/>
                <c:pt idx="0">
                  <c:v>6076.5650551385806</c:v>
                </c:pt>
                <c:pt idx="1">
                  <c:v>7214.7802183138065</c:v>
                </c:pt>
                <c:pt idx="2">
                  <c:v>7390.9836065573809</c:v>
                </c:pt>
                <c:pt idx="3">
                  <c:v>2314.1624122077114</c:v>
                </c:pt>
                <c:pt idx="4">
                  <c:v>2545.736626535931</c:v>
                </c:pt>
                <c:pt idx="5">
                  <c:v>2380.0725631879027</c:v>
                </c:pt>
                <c:pt idx="6">
                  <c:v>8207.3399410661677</c:v>
                </c:pt>
                <c:pt idx="7">
                  <c:v>8197.156202420585</c:v>
                </c:pt>
                <c:pt idx="8">
                  <c:v>8995.3536396489471</c:v>
                </c:pt>
                <c:pt idx="9">
                  <c:v>7564.1248566080985</c:v>
                </c:pt>
                <c:pt idx="10">
                  <c:v>7188.2496588378954</c:v>
                </c:pt>
                <c:pt idx="11">
                  <c:v>7854.9652703695774</c:v>
                </c:pt>
                <c:pt idx="12">
                  <c:v>7539.032885974797</c:v>
                </c:pt>
                <c:pt idx="13">
                  <c:v>7644.4803147620369</c:v>
                </c:pt>
                <c:pt idx="14">
                  <c:v>4561.360814502109</c:v>
                </c:pt>
                <c:pt idx="15">
                  <c:v>4689.6702761893193</c:v>
                </c:pt>
                <c:pt idx="16">
                  <c:v>5724.8333138378775</c:v>
                </c:pt>
                <c:pt idx="17">
                  <c:v>5980.3635805783551</c:v>
                </c:pt>
                <c:pt idx="18">
                  <c:v>6808.3048114728599</c:v>
                </c:pt>
                <c:pt idx="19">
                  <c:v>7288.5114413776846</c:v>
                </c:pt>
                <c:pt idx="20">
                  <c:v>8396.3592005254795</c:v>
                </c:pt>
                <c:pt idx="21">
                  <c:v>8085.7235739828448</c:v>
                </c:pt>
                <c:pt idx="22">
                  <c:v>8530.5383418764213</c:v>
                </c:pt>
                <c:pt idx="23">
                  <c:v>8290.1111427757223</c:v>
                </c:pt>
                <c:pt idx="24">
                  <c:v>8589.0358197457954</c:v>
                </c:pt>
                <c:pt idx="25">
                  <c:v>8007.6242691624057</c:v>
                </c:pt>
                <c:pt idx="26">
                  <c:v>7851.3824464005256</c:v>
                </c:pt>
                <c:pt idx="27">
                  <c:v>8555.8248225722746</c:v>
                </c:pt>
                <c:pt idx="28">
                  <c:v>3832.8822522942928</c:v>
                </c:pt>
                <c:pt idx="29">
                  <c:v>149.94216098282402</c:v>
                </c:pt>
                <c:pt idx="30">
                  <c:v>4397.790055248618</c:v>
                </c:pt>
                <c:pt idx="31">
                  <c:v>7944.9226221526724</c:v>
                </c:pt>
                <c:pt idx="32">
                  <c:v>7893.8693901812994</c:v>
                </c:pt>
                <c:pt idx="33">
                  <c:v>7329.2673009677146</c:v>
                </c:pt>
                <c:pt idx="34">
                  <c:v>7742.9353305487621</c:v>
                </c:pt>
                <c:pt idx="35">
                  <c:v>8538.7087679729375</c:v>
                </c:pt>
                <c:pt idx="36">
                  <c:v>7020.3115503950412</c:v>
                </c:pt>
                <c:pt idx="37">
                  <c:v>8719.6334399585048</c:v>
                </c:pt>
                <c:pt idx="38">
                  <c:v>7918.3393534817742</c:v>
                </c:pt>
                <c:pt idx="39">
                  <c:v>5827.679408682221</c:v>
                </c:pt>
                <c:pt idx="40">
                  <c:v>5441.1998410806536</c:v>
                </c:pt>
                <c:pt idx="41">
                  <c:v>3964.788732394366</c:v>
                </c:pt>
                <c:pt idx="42">
                  <c:v>9001.4249698564054</c:v>
                </c:pt>
                <c:pt idx="43">
                  <c:v>10271.799163179916</c:v>
                </c:pt>
                <c:pt idx="44">
                  <c:v>8345.7464235011466</c:v>
                </c:pt>
                <c:pt idx="45">
                  <c:v>8350.0957149167989</c:v>
                </c:pt>
                <c:pt idx="46">
                  <c:v>7609.5083833121735</c:v>
                </c:pt>
                <c:pt idx="47">
                  <c:v>8144.6013746701065</c:v>
                </c:pt>
                <c:pt idx="48">
                  <c:v>7232.1464321464309</c:v>
                </c:pt>
                <c:pt idx="49">
                  <c:v>7690.059880239518</c:v>
                </c:pt>
                <c:pt idx="50">
                  <c:v>7848.3660130718972</c:v>
                </c:pt>
                <c:pt idx="51">
                  <c:v>7910.8865411116194</c:v>
                </c:pt>
                <c:pt idx="52">
                  <c:v>6568.0741330873389</c:v>
                </c:pt>
                <c:pt idx="53">
                  <c:v>766.69613437273961</c:v>
                </c:pt>
                <c:pt idx="54">
                  <c:v>5864.7097954432065</c:v>
                </c:pt>
                <c:pt idx="55">
                  <c:v>7734.8786671495855</c:v>
                </c:pt>
                <c:pt idx="56">
                  <c:v>7576.0909090909126</c:v>
                </c:pt>
                <c:pt idx="57">
                  <c:v>8450.9526504433125</c:v>
                </c:pt>
                <c:pt idx="58">
                  <c:v>7572.6887192536051</c:v>
                </c:pt>
                <c:pt idx="59">
                  <c:v>7442.1290876453586</c:v>
                </c:pt>
                <c:pt idx="60">
                  <c:v>5229.2738275340398</c:v>
                </c:pt>
                <c:pt idx="61">
                  <c:v>3805.5493097090439</c:v>
                </c:pt>
                <c:pt idx="62">
                  <c:v>2931.0861423220972</c:v>
                </c:pt>
                <c:pt idx="63">
                  <c:v>2177.7270503831742</c:v>
                </c:pt>
                <c:pt idx="64">
                  <c:v>1037.2690259943629</c:v>
                </c:pt>
                <c:pt idx="65">
                  <c:v>-560.88448341593573</c:v>
                </c:pt>
                <c:pt idx="66">
                  <c:v>1582.7455870319134</c:v>
                </c:pt>
                <c:pt idx="67">
                  <c:v>5188.7020735116203</c:v>
                </c:pt>
                <c:pt idx="68">
                  <c:v>7294.8963595192508</c:v>
                </c:pt>
                <c:pt idx="69">
                  <c:v>7399.7896347293945</c:v>
                </c:pt>
                <c:pt idx="70">
                  <c:v>8096.7632357936645</c:v>
                </c:pt>
                <c:pt idx="71">
                  <c:v>8685.873160442934</c:v>
                </c:pt>
                <c:pt idx="72">
                  <c:v>8567.8912351750059</c:v>
                </c:pt>
                <c:pt idx="73">
                  <c:v>8633.4519572953741</c:v>
                </c:pt>
                <c:pt idx="74">
                  <c:v>6261.4051094890474</c:v>
                </c:pt>
                <c:pt idx="75">
                  <c:v>1143.0354913500973</c:v>
                </c:pt>
                <c:pt idx="76">
                  <c:v>-6.7835750884029622</c:v>
                </c:pt>
                <c:pt idx="77">
                  <c:v>-601.6781083142638</c:v>
                </c:pt>
                <c:pt idx="78">
                  <c:v>521.51206167619989</c:v>
                </c:pt>
                <c:pt idx="79">
                  <c:v>6348.4597954559367</c:v>
                </c:pt>
                <c:pt idx="80">
                  <c:v>8602.3008411677401</c:v>
                </c:pt>
                <c:pt idx="81">
                  <c:v>8184.9013220923525</c:v>
                </c:pt>
                <c:pt idx="82">
                  <c:v>7486.8823889595387</c:v>
                </c:pt>
                <c:pt idx="83">
                  <c:v>6589.3091226877696</c:v>
                </c:pt>
                <c:pt idx="84">
                  <c:v>7317.3937360178952</c:v>
                </c:pt>
                <c:pt idx="85">
                  <c:v>8241.8801161869578</c:v>
                </c:pt>
                <c:pt idx="86">
                  <c:v>8107.6949650228817</c:v>
                </c:pt>
                <c:pt idx="87">
                  <c:v>4691.7445944230521</c:v>
                </c:pt>
                <c:pt idx="88">
                  <c:v>3163.9654809513786</c:v>
                </c:pt>
                <c:pt idx="89">
                  <c:v>5632.395281879817</c:v>
                </c:pt>
                <c:pt idx="90">
                  <c:v>6078.6373314407365</c:v>
                </c:pt>
                <c:pt idx="91">
                  <c:v>7919.5556216832856</c:v>
                </c:pt>
                <c:pt idx="92">
                  <c:v>8653.9482741665852</c:v>
                </c:pt>
                <c:pt idx="93">
                  <c:v>8371.4575344880777</c:v>
                </c:pt>
                <c:pt idx="94">
                  <c:v>8426.5244609320634</c:v>
                </c:pt>
                <c:pt idx="95">
                  <c:v>9626.5677442148026</c:v>
                </c:pt>
                <c:pt idx="96">
                  <c:v>8618.3847997996254</c:v>
                </c:pt>
                <c:pt idx="97">
                  <c:v>9367.997070670086</c:v>
                </c:pt>
                <c:pt idx="98">
                  <c:v>3629.842845326717</c:v>
                </c:pt>
                <c:pt idx="99">
                  <c:v>3732.2722857356366</c:v>
                </c:pt>
                <c:pt idx="100">
                  <c:v>1328.6240101126527</c:v>
                </c:pt>
                <c:pt idx="101">
                  <c:v>2557.0919992505146</c:v>
                </c:pt>
                <c:pt idx="102">
                  <c:v>6223.5585713705241</c:v>
                </c:pt>
                <c:pt idx="103">
                  <c:v>8496.5753424657578</c:v>
                </c:pt>
                <c:pt idx="104">
                  <c:v>8829.4618063208</c:v>
                </c:pt>
                <c:pt idx="105">
                  <c:v>8329.5204978038091</c:v>
                </c:pt>
                <c:pt idx="106">
                  <c:v>7321.042117529546</c:v>
                </c:pt>
                <c:pt idx="107">
                  <c:v>7394.5899114362728</c:v>
                </c:pt>
                <c:pt idx="108">
                  <c:v>7078.4449843804223</c:v>
                </c:pt>
                <c:pt idx="109">
                  <c:v>4453.5188093635461</c:v>
                </c:pt>
                <c:pt idx="110">
                  <c:v>6470.6367195549119</c:v>
                </c:pt>
                <c:pt idx="111">
                  <c:v>7537.088924937324</c:v>
                </c:pt>
                <c:pt idx="112">
                  <c:v>9111.7286679719564</c:v>
                </c:pt>
                <c:pt idx="113">
                  <c:v>9848.7931378416051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2-4EF2-B8A4-2D3B4AF5BD01}"/>
            </c:ext>
          </c:extLst>
        </c:ser>
        <c:ser>
          <c:idx val="1"/>
          <c:order val="1"/>
          <c:tx>
            <c:strRef>
              <c:f>'2006-15_YR_IMHR'!$N$2</c:f>
              <c:strCache>
                <c:ptCount val="1"/>
                <c:pt idx="0">
                  <c:v>IMHR-ON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'2006-15_YR_IMHR'!$I$3:$I$116</c:f>
              <c:numCache>
                <c:formatCode>m/d/yyyy</c:formatCode>
                <c:ptCount val="114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</c:numCache>
            </c:numRef>
          </c:cat>
          <c:val>
            <c:numRef>
              <c:f>'2006-15_YR_IMHR'!$N$3:$N$116</c:f>
              <c:numCache>
                <c:formatCode>_(* #,##0_);_(* \(#,##0\);_(* "-"??_);_(@_)</c:formatCode>
                <c:ptCount val="114"/>
                <c:pt idx="0">
                  <c:v>7504.4723049184449</c:v>
                </c:pt>
                <c:pt idx="1">
                  <c:v>7679.4683605113569</c:v>
                </c:pt>
                <c:pt idx="2">
                  <c:v>7500.7953855494843</c:v>
                </c:pt>
                <c:pt idx="3">
                  <c:v>4206.2448875976643</c:v>
                </c:pt>
                <c:pt idx="4">
                  <c:v>6309.3010377979972</c:v>
                </c:pt>
                <c:pt idx="5">
                  <c:v>6626.5857073503676</c:v>
                </c:pt>
                <c:pt idx="6">
                  <c:v>12989.126410096142</c:v>
                </c:pt>
                <c:pt idx="7">
                  <c:v>10186.403791730105</c:v>
                </c:pt>
                <c:pt idx="8">
                  <c:v>10651.316468766134</c:v>
                </c:pt>
                <c:pt idx="9">
                  <c:v>9066.8659059349084</c:v>
                </c:pt>
                <c:pt idx="10">
                  <c:v>8745.4140630611237</c:v>
                </c:pt>
                <c:pt idx="11">
                  <c:v>8834.3569684470021</c:v>
                </c:pt>
                <c:pt idx="12">
                  <c:v>8513.1941872286116</c:v>
                </c:pt>
                <c:pt idx="13">
                  <c:v>8277.2159028811147</c:v>
                </c:pt>
                <c:pt idx="14">
                  <c:v>6126.3269229000534</c:v>
                </c:pt>
                <c:pt idx="15">
                  <c:v>7130.9697043435981</c:v>
                </c:pt>
                <c:pt idx="16">
                  <c:v>7802.8163437919002</c:v>
                </c:pt>
                <c:pt idx="17">
                  <c:v>8007.2692514205137</c:v>
                </c:pt>
                <c:pt idx="18">
                  <c:v>11188.866574265268</c:v>
                </c:pt>
                <c:pt idx="19">
                  <c:v>11195.866425519647</c:v>
                </c:pt>
                <c:pt idx="20">
                  <c:v>10456.194676425514</c:v>
                </c:pt>
                <c:pt idx="21">
                  <c:v>9639.9194963800219</c:v>
                </c:pt>
                <c:pt idx="22">
                  <c:v>9931.1758855481603</c:v>
                </c:pt>
                <c:pt idx="23">
                  <c:v>9827.2974256673351</c:v>
                </c:pt>
                <c:pt idx="24">
                  <c:v>10015.241744603667</c:v>
                </c:pt>
                <c:pt idx="25">
                  <c:v>8791.7332362452635</c:v>
                </c:pt>
                <c:pt idx="26">
                  <c:v>8288.8007934211219</c:v>
                </c:pt>
                <c:pt idx="27">
                  <c:v>9349.2896233072806</c:v>
                </c:pt>
                <c:pt idx="28">
                  <c:v>5965.3959821482003</c:v>
                </c:pt>
                <c:pt idx="29">
                  <c:v>3302.4643814153715</c:v>
                </c:pt>
                <c:pt idx="30">
                  <c:v>7364.3336030301862</c:v>
                </c:pt>
                <c:pt idx="31">
                  <c:v>9705.770233939249</c:v>
                </c:pt>
                <c:pt idx="32">
                  <c:v>9635.2111534408723</c:v>
                </c:pt>
                <c:pt idx="33">
                  <c:v>8942.7231574096641</c:v>
                </c:pt>
                <c:pt idx="34">
                  <c:v>8467.8553939219382</c:v>
                </c:pt>
                <c:pt idx="35">
                  <c:v>10594.96649389517</c:v>
                </c:pt>
                <c:pt idx="36">
                  <c:v>7845.5165727980266</c:v>
                </c:pt>
                <c:pt idx="37">
                  <c:v>9452.9397290700999</c:v>
                </c:pt>
                <c:pt idx="38">
                  <c:v>8685.8396964016265</c:v>
                </c:pt>
                <c:pt idx="39">
                  <c:v>7526.8269708117441</c:v>
                </c:pt>
                <c:pt idx="40">
                  <c:v>7842.8645212554638</c:v>
                </c:pt>
                <c:pt idx="41">
                  <c:v>7644.2640711862605</c:v>
                </c:pt>
                <c:pt idx="42">
                  <c:v>12090.755402659383</c:v>
                </c:pt>
                <c:pt idx="43">
                  <c:v>13220.015019847653</c:v>
                </c:pt>
                <c:pt idx="44">
                  <c:v>12545.549852571805</c:v>
                </c:pt>
                <c:pt idx="45">
                  <c:v>9988.0097296530821</c:v>
                </c:pt>
                <c:pt idx="46">
                  <c:v>9399.1594799282047</c:v>
                </c:pt>
                <c:pt idx="47">
                  <c:v>10046.537706756373</c:v>
                </c:pt>
                <c:pt idx="48">
                  <c:v>8287.2358072358038</c:v>
                </c:pt>
                <c:pt idx="49">
                  <c:v>8548.9820359281439</c:v>
                </c:pt>
                <c:pt idx="50">
                  <c:v>9318.9749974063689</c:v>
                </c:pt>
                <c:pt idx="51">
                  <c:v>9594.8424565787845</c:v>
                </c:pt>
                <c:pt idx="52">
                  <c:v>7891.8260723720059</c:v>
                </c:pt>
                <c:pt idx="53">
                  <c:v>4041.1043589537503</c:v>
                </c:pt>
                <c:pt idx="54">
                  <c:v>9437.1362048894061</c:v>
                </c:pt>
                <c:pt idx="55">
                  <c:v>11202.66138244226</c:v>
                </c:pt>
                <c:pt idx="56">
                  <c:v>10012.472727272732</c:v>
                </c:pt>
                <c:pt idx="57">
                  <c:v>9207.7147998200635</c:v>
                </c:pt>
                <c:pt idx="58">
                  <c:v>8857.0992366412229</c:v>
                </c:pt>
                <c:pt idx="59">
                  <c:v>8343.083046665346</c:v>
                </c:pt>
                <c:pt idx="60">
                  <c:v>6900.1028744326777</c:v>
                </c:pt>
                <c:pt idx="61">
                  <c:v>7054.983436015048</c:v>
                </c:pt>
                <c:pt idx="62">
                  <c:v>5282.6281962361854</c:v>
                </c:pt>
                <c:pt idx="63">
                  <c:v>7174.3343074665481</c:v>
                </c:pt>
                <c:pt idx="64">
                  <c:v>6144.6601941747558</c:v>
                </c:pt>
                <c:pt idx="65">
                  <c:v>5629.5199272705913</c:v>
                </c:pt>
                <c:pt idx="66">
                  <c:v>7433.9015035543107</c:v>
                </c:pt>
                <c:pt idx="67">
                  <c:v>8818.6438347062485</c:v>
                </c:pt>
                <c:pt idx="68">
                  <c:v>8821.180978923534</c:v>
                </c:pt>
                <c:pt idx="69">
                  <c:v>7955.9005251776334</c:v>
                </c:pt>
                <c:pt idx="70">
                  <c:v>9732.0716261464568</c:v>
                </c:pt>
                <c:pt idx="71">
                  <c:v>9538.1186092561366</c:v>
                </c:pt>
                <c:pt idx="72">
                  <c:v>9320.1226496962663</c:v>
                </c:pt>
                <c:pt idx="73">
                  <c:v>9535.1641710870917</c:v>
                </c:pt>
                <c:pt idx="74">
                  <c:v>8726.5195548346364</c:v>
                </c:pt>
                <c:pt idx="75">
                  <c:v>8019.4756554307087</c:v>
                </c:pt>
                <c:pt idx="76">
                  <c:v>4780.5885389777995</c:v>
                </c:pt>
                <c:pt idx="77">
                  <c:v>4111.7760957577884</c:v>
                </c:pt>
                <c:pt idx="78">
                  <c:v>8570.833126088035</c:v>
                </c:pt>
                <c:pt idx="79">
                  <c:v>11745.860012747147</c:v>
                </c:pt>
                <c:pt idx="80">
                  <c:v>9533.1828302820359</c:v>
                </c:pt>
                <c:pt idx="81">
                  <c:v>9646.1823962302969</c:v>
                </c:pt>
                <c:pt idx="82">
                  <c:v>8163.3460505864068</c:v>
                </c:pt>
                <c:pt idx="83">
                  <c:v>7880.0835073068884</c:v>
                </c:pt>
                <c:pt idx="84">
                  <c:v>8366.159008776458</c:v>
                </c:pt>
                <c:pt idx="85">
                  <c:v>8519.1620455945795</c:v>
                </c:pt>
                <c:pt idx="86">
                  <c:v>8712.5266563473633</c:v>
                </c:pt>
                <c:pt idx="87">
                  <c:v>7882.6543067223474</c:v>
                </c:pt>
                <c:pt idx="88">
                  <c:v>8867.9986399624358</c:v>
                </c:pt>
                <c:pt idx="89">
                  <c:v>9377.6539426023974</c:v>
                </c:pt>
                <c:pt idx="90">
                  <c:v>13295.288529781075</c:v>
                </c:pt>
                <c:pt idx="91">
                  <c:v>11985.202084492868</c:v>
                </c:pt>
                <c:pt idx="92">
                  <c:v>11195.053594257053</c:v>
                </c:pt>
                <c:pt idx="93">
                  <c:v>10061.237049116637</c:v>
                </c:pt>
                <c:pt idx="94">
                  <c:v>10398.182239740318</c:v>
                </c:pt>
                <c:pt idx="95">
                  <c:v>12285.484543366896</c:v>
                </c:pt>
                <c:pt idx="96">
                  <c:v>9091.0955077055223</c:v>
                </c:pt>
                <c:pt idx="97">
                  <c:v>10783.778835591358</c:v>
                </c:pt>
                <c:pt idx="98">
                  <c:v>6515.2662721893494</c:v>
                </c:pt>
                <c:pt idx="99">
                  <c:v>6947.390202265794</c:v>
                </c:pt>
                <c:pt idx="100">
                  <c:v>7800.4238390898608</c:v>
                </c:pt>
                <c:pt idx="101">
                  <c:v>7795.0447528862351</c:v>
                </c:pt>
                <c:pt idx="102">
                  <c:v>9926.9994967853636</c:v>
                </c:pt>
                <c:pt idx="103">
                  <c:v>11135.929267650159</c:v>
                </c:pt>
                <c:pt idx="104">
                  <c:v>10540.873628068941</c:v>
                </c:pt>
                <c:pt idx="105">
                  <c:v>9326.4973428772846</c:v>
                </c:pt>
                <c:pt idx="106">
                  <c:v>8472.3031463292809</c:v>
                </c:pt>
                <c:pt idx="107">
                  <c:v>9077.0563668137747</c:v>
                </c:pt>
                <c:pt idx="108">
                  <c:v>8267.384010181655</c:v>
                </c:pt>
                <c:pt idx="109">
                  <c:v>7886.4956497893436</c:v>
                </c:pt>
                <c:pt idx="110">
                  <c:v>7881.4003497704252</c:v>
                </c:pt>
                <c:pt idx="111">
                  <c:v>8736.288044649642</c:v>
                </c:pt>
                <c:pt idx="112">
                  <c:v>10592.903429545888</c:v>
                </c:pt>
                <c:pt idx="113">
                  <c:v>14901.563626877807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2-4EF2-B8A4-2D3B4AF5B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225216"/>
        <c:axId val="830547648"/>
      </c:lineChart>
      <c:dateAx>
        <c:axId val="833225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crossAx val="830547648"/>
        <c:crosses val="autoZero"/>
        <c:auto val="1"/>
        <c:lblOffset val="100"/>
        <c:baseTimeUnit val="months"/>
      </c:dateAx>
      <c:valAx>
        <c:axId val="8305476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83322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609503971508207"/>
          <c:y val="0.56447420707925533"/>
          <c:w val="0.1751281843293804"/>
          <c:h val="0.21262589839821425"/>
        </c:manualLayout>
      </c:layout>
      <c:overlay val="0"/>
      <c:spPr>
        <a:solidFill>
          <a:schemeClr val="bg1"/>
        </a:solidFill>
        <a:ln>
          <a:solidFill>
            <a:prstClr val="black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On-Peak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026815398075239"/>
          <c:y val="0.11712489339336363"/>
          <c:w val="0.877827071616049"/>
          <c:h val="0.78707894510667276"/>
        </c:manualLayout>
      </c:layout>
      <c:barChart>
        <c:barDir val="col"/>
        <c:grouping val="clustered"/>
        <c:varyColors val="0"/>
        <c:ser>
          <c:idx val="9"/>
          <c:order val="11"/>
          <c:tx>
            <c:strRef>
              <c:f>'2006-15_YR_IMHR'!$P$29</c:f>
              <c:strCache>
                <c:ptCount val="1"/>
                <c:pt idx="0">
                  <c:v>Forwards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'2006-15_YR_IMHR'!$Q$29:$AB$29</c:f>
              <c:numCache>
                <c:formatCode>_(* #,##0_);_(* \(#,##0\);_(* "-"??_);_(@_)</c:formatCode>
                <c:ptCount val="12"/>
                <c:pt idx="0">
                  <c:v>10197.648594649232</c:v>
                </c:pt>
                <c:pt idx="1">
                  <c:v>9418.0724674446119</c:v>
                </c:pt>
                <c:pt idx="2">
                  <c:v>8696.7420595023032</c:v>
                </c:pt>
                <c:pt idx="3">
                  <c:v>8933.7226586138222</c:v>
                </c:pt>
                <c:pt idx="4">
                  <c:v>8461.0296872073504</c:v>
                </c:pt>
                <c:pt idx="5">
                  <c:v>8282.7597799688192</c:v>
                </c:pt>
                <c:pt idx="6">
                  <c:v>11146.170975590887</c:v>
                </c:pt>
                <c:pt idx="7">
                  <c:v>11864.555500203798</c:v>
                </c:pt>
                <c:pt idx="8">
                  <c:v>10912.564908425533</c:v>
                </c:pt>
                <c:pt idx="9">
                  <c:v>9752.1433516920224</c:v>
                </c:pt>
                <c:pt idx="10">
                  <c:v>9791.7858706660172</c:v>
                </c:pt>
                <c:pt idx="11">
                  <c:v>10814.117765780315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F-4809-8AD2-68C062C1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226752"/>
        <c:axId val="830549952"/>
      </c:barChart>
      <c:lineChart>
        <c:grouping val="standard"/>
        <c:varyColors val="0"/>
        <c:ser>
          <c:idx val="0"/>
          <c:order val="0"/>
          <c:tx>
            <c:strRef>
              <c:f>'2006-15_YR_IMHR'!$P$18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'2006-15_YR_IMHR'!$Q$18:$AB$18</c:f>
              <c:numCache>
                <c:formatCode>_(* #,##0_);_(* \(#,##0\);_(* "-"??_);_(@_)</c:formatCode>
                <c:ptCount val="12"/>
                <c:pt idx="0">
                  <c:v>7504.4723049184449</c:v>
                </c:pt>
                <c:pt idx="1">
                  <c:v>7679.4683605113569</c:v>
                </c:pt>
                <c:pt idx="2">
                  <c:v>7500.7953855494843</c:v>
                </c:pt>
                <c:pt idx="3">
                  <c:v>4206.2448875976643</c:v>
                </c:pt>
                <c:pt idx="4">
                  <c:v>6309.3010377979972</c:v>
                </c:pt>
                <c:pt idx="5">
                  <c:v>6626.5857073503676</c:v>
                </c:pt>
                <c:pt idx="6">
                  <c:v>12989.126410096142</c:v>
                </c:pt>
                <c:pt idx="7">
                  <c:v>10186.403791730105</c:v>
                </c:pt>
                <c:pt idx="8">
                  <c:v>10651.316468766134</c:v>
                </c:pt>
                <c:pt idx="9">
                  <c:v>9066.8659059349084</c:v>
                </c:pt>
                <c:pt idx="10">
                  <c:v>8745.4140630611237</c:v>
                </c:pt>
                <c:pt idx="11">
                  <c:v>8834.3569684470021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F-4809-8AD2-68C062C1DA91}"/>
            </c:ext>
          </c:extLst>
        </c:ser>
        <c:ser>
          <c:idx val="1"/>
          <c:order val="1"/>
          <c:tx>
            <c:strRef>
              <c:f>'2006-15_YR_IMHR'!$P$19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'2006-15_YR_IMHR'!$Q$19:$AB$19</c:f>
              <c:numCache>
                <c:formatCode>_(* #,##0_);_(* \(#,##0\);_(* "-"??_);_(@_)</c:formatCode>
                <c:ptCount val="12"/>
                <c:pt idx="0">
                  <c:v>8513.1941872286116</c:v>
                </c:pt>
                <c:pt idx="1">
                  <c:v>8277.2159028811147</c:v>
                </c:pt>
                <c:pt idx="2">
                  <c:v>6126.3269229000534</c:v>
                </c:pt>
                <c:pt idx="3">
                  <c:v>7130.9697043435981</c:v>
                </c:pt>
                <c:pt idx="4">
                  <c:v>7802.8163437919002</c:v>
                </c:pt>
                <c:pt idx="5">
                  <c:v>8007.2692514205137</c:v>
                </c:pt>
                <c:pt idx="6">
                  <c:v>11188.866574265268</c:v>
                </c:pt>
                <c:pt idx="7">
                  <c:v>11195.866425519647</c:v>
                </c:pt>
                <c:pt idx="8">
                  <c:v>10456.194676425514</c:v>
                </c:pt>
                <c:pt idx="9">
                  <c:v>9639.9194963800219</c:v>
                </c:pt>
                <c:pt idx="10">
                  <c:v>9931.1758855481603</c:v>
                </c:pt>
                <c:pt idx="11">
                  <c:v>9827.2974256673351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F-4809-8AD2-68C062C1DA91}"/>
            </c:ext>
          </c:extLst>
        </c:ser>
        <c:ser>
          <c:idx val="2"/>
          <c:order val="2"/>
          <c:tx>
            <c:strRef>
              <c:f>'2006-15_YR_IMHR'!$P$20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'2006-15_YR_IMHR'!$Q$20:$AB$20</c:f>
              <c:numCache>
                <c:formatCode>_(* #,##0_);_(* \(#,##0\);_(* "-"??_);_(@_)</c:formatCode>
                <c:ptCount val="12"/>
                <c:pt idx="0">
                  <c:v>10015.241744603667</c:v>
                </c:pt>
                <c:pt idx="1">
                  <c:v>8791.7332362452635</c:v>
                </c:pt>
                <c:pt idx="2">
                  <c:v>8288.8007934211219</c:v>
                </c:pt>
                <c:pt idx="3">
                  <c:v>9349.2896233072806</c:v>
                </c:pt>
                <c:pt idx="4">
                  <c:v>5965.3959821482003</c:v>
                </c:pt>
                <c:pt idx="5">
                  <c:v>3302.4643814153715</c:v>
                </c:pt>
                <c:pt idx="6">
                  <c:v>7364.3336030301862</c:v>
                </c:pt>
                <c:pt idx="7">
                  <c:v>9705.770233939249</c:v>
                </c:pt>
                <c:pt idx="8">
                  <c:v>9635.2111534408723</c:v>
                </c:pt>
                <c:pt idx="9">
                  <c:v>8942.7231574096641</c:v>
                </c:pt>
                <c:pt idx="10">
                  <c:v>8467.8553939219382</c:v>
                </c:pt>
                <c:pt idx="11">
                  <c:v>10594.96649389517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1F-4809-8AD2-68C062C1DA91}"/>
            </c:ext>
          </c:extLst>
        </c:ser>
        <c:ser>
          <c:idx val="3"/>
          <c:order val="3"/>
          <c:tx>
            <c:strRef>
              <c:f>'2006-15_YR_IMHR'!$P$21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'2006-15_YR_IMHR'!$Q$21:$AB$21</c:f>
              <c:numCache>
                <c:formatCode>_(* #,##0_);_(* \(#,##0\);_(* "-"??_);_(@_)</c:formatCode>
                <c:ptCount val="12"/>
                <c:pt idx="0">
                  <c:v>7845.5165727980266</c:v>
                </c:pt>
                <c:pt idx="1">
                  <c:v>9452.9397290700999</c:v>
                </c:pt>
                <c:pt idx="2">
                  <c:v>8685.8396964016265</c:v>
                </c:pt>
                <c:pt idx="3">
                  <c:v>7526.8269708117441</c:v>
                </c:pt>
                <c:pt idx="4">
                  <c:v>7842.8645212554638</c:v>
                </c:pt>
                <c:pt idx="5">
                  <c:v>7644.2640711862605</c:v>
                </c:pt>
                <c:pt idx="6">
                  <c:v>12090.755402659383</c:v>
                </c:pt>
                <c:pt idx="7">
                  <c:v>13220.015019847653</c:v>
                </c:pt>
                <c:pt idx="8">
                  <c:v>12545.549852571805</c:v>
                </c:pt>
                <c:pt idx="9">
                  <c:v>9988.0097296530821</c:v>
                </c:pt>
                <c:pt idx="10">
                  <c:v>9399.1594799282047</c:v>
                </c:pt>
                <c:pt idx="11">
                  <c:v>10046.537706756373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1F-4809-8AD2-68C062C1DA91}"/>
            </c:ext>
          </c:extLst>
        </c:ser>
        <c:ser>
          <c:idx val="4"/>
          <c:order val="4"/>
          <c:tx>
            <c:strRef>
              <c:f>'2006-15_YR_IMHR'!$P$22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'2006-15_YR_IMHR'!$Q$22:$AB$22</c:f>
              <c:numCache>
                <c:formatCode>_(* #,##0_);_(* \(#,##0\);_(* "-"??_);_(@_)</c:formatCode>
                <c:ptCount val="12"/>
                <c:pt idx="0">
                  <c:v>8287.2358072358038</c:v>
                </c:pt>
                <c:pt idx="1">
                  <c:v>8548.9820359281439</c:v>
                </c:pt>
                <c:pt idx="2">
                  <c:v>9318.9749974063689</c:v>
                </c:pt>
                <c:pt idx="3">
                  <c:v>9594.8424565787845</c:v>
                </c:pt>
                <c:pt idx="4">
                  <c:v>7891.8260723720059</c:v>
                </c:pt>
                <c:pt idx="5">
                  <c:v>4041.1043589537503</c:v>
                </c:pt>
                <c:pt idx="6">
                  <c:v>9437.1362048894061</c:v>
                </c:pt>
                <c:pt idx="7">
                  <c:v>11202.66138244226</c:v>
                </c:pt>
                <c:pt idx="8">
                  <c:v>10012.472727272732</c:v>
                </c:pt>
                <c:pt idx="9">
                  <c:v>9207.7147998200635</c:v>
                </c:pt>
                <c:pt idx="10">
                  <c:v>8857.0992366412229</c:v>
                </c:pt>
                <c:pt idx="11">
                  <c:v>8343.083046665346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1F-4809-8AD2-68C062C1DA91}"/>
            </c:ext>
          </c:extLst>
        </c:ser>
        <c:ser>
          <c:idx val="5"/>
          <c:order val="5"/>
          <c:tx>
            <c:strRef>
              <c:f>'2006-15_YR_IMHR'!$P$23</c:f>
              <c:strCache>
                <c:ptCount val="1"/>
                <c:pt idx="0">
                  <c:v>2011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'2006-15_YR_IMHR'!$Q$23:$AB$23</c:f>
              <c:numCache>
                <c:formatCode>_(* #,##0_);_(* \(#,##0\);_(* "-"??_);_(@_)</c:formatCode>
                <c:ptCount val="12"/>
                <c:pt idx="0">
                  <c:v>6900.1028744326777</c:v>
                </c:pt>
                <c:pt idx="1">
                  <c:v>7054.983436015048</c:v>
                </c:pt>
                <c:pt idx="2">
                  <c:v>5282.6281962361854</c:v>
                </c:pt>
                <c:pt idx="3">
                  <c:v>7174.3343074665481</c:v>
                </c:pt>
                <c:pt idx="4">
                  <c:v>6144.6601941747558</c:v>
                </c:pt>
                <c:pt idx="5">
                  <c:v>5629.5199272705913</c:v>
                </c:pt>
                <c:pt idx="6">
                  <c:v>7433.9015035543107</c:v>
                </c:pt>
                <c:pt idx="7">
                  <c:v>8818.6438347062485</c:v>
                </c:pt>
                <c:pt idx="8">
                  <c:v>8821.180978923534</c:v>
                </c:pt>
                <c:pt idx="9">
                  <c:v>7955.9005251776334</c:v>
                </c:pt>
                <c:pt idx="10">
                  <c:v>9732.0716261464568</c:v>
                </c:pt>
                <c:pt idx="11">
                  <c:v>9538.1186092561366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1F-4809-8AD2-68C062C1DA91}"/>
            </c:ext>
          </c:extLst>
        </c:ser>
        <c:ser>
          <c:idx val="6"/>
          <c:order val="6"/>
          <c:tx>
            <c:strRef>
              <c:f>'2006-15_YR_IMHR'!$P$24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'2006-15_YR_IMHR'!$Q$24:$AB$24</c:f>
              <c:numCache>
                <c:formatCode>_(* #,##0_);_(* \(#,##0\);_(* "-"??_);_(@_)</c:formatCode>
                <c:ptCount val="12"/>
                <c:pt idx="0">
                  <c:v>9320.1226496962663</c:v>
                </c:pt>
                <c:pt idx="1">
                  <c:v>9535.1641710870917</c:v>
                </c:pt>
                <c:pt idx="2">
                  <c:v>8726.5195548346364</c:v>
                </c:pt>
                <c:pt idx="3">
                  <c:v>8019.4756554307087</c:v>
                </c:pt>
                <c:pt idx="4">
                  <c:v>4780.5885389777995</c:v>
                </c:pt>
                <c:pt idx="5">
                  <c:v>4111.7760957577884</c:v>
                </c:pt>
                <c:pt idx="6">
                  <c:v>8570.833126088035</c:v>
                </c:pt>
                <c:pt idx="7">
                  <c:v>11745.860012747147</c:v>
                </c:pt>
                <c:pt idx="8">
                  <c:v>9533.1828302820359</c:v>
                </c:pt>
                <c:pt idx="9">
                  <c:v>9646.1823962302969</c:v>
                </c:pt>
                <c:pt idx="10">
                  <c:v>8163.3460505864068</c:v>
                </c:pt>
                <c:pt idx="11">
                  <c:v>7880.0835073068884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1F-4809-8AD2-68C062C1DA91}"/>
            </c:ext>
          </c:extLst>
        </c:ser>
        <c:ser>
          <c:idx val="7"/>
          <c:order val="7"/>
          <c:tx>
            <c:strRef>
              <c:f>'2006-15_YR_IMHR'!$P$25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'2006-15_YR_IMHR'!$Q$25:$AB$25</c:f>
              <c:numCache>
                <c:formatCode>_(* #,##0_);_(* \(#,##0\);_(* "-"??_);_(@_)</c:formatCode>
                <c:ptCount val="12"/>
                <c:pt idx="0">
                  <c:v>8366.159008776458</c:v>
                </c:pt>
                <c:pt idx="1">
                  <c:v>8519.1620455945795</c:v>
                </c:pt>
                <c:pt idx="2">
                  <c:v>8712.5266563473633</c:v>
                </c:pt>
                <c:pt idx="3">
                  <c:v>7882.6543067223474</c:v>
                </c:pt>
                <c:pt idx="4">
                  <c:v>8867.9986399624358</c:v>
                </c:pt>
                <c:pt idx="5">
                  <c:v>9377.6539426023974</c:v>
                </c:pt>
                <c:pt idx="6">
                  <c:v>13295.288529781075</c:v>
                </c:pt>
                <c:pt idx="7">
                  <c:v>11985.202084492868</c:v>
                </c:pt>
                <c:pt idx="8">
                  <c:v>11195.053594257053</c:v>
                </c:pt>
                <c:pt idx="9">
                  <c:v>10061.237049116637</c:v>
                </c:pt>
                <c:pt idx="10">
                  <c:v>10398.182239740318</c:v>
                </c:pt>
                <c:pt idx="11">
                  <c:v>12285.484543366896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41F-4809-8AD2-68C062C1DA91}"/>
            </c:ext>
          </c:extLst>
        </c:ser>
        <c:ser>
          <c:idx val="10"/>
          <c:order val="8"/>
          <c:tx>
            <c:strRef>
              <c:f>'2006-15_YR_IMHR'!$P$26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val>
            <c:numRef>
              <c:f>'2006-15_YR_IMHR'!$Q$26:$AB$26</c:f>
              <c:numCache>
                <c:formatCode>_(* #,##0_);_(* \(#,##0\);_(* "-"??_);_(@_)</c:formatCode>
                <c:ptCount val="12"/>
                <c:pt idx="0">
                  <c:v>9091.0955077055223</c:v>
                </c:pt>
                <c:pt idx="1">
                  <c:v>10783.778835591358</c:v>
                </c:pt>
                <c:pt idx="2">
                  <c:v>6515.2662721893494</c:v>
                </c:pt>
                <c:pt idx="3">
                  <c:v>6947.390202265794</c:v>
                </c:pt>
                <c:pt idx="4">
                  <c:v>7800.4238390898608</c:v>
                </c:pt>
                <c:pt idx="5">
                  <c:v>7795.0447528862351</c:v>
                </c:pt>
                <c:pt idx="6">
                  <c:v>9926.9994967853636</c:v>
                </c:pt>
                <c:pt idx="7">
                  <c:v>11135.929267650159</c:v>
                </c:pt>
                <c:pt idx="8">
                  <c:v>10540.873628068941</c:v>
                </c:pt>
                <c:pt idx="9">
                  <c:v>9326.4973428772846</c:v>
                </c:pt>
                <c:pt idx="10">
                  <c:v>8472.3031463292809</c:v>
                </c:pt>
                <c:pt idx="11">
                  <c:v>9077.0563668137747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41F-4809-8AD2-68C062C1DA91}"/>
            </c:ext>
          </c:extLst>
        </c:ser>
        <c:ser>
          <c:idx val="12"/>
          <c:order val="9"/>
          <c:tx>
            <c:strRef>
              <c:f>'2006-15_YR_IMHR'!$P$27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'2006-15_YR_IMHR'!$Q$27:$AB$27</c:f>
              <c:numCache>
                <c:formatCode>_(* #,##0_);_(* \(#,##0\);_(* "-"??_);_(@_)</c:formatCode>
                <c:ptCount val="12"/>
                <c:pt idx="0">
                  <c:v>8267.384010181655</c:v>
                </c:pt>
                <c:pt idx="1">
                  <c:v>7886.4956497893436</c:v>
                </c:pt>
                <c:pt idx="2">
                  <c:v>7881.4003497704252</c:v>
                </c:pt>
                <c:pt idx="3">
                  <c:v>8736.288044649642</c:v>
                </c:pt>
                <c:pt idx="4">
                  <c:v>10592.903429545888</c:v>
                </c:pt>
                <c:pt idx="5">
                  <c:v>14901.563626877807</c:v>
                </c:pt>
                <c:pt idx="6">
                  <c:v>15083.128878626068</c:v>
                </c:pt>
                <c:pt idx="7">
                  <c:v>12123.349090388201</c:v>
                </c:pt>
                <c:pt idx="8">
                  <c:v>10664.734172211613</c:v>
                </c:pt>
                <c:pt idx="9">
                  <c:v>10497.856975105686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41F-4809-8AD2-68C062C1DA91}"/>
            </c:ext>
          </c:extLst>
        </c:ser>
        <c:ser>
          <c:idx val="8"/>
          <c:order val="10"/>
          <c:tx>
            <c:strRef>
              <c:f>'2006-15_YR_IMHR'!$P$28</c:f>
              <c:strCache>
                <c:ptCount val="1"/>
                <c:pt idx="0">
                  <c:v>Proforma</c:v>
                </c:pt>
              </c:strCache>
            </c:strRef>
          </c:tx>
          <c:spPr>
            <a:ln w="635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'2006-15_YR_IMHR'!$Q$2:$AB$2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'2006-15_YR_IMHR'!$Q$28:$AB$28</c:f>
              <c:numCache>
                <c:formatCode>_(* #,##0_);_(* \(#,##0\);_(* "-"??_);_(@_)</c:formatCode>
                <c:ptCount val="12"/>
                <c:pt idx="0">
                  <c:v>10489.517911489302</c:v>
                </c:pt>
                <c:pt idx="1">
                  <c:v>9872.843734145099</c:v>
                </c:pt>
                <c:pt idx="2">
                  <c:v>9195.3647165888742</c:v>
                </c:pt>
                <c:pt idx="3">
                  <c:v>8978.0798900175687</c:v>
                </c:pt>
                <c:pt idx="4">
                  <c:v>7571.0573141037667</c:v>
                </c:pt>
                <c:pt idx="5">
                  <c:v>7821.6564939920372</c:v>
                </c:pt>
                <c:pt idx="6">
                  <c:v>11542.242360149836</c:v>
                </c:pt>
                <c:pt idx="7">
                  <c:v>12050.801594130702</c:v>
                </c:pt>
                <c:pt idx="8">
                  <c:v>11057.641804858798</c:v>
                </c:pt>
                <c:pt idx="9">
                  <c:v>10993.563534101299</c:v>
                </c:pt>
                <c:pt idx="10">
                  <c:v>10448.583117758777</c:v>
                </c:pt>
                <c:pt idx="11">
                  <c:v>10452.343710580753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41F-4809-8AD2-68C062C1DA91}"/>
            </c:ext>
          </c:extLst>
        </c:ser>
        <c:ser>
          <c:idx val="11"/>
          <c:order val="12"/>
          <c:tx>
            <c:strRef>
              <c:f>'2006-15_YR_IMHR'!$P$30</c:f>
              <c:strCache>
                <c:ptCount val="1"/>
                <c:pt idx="0">
                  <c:v>AVG</c:v>
                </c:pt>
              </c:strCache>
            </c:strRef>
          </c:tx>
          <c:spPr>
            <a:ln w="635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'2006-15_YR_IMHR'!$Q$30:$AB$30</c:f>
              <c:numCache>
                <c:formatCode>_(* #,##0_);_(* \(#,##0\);_(* "-"??_);_(@_)</c:formatCode>
                <c:ptCount val="12"/>
                <c:pt idx="0">
                  <c:v>8411.0524667577156</c:v>
                </c:pt>
                <c:pt idx="1">
                  <c:v>8652.9923402713412</c:v>
                </c:pt>
                <c:pt idx="2">
                  <c:v>7703.9078825056613</c:v>
                </c:pt>
                <c:pt idx="3">
                  <c:v>7656.831615917411</c:v>
                </c:pt>
                <c:pt idx="4">
                  <c:v>7399.8778599116313</c:v>
                </c:pt>
                <c:pt idx="5">
                  <c:v>7143.7246115721091</c:v>
                </c:pt>
                <c:pt idx="6">
                  <c:v>10738.036972977523</c:v>
                </c:pt>
                <c:pt idx="7">
                  <c:v>11131.970114346355</c:v>
                </c:pt>
                <c:pt idx="8">
                  <c:v>10405.577008222022</c:v>
                </c:pt>
                <c:pt idx="9">
                  <c:v>9433.2907377705269</c:v>
                </c:pt>
                <c:pt idx="10">
                  <c:v>9129.6230135447913</c:v>
                </c:pt>
                <c:pt idx="11">
                  <c:v>9602.9982964638821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41F-4809-8AD2-68C062C1D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226752"/>
        <c:axId val="830549952"/>
      </c:lineChart>
      <c:catAx>
        <c:axId val="833226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30549952"/>
        <c:crosses val="autoZero"/>
        <c:auto val="1"/>
        <c:lblAlgn val="ctr"/>
        <c:lblOffset val="100"/>
        <c:noMultiLvlLbl val="0"/>
      </c:catAx>
      <c:valAx>
        <c:axId val="830549952"/>
        <c:scaling>
          <c:orientation val="minMax"/>
          <c:max val="16000"/>
          <c:min val="-2000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833226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21157771945175"/>
          <c:y val="0.68409395928783456"/>
          <c:w val="0.82192621755613882"/>
          <c:h val="0.1211117501999907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18</xdr:row>
      <xdr:rowOff>104775</xdr:rowOff>
    </xdr:from>
    <xdr:to>
      <xdr:col>21</xdr:col>
      <xdr:colOff>76199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34</xdr:row>
      <xdr:rowOff>123825</xdr:rowOff>
    </xdr:from>
    <xdr:to>
      <xdr:col>25</xdr:col>
      <xdr:colOff>561975</xdr:colOff>
      <xdr:row>55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19049</xdr:colOff>
      <xdr:row>77</xdr:row>
      <xdr:rowOff>114300</xdr:rowOff>
    </xdr:from>
    <xdr:to>
      <xdr:col>28</xdr:col>
      <xdr:colOff>19050</xdr:colOff>
      <xdr:row>100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38100</xdr:colOff>
      <xdr:row>56</xdr:row>
      <xdr:rowOff>9525</xdr:rowOff>
    </xdr:from>
    <xdr:to>
      <xdr:col>25</xdr:col>
      <xdr:colOff>561975</xdr:colOff>
      <xdr:row>76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Z64"/>
  <sheetViews>
    <sheetView topLeftCell="A13" workbookViewId="0">
      <selection activeCell="N14" sqref="N14"/>
    </sheetView>
  </sheetViews>
  <sheetFormatPr defaultRowHeight="13.8" x14ac:dyDescent="0.25"/>
  <cols>
    <col min="2" max="2" width="8.09765625" customWidth="1"/>
    <col min="8" max="8" width="9.09765625" bestFit="1" customWidth="1"/>
    <col min="11" max="11" width="10.09765625" bestFit="1" customWidth="1"/>
    <col min="25" max="25" width="9.09765625" bestFit="1" customWidth="1"/>
    <col min="26" max="26" width="10.09765625" bestFit="1" customWidth="1"/>
  </cols>
  <sheetData>
    <row r="3" spans="1:21" x14ac:dyDescent="0.25">
      <c r="B3" t="s">
        <v>17</v>
      </c>
      <c r="C3" t="s">
        <v>18</v>
      </c>
      <c r="D3" t="s">
        <v>42</v>
      </c>
      <c r="E3" t="s">
        <v>41</v>
      </c>
      <c r="L3" t="s">
        <v>43</v>
      </c>
    </row>
    <row r="4" spans="1:21" s="5" customFormat="1" ht="30.75" customHeight="1" x14ac:dyDescent="0.25">
      <c r="A4" s="5" t="s">
        <v>21</v>
      </c>
      <c r="B4" s="5" t="s">
        <v>19</v>
      </c>
      <c r="C4" s="5" t="s">
        <v>20</v>
      </c>
      <c r="D4" s="5" t="s">
        <v>20</v>
      </c>
      <c r="E4" s="5" t="s">
        <v>20</v>
      </c>
      <c r="F4" s="5" t="s">
        <v>0</v>
      </c>
      <c r="G4" s="5" t="s">
        <v>12</v>
      </c>
      <c r="H4" s="5" t="s">
        <v>2</v>
      </c>
      <c r="I4" s="5" t="s">
        <v>3</v>
      </c>
      <c r="K4" s="5" t="s">
        <v>51</v>
      </c>
      <c r="L4" s="5" t="s">
        <v>49</v>
      </c>
      <c r="M4" s="5" t="s">
        <v>50</v>
      </c>
      <c r="N4" s="5" t="s">
        <v>0</v>
      </c>
      <c r="O4" s="5" t="s">
        <v>12</v>
      </c>
      <c r="P4" s="5" t="s">
        <v>10</v>
      </c>
      <c r="Q4" s="5" t="s">
        <v>11</v>
      </c>
      <c r="T4" s="5" t="s">
        <v>1</v>
      </c>
    </row>
    <row r="5" spans="1:21" x14ac:dyDescent="0.25">
      <c r="A5">
        <v>2016</v>
      </c>
      <c r="B5">
        <v>1</v>
      </c>
      <c r="C5" s="4">
        <v>28.14</v>
      </c>
      <c r="D5" s="4">
        <v>25.26</v>
      </c>
      <c r="E5" s="4">
        <v>30.41</v>
      </c>
      <c r="F5" s="2">
        <f>E5-D5</f>
        <v>5.1499999999999986</v>
      </c>
      <c r="G5" s="3">
        <f>C5/$T5*1000</f>
        <v>9706.5121351301859</v>
      </c>
      <c r="H5" s="3">
        <f>D5/$T5*1000</f>
        <v>8713.0951149036428</v>
      </c>
      <c r="I5" s="3">
        <f t="shared" ref="I5:I16" si="0">E5/$T5*1000</f>
        <v>10489.517911489302</v>
      </c>
      <c r="K5" s="4">
        <f>(L5*Hours!$E6+Hours!$F6*M5)/Hours!$D6</f>
        <v>27.153176178660047</v>
      </c>
      <c r="L5" s="1">
        <v>25.080000000000013</v>
      </c>
      <c r="M5" s="1">
        <v>29.563846153846136</v>
      </c>
      <c r="N5" s="2">
        <f>M5-L5</f>
        <v>4.4838461538461232</v>
      </c>
      <c r="O5" s="3">
        <f>K5/$T5*1000</f>
        <v>9366.1206142676492</v>
      </c>
      <c r="P5" s="3">
        <f>L5/$T5*1000</f>
        <v>8651.006551139486</v>
      </c>
      <c r="Q5" s="3">
        <f>M5/$T5*1000</f>
        <v>10197.648594649232</v>
      </c>
      <c r="T5" s="1">
        <v>2.8990846153846159</v>
      </c>
      <c r="U5" s="2">
        <f>Hours!D6</f>
        <v>744</v>
      </c>
    </row>
    <row r="6" spans="1:21" x14ac:dyDescent="0.25">
      <c r="A6">
        <v>2016</v>
      </c>
      <c r="B6">
        <v>2</v>
      </c>
      <c r="C6" s="4">
        <v>26.94</v>
      </c>
      <c r="D6" s="4">
        <v>24.52</v>
      </c>
      <c r="E6" s="4">
        <v>28.74</v>
      </c>
      <c r="F6" s="2">
        <f t="shared" ref="F6:F16" si="1">E6-D6</f>
        <v>4.2199999999999989</v>
      </c>
      <c r="G6" s="3">
        <f t="shared" ref="G6:G16" si="2">C6/$T6*1000</f>
        <v>9254.5027904616909</v>
      </c>
      <c r="H6" s="3">
        <f t="shared" ref="H6:H16" si="3">D6/$T6*1000</f>
        <v>8423.1777439539965</v>
      </c>
      <c r="I6" s="3">
        <f t="shared" si="0"/>
        <v>9872.843734145099</v>
      </c>
      <c r="K6" s="4">
        <f>(L6*Hours!$E7+Hours!$F7*M6)/Hours!$D7</f>
        <v>24.166580603862155</v>
      </c>
      <c r="L6" s="1">
        <v>23.272307692307685</v>
      </c>
      <c r="M6" s="1">
        <v>27.416153846153851</v>
      </c>
      <c r="N6" s="2">
        <f t="shared" ref="N6:N16" si="4">M6-L6</f>
        <v>4.1438461538461659</v>
      </c>
      <c r="O6" s="3">
        <f t="shared" ref="O6:O16" si="5">K6/$T6*1000</f>
        <v>8301.7701423296112</v>
      </c>
      <c r="P6" s="3">
        <f t="shared" ref="P6:P16" si="6">L6/$T6*1000</f>
        <v>7994.5670556401092</v>
      </c>
      <c r="Q6" s="3">
        <f t="shared" ref="Q6:Q16" si="7">M6/$T6*1000</f>
        <v>9418.0724674446119</v>
      </c>
      <c r="T6" s="1">
        <v>2.9110153846153857</v>
      </c>
      <c r="U6" s="2">
        <f>Hours!D7</f>
        <v>721</v>
      </c>
    </row>
    <row r="7" spans="1:21" x14ac:dyDescent="0.25">
      <c r="A7">
        <v>2016</v>
      </c>
      <c r="B7">
        <v>3</v>
      </c>
      <c r="C7" s="4">
        <v>24.2</v>
      </c>
      <c r="D7" s="4">
        <v>21.76</v>
      </c>
      <c r="E7" s="4">
        <v>25.96</v>
      </c>
      <c r="F7" s="2">
        <f t="shared" si="1"/>
        <v>4.1999999999999993</v>
      </c>
      <c r="G7" s="3">
        <f t="shared" si="2"/>
        <v>8571.9501595320035</v>
      </c>
      <c r="H7" s="3">
        <f t="shared" si="3"/>
        <v>7707.6708872486106</v>
      </c>
      <c r="I7" s="3">
        <f t="shared" si="0"/>
        <v>9195.3647165888742</v>
      </c>
      <c r="K7" s="4">
        <f>(L7*Hours!$E8+Hours!$F8*M7)/Hours!$D8</f>
        <v>22.353947477253929</v>
      </c>
      <c r="L7" s="1">
        <v>20.823076923076925</v>
      </c>
      <c r="M7" s="1">
        <v>24.552307692307693</v>
      </c>
      <c r="N7" s="2">
        <f t="shared" si="4"/>
        <v>3.7292307692307674</v>
      </c>
      <c r="O7" s="3">
        <f t="shared" si="5"/>
        <v>7918.0546960254887</v>
      </c>
      <c r="P7" s="3">
        <f t="shared" si="6"/>
        <v>7375.8007253188598</v>
      </c>
      <c r="Q7" s="3">
        <f t="shared" si="7"/>
        <v>8696.7420595023032</v>
      </c>
      <c r="T7" s="1">
        <v>2.8231615384615387</v>
      </c>
      <c r="U7" s="2">
        <f>Hours!D8</f>
        <v>744</v>
      </c>
    </row>
    <row r="8" spans="1:21" x14ac:dyDescent="0.25">
      <c r="A8">
        <v>2016</v>
      </c>
      <c r="B8">
        <v>4</v>
      </c>
      <c r="C8" s="4">
        <v>20.43</v>
      </c>
      <c r="D8" s="4">
        <v>16.22</v>
      </c>
      <c r="E8" s="4">
        <v>23.51</v>
      </c>
      <c r="F8" s="2">
        <f t="shared" si="1"/>
        <v>7.2900000000000027</v>
      </c>
      <c r="G8" s="3">
        <f t="shared" si="2"/>
        <v>7801.878866569924</v>
      </c>
      <c r="H8" s="3">
        <f t="shared" si="3"/>
        <v>6194.1495455586955</v>
      </c>
      <c r="I8" s="3">
        <f t="shared" si="0"/>
        <v>8978.0798900175687</v>
      </c>
      <c r="K8" s="4">
        <f>(L8*Hours!$E9+Hours!$F9*M8)/Hours!$D9</f>
        <v>19.493399503722085</v>
      </c>
      <c r="L8" s="1">
        <v>17.767692307692307</v>
      </c>
      <c r="M8" s="1">
        <v>23.393846153846152</v>
      </c>
      <c r="N8" s="2">
        <f t="shared" si="4"/>
        <v>5.6261538461538443</v>
      </c>
      <c r="O8" s="3">
        <f t="shared" si="5"/>
        <v>7444.20663855575</v>
      </c>
      <c r="P8" s="3">
        <f t="shared" si="6"/>
        <v>6785.187622276143</v>
      </c>
      <c r="Q8" s="3">
        <f t="shared" si="7"/>
        <v>8933.7226586138222</v>
      </c>
      <c r="T8" s="1">
        <v>2.6185999999999998</v>
      </c>
      <c r="U8" s="2">
        <f>Hours!D9</f>
        <v>744</v>
      </c>
    </row>
    <row r="9" spans="1:21" x14ac:dyDescent="0.25">
      <c r="A9">
        <v>2016</v>
      </c>
      <c r="B9">
        <v>5</v>
      </c>
      <c r="C9" s="4">
        <v>15.57</v>
      </c>
      <c r="D9" s="4">
        <v>10.08</v>
      </c>
      <c r="E9" s="4">
        <v>19.899999999999999</v>
      </c>
      <c r="F9" s="2">
        <f t="shared" si="1"/>
        <v>9.8199999999999985</v>
      </c>
      <c r="G9" s="3">
        <f t="shared" si="2"/>
        <v>5923.6865517887263</v>
      </c>
      <c r="H9" s="3">
        <f t="shared" si="3"/>
        <v>3834.9878254354762</v>
      </c>
      <c r="I9" s="3">
        <f t="shared" si="0"/>
        <v>7571.0573141037667</v>
      </c>
      <c r="K9" s="4">
        <f>(L9*Hours!$E10+Hours!$F10*M9)/Hours!$D10</f>
        <v>20.779972527472538</v>
      </c>
      <c r="L9" s="1">
        <v>15.784615384615389</v>
      </c>
      <c r="M9" s="1">
        <v>22.239230769230783</v>
      </c>
      <c r="N9" s="2">
        <f t="shared" si="4"/>
        <v>6.4546153846153942</v>
      </c>
      <c r="O9" s="3">
        <f t="shared" si="5"/>
        <v>7905.8473864822263</v>
      </c>
      <c r="P9" s="3">
        <f t="shared" si="6"/>
        <v>6005.3380782918184</v>
      </c>
      <c r="Q9" s="3">
        <f t="shared" si="7"/>
        <v>8461.0296872073504</v>
      </c>
      <c r="T9" s="1">
        <v>2.6284307692307682</v>
      </c>
      <c r="U9" s="2">
        <f>Hours!D10</f>
        <v>672</v>
      </c>
    </row>
    <row r="10" spans="1:21" x14ac:dyDescent="0.25">
      <c r="A10">
        <v>2016</v>
      </c>
      <c r="B10">
        <v>6</v>
      </c>
      <c r="C10" s="4">
        <v>16.989999999999998</v>
      </c>
      <c r="D10" s="4">
        <v>11.82</v>
      </c>
      <c r="E10" s="4">
        <v>20.76</v>
      </c>
      <c r="F10" s="2">
        <f t="shared" si="1"/>
        <v>8.9400000000000013</v>
      </c>
      <c r="G10" s="3">
        <f t="shared" si="2"/>
        <v>6401.249702934716</v>
      </c>
      <c r="H10" s="3">
        <f t="shared" si="3"/>
        <v>4453.3708939781245</v>
      </c>
      <c r="I10" s="3">
        <f t="shared" si="0"/>
        <v>7821.6564939920372</v>
      </c>
      <c r="K10" s="4">
        <f>(L10*Hours!$E11+Hours!$F11*M10)/Hours!$D11</f>
        <v>16.447334092556169</v>
      </c>
      <c r="L10" s="1">
        <v>13.310769230769232</v>
      </c>
      <c r="M10" s="1">
        <v>21.983846153846159</v>
      </c>
      <c r="N10" s="2">
        <f t="shared" si="4"/>
        <v>8.6730769230769269</v>
      </c>
      <c r="O10" s="3">
        <f t="shared" si="5"/>
        <v>6196.7917877600476</v>
      </c>
      <c r="P10" s="3">
        <f t="shared" si="6"/>
        <v>5015.0416471038316</v>
      </c>
      <c r="Q10" s="3">
        <f t="shared" si="7"/>
        <v>8282.7597799688192</v>
      </c>
      <c r="T10" s="1">
        <v>2.6541692307692304</v>
      </c>
      <c r="U10" s="2">
        <f>Hours!D11</f>
        <v>743</v>
      </c>
    </row>
    <row r="11" spans="1:21" x14ac:dyDescent="0.25">
      <c r="A11">
        <v>2016</v>
      </c>
      <c r="B11">
        <v>7</v>
      </c>
      <c r="C11" s="4">
        <v>25.93</v>
      </c>
      <c r="D11" s="4">
        <v>19.52</v>
      </c>
      <c r="E11" s="4">
        <v>30.98</v>
      </c>
      <c r="F11" s="2">
        <f t="shared" si="1"/>
        <v>11.46</v>
      </c>
      <c r="G11" s="3">
        <f t="shared" si="2"/>
        <v>9660.7599870460053</v>
      </c>
      <c r="H11" s="3">
        <f t="shared" si="3"/>
        <v>7272.5813708884689</v>
      </c>
      <c r="I11" s="3">
        <f t="shared" si="0"/>
        <v>11542.242360149836</v>
      </c>
      <c r="K11" s="4">
        <f>(L11*Hours!$E12+Hours!$F12*M11)/Hours!$D12</f>
        <v>25.51415384615385</v>
      </c>
      <c r="L11" s="1">
        <v>20.196923076923085</v>
      </c>
      <c r="M11" s="1">
        <v>29.91692307692308</v>
      </c>
      <c r="N11" s="2">
        <f t="shared" si="4"/>
        <v>9.7199999999999953</v>
      </c>
      <c r="O11" s="3">
        <f t="shared" si="5"/>
        <v>9505.8278665738162</v>
      </c>
      <c r="P11" s="3">
        <f t="shared" si="6"/>
        <v>7524.7831208247053</v>
      </c>
      <c r="Q11" s="3">
        <f t="shared" si="7"/>
        <v>11146.170975590887</v>
      </c>
      <c r="T11" s="1">
        <v>2.6840538461538452</v>
      </c>
      <c r="U11" s="2">
        <f>Hours!D12</f>
        <v>720</v>
      </c>
    </row>
    <row r="12" spans="1:21" x14ac:dyDescent="0.25">
      <c r="A12">
        <v>2016</v>
      </c>
      <c r="B12">
        <v>8</v>
      </c>
      <c r="C12" s="4">
        <v>28.78</v>
      </c>
      <c r="D12" s="4">
        <v>23.28</v>
      </c>
      <c r="E12" s="4">
        <v>32.75</v>
      </c>
      <c r="F12" s="2">
        <f t="shared" si="1"/>
        <v>9.4699999999999989</v>
      </c>
      <c r="G12" s="3">
        <f t="shared" si="2"/>
        <v>10589.986866536843</v>
      </c>
      <c r="H12" s="3">
        <f t="shared" si="3"/>
        <v>8566.1881255377939</v>
      </c>
      <c r="I12" s="3">
        <f t="shared" si="0"/>
        <v>12050.801594130702</v>
      </c>
      <c r="K12" s="4">
        <f>(L12*Hours!$E13+Hours!$F13*M12)/Hours!$D13</f>
        <v>26.874218362282878</v>
      </c>
      <c r="L12" s="1">
        <v>22.996153846153845</v>
      </c>
      <c r="M12" s="1">
        <v>32.243846153846157</v>
      </c>
      <c r="N12" s="2">
        <f t="shared" si="4"/>
        <v>9.2476923076923114</v>
      </c>
      <c r="O12" s="3">
        <f t="shared" si="5"/>
        <v>9888.7289612584755</v>
      </c>
      <c r="P12" s="3">
        <f t="shared" si="6"/>
        <v>8461.7431275757444</v>
      </c>
      <c r="Q12" s="3">
        <f t="shared" si="7"/>
        <v>11864.555500203798</v>
      </c>
      <c r="T12" s="1">
        <v>2.7176615384615381</v>
      </c>
      <c r="U12" s="2">
        <f>Hours!D13</f>
        <v>744</v>
      </c>
    </row>
    <row r="13" spans="1:21" x14ac:dyDescent="0.25">
      <c r="A13">
        <v>2016</v>
      </c>
      <c r="B13">
        <v>9</v>
      </c>
      <c r="C13" s="4">
        <v>27.82</v>
      </c>
      <c r="D13" s="4">
        <v>24.89</v>
      </c>
      <c r="E13" s="4">
        <v>29.96</v>
      </c>
      <c r="F13" s="2">
        <f t="shared" si="1"/>
        <v>5.07</v>
      </c>
      <c r="G13" s="3">
        <f t="shared" si="2"/>
        <v>10267.810247368883</v>
      </c>
      <c r="H13" s="3">
        <f t="shared" si="3"/>
        <v>9186.4053579083939</v>
      </c>
      <c r="I13" s="3">
        <f t="shared" si="0"/>
        <v>11057.641804858798</v>
      </c>
      <c r="K13" s="4">
        <f>(L13*Hours!$E14+Hours!$F14*M13)/Hours!$D14</f>
        <v>25.899401709401708</v>
      </c>
      <c r="L13" s="1">
        <v>22.965384615384611</v>
      </c>
      <c r="M13" s="1">
        <v>29.566923076923082</v>
      </c>
      <c r="N13" s="2">
        <f t="shared" si="4"/>
        <v>6.6015384615384711</v>
      </c>
      <c r="O13" s="3">
        <f t="shared" si="5"/>
        <v>9558.9555094363059</v>
      </c>
      <c r="P13" s="3">
        <f t="shared" si="6"/>
        <v>8476.0679902449247</v>
      </c>
      <c r="Q13" s="3">
        <f t="shared" si="7"/>
        <v>10912.564908425533</v>
      </c>
      <c r="T13" s="1">
        <v>2.7094384615384617</v>
      </c>
      <c r="U13" s="2">
        <f>Hours!D14</f>
        <v>720</v>
      </c>
    </row>
    <row r="14" spans="1:21" x14ac:dyDescent="0.25">
      <c r="A14">
        <v>2016</v>
      </c>
      <c r="B14">
        <v>10</v>
      </c>
      <c r="C14" s="4">
        <v>27.72</v>
      </c>
      <c r="D14" s="4">
        <v>25.23</v>
      </c>
      <c r="E14" s="4">
        <v>29.68</v>
      </c>
      <c r="F14" s="2">
        <f>E14-D14</f>
        <v>4.4499999999999993</v>
      </c>
      <c r="G14" s="3">
        <f t="shared" si="2"/>
        <v>10267.573489396495</v>
      </c>
      <c r="H14" s="3">
        <f t="shared" si="3"/>
        <v>9345.26981015417</v>
      </c>
      <c r="I14" s="3">
        <f t="shared" si="0"/>
        <v>10993.563534101299</v>
      </c>
      <c r="K14" s="4">
        <f>(L14*Hours!$E15+Hours!$F15*M14)/Hours!$D15</f>
        <v>24.470397022332495</v>
      </c>
      <c r="L14" s="1">
        <v>23.005384615384607</v>
      </c>
      <c r="M14" s="1">
        <v>26.328461538461525</v>
      </c>
      <c r="N14" s="2">
        <f>M14-L14</f>
        <v>3.3230769230769184</v>
      </c>
      <c r="O14" s="3">
        <f t="shared" si="5"/>
        <v>9063.9105245854298</v>
      </c>
      <c r="P14" s="3">
        <f t="shared" si="6"/>
        <v>8521.2654109052291</v>
      </c>
      <c r="Q14" s="3">
        <f t="shared" si="7"/>
        <v>9752.1433516920224</v>
      </c>
      <c r="T14" s="1">
        <v>2.6997615384615394</v>
      </c>
      <c r="U14" s="2">
        <f>Hours!D15</f>
        <v>744</v>
      </c>
    </row>
    <row r="15" spans="1:21" x14ac:dyDescent="0.25">
      <c r="A15">
        <v>2016</v>
      </c>
      <c r="B15">
        <v>11</v>
      </c>
      <c r="C15" s="4">
        <v>28.16</v>
      </c>
      <c r="D15" s="4">
        <v>25.75</v>
      </c>
      <c r="E15" s="4">
        <v>29.92</v>
      </c>
      <c r="F15" s="2">
        <f t="shared" si="1"/>
        <v>4.1700000000000017</v>
      </c>
      <c r="G15" s="3">
        <f t="shared" si="2"/>
        <v>9833.960581420024</v>
      </c>
      <c r="H15" s="3">
        <f t="shared" si="3"/>
        <v>8992.3467674561653</v>
      </c>
      <c r="I15" s="3">
        <f t="shared" si="0"/>
        <v>10448.583117758777</v>
      </c>
      <c r="K15" s="4">
        <f>(L15*Hours!$E16+Hours!$F16*M15)/Hours!$D16</f>
        <v>24.588472911497121</v>
      </c>
      <c r="L15" s="1">
        <v>23.233076923076929</v>
      </c>
      <c r="M15" s="1">
        <v>28.039230769230787</v>
      </c>
      <c r="N15" s="2">
        <f t="shared" si="4"/>
        <v>4.8061538461538582</v>
      </c>
      <c r="O15" s="3">
        <f t="shared" si="5"/>
        <v>8586.7213554324135</v>
      </c>
      <c r="P15" s="3">
        <f t="shared" si="6"/>
        <v>8113.3935598948065</v>
      </c>
      <c r="Q15" s="3">
        <f t="shared" si="7"/>
        <v>9791.7858706660172</v>
      </c>
      <c r="T15" s="1">
        <v>2.863546153846154</v>
      </c>
      <c r="U15" s="2">
        <f>Hours!D16</f>
        <v>744</v>
      </c>
    </row>
    <row r="16" spans="1:21" x14ac:dyDescent="0.25">
      <c r="A16">
        <v>2016</v>
      </c>
      <c r="B16">
        <v>12</v>
      </c>
      <c r="C16" s="4">
        <v>29.98</v>
      </c>
      <c r="D16" s="4">
        <v>27.36</v>
      </c>
      <c r="E16" s="4">
        <v>31.87</v>
      </c>
      <c r="F16" s="2">
        <f t="shared" si="1"/>
        <v>4.5100000000000016</v>
      </c>
      <c r="G16" s="3">
        <f t="shared" si="2"/>
        <v>9832.4839800191712</v>
      </c>
      <c r="H16" s="3">
        <f t="shared" si="3"/>
        <v>8973.2075281295711</v>
      </c>
      <c r="I16" s="3">
        <f t="shared" si="0"/>
        <v>10452.343710580753</v>
      </c>
      <c r="K16" s="4">
        <f>(L16*Hours!$E17+Hours!$F17*M16)/Hours!$D17</f>
        <v>30.502179487179497</v>
      </c>
      <c r="L16" s="1">
        <v>27.023076923076928</v>
      </c>
      <c r="M16" s="1">
        <v>32.973076923076938</v>
      </c>
      <c r="N16" s="2">
        <f t="shared" si="4"/>
        <v>5.9500000000000099</v>
      </c>
      <c r="O16" s="3">
        <f t="shared" si="5"/>
        <v>10003.742200245557</v>
      </c>
      <c r="P16" s="3">
        <f t="shared" si="6"/>
        <v>8862.7075029012576</v>
      </c>
      <c r="Q16" s="3">
        <f t="shared" si="7"/>
        <v>10814.117765780315</v>
      </c>
      <c r="T16" s="1">
        <v>3.0490769230769237</v>
      </c>
      <c r="U16" s="2">
        <f>Hours!D17</f>
        <v>720</v>
      </c>
    </row>
    <row r="17" spans="2:21" s="7" customFormat="1" x14ac:dyDescent="0.25">
      <c r="B17" s="7">
        <v>2016</v>
      </c>
      <c r="C17" s="8">
        <f t="shared" ref="C17:I17" si="8">AVERAGE(C5:C16)</f>
        <v>25.055000000000003</v>
      </c>
      <c r="D17" s="8">
        <f t="shared" si="8"/>
        <v>21.307500000000001</v>
      </c>
      <c r="E17" s="8">
        <f t="shared" si="8"/>
        <v>27.87</v>
      </c>
      <c r="F17" s="8">
        <f t="shared" si="8"/>
        <v>6.5625000000000009</v>
      </c>
      <c r="G17" s="9">
        <f t="shared" si="8"/>
        <v>9009.3629465170543</v>
      </c>
      <c r="H17" s="9">
        <f t="shared" si="8"/>
        <v>7638.5375809294246</v>
      </c>
      <c r="I17" s="9">
        <f t="shared" si="8"/>
        <v>10039.474681826401</v>
      </c>
      <c r="K17" s="8">
        <f>AVERAGE(K5:K16)</f>
        <v>24.020269476864538</v>
      </c>
      <c r="L17" s="8">
        <f t="shared" ref="L17:Q17" si="9">AVERAGE(L5:L16)</f>
        <v>21.288205128205131</v>
      </c>
      <c r="M17" s="8">
        <f t="shared" si="9"/>
        <v>27.351474358974361</v>
      </c>
      <c r="N17" s="8">
        <f t="shared" si="9"/>
        <v>6.0632692307692322</v>
      </c>
      <c r="O17" s="9">
        <f t="shared" si="9"/>
        <v>8645.0564735793978</v>
      </c>
      <c r="P17" s="9">
        <f t="shared" si="9"/>
        <v>7648.9085326764098</v>
      </c>
      <c r="Q17" s="9">
        <f t="shared" si="9"/>
        <v>9855.942801645393</v>
      </c>
      <c r="T17" s="8">
        <f>AVERAGE(T5:T16)</f>
        <v>2.7715000000000001</v>
      </c>
      <c r="U17" s="8">
        <f>SUM(U5:U16)</f>
        <v>8760</v>
      </c>
    </row>
    <row r="18" spans="2:21" s="7" customFormat="1" x14ac:dyDescent="0.25">
      <c r="C18" s="8"/>
      <c r="D18" s="8"/>
      <c r="E18"/>
      <c r="F18" s="8"/>
      <c r="G18" s="9"/>
      <c r="H18" s="9"/>
      <c r="I18" s="9"/>
      <c r="K18" s="8"/>
      <c r="L18" s="8"/>
      <c r="M18"/>
      <c r="N18" s="8"/>
      <c r="O18" s="9"/>
      <c r="P18" s="9"/>
      <c r="Q18" s="9"/>
      <c r="T18" s="8"/>
      <c r="U18" s="8"/>
    </row>
    <row r="20" spans="2:21" x14ac:dyDescent="0.25">
      <c r="B20" t="s">
        <v>54</v>
      </c>
      <c r="C20" s="6">
        <f t="shared" ref="C20:C31" si="10">(C5-K5)/K5</f>
        <v>3.6342850458706499E-2</v>
      </c>
      <c r="D20" s="6">
        <f t="shared" ref="D20:D31" si="11">(D5-L5)/L5</f>
        <v>7.1770334928225269E-3</v>
      </c>
      <c r="E20" s="6">
        <f t="shared" ref="E20:E31" si="12">(E5-M5)/M5</f>
        <v>2.8621236957823343E-2</v>
      </c>
      <c r="F20" s="6">
        <f t="shared" ref="F20:F31" si="13">(F5-N5)/N5</f>
        <v>0.1485675072911381</v>
      </c>
      <c r="G20" s="6">
        <f t="shared" ref="G20:G31" si="14">(G5-O5)/O5</f>
        <v>3.6342850458706423E-2</v>
      </c>
      <c r="H20" s="6">
        <f t="shared" ref="H20:H31" si="15">(H5-P5)/P5</f>
        <v>7.1770334928227117E-3</v>
      </c>
      <c r="I20" s="6">
        <f t="shared" ref="I20:I31" si="16">(I5-Q5)/Q5</f>
        <v>2.8621236957823315E-2</v>
      </c>
    </row>
    <row r="21" spans="2:21" x14ac:dyDescent="0.25">
      <c r="B21" t="s">
        <v>55</v>
      </c>
      <c r="C21" s="6">
        <f t="shared" si="10"/>
        <v>0.11476259060392746</v>
      </c>
      <c r="D21" s="6">
        <f t="shared" si="11"/>
        <v>5.361274542209328E-2</v>
      </c>
      <c r="E21" s="6">
        <f t="shared" si="12"/>
        <v>4.8287085098622146E-2</v>
      </c>
      <c r="F21" s="6">
        <f>(F6-N6)/N6</f>
        <v>1.8377575645068221E-2</v>
      </c>
      <c r="G21" s="6">
        <f t="shared" si="14"/>
        <v>0.11476259060392721</v>
      </c>
      <c r="H21" s="6">
        <f t="shared" si="15"/>
        <v>5.3612745422093315E-2</v>
      </c>
      <c r="I21" s="6">
        <f t="shared" si="16"/>
        <v>4.8287085098622028E-2</v>
      </c>
    </row>
    <row r="22" spans="2:21" x14ac:dyDescent="0.25">
      <c r="B22" t="s">
        <v>56</v>
      </c>
      <c r="C22" s="6">
        <f t="shared" si="10"/>
        <v>8.2582842454313979E-2</v>
      </c>
      <c r="D22" s="6">
        <f t="shared" si="11"/>
        <v>4.4994458810491272E-2</v>
      </c>
      <c r="E22" s="6">
        <f t="shared" si="12"/>
        <v>5.7334419449840225E-2</v>
      </c>
      <c r="F22" s="6">
        <f t="shared" si="13"/>
        <v>0.12623762376237663</v>
      </c>
      <c r="G22" s="6">
        <f t="shared" si="14"/>
        <v>8.2582842454314076E-2</v>
      </c>
      <c r="H22" s="6">
        <f t="shared" si="15"/>
        <v>4.4994458810491231E-2</v>
      </c>
      <c r="I22" s="6">
        <f t="shared" si="16"/>
        <v>5.7334419449840072E-2</v>
      </c>
    </row>
    <row r="23" spans="2:21" x14ac:dyDescent="0.25">
      <c r="B23" t="s">
        <v>57</v>
      </c>
      <c r="C23" s="6">
        <f t="shared" si="10"/>
        <v>4.8047057984887648E-2</v>
      </c>
      <c r="D23" s="6">
        <f>(D8-L8)/L8</f>
        <v>-8.7107108840592307E-2</v>
      </c>
      <c r="E23" s="6">
        <f t="shared" si="12"/>
        <v>4.9651453373669866E-3</v>
      </c>
      <c r="F23" s="6">
        <f>(F8-N8)/N8</f>
        <v>0.29573420836751524</v>
      </c>
      <c r="G23" s="6">
        <f t="shared" si="14"/>
        <v>4.8047057984887682E-2</v>
      </c>
      <c r="H23" s="6">
        <f t="shared" si="15"/>
        <v>-8.7107108840592265E-2</v>
      </c>
      <c r="I23" s="6">
        <f t="shared" si="16"/>
        <v>4.9651453373670161E-3</v>
      </c>
    </row>
    <row r="24" spans="2:21" x14ac:dyDescent="0.25">
      <c r="B24" t="s">
        <v>58</v>
      </c>
      <c r="C24" s="6">
        <f t="shared" si="10"/>
        <v>-0.25072085733436844</v>
      </c>
      <c r="D24" s="6">
        <f t="shared" si="11"/>
        <v>-0.36140350877193</v>
      </c>
      <c r="E24" s="6">
        <f t="shared" si="12"/>
        <v>-0.10518487772820097</v>
      </c>
      <c r="F24" s="6">
        <f t="shared" si="13"/>
        <v>0.52139196758431405</v>
      </c>
      <c r="G24" s="6">
        <f t="shared" si="14"/>
        <v>-0.25072085733436844</v>
      </c>
      <c r="H24" s="6">
        <f t="shared" si="15"/>
        <v>-0.36140350877192995</v>
      </c>
      <c r="I24" s="6">
        <f t="shared" si="16"/>
        <v>-0.10518487772820098</v>
      </c>
    </row>
    <row r="25" spans="2:21" x14ac:dyDescent="0.25">
      <c r="B25" t="s">
        <v>59</v>
      </c>
      <c r="C25" s="6">
        <f t="shared" si="10"/>
        <v>3.2994156037082799E-2</v>
      </c>
      <c r="D25" s="6">
        <f t="shared" si="11"/>
        <v>-0.11199722607489603</v>
      </c>
      <c r="E25" s="6">
        <f t="shared" si="12"/>
        <v>-5.5670247384443261E-2</v>
      </c>
      <c r="F25" s="6">
        <f t="shared" si="13"/>
        <v>3.0776053215077297E-2</v>
      </c>
      <c r="G25" s="6">
        <f t="shared" si="14"/>
        <v>3.299415603708282E-2</v>
      </c>
      <c r="H25" s="6">
        <f t="shared" si="15"/>
        <v>-0.11199722607489608</v>
      </c>
      <c r="I25" s="6">
        <f t="shared" si="16"/>
        <v>-5.5670247384443379E-2</v>
      </c>
    </row>
    <row r="26" spans="2:21" x14ac:dyDescent="0.25">
      <c r="B26" t="s">
        <v>60</v>
      </c>
      <c r="C26" s="6">
        <f t="shared" si="10"/>
        <v>1.6298645698918101E-2</v>
      </c>
      <c r="D26" s="6">
        <f t="shared" si="11"/>
        <v>-3.3516148689823673E-2</v>
      </c>
      <c r="E26" s="6">
        <f t="shared" si="12"/>
        <v>3.5534300113133716E-2</v>
      </c>
      <c r="F26" s="6">
        <f t="shared" si="13"/>
        <v>0.179012345679013</v>
      </c>
      <c r="G26" s="6">
        <f t="shared" si="14"/>
        <v>1.6298645698918098E-2</v>
      </c>
      <c r="H26" s="6">
        <f t="shared" si="15"/>
        <v>-3.3516148689823694E-2</v>
      </c>
      <c r="I26" s="6">
        <f t="shared" si="16"/>
        <v>3.5534300113133889E-2</v>
      </c>
    </row>
    <row r="27" spans="2:21" x14ac:dyDescent="0.25">
      <c r="B27" t="s">
        <v>61</v>
      </c>
      <c r="C27" s="6">
        <f t="shared" si="10"/>
        <v>7.0914867626134484E-2</v>
      </c>
      <c r="D27" s="6">
        <f t="shared" si="11"/>
        <v>1.2343201204214839E-2</v>
      </c>
      <c r="E27" s="6">
        <f t="shared" si="12"/>
        <v>1.5697688288761034E-2</v>
      </c>
      <c r="F27" s="6">
        <f t="shared" si="13"/>
        <v>2.403926135418346E-2</v>
      </c>
      <c r="G27" s="6">
        <f t="shared" si="14"/>
        <v>7.0914867626134526E-2</v>
      </c>
      <c r="H27" s="6">
        <f t="shared" si="15"/>
        <v>1.2343201204214825E-2</v>
      </c>
      <c r="I27" s="6">
        <f t="shared" si="16"/>
        <v>1.5697688288760992E-2</v>
      </c>
    </row>
    <row r="28" spans="2:21" x14ac:dyDescent="0.25">
      <c r="B28" t="s">
        <v>62</v>
      </c>
      <c r="C28" s="6">
        <f t="shared" si="10"/>
        <v>7.4156087161700662E-2</v>
      </c>
      <c r="D28" s="6">
        <f t="shared" si="11"/>
        <v>8.3805057779266681E-2</v>
      </c>
      <c r="E28" s="6">
        <f t="shared" si="12"/>
        <v>1.329448187943893E-2</v>
      </c>
      <c r="F28" s="6">
        <f t="shared" si="13"/>
        <v>-0.23199720344908054</v>
      </c>
      <c r="G28" s="6">
        <f t="shared" si="14"/>
        <v>7.4156087161700648E-2</v>
      </c>
      <c r="H28" s="6">
        <f t="shared" si="15"/>
        <v>8.3805057779266737E-2</v>
      </c>
      <c r="I28" s="6">
        <f t="shared" si="16"/>
        <v>1.3294481879439038E-2</v>
      </c>
    </row>
    <row r="29" spans="2:21" x14ac:dyDescent="0.25">
      <c r="B29" t="s">
        <v>63</v>
      </c>
      <c r="C29" s="6">
        <f t="shared" si="10"/>
        <v>0.13279731320672111</v>
      </c>
      <c r="D29" s="6">
        <f t="shared" si="11"/>
        <v>9.6699769284783257E-2</v>
      </c>
      <c r="E29" s="6">
        <f t="shared" si="12"/>
        <v>0.12729716305840474</v>
      </c>
      <c r="F29" s="6">
        <f>(F14-N14)/N14</f>
        <v>0.33912037037037207</v>
      </c>
      <c r="G29" s="6">
        <f t="shared" si="14"/>
        <v>0.13279731320672084</v>
      </c>
      <c r="H29" s="6">
        <f t="shared" si="15"/>
        <v>9.6699769284783424E-2</v>
      </c>
      <c r="I29" s="6">
        <f t="shared" si="16"/>
        <v>0.12729716305840463</v>
      </c>
    </row>
    <row r="30" spans="2:21" x14ac:dyDescent="0.25">
      <c r="B30" t="s">
        <v>64</v>
      </c>
      <c r="C30" s="6">
        <f t="shared" si="10"/>
        <v>0.14525209033347078</v>
      </c>
      <c r="D30" s="6">
        <f t="shared" si="11"/>
        <v>0.10833360924411453</v>
      </c>
      <c r="E30" s="6">
        <f t="shared" si="12"/>
        <v>6.7076349071355443E-2</v>
      </c>
      <c r="F30" s="6">
        <f t="shared" si="13"/>
        <v>-0.13236235595390708</v>
      </c>
      <c r="G30" s="6">
        <f t="shared" si="14"/>
        <v>0.14525209033347067</v>
      </c>
      <c r="H30" s="6">
        <f t="shared" si="15"/>
        <v>0.10833360924411446</v>
      </c>
      <c r="I30" s="6">
        <f t="shared" si="16"/>
        <v>6.7076349071355443E-2</v>
      </c>
    </row>
    <row r="31" spans="2:21" x14ac:dyDescent="0.25">
      <c r="B31" t="s">
        <v>65</v>
      </c>
      <c r="C31" s="6">
        <f t="shared" si="10"/>
        <v>-1.7119415594514346E-2</v>
      </c>
      <c r="D31" s="6">
        <f t="shared" si="11"/>
        <v>1.2467976088812763E-2</v>
      </c>
      <c r="E31" s="6">
        <f t="shared" si="12"/>
        <v>-3.3453866791088714E-2</v>
      </c>
      <c r="F31" s="6">
        <f t="shared" si="13"/>
        <v>-0.24201680672269008</v>
      </c>
      <c r="G31" s="6">
        <f t="shared" si="14"/>
        <v>-1.7119415594514409E-2</v>
      </c>
      <c r="H31" s="6">
        <f t="shared" si="15"/>
        <v>1.2467976088812662E-2</v>
      </c>
      <c r="I31" s="6">
        <f t="shared" si="16"/>
        <v>-3.3453866791088777E-2</v>
      </c>
    </row>
    <row r="32" spans="2:21" x14ac:dyDescent="0.25">
      <c r="B32" s="7" t="s">
        <v>6</v>
      </c>
      <c r="C32" s="10">
        <f>(C17-K17)/K17</f>
        <v>4.3077390290399559E-2</v>
      </c>
      <c r="D32" s="10">
        <f>(D17-L17)/L17</f>
        <v>9.0636442474454661E-4</v>
      </c>
      <c r="E32" s="10">
        <f t="shared" ref="E32" si="17">(E17-M17)/M17</f>
        <v>1.8957868019114855E-2</v>
      </c>
      <c r="F32" s="10">
        <f t="shared" ref="F32" si="18">(F17-N17)/N17</f>
        <v>8.2336896190808362E-2</v>
      </c>
      <c r="G32" s="10">
        <f>(G17-O17)/O17</f>
        <v>4.2140438764169126E-2</v>
      </c>
      <c r="H32" s="10">
        <f t="shared" ref="H32" si="19">(H17-P17)/P17</f>
        <v>-1.3558734167992833E-3</v>
      </c>
      <c r="I32" s="10">
        <f>(I17-Q17)/Q17</f>
        <v>1.8621443313405643E-2</v>
      </c>
    </row>
    <row r="34" spans="2:26" x14ac:dyDescent="0.25">
      <c r="B34" t="s">
        <v>54</v>
      </c>
      <c r="C34" s="4">
        <f t="shared" ref="C34:C45" si="20">C5-K5</f>
        <v>0.98682382133995361</v>
      </c>
      <c r="D34" s="4">
        <f t="shared" ref="D34:D45" si="21">D5-L5</f>
        <v>0.17999999999998906</v>
      </c>
      <c r="E34" s="4">
        <f t="shared" ref="E34:E45" si="22">E5-M5</f>
        <v>0.84615384615386446</v>
      </c>
      <c r="F34" s="4">
        <f t="shared" ref="F34:F45" si="23">F5-N5</f>
        <v>0.66615384615387541</v>
      </c>
      <c r="G34" s="4"/>
    </row>
    <row r="35" spans="2:26" x14ac:dyDescent="0.25">
      <c r="B35" t="s">
        <v>55</v>
      </c>
      <c r="C35" s="4">
        <f t="shared" si="20"/>
        <v>2.7734193961378466</v>
      </c>
      <c r="D35" s="4">
        <f t="shared" si="21"/>
        <v>1.247692307692315</v>
      </c>
      <c r="E35" s="4">
        <f t="shared" si="22"/>
        <v>1.3238461538461479</v>
      </c>
      <c r="F35" s="4">
        <f t="shared" si="23"/>
        <v>7.6153846153832916E-2</v>
      </c>
      <c r="G35" s="4"/>
    </row>
    <row r="36" spans="2:26" x14ac:dyDescent="0.25">
      <c r="B36" t="s">
        <v>56</v>
      </c>
      <c r="C36" s="4">
        <f t="shared" si="20"/>
        <v>1.8460525227460707</v>
      </c>
      <c r="D36" s="4">
        <f t="shared" si="21"/>
        <v>0.93692307692307608</v>
      </c>
      <c r="E36" s="4">
        <f t="shared" si="22"/>
        <v>1.407692307692308</v>
      </c>
      <c r="F36" s="4">
        <f t="shared" si="23"/>
        <v>0.47076923076923194</v>
      </c>
      <c r="G36" s="4"/>
    </row>
    <row r="37" spans="2:26" x14ac:dyDescent="0.25">
      <c r="B37" t="s">
        <v>57</v>
      </c>
      <c r="C37" s="4">
        <f t="shared" si="20"/>
        <v>0.93660049627791508</v>
      </c>
      <c r="D37" s="4">
        <f t="shared" si="21"/>
        <v>-1.5476923076923086</v>
      </c>
      <c r="E37" s="4">
        <f t="shared" si="22"/>
        <v>0.11615384615384983</v>
      </c>
      <c r="F37" s="4">
        <f t="shared" si="23"/>
        <v>1.6638461538461584</v>
      </c>
      <c r="G37" s="4"/>
      <c r="H37" s="4"/>
    </row>
    <row r="38" spans="2:26" x14ac:dyDescent="0.25">
      <c r="B38" t="s">
        <v>58</v>
      </c>
      <c r="C38" s="4">
        <f t="shared" si="20"/>
        <v>-5.2099725274725373</v>
      </c>
      <c r="D38" s="4">
        <f t="shared" si="21"/>
        <v>-5.7046153846153889</v>
      </c>
      <c r="E38" s="4">
        <f t="shared" si="22"/>
        <v>-2.3392307692307845</v>
      </c>
      <c r="F38" s="4">
        <f t="shared" si="23"/>
        <v>3.3653846153846043</v>
      </c>
      <c r="G38" s="4"/>
    </row>
    <row r="39" spans="2:26" x14ac:dyDescent="0.25">
      <c r="B39" t="s">
        <v>59</v>
      </c>
      <c r="C39" s="4">
        <f t="shared" si="20"/>
        <v>0.54266590744382981</v>
      </c>
      <c r="D39" s="4">
        <f t="shared" si="21"/>
        <v>-1.4907692307692315</v>
      </c>
      <c r="E39" s="4">
        <f>E10-M10</f>
        <v>-1.2238461538461571</v>
      </c>
      <c r="F39" s="4">
        <f t="shared" si="23"/>
        <v>0.26692307692307438</v>
      </c>
      <c r="G39" s="4"/>
    </row>
    <row r="40" spans="2:26" x14ac:dyDescent="0.25">
      <c r="B40" t="s">
        <v>60</v>
      </c>
      <c r="C40" s="4">
        <f t="shared" si="20"/>
        <v>0.4158461538461502</v>
      </c>
      <c r="D40" s="4">
        <f t="shared" si="21"/>
        <v>-0.67692307692308518</v>
      </c>
      <c r="E40" s="4">
        <f t="shared" si="22"/>
        <v>1.0630769230769204</v>
      </c>
      <c r="F40" s="4">
        <f t="shared" si="23"/>
        <v>1.7400000000000055</v>
      </c>
      <c r="G40" s="4"/>
    </row>
    <row r="41" spans="2:26" x14ac:dyDescent="0.25">
      <c r="B41" t="s">
        <v>61</v>
      </c>
      <c r="C41" s="4">
        <f t="shared" si="20"/>
        <v>1.9057816377171228</v>
      </c>
      <c r="D41" s="4">
        <f t="shared" si="21"/>
        <v>0.28384615384615586</v>
      </c>
      <c r="E41" s="4">
        <f t="shared" si="22"/>
        <v>0.50615384615384329</v>
      </c>
      <c r="F41" s="4">
        <f t="shared" si="23"/>
        <v>0.22230769230768743</v>
      </c>
      <c r="G41" s="4"/>
    </row>
    <row r="42" spans="2:26" x14ac:dyDescent="0.25">
      <c r="B42" t="s">
        <v>62</v>
      </c>
      <c r="C42" s="4">
        <f t="shared" si="20"/>
        <v>1.9205982905982921</v>
      </c>
      <c r="D42" s="4">
        <f t="shared" si="21"/>
        <v>1.9246153846153895</v>
      </c>
      <c r="E42" s="4">
        <f t="shared" si="22"/>
        <v>0.39307692307691866</v>
      </c>
      <c r="F42" s="4">
        <f t="shared" si="23"/>
        <v>-1.5315384615384708</v>
      </c>
      <c r="G42" s="4"/>
    </row>
    <row r="43" spans="2:26" x14ac:dyDescent="0.25">
      <c r="B43" t="s">
        <v>63</v>
      </c>
      <c r="C43" s="4">
        <f t="shared" si="20"/>
        <v>3.2496029776675037</v>
      </c>
      <c r="D43" s="4">
        <f t="shared" si="21"/>
        <v>2.2246153846153938</v>
      </c>
      <c r="E43" s="4">
        <f t="shared" si="22"/>
        <v>3.3515384615384747</v>
      </c>
      <c r="F43" s="4">
        <f t="shared" si="23"/>
        <v>1.1269230769230809</v>
      </c>
      <c r="G43" s="4"/>
    </row>
    <row r="44" spans="2:26" x14ac:dyDescent="0.25">
      <c r="B44" t="s">
        <v>64</v>
      </c>
      <c r="C44" s="4">
        <f t="shared" si="20"/>
        <v>3.5715270885028794</v>
      </c>
      <c r="D44" s="4">
        <f t="shared" si="21"/>
        <v>2.5169230769230708</v>
      </c>
      <c r="E44" s="4">
        <f t="shared" si="22"/>
        <v>1.8807692307692143</v>
      </c>
      <c r="F44" s="4">
        <f t="shared" si="23"/>
        <v>-0.63615384615385651</v>
      </c>
      <c r="G44" s="4"/>
    </row>
    <row r="45" spans="2:26" x14ac:dyDescent="0.25">
      <c r="B45" t="s">
        <v>65</v>
      </c>
      <c r="C45" s="4">
        <f t="shared" si="20"/>
        <v>-0.52217948717949625</v>
      </c>
      <c r="D45" s="4">
        <f t="shared" si="21"/>
        <v>0.33692307692307111</v>
      </c>
      <c r="E45" s="4">
        <f t="shared" si="22"/>
        <v>-1.1030769230769373</v>
      </c>
      <c r="F45" s="4">
        <f t="shared" si="23"/>
        <v>-1.4400000000000084</v>
      </c>
      <c r="G45" s="4"/>
      <c r="V45" s="11"/>
      <c r="W45" s="11"/>
      <c r="X45" s="11"/>
      <c r="Y45" s="3"/>
      <c r="Z45" s="3"/>
    </row>
    <row r="47" spans="2:26" x14ac:dyDescent="0.25">
      <c r="C47" t="s">
        <v>18</v>
      </c>
      <c r="D47" t="s">
        <v>42</v>
      </c>
      <c r="E47" t="s">
        <v>41</v>
      </c>
      <c r="L47" t="s">
        <v>43</v>
      </c>
    </row>
    <row r="48" spans="2:26" ht="41.4" x14ac:dyDescent="0.25">
      <c r="C48" s="5" t="s">
        <v>20</v>
      </c>
      <c r="D48" s="5" t="s">
        <v>20</v>
      </c>
      <c r="E48" s="5" t="s">
        <v>20</v>
      </c>
      <c r="F48" s="5" t="s">
        <v>0</v>
      </c>
      <c r="G48" s="5" t="s">
        <v>12</v>
      </c>
      <c r="H48" s="5" t="s">
        <v>2</v>
      </c>
      <c r="I48" s="5" t="s">
        <v>3</v>
      </c>
      <c r="J48" s="5"/>
      <c r="K48" s="5" t="s">
        <v>13</v>
      </c>
      <c r="L48" s="5" t="s">
        <v>4</v>
      </c>
      <c r="M48" s="5" t="s">
        <v>5</v>
      </c>
      <c r="N48" s="5" t="s">
        <v>0</v>
      </c>
      <c r="O48" s="5" t="s">
        <v>12</v>
      </c>
      <c r="P48" s="5" t="s">
        <v>10</v>
      </c>
      <c r="Q48" s="5" t="s">
        <v>11</v>
      </c>
    </row>
    <row r="49" spans="2:17" x14ac:dyDescent="0.25">
      <c r="B49" t="s">
        <v>45</v>
      </c>
      <c r="C49" s="4">
        <f t="shared" ref="C49:I49" si="24">AVERAGE(C5:C7)</f>
        <v>26.426666666666666</v>
      </c>
      <c r="D49" s="4">
        <f t="shared" si="24"/>
        <v>23.846666666666668</v>
      </c>
      <c r="E49" s="4">
        <f t="shared" si="24"/>
        <v>28.37</v>
      </c>
      <c r="F49" s="4">
        <f t="shared" si="24"/>
        <v>4.5233333333333325</v>
      </c>
      <c r="G49" s="16">
        <f t="shared" si="24"/>
        <v>9177.6550283746274</v>
      </c>
      <c r="H49" s="16">
        <f t="shared" si="24"/>
        <v>8281.3145820354166</v>
      </c>
      <c r="I49" s="16">
        <f t="shared" si="24"/>
        <v>9852.5754540744256</v>
      </c>
      <c r="K49" s="4">
        <f t="shared" ref="K49:Q49" si="25">AVERAGE(K5:K7)</f>
        <v>24.557901419925376</v>
      </c>
      <c r="L49" s="4">
        <f t="shared" si="25"/>
        <v>23.05846153846154</v>
      </c>
      <c r="M49" s="4">
        <f t="shared" si="25"/>
        <v>27.177435897435895</v>
      </c>
      <c r="N49" s="4">
        <f t="shared" si="25"/>
        <v>4.1189743589743522</v>
      </c>
      <c r="O49" s="16">
        <f t="shared" si="25"/>
        <v>8528.6484842075824</v>
      </c>
      <c r="P49" s="16">
        <f t="shared" si="25"/>
        <v>8007.1247773661516</v>
      </c>
      <c r="Q49" s="16">
        <f t="shared" si="25"/>
        <v>9437.4877071987157</v>
      </c>
    </row>
    <row r="50" spans="2:17" x14ac:dyDescent="0.25">
      <c r="B50" t="s">
        <v>46</v>
      </c>
      <c r="C50" s="4">
        <f>AVERAGE(C8:C10)</f>
        <v>17.66333333333333</v>
      </c>
      <c r="D50" s="4">
        <f t="shared" ref="D50:I50" si="26">AVERAGE(D8:D10)</f>
        <v>12.706666666666665</v>
      </c>
      <c r="E50" s="4">
        <f t="shared" si="26"/>
        <v>21.39</v>
      </c>
      <c r="F50" s="4">
        <f t="shared" si="26"/>
        <v>8.6833333333333336</v>
      </c>
      <c r="G50" s="16">
        <f t="shared" si="26"/>
        <v>6708.9383737644557</v>
      </c>
      <c r="H50" s="16">
        <f t="shared" si="26"/>
        <v>4827.5027549907654</v>
      </c>
      <c r="I50" s="16">
        <f t="shared" si="26"/>
        <v>8123.5978993711251</v>
      </c>
      <c r="K50" s="4">
        <f t="shared" ref="K50:Q50" si="27">AVERAGE(K8:K10)</f>
        <v>18.906902041250266</v>
      </c>
      <c r="L50" s="4">
        <f t="shared" si="27"/>
        <v>15.621025641025641</v>
      </c>
      <c r="M50" s="4">
        <f t="shared" si="27"/>
        <v>22.538974358974361</v>
      </c>
      <c r="N50" s="4">
        <f t="shared" si="27"/>
        <v>6.9179487179487218</v>
      </c>
      <c r="O50" s="16">
        <f t="shared" si="27"/>
        <v>7182.2819375993413</v>
      </c>
      <c r="P50" s="16">
        <f t="shared" si="27"/>
        <v>5935.1891158905973</v>
      </c>
      <c r="Q50" s="16">
        <f t="shared" si="27"/>
        <v>8559.1707085966646</v>
      </c>
    </row>
    <row r="51" spans="2:17" x14ac:dyDescent="0.25">
      <c r="B51" t="s">
        <v>47</v>
      </c>
      <c r="C51" s="4">
        <f t="shared" ref="C51:I51" si="28">AVERAGE(C11:C13)</f>
        <v>27.51</v>
      </c>
      <c r="D51" s="4">
        <f t="shared" si="28"/>
        <v>22.563333333333333</v>
      </c>
      <c r="E51" s="4">
        <f t="shared" si="28"/>
        <v>31.23</v>
      </c>
      <c r="F51" s="4">
        <f t="shared" si="28"/>
        <v>8.6666666666666661</v>
      </c>
      <c r="G51" s="16">
        <f t="shared" si="28"/>
        <v>10172.852366983911</v>
      </c>
      <c r="H51" s="16">
        <f t="shared" si="28"/>
        <v>8341.7249514448849</v>
      </c>
      <c r="I51" s="16">
        <f t="shared" si="28"/>
        <v>11550.228586379779</v>
      </c>
      <c r="K51" s="4">
        <f t="shared" ref="K51:Q51" si="29">AVERAGE(K11:K13)</f>
        <v>26.095924639279477</v>
      </c>
      <c r="L51" s="4">
        <f t="shared" si="29"/>
        <v>22.052820512820514</v>
      </c>
      <c r="M51" s="4">
        <f t="shared" si="29"/>
        <v>30.575897435897435</v>
      </c>
      <c r="N51" s="4">
        <f t="shared" si="29"/>
        <v>8.5230769230769265</v>
      </c>
      <c r="O51" s="16">
        <f t="shared" si="29"/>
        <v>9651.1707790895325</v>
      </c>
      <c r="P51" s="16">
        <f t="shared" si="29"/>
        <v>8154.1980795484587</v>
      </c>
      <c r="Q51" s="16">
        <f t="shared" si="29"/>
        <v>11307.763794740073</v>
      </c>
    </row>
    <row r="52" spans="2:17" x14ac:dyDescent="0.25">
      <c r="B52" t="s">
        <v>48</v>
      </c>
      <c r="C52" s="4">
        <f t="shared" ref="C52:I52" si="30">AVERAGE(C14:C16)</f>
        <v>28.62</v>
      </c>
      <c r="D52" s="4">
        <f>AVERAGE(D14:D16)</f>
        <v>26.113333333333333</v>
      </c>
      <c r="E52" s="4">
        <f t="shared" si="30"/>
        <v>30.49</v>
      </c>
      <c r="F52" s="4">
        <f t="shared" si="30"/>
        <v>4.3766666666666678</v>
      </c>
      <c r="G52" s="16">
        <f t="shared" si="30"/>
        <v>9978.0060169452281</v>
      </c>
      <c r="H52" s="16">
        <f t="shared" si="30"/>
        <v>9103.6080352466361</v>
      </c>
      <c r="I52" s="16">
        <f t="shared" si="30"/>
        <v>10631.496787480277</v>
      </c>
      <c r="K52" s="4">
        <f t="shared" ref="K52:Q52" si="31">AVERAGE(K14:K16)</f>
        <v>26.520349807003033</v>
      </c>
      <c r="L52" s="4">
        <f>AVERAGE(L14:L16)</f>
        <v>24.420512820512823</v>
      </c>
      <c r="M52" s="4">
        <f>AVERAGE(M14:M16)</f>
        <v>29.113589743589745</v>
      </c>
      <c r="N52" s="4">
        <f t="shared" si="31"/>
        <v>4.6930769230769291</v>
      </c>
      <c r="O52" s="16">
        <f t="shared" si="31"/>
        <v>9218.1246934211322</v>
      </c>
      <c r="P52" s="16">
        <f t="shared" si="31"/>
        <v>8499.1221579004323</v>
      </c>
      <c r="Q52" s="16">
        <f t="shared" si="31"/>
        <v>10119.348996046117</v>
      </c>
    </row>
    <row r="53" spans="2:17" x14ac:dyDescent="0.25">
      <c r="K53" s="4">
        <f>K17</f>
        <v>24.020269476864538</v>
      </c>
      <c r="L53" s="4">
        <f t="shared" ref="L53:Q53" si="32">L17</f>
        <v>21.288205128205131</v>
      </c>
      <c r="M53" s="4">
        <f t="shared" si="32"/>
        <v>27.351474358974361</v>
      </c>
      <c r="N53" s="4">
        <f t="shared" si="32"/>
        <v>6.0632692307692322</v>
      </c>
      <c r="O53" s="14">
        <f t="shared" si="32"/>
        <v>8645.0564735793978</v>
      </c>
      <c r="P53" s="14">
        <f t="shared" si="32"/>
        <v>7648.9085326764098</v>
      </c>
      <c r="Q53" s="14">
        <f t="shared" si="32"/>
        <v>9855.942801645393</v>
      </c>
    </row>
    <row r="54" spans="2:17" x14ac:dyDescent="0.25">
      <c r="B54" t="s">
        <v>45</v>
      </c>
      <c r="C54" s="4">
        <f>C49-K49</f>
        <v>1.8687652467412903</v>
      </c>
      <c r="D54" s="4">
        <f t="shared" ref="D54:E54" si="33">D49-L49</f>
        <v>0.78820512820512789</v>
      </c>
      <c r="E54" s="4">
        <f t="shared" si="33"/>
        <v>1.1925641025641056</v>
      </c>
      <c r="F54" s="4">
        <f>F49-N49</f>
        <v>0.40435897435898038</v>
      </c>
      <c r="G54" s="14">
        <f t="shared" ref="G54:I57" si="34">G49-O49</f>
        <v>649.00654416704492</v>
      </c>
      <c r="H54" s="14">
        <f t="shared" si="34"/>
        <v>274.18980466926496</v>
      </c>
      <c r="I54" s="14">
        <f t="shared" si="34"/>
        <v>415.08774687570985</v>
      </c>
    </row>
    <row r="55" spans="2:17" x14ac:dyDescent="0.25">
      <c r="B55" t="s">
        <v>46</v>
      </c>
      <c r="C55" s="4">
        <f>C50-K50</f>
        <v>-1.2435687079169355</v>
      </c>
      <c r="D55" s="4">
        <f t="shared" ref="D55:D57" si="35">D50-L50</f>
        <v>-2.9143589743589757</v>
      </c>
      <c r="E55" s="4">
        <f t="shared" ref="E55:E57" si="36">E50-M50</f>
        <v>-1.1489743589743604</v>
      </c>
      <c r="F55" s="4">
        <f t="shared" ref="F55:F57" si="37">F50-N50</f>
        <v>1.7653846153846118</v>
      </c>
      <c r="G55" s="14">
        <f t="shared" si="34"/>
        <v>-473.34356383488557</v>
      </c>
      <c r="H55" s="14">
        <f t="shared" si="34"/>
        <v>-1107.6863608998319</v>
      </c>
      <c r="I55" s="14">
        <f t="shared" si="34"/>
        <v>-435.57280922553946</v>
      </c>
    </row>
    <row r="56" spans="2:17" x14ac:dyDescent="0.25">
      <c r="B56" t="s">
        <v>47</v>
      </c>
      <c r="C56" s="4">
        <f t="shared" ref="C56:C57" si="38">C51-K51</f>
        <v>1.4140753607205241</v>
      </c>
      <c r="D56" s="4">
        <f t="shared" si="35"/>
        <v>0.51051282051281888</v>
      </c>
      <c r="E56" s="4">
        <f t="shared" si="36"/>
        <v>0.65410256410256551</v>
      </c>
      <c r="F56" s="4">
        <f>F51-N51</f>
        <v>0.14358974358973953</v>
      </c>
      <c r="G56" s="14">
        <f t="shared" si="34"/>
        <v>521.68158789437803</v>
      </c>
      <c r="H56" s="14">
        <f t="shared" si="34"/>
        <v>187.5268718964262</v>
      </c>
      <c r="I56" s="14">
        <f t="shared" si="34"/>
        <v>242.46479163970616</v>
      </c>
    </row>
    <row r="57" spans="2:17" x14ac:dyDescent="0.25">
      <c r="B57" t="s">
        <v>48</v>
      </c>
      <c r="C57" s="4">
        <f t="shared" si="38"/>
        <v>2.0996501929969682</v>
      </c>
      <c r="D57" s="4">
        <f t="shared" si="35"/>
        <v>1.6928205128205107</v>
      </c>
      <c r="E57" s="4">
        <f t="shared" si="36"/>
        <v>1.3764102564102529</v>
      </c>
      <c r="F57" s="4">
        <f t="shared" si="37"/>
        <v>-0.31641025641026133</v>
      </c>
      <c r="G57" s="14">
        <f t="shared" si="34"/>
        <v>759.88132352409593</v>
      </c>
      <c r="H57" s="14">
        <f t="shared" si="34"/>
        <v>604.48587734620378</v>
      </c>
      <c r="I57" s="14">
        <f t="shared" si="34"/>
        <v>512.14779143415944</v>
      </c>
    </row>
    <row r="58" spans="2:17" x14ac:dyDescent="0.25">
      <c r="C58" s="4">
        <f>AVERAGE(C54:C57)</f>
        <v>1.0347305231354618</v>
      </c>
      <c r="D58" s="4">
        <f>AVERAGE(D54:D57)</f>
        <v>1.9294871794870438E-2</v>
      </c>
      <c r="E58" s="4">
        <f>AVERAGE(E54:E57)</f>
        <v>0.51852564102564092</v>
      </c>
      <c r="F58" s="4">
        <f>AVERAGE(F54:F57)</f>
        <v>0.49923076923076759</v>
      </c>
      <c r="G58" s="14">
        <f t="shared" ref="G58:I58" si="39">AVERAGE(G54:G57)</f>
        <v>364.30647293765833</v>
      </c>
      <c r="H58" s="14">
        <f t="shared" si="39"/>
        <v>-10.370951746984247</v>
      </c>
      <c r="I58" s="14">
        <f t="shared" si="39"/>
        <v>183.531880181009</v>
      </c>
    </row>
    <row r="60" spans="2:17" x14ac:dyDescent="0.25">
      <c r="B60" t="s">
        <v>45</v>
      </c>
      <c r="C60" s="17">
        <f>C54/K49</f>
        <v>7.609629238209431E-2</v>
      </c>
      <c r="D60" s="17">
        <f t="shared" ref="D60:I60" si="40">D54/L49</f>
        <v>3.4182901877057185E-2</v>
      </c>
      <c r="E60" s="17">
        <f>E54/M49</f>
        <v>4.3880670239263453E-2</v>
      </c>
      <c r="F60" s="17">
        <f>F54/N49</f>
        <v>9.8169820717133094E-2</v>
      </c>
      <c r="G60" s="17">
        <f t="shared" si="40"/>
        <v>7.6097232213146571E-2</v>
      </c>
      <c r="H60" s="17">
        <f t="shared" si="40"/>
        <v>3.4243228661094555E-2</v>
      </c>
      <c r="I60" s="17">
        <f t="shared" si="40"/>
        <v>4.3982864905783105E-2</v>
      </c>
    </row>
    <row r="61" spans="2:17" x14ac:dyDescent="0.25">
      <c r="B61" t="s">
        <v>46</v>
      </c>
      <c r="C61" s="17">
        <f t="shared" ref="C61:C63" si="41">C55/K50</f>
        <v>-6.5773266567085972E-2</v>
      </c>
      <c r="D61" s="17">
        <f t="shared" ref="D61:D64" si="42">D55/L50</f>
        <v>-0.18656642920455674</v>
      </c>
      <c r="E61" s="17">
        <f>E55/M50</f>
        <v>-5.0977224636527103E-2</v>
      </c>
      <c r="F61" s="17">
        <f>F55/N50</f>
        <v>0.25518902891030326</v>
      </c>
      <c r="G61" s="17">
        <f t="shared" ref="G61:G64" si="43">G55/O50</f>
        <v>-6.5904341816063458E-2</v>
      </c>
      <c r="H61" s="17">
        <f t="shared" ref="H61:H64" si="44">H55/P50</f>
        <v>-0.18663033970293622</v>
      </c>
      <c r="I61" s="17">
        <f t="shared" ref="I61:I64" si="45">I55/Q50</f>
        <v>-5.0889604151493156E-2</v>
      </c>
    </row>
    <row r="62" spans="2:17" x14ac:dyDescent="0.25">
      <c r="B62" t="s">
        <v>47</v>
      </c>
      <c r="C62" s="17">
        <f>C56/K51</f>
        <v>5.418759366709941E-2</v>
      </c>
      <c r="D62" s="17">
        <f t="shared" si="42"/>
        <v>2.3149547705973928E-2</v>
      </c>
      <c r="E62" s="17">
        <f t="shared" ref="E62:E64" si="46">E56/M51</f>
        <v>2.1392751119534453E-2</v>
      </c>
      <c r="F62" s="17">
        <f>F56/N51</f>
        <v>1.6847172081828638E-2</v>
      </c>
      <c r="G62" s="17">
        <f t="shared" si="43"/>
        <v>5.405371014930814E-2</v>
      </c>
      <c r="H62" s="17">
        <f t="shared" si="44"/>
        <v>2.299758603691052E-2</v>
      </c>
      <c r="I62" s="17">
        <f t="shared" si="45"/>
        <v>2.1442329008719768E-2</v>
      </c>
    </row>
    <row r="63" spans="2:17" x14ac:dyDescent="0.25">
      <c r="B63" t="s">
        <v>48</v>
      </c>
      <c r="C63" s="17">
        <f t="shared" si="41"/>
        <v>7.9171285758927998E-2</v>
      </c>
      <c r="D63" s="17">
        <f t="shared" si="42"/>
        <v>6.9319613607727759E-2</v>
      </c>
      <c r="E63" s="17">
        <f t="shared" si="46"/>
        <v>4.7277242982834575E-2</v>
      </c>
      <c r="F63" s="17">
        <f>F57/N52</f>
        <v>-6.7420641424903976E-2</v>
      </c>
      <c r="G63" s="17">
        <f t="shared" si="43"/>
        <v>8.243339603188643E-2</v>
      </c>
      <c r="H63" s="17">
        <f t="shared" si="44"/>
        <v>7.1123330870623946E-2</v>
      </c>
      <c r="I63" s="17">
        <f t="shared" si="45"/>
        <v>5.061074498312771E-2</v>
      </c>
    </row>
    <row r="64" spans="2:17" x14ac:dyDescent="0.25">
      <c r="C64" s="18">
        <f>C58/K53</f>
        <v>4.3077390290399413E-2</v>
      </c>
      <c r="D64" s="17">
        <f t="shared" si="42"/>
        <v>9.0636442474458835E-4</v>
      </c>
      <c r="E64" s="17">
        <f t="shared" si="46"/>
        <v>1.8957868019114889E-2</v>
      </c>
      <c r="F64" s="17">
        <f t="shared" ref="F64" si="47">F58/N53</f>
        <v>8.2336896190808168E-2</v>
      </c>
      <c r="G64" s="17">
        <f t="shared" si="43"/>
        <v>4.2140438764169334E-2</v>
      </c>
      <c r="H64" s="17">
        <f t="shared" si="44"/>
        <v>-1.3558734167991645E-3</v>
      </c>
      <c r="I64" s="17">
        <f t="shared" si="45"/>
        <v>1.8621443313405737E-2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5:F17"/>
  <sheetViews>
    <sheetView workbookViewId="0">
      <selection activeCell="C20" sqref="C20"/>
    </sheetView>
  </sheetViews>
  <sheetFormatPr defaultRowHeight="13.8" x14ac:dyDescent="0.25"/>
  <sheetData>
    <row r="5" spans="3:6" x14ac:dyDescent="0.25">
      <c r="D5" t="s">
        <v>7</v>
      </c>
      <c r="E5" t="s">
        <v>8</v>
      </c>
      <c r="F5" t="s">
        <v>9</v>
      </c>
    </row>
    <row r="6" spans="3:6" x14ac:dyDescent="0.25">
      <c r="C6">
        <v>1</v>
      </c>
      <c r="D6">
        <v>744</v>
      </c>
      <c r="E6">
        <v>400</v>
      </c>
      <c r="F6">
        <v>344</v>
      </c>
    </row>
    <row r="7" spans="3:6" x14ac:dyDescent="0.25">
      <c r="C7">
        <v>2</v>
      </c>
      <c r="D7">
        <v>721</v>
      </c>
      <c r="E7">
        <v>400</v>
      </c>
      <c r="F7">
        <v>296</v>
      </c>
    </row>
    <row r="8" spans="3:6" x14ac:dyDescent="0.25">
      <c r="C8">
        <v>3</v>
      </c>
      <c r="D8">
        <v>744</v>
      </c>
      <c r="E8">
        <v>432</v>
      </c>
      <c r="F8">
        <v>311</v>
      </c>
    </row>
    <row r="9" spans="3:6" x14ac:dyDescent="0.25">
      <c r="C9">
        <v>4</v>
      </c>
      <c r="D9">
        <v>744</v>
      </c>
      <c r="E9">
        <v>416</v>
      </c>
      <c r="F9">
        <v>304</v>
      </c>
    </row>
    <row r="10" spans="3:6" x14ac:dyDescent="0.25">
      <c r="C10">
        <v>5</v>
      </c>
      <c r="D10">
        <v>672</v>
      </c>
      <c r="E10">
        <v>400</v>
      </c>
      <c r="F10">
        <v>344</v>
      </c>
    </row>
    <row r="11" spans="3:6" x14ac:dyDescent="0.25">
      <c r="C11">
        <v>6</v>
      </c>
      <c r="D11">
        <v>743</v>
      </c>
      <c r="E11">
        <v>416</v>
      </c>
      <c r="F11">
        <v>304</v>
      </c>
    </row>
    <row r="12" spans="3:6" x14ac:dyDescent="0.25">
      <c r="C12">
        <v>7</v>
      </c>
      <c r="D12">
        <v>720</v>
      </c>
      <c r="E12">
        <v>400</v>
      </c>
      <c r="F12">
        <v>344</v>
      </c>
    </row>
    <row r="13" spans="3:6" x14ac:dyDescent="0.25">
      <c r="C13">
        <v>8</v>
      </c>
      <c r="D13">
        <v>744</v>
      </c>
      <c r="E13">
        <v>432</v>
      </c>
      <c r="F13">
        <v>312</v>
      </c>
    </row>
    <row r="14" spans="3:6" x14ac:dyDescent="0.25">
      <c r="C14">
        <v>9</v>
      </c>
      <c r="D14">
        <v>720</v>
      </c>
      <c r="E14">
        <v>400</v>
      </c>
      <c r="F14">
        <v>320</v>
      </c>
    </row>
    <row r="15" spans="3:6" x14ac:dyDescent="0.25">
      <c r="C15">
        <v>10</v>
      </c>
      <c r="D15">
        <v>744</v>
      </c>
      <c r="E15">
        <v>416</v>
      </c>
      <c r="F15">
        <v>328</v>
      </c>
    </row>
    <row r="16" spans="3:6" x14ac:dyDescent="0.25">
      <c r="C16">
        <v>11</v>
      </c>
      <c r="D16">
        <v>744</v>
      </c>
      <c r="E16">
        <v>400</v>
      </c>
      <c r="F16">
        <v>321</v>
      </c>
    </row>
    <row r="17" spans="3:6" x14ac:dyDescent="0.25">
      <c r="C17">
        <v>12</v>
      </c>
      <c r="D17">
        <v>720</v>
      </c>
      <c r="E17">
        <v>432</v>
      </c>
      <c r="F17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C3581"/>
  <sheetViews>
    <sheetView tabSelected="1" topLeftCell="H1" workbookViewId="0">
      <selection activeCell="J12" sqref="J12"/>
    </sheetView>
  </sheetViews>
  <sheetFormatPr defaultRowHeight="13.8" x14ac:dyDescent="0.25"/>
  <cols>
    <col min="1" max="2" width="10.09765625" bestFit="1" customWidth="1"/>
    <col min="9" max="9" width="10.09765625" bestFit="1" customWidth="1"/>
    <col min="13" max="13" width="9.09765625" bestFit="1" customWidth="1"/>
    <col min="17" max="23" width="9.09765625" bestFit="1" customWidth="1"/>
    <col min="24" max="24" width="10.09765625" bestFit="1" customWidth="1"/>
    <col min="25" max="28" width="9.09765625" bestFit="1" customWidth="1"/>
  </cols>
  <sheetData>
    <row r="1" spans="1:29" x14ac:dyDescent="0.25">
      <c r="Q1">
        <v>1</v>
      </c>
      <c r="R1">
        <v>2</v>
      </c>
      <c r="S1">
        <v>3</v>
      </c>
      <c r="T1">
        <v>4</v>
      </c>
      <c r="U1">
        <v>5</v>
      </c>
      <c r="V1">
        <v>6</v>
      </c>
      <c r="W1">
        <v>7</v>
      </c>
      <c r="X1">
        <v>8</v>
      </c>
      <c r="Y1">
        <v>9</v>
      </c>
      <c r="Z1">
        <v>10</v>
      </c>
      <c r="AA1">
        <v>11</v>
      </c>
      <c r="AB1">
        <v>12</v>
      </c>
    </row>
    <row r="2" spans="1:29" x14ac:dyDescent="0.25">
      <c r="B2" t="s">
        <v>14</v>
      </c>
      <c r="C2" t="s">
        <v>22</v>
      </c>
      <c r="D2" t="s">
        <v>23</v>
      </c>
      <c r="E2" t="s">
        <v>24</v>
      </c>
      <c r="J2" t="s">
        <v>22</v>
      </c>
      <c r="K2" t="s">
        <v>23</v>
      </c>
      <c r="L2" t="s">
        <v>24</v>
      </c>
      <c r="M2" t="s">
        <v>26</v>
      </c>
      <c r="N2" t="s">
        <v>25</v>
      </c>
      <c r="P2" t="s">
        <v>15</v>
      </c>
      <c r="Q2" s="13" t="s">
        <v>28</v>
      </c>
      <c r="R2" s="13" t="s">
        <v>29</v>
      </c>
      <c r="S2" s="13" t="s">
        <v>30</v>
      </c>
      <c r="T2" s="13" t="s">
        <v>31</v>
      </c>
      <c r="U2" s="13" t="s">
        <v>32</v>
      </c>
      <c r="V2" s="13" t="s">
        <v>33</v>
      </c>
      <c r="W2" s="13" t="s">
        <v>34</v>
      </c>
      <c r="X2" s="13" t="s">
        <v>35</v>
      </c>
      <c r="Y2" s="13" t="s">
        <v>36</v>
      </c>
      <c r="Z2" s="13" t="s">
        <v>37</v>
      </c>
      <c r="AA2" s="13" t="s">
        <v>38</v>
      </c>
      <c r="AB2" s="13" t="s">
        <v>39</v>
      </c>
      <c r="AC2" s="13" t="s">
        <v>40</v>
      </c>
    </row>
    <row r="3" spans="1:29" x14ac:dyDescent="0.25">
      <c r="A3" s="12">
        <f>DATE(YEAR(B3),MONTH(B3),1)</f>
        <v>38718</v>
      </c>
      <c r="B3" s="12">
        <v>38718</v>
      </c>
      <c r="C3">
        <v>8.26</v>
      </c>
      <c r="D3">
        <v>52.03</v>
      </c>
      <c r="I3" s="12">
        <v>38718</v>
      </c>
      <c r="J3" s="1">
        <f t="shared" ref="J3:J34" si="0">AVERAGEIF($A$3:$A$4997,$I3,C$3:C$4997)</f>
        <v>7.6932258064516139</v>
      </c>
      <c r="K3" s="1">
        <f t="shared" ref="K3:K34" si="1">AVERAGEIF($A$3:$A$4997,$I3,D$3:D$4997)</f>
        <v>46.748387096774202</v>
      </c>
      <c r="L3" s="1">
        <f t="shared" ref="L3:L34" si="2">AVERAGEIF($A$3:$A$4997,$I3,E$3:E$4997)</f>
        <v>57.733600000000003</v>
      </c>
      <c r="M3" s="3">
        <f>K3/$J3*1000</f>
        <v>6076.5650551385806</v>
      </c>
      <c r="N3" s="3">
        <f t="shared" ref="N3:N66" si="3">L3/$J3*1000</f>
        <v>7504.4723049184449</v>
      </c>
      <c r="P3">
        <v>2006</v>
      </c>
      <c r="Q3" s="3">
        <f>VLOOKUP(DATE($P3,Q$1,1),$I$3:$N$200,5,FALSE)</f>
        <v>6076.5650551385806</v>
      </c>
      <c r="R3" s="3">
        <f t="shared" ref="R3:AB12" si="4">VLOOKUP(DATE($P3,R$1,1),$I$3:$N$200,5,FALSE)</f>
        <v>7214.7802183138065</v>
      </c>
      <c r="S3" s="3">
        <f t="shared" si="4"/>
        <v>7390.9836065573809</v>
      </c>
      <c r="T3" s="3">
        <f t="shared" si="4"/>
        <v>2314.1624122077114</v>
      </c>
      <c r="U3" s="3">
        <f t="shared" si="4"/>
        <v>2545.736626535931</v>
      </c>
      <c r="V3" s="3">
        <f t="shared" si="4"/>
        <v>2380.0725631879027</v>
      </c>
      <c r="W3" s="3">
        <f t="shared" si="4"/>
        <v>8207.3399410661677</v>
      </c>
      <c r="X3" s="3">
        <f t="shared" si="4"/>
        <v>8197.156202420585</v>
      </c>
      <c r="Y3" s="3">
        <f t="shared" si="4"/>
        <v>8995.3536396489471</v>
      </c>
      <c r="Z3" s="3">
        <f t="shared" si="4"/>
        <v>7564.1248566080985</v>
      </c>
      <c r="AA3" s="3">
        <f t="shared" si="4"/>
        <v>7188.2496588378954</v>
      </c>
      <c r="AB3" s="3">
        <f t="shared" si="4"/>
        <v>7854.9652703695774</v>
      </c>
      <c r="AC3" s="14">
        <f>AVERAGE(Q3:AB3)</f>
        <v>6327.4575042410479</v>
      </c>
    </row>
    <row r="4" spans="1:29" x14ac:dyDescent="0.25">
      <c r="A4" s="12">
        <f t="shared" ref="A4:A67" si="5">DATE(YEAR(B4),MONTH(B4),1)</f>
        <v>38718</v>
      </c>
      <c r="B4" s="12">
        <v>38719</v>
      </c>
      <c r="C4">
        <v>8.26</v>
      </c>
      <c r="D4">
        <v>52.03</v>
      </c>
      <c r="I4" s="12">
        <v>38749</v>
      </c>
      <c r="J4" s="1">
        <f t="shared" si="0"/>
        <v>6.690892857142857</v>
      </c>
      <c r="K4" s="1">
        <f t="shared" si="1"/>
        <v>48.273321428571428</v>
      </c>
      <c r="L4" s="1">
        <f t="shared" si="2"/>
        <v>51.3825</v>
      </c>
      <c r="M4" s="3">
        <f t="shared" ref="M4:M67" si="6">K4/$J4*1000</f>
        <v>7214.7802183138065</v>
      </c>
      <c r="N4" s="3">
        <f t="shared" si="3"/>
        <v>7679.4683605113569</v>
      </c>
      <c r="P4">
        <v>2007</v>
      </c>
      <c r="Q4" s="3">
        <f t="shared" ref="Q4:Q10" si="7">VLOOKUP(DATE($P4,Q$1,1),$I$3:$N$200,5,FALSE)</f>
        <v>7539.032885974797</v>
      </c>
      <c r="R4" s="3">
        <f t="shared" si="4"/>
        <v>7644.4803147620369</v>
      </c>
      <c r="S4" s="3">
        <f t="shared" si="4"/>
        <v>4561.360814502109</v>
      </c>
      <c r="T4" s="3">
        <f t="shared" si="4"/>
        <v>4689.6702761893193</v>
      </c>
      <c r="U4" s="3">
        <f t="shared" si="4"/>
        <v>5724.8333138378775</v>
      </c>
      <c r="V4" s="3">
        <f t="shared" si="4"/>
        <v>5980.3635805783551</v>
      </c>
      <c r="W4" s="3">
        <f t="shared" si="4"/>
        <v>6808.3048114728599</v>
      </c>
      <c r="X4" s="3">
        <f t="shared" si="4"/>
        <v>7288.5114413776846</v>
      </c>
      <c r="Y4" s="3">
        <f t="shared" si="4"/>
        <v>8396.3592005254795</v>
      </c>
      <c r="Z4" s="3">
        <f t="shared" si="4"/>
        <v>8085.7235739828448</v>
      </c>
      <c r="AA4" s="3">
        <f t="shared" si="4"/>
        <v>8530.5383418764213</v>
      </c>
      <c r="AB4" s="3">
        <f t="shared" si="4"/>
        <v>8290.1111427757223</v>
      </c>
      <c r="AC4" s="14">
        <f t="shared" ref="AC4:AC10" si="8">AVERAGE(Q4:AB4)</f>
        <v>6961.6074748212923</v>
      </c>
    </row>
    <row r="5" spans="1:29" x14ac:dyDescent="0.25">
      <c r="A5" s="12">
        <f t="shared" si="5"/>
        <v>38718</v>
      </c>
      <c r="B5" s="12">
        <v>38720</v>
      </c>
      <c r="C5">
        <v>8.26</v>
      </c>
      <c r="D5">
        <v>46.9</v>
      </c>
      <c r="E5">
        <v>67.28</v>
      </c>
      <c r="I5" s="12">
        <v>38777</v>
      </c>
      <c r="J5" s="1">
        <f t="shared" si="0"/>
        <v>5.9032258064516112</v>
      </c>
      <c r="K5" s="1">
        <f t="shared" si="1"/>
        <v>43.630645161290332</v>
      </c>
      <c r="L5" s="1">
        <f t="shared" si="2"/>
        <v>44.278888888888879</v>
      </c>
      <c r="M5" s="3">
        <f t="shared" si="6"/>
        <v>7390.9836065573809</v>
      </c>
      <c r="N5" s="3">
        <f t="shared" si="3"/>
        <v>7500.7953855494843</v>
      </c>
      <c r="P5">
        <v>2008</v>
      </c>
      <c r="Q5" s="3">
        <f t="shared" si="7"/>
        <v>8589.0358197457954</v>
      </c>
      <c r="R5" s="3">
        <f t="shared" si="4"/>
        <v>8007.6242691624057</v>
      </c>
      <c r="S5" s="3">
        <f t="shared" si="4"/>
        <v>7851.3824464005256</v>
      </c>
      <c r="T5" s="3">
        <f t="shared" si="4"/>
        <v>8555.8248225722746</v>
      </c>
      <c r="U5" s="3">
        <f t="shared" si="4"/>
        <v>3832.8822522942928</v>
      </c>
      <c r="V5" s="3">
        <f t="shared" si="4"/>
        <v>149.94216098282402</v>
      </c>
      <c r="W5" s="3">
        <f t="shared" si="4"/>
        <v>4397.790055248618</v>
      </c>
      <c r="X5" s="3">
        <f t="shared" si="4"/>
        <v>7944.9226221526724</v>
      </c>
      <c r="Y5" s="3">
        <f t="shared" si="4"/>
        <v>7893.8693901812994</v>
      </c>
      <c r="Z5" s="3">
        <f t="shared" si="4"/>
        <v>7329.2673009677146</v>
      </c>
      <c r="AA5" s="3">
        <f t="shared" si="4"/>
        <v>7742.9353305487621</v>
      </c>
      <c r="AB5" s="3">
        <f t="shared" si="4"/>
        <v>8538.7087679729375</v>
      </c>
      <c r="AC5" s="14">
        <f t="shared" si="8"/>
        <v>6736.1821031858444</v>
      </c>
    </row>
    <row r="6" spans="1:29" x14ac:dyDescent="0.25">
      <c r="A6" s="12">
        <f t="shared" si="5"/>
        <v>38718</v>
      </c>
      <c r="B6" s="12">
        <v>38721</v>
      </c>
      <c r="C6">
        <v>8.4</v>
      </c>
      <c r="D6">
        <v>40.94</v>
      </c>
      <c r="E6">
        <v>66.260000000000005</v>
      </c>
      <c r="I6" s="12">
        <v>38808</v>
      </c>
      <c r="J6" s="1">
        <f t="shared" si="0"/>
        <v>5.9088333333333329</v>
      </c>
      <c r="K6" s="1">
        <f t="shared" si="1"/>
        <v>13.673999999999999</v>
      </c>
      <c r="L6" s="1">
        <f t="shared" si="2"/>
        <v>24.853999999999999</v>
      </c>
      <c r="M6" s="3">
        <f t="shared" si="6"/>
        <v>2314.1624122077114</v>
      </c>
      <c r="N6" s="3">
        <f t="shared" si="3"/>
        <v>4206.2448875976643</v>
      </c>
      <c r="P6">
        <v>2009</v>
      </c>
      <c r="Q6" s="3">
        <f t="shared" si="7"/>
        <v>7020.3115503950412</v>
      </c>
      <c r="R6" s="3">
        <f t="shared" si="4"/>
        <v>8719.6334399585048</v>
      </c>
      <c r="S6" s="3">
        <f t="shared" si="4"/>
        <v>7918.3393534817742</v>
      </c>
      <c r="T6" s="3">
        <f t="shared" si="4"/>
        <v>5827.679408682221</v>
      </c>
      <c r="U6" s="3">
        <f t="shared" si="4"/>
        <v>5441.1998410806536</v>
      </c>
      <c r="V6" s="3">
        <f t="shared" si="4"/>
        <v>3964.788732394366</v>
      </c>
      <c r="W6" s="3">
        <f t="shared" si="4"/>
        <v>9001.4249698564054</v>
      </c>
      <c r="X6" s="3">
        <f t="shared" si="4"/>
        <v>10271.799163179916</v>
      </c>
      <c r="Y6" s="3">
        <f t="shared" si="4"/>
        <v>8345.7464235011466</v>
      </c>
      <c r="Z6" s="3">
        <f t="shared" si="4"/>
        <v>8350.0957149167989</v>
      </c>
      <c r="AA6" s="3">
        <f t="shared" si="4"/>
        <v>7609.5083833121735</v>
      </c>
      <c r="AB6" s="3">
        <f t="shared" si="4"/>
        <v>8144.6013746701065</v>
      </c>
      <c r="AC6" s="14">
        <f t="shared" si="8"/>
        <v>7551.2606962857599</v>
      </c>
    </row>
    <row r="7" spans="1:29" x14ac:dyDescent="0.25">
      <c r="A7" s="12">
        <f t="shared" si="5"/>
        <v>38718</v>
      </c>
      <c r="B7" s="12">
        <v>38722</v>
      </c>
      <c r="C7">
        <v>7.8150000000000004</v>
      </c>
      <c r="D7">
        <v>36.369999999999997</v>
      </c>
      <c r="E7">
        <v>63.92</v>
      </c>
      <c r="I7" s="12">
        <v>38838</v>
      </c>
      <c r="J7" s="1">
        <f t="shared" si="0"/>
        <v>5.1980645161290315</v>
      </c>
      <c r="K7" s="1">
        <f t="shared" si="1"/>
        <v>13.232903225806448</v>
      </c>
      <c r="L7" s="1">
        <f t="shared" si="2"/>
        <v>32.796153846153842</v>
      </c>
      <c r="M7" s="3">
        <f t="shared" si="6"/>
        <v>2545.736626535931</v>
      </c>
      <c r="N7" s="3">
        <f t="shared" si="3"/>
        <v>6309.3010377979972</v>
      </c>
      <c r="P7">
        <v>2010</v>
      </c>
      <c r="Q7" s="3">
        <f t="shared" si="7"/>
        <v>7232.1464321464309</v>
      </c>
      <c r="R7" s="3">
        <f t="shared" si="4"/>
        <v>7690.059880239518</v>
      </c>
      <c r="S7" s="3">
        <f t="shared" si="4"/>
        <v>7848.3660130718972</v>
      </c>
      <c r="T7" s="3">
        <f t="shared" si="4"/>
        <v>7910.8865411116194</v>
      </c>
      <c r="U7" s="3">
        <f t="shared" si="4"/>
        <v>6568.0741330873389</v>
      </c>
      <c r="V7" s="3">
        <f t="shared" si="4"/>
        <v>766.69613437273961</v>
      </c>
      <c r="W7" s="3">
        <f t="shared" si="4"/>
        <v>5864.7097954432065</v>
      </c>
      <c r="X7" s="3">
        <f t="shared" si="4"/>
        <v>7734.8786671495855</v>
      </c>
      <c r="Y7" s="3">
        <f t="shared" si="4"/>
        <v>7576.0909090909126</v>
      </c>
      <c r="Z7" s="3">
        <f t="shared" si="4"/>
        <v>8450.9526504433125</v>
      </c>
      <c r="AA7" s="3">
        <f t="shared" si="4"/>
        <v>7572.6887192536051</v>
      </c>
      <c r="AB7" s="3">
        <f t="shared" si="4"/>
        <v>7442.1290876453586</v>
      </c>
      <c r="AC7" s="14">
        <f t="shared" si="8"/>
        <v>6888.1399135879592</v>
      </c>
    </row>
    <row r="8" spans="1:29" x14ac:dyDescent="0.25">
      <c r="A8" s="12">
        <f t="shared" si="5"/>
        <v>38718</v>
      </c>
      <c r="B8" s="12">
        <v>38723</v>
      </c>
      <c r="C8">
        <v>8</v>
      </c>
      <c r="D8">
        <v>41.65</v>
      </c>
      <c r="E8">
        <v>60.75</v>
      </c>
      <c r="I8" s="12">
        <v>38869</v>
      </c>
      <c r="J8" s="1">
        <f t="shared" si="0"/>
        <v>5.4664999999999973</v>
      </c>
      <c r="K8" s="1">
        <f t="shared" si="1"/>
        <v>13.010666666666664</v>
      </c>
      <c r="L8" s="1">
        <f t="shared" si="2"/>
        <v>36.224230769230765</v>
      </c>
      <c r="M8" s="3">
        <f t="shared" si="6"/>
        <v>2380.0725631879027</v>
      </c>
      <c r="N8" s="3">
        <f t="shared" si="3"/>
        <v>6626.5857073503676</v>
      </c>
      <c r="P8">
        <v>2011</v>
      </c>
      <c r="Q8" s="3">
        <f t="shared" si="7"/>
        <v>5229.2738275340398</v>
      </c>
      <c r="R8" s="3">
        <f t="shared" si="4"/>
        <v>3805.5493097090439</v>
      </c>
      <c r="S8" s="3">
        <f t="shared" si="4"/>
        <v>2931.0861423220972</v>
      </c>
      <c r="T8" s="3">
        <f t="shared" si="4"/>
        <v>2177.7270503831742</v>
      </c>
      <c r="U8" s="3">
        <f t="shared" si="4"/>
        <v>1037.2690259943629</v>
      </c>
      <c r="V8" s="3">
        <f t="shared" si="4"/>
        <v>-560.88448341593573</v>
      </c>
      <c r="W8" s="3">
        <f t="shared" si="4"/>
        <v>1582.7455870319134</v>
      </c>
      <c r="X8" s="3">
        <f t="shared" si="4"/>
        <v>5188.7020735116203</v>
      </c>
      <c r="Y8" s="3">
        <f t="shared" si="4"/>
        <v>7294.8963595192508</v>
      </c>
      <c r="Z8" s="3">
        <f t="shared" si="4"/>
        <v>7399.7896347293945</v>
      </c>
      <c r="AA8" s="3">
        <f t="shared" si="4"/>
        <v>8096.7632357936645</v>
      </c>
      <c r="AB8" s="3">
        <f t="shared" si="4"/>
        <v>8685.873160442934</v>
      </c>
      <c r="AC8" s="14">
        <f t="shared" si="8"/>
        <v>4405.7325769629633</v>
      </c>
    </row>
    <row r="9" spans="1:29" x14ac:dyDescent="0.25">
      <c r="A9" s="12">
        <f t="shared" si="5"/>
        <v>38718</v>
      </c>
      <c r="B9" s="12">
        <v>38724</v>
      </c>
      <c r="C9">
        <v>7.98</v>
      </c>
      <c r="D9">
        <v>41.65</v>
      </c>
      <c r="E9">
        <v>60.75</v>
      </c>
      <c r="I9" s="12">
        <v>38899</v>
      </c>
      <c r="J9" s="1">
        <f t="shared" si="0"/>
        <v>5.4188709677419347</v>
      </c>
      <c r="K9" s="1">
        <f t="shared" si="1"/>
        <v>44.47451612903226</v>
      </c>
      <c r="L9" s="1">
        <f t="shared" si="2"/>
        <v>70.386399999999995</v>
      </c>
      <c r="M9" s="3">
        <f t="shared" si="6"/>
        <v>8207.3399410661677</v>
      </c>
      <c r="N9" s="3">
        <f t="shared" si="3"/>
        <v>12989.126410096142</v>
      </c>
      <c r="P9">
        <v>2012</v>
      </c>
      <c r="Q9" s="3">
        <f t="shared" si="7"/>
        <v>8567.8912351750059</v>
      </c>
      <c r="R9" s="3">
        <f t="shared" si="4"/>
        <v>8633.4519572953741</v>
      </c>
      <c r="S9" s="3">
        <f t="shared" si="4"/>
        <v>6261.4051094890474</v>
      </c>
      <c r="T9" s="3">
        <f t="shared" si="4"/>
        <v>1143.0354913500973</v>
      </c>
      <c r="U9" s="3">
        <f t="shared" si="4"/>
        <v>-6.7835750884029622</v>
      </c>
      <c r="V9" s="3">
        <f t="shared" si="4"/>
        <v>-601.6781083142638</v>
      </c>
      <c r="W9" s="3">
        <f t="shared" si="4"/>
        <v>521.51206167619989</v>
      </c>
      <c r="X9" s="3">
        <f t="shared" si="4"/>
        <v>6348.4597954559367</v>
      </c>
      <c r="Y9" s="3">
        <f t="shared" si="4"/>
        <v>8602.3008411677401</v>
      </c>
      <c r="Z9" s="3">
        <f t="shared" si="4"/>
        <v>8184.9013220923525</v>
      </c>
      <c r="AA9" s="3">
        <f t="shared" si="4"/>
        <v>7486.8823889595387</v>
      </c>
      <c r="AB9" s="3">
        <f t="shared" si="4"/>
        <v>6589.3091226877696</v>
      </c>
      <c r="AC9" s="14">
        <f t="shared" si="8"/>
        <v>5144.2239701621993</v>
      </c>
    </row>
    <row r="10" spans="1:29" x14ac:dyDescent="0.25">
      <c r="A10" s="12">
        <f t="shared" si="5"/>
        <v>38718</v>
      </c>
      <c r="B10" s="12">
        <v>38725</v>
      </c>
      <c r="C10">
        <v>7.98</v>
      </c>
      <c r="D10">
        <v>57.29</v>
      </c>
      <c r="I10" s="12">
        <v>38930</v>
      </c>
      <c r="J10" s="1">
        <f t="shared" si="0"/>
        <v>6.2501612903225805</v>
      </c>
      <c r="K10" s="1">
        <f t="shared" si="1"/>
        <v>51.233548387096782</v>
      </c>
      <c r="L10" s="1">
        <f t="shared" si="2"/>
        <v>63.666666666666657</v>
      </c>
      <c r="M10" s="3">
        <f t="shared" si="6"/>
        <v>8197.156202420585</v>
      </c>
      <c r="N10" s="3">
        <f t="shared" si="3"/>
        <v>10186.403791730105</v>
      </c>
      <c r="P10">
        <v>2013</v>
      </c>
      <c r="Q10" s="3">
        <f t="shared" si="7"/>
        <v>7317.3937360178952</v>
      </c>
      <c r="R10" s="3">
        <f t="shared" si="4"/>
        <v>8241.8801161869578</v>
      </c>
      <c r="S10" s="3">
        <f t="shared" si="4"/>
        <v>8107.6949650228817</v>
      </c>
      <c r="T10" s="3">
        <f t="shared" si="4"/>
        <v>4691.7445944230521</v>
      </c>
      <c r="U10" s="3">
        <f t="shared" si="4"/>
        <v>3163.9654809513786</v>
      </c>
      <c r="V10" s="3">
        <f t="shared" si="4"/>
        <v>5632.395281879817</v>
      </c>
      <c r="W10" s="3">
        <f t="shared" si="4"/>
        <v>6078.6373314407365</v>
      </c>
      <c r="X10" s="3">
        <f t="shared" si="4"/>
        <v>7919.5556216832856</v>
      </c>
      <c r="Y10" s="3">
        <f t="shared" si="4"/>
        <v>8653.9482741665852</v>
      </c>
      <c r="Z10" s="3">
        <f t="shared" si="4"/>
        <v>8371.4575344880777</v>
      </c>
      <c r="AA10" s="3">
        <f t="shared" si="4"/>
        <v>8426.5244609320634</v>
      </c>
      <c r="AB10" s="3">
        <f t="shared" si="4"/>
        <v>9626.5677442148026</v>
      </c>
      <c r="AC10" s="14">
        <f t="shared" si="8"/>
        <v>7185.9804284506281</v>
      </c>
    </row>
    <row r="11" spans="1:29" x14ac:dyDescent="0.25">
      <c r="A11" s="12">
        <f t="shared" si="5"/>
        <v>38718</v>
      </c>
      <c r="B11" s="12">
        <v>38726</v>
      </c>
      <c r="C11">
        <v>7.98</v>
      </c>
      <c r="D11">
        <v>57.29</v>
      </c>
      <c r="E11">
        <v>63.15</v>
      </c>
      <c r="I11" s="12">
        <v>38961</v>
      </c>
      <c r="J11" s="1">
        <f t="shared" si="0"/>
        <v>4.5196666666666658</v>
      </c>
      <c r="K11" s="1">
        <f t="shared" si="1"/>
        <v>40.656000000000013</v>
      </c>
      <c r="L11" s="1">
        <f t="shared" si="2"/>
        <v>48.140399999999993</v>
      </c>
      <c r="M11" s="3">
        <f t="shared" si="6"/>
        <v>8995.3536396489471</v>
      </c>
      <c r="N11" s="3">
        <f t="shared" si="3"/>
        <v>10651.316468766134</v>
      </c>
      <c r="P11">
        <v>2014</v>
      </c>
      <c r="Q11" s="3">
        <f>VLOOKUP(DATE($P11,Q$1,1),$I$3:$N$200,5,FALSE)</f>
        <v>8618.3847997996254</v>
      </c>
      <c r="R11" s="3">
        <f t="shared" si="4"/>
        <v>9367.997070670086</v>
      </c>
      <c r="S11" s="3">
        <f t="shared" si="4"/>
        <v>3629.842845326717</v>
      </c>
      <c r="T11" s="3">
        <f t="shared" si="4"/>
        <v>3732.2722857356366</v>
      </c>
      <c r="U11" s="3">
        <f t="shared" si="4"/>
        <v>1328.6240101126527</v>
      </c>
      <c r="V11" s="3">
        <f t="shared" si="4"/>
        <v>2557.0919992505146</v>
      </c>
      <c r="W11" s="3">
        <f t="shared" si="4"/>
        <v>6223.5585713705241</v>
      </c>
      <c r="X11" s="3">
        <f t="shared" si="4"/>
        <v>8496.5753424657578</v>
      </c>
      <c r="Y11" s="3">
        <f t="shared" si="4"/>
        <v>8829.4618063208</v>
      </c>
      <c r="Z11" s="3">
        <f t="shared" si="4"/>
        <v>8329.5204978038091</v>
      </c>
      <c r="AA11" s="3">
        <f>VLOOKUP(DATE($P11,AA$1,1),$I$3:$N$200,5,FALSE)</f>
        <v>7321.042117529546</v>
      </c>
      <c r="AB11" s="3">
        <f t="shared" si="4"/>
        <v>7394.5899114362728</v>
      </c>
      <c r="AC11" s="14">
        <f>AVERAGE(Q11:AB11)</f>
        <v>6319.0801048184949</v>
      </c>
    </row>
    <row r="12" spans="1:29" x14ac:dyDescent="0.25">
      <c r="A12" s="12">
        <f t="shared" si="5"/>
        <v>38718</v>
      </c>
      <c r="B12" s="12">
        <v>38727</v>
      </c>
      <c r="C12">
        <v>7.7750000000000004</v>
      </c>
      <c r="D12">
        <v>47.49</v>
      </c>
      <c r="E12">
        <v>63.01</v>
      </c>
      <c r="I12" s="12">
        <v>38991</v>
      </c>
      <c r="J12" s="1">
        <f t="shared" si="0"/>
        <v>5.3429032258064533</v>
      </c>
      <c r="K12" s="1">
        <f t="shared" si="1"/>
        <v>40.414387096774185</v>
      </c>
      <c r="L12" s="1">
        <f t="shared" si="2"/>
        <v>48.443387096774181</v>
      </c>
      <c r="M12" s="3">
        <f t="shared" si="6"/>
        <v>7564.1248566080985</v>
      </c>
      <c r="N12" s="3">
        <f t="shared" si="3"/>
        <v>9066.8659059349084</v>
      </c>
      <c r="P12">
        <v>2015</v>
      </c>
      <c r="Q12" s="3">
        <f>VLOOKUP(DATE($P12,Q$1,1),$I$3:$N$200,5,FALSE)</f>
        <v>7078.4449843804223</v>
      </c>
      <c r="R12" s="3">
        <f t="shared" si="4"/>
        <v>4453.5188093635461</v>
      </c>
      <c r="S12" s="3">
        <f t="shared" si="4"/>
        <v>6470.6367195549119</v>
      </c>
      <c r="T12" s="3">
        <f t="shared" si="4"/>
        <v>7537.088924937324</v>
      </c>
      <c r="U12" s="3">
        <f t="shared" si="4"/>
        <v>9111.7286679719564</v>
      </c>
      <c r="V12" s="3">
        <f t="shared" si="4"/>
        <v>9848.7931378416051</v>
      </c>
      <c r="W12" s="3">
        <f t="shared" si="4"/>
        <v>9259.4565151606857</v>
      </c>
      <c r="X12" s="3">
        <f t="shared" si="4"/>
        <v>8852.3898199875894</v>
      </c>
      <c r="Y12" s="3">
        <f t="shared" si="4"/>
        <v>9100.5995124843539</v>
      </c>
      <c r="Z12" s="3">
        <f t="shared" si="4"/>
        <v>9847.1113198684852</v>
      </c>
    </row>
    <row r="13" spans="1:29" x14ac:dyDescent="0.25">
      <c r="A13" s="12">
        <f t="shared" si="5"/>
        <v>38718</v>
      </c>
      <c r="B13" s="12">
        <v>38728</v>
      </c>
      <c r="C13">
        <v>7.73</v>
      </c>
      <c r="D13">
        <v>47.62</v>
      </c>
      <c r="E13">
        <v>61.09</v>
      </c>
      <c r="I13" s="12">
        <v>39022</v>
      </c>
      <c r="J13" s="1">
        <f t="shared" si="0"/>
        <v>6.9614999999999991</v>
      </c>
      <c r="K13" s="1">
        <f t="shared" si="1"/>
        <v>50.041000000000004</v>
      </c>
      <c r="L13" s="1">
        <f t="shared" si="2"/>
        <v>60.8812</v>
      </c>
      <c r="M13" s="3">
        <f t="shared" si="6"/>
        <v>7188.2496588378954</v>
      </c>
      <c r="N13" s="3">
        <f t="shared" si="3"/>
        <v>8745.4140630611237</v>
      </c>
      <c r="P13" t="s">
        <v>52</v>
      </c>
      <c r="Q13" s="3">
        <f>'Mid-C'!$H$5</f>
        <v>8713.0951149036428</v>
      </c>
      <c r="R13" s="3">
        <f>'Mid-C'!$H$6</f>
        <v>8423.1777439539965</v>
      </c>
      <c r="S13" s="3">
        <f>'Mid-C'!$H$7</f>
        <v>7707.6708872486106</v>
      </c>
      <c r="T13" s="3">
        <f>'Mid-C'!$H$8</f>
        <v>6194.1495455586955</v>
      </c>
      <c r="U13" s="3">
        <f>'Mid-C'!$H$9</f>
        <v>3834.9878254354762</v>
      </c>
      <c r="V13" s="3">
        <f>'Mid-C'!$H$10</f>
        <v>4453.3708939781245</v>
      </c>
      <c r="W13" s="3">
        <f>'Mid-C'!$H$11</f>
        <v>7272.5813708884689</v>
      </c>
      <c r="X13" s="3">
        <f>'Mid-C'!$H$12</f>
        <v>8566.1881255377939</v>
      </c>
      <c r="Y13" s="3">
        <f>'Mid-C'!$H$13</f>
        <v>9186.4053579083939</v>
      </c>
      <c r="Z13" s="3">
        <f>'Mid-C'!$H$14</f>
        <v>9345.26981015417</v>
      </c>
      <c r="AA13" s="3">
        <f>'Mid-C'!$H$15</f>
        <v>8992.3467674561653</v>
      </c>
      <c r="AB13" s="3">
        <f>'Mid-C'!$H$16</f>
        <v>8973.2075281295711</v>
      </c>
      <c r="AC13" s="14">
        <f>AVERAGE(Q13:AB13)</f>
        <v>7638.5375809294246</v>
      </c>
    </row>
    <row r="14" spans="1:29" x14ac:dyDescent="0.25">
      <c r="A14" s="12">
        <f t="shared" si="5"/>
        <v>38718</v>
      </c>
      <c r="B14" s="12">
        <v>38729</v>
      </c>
      <c r="C14">
        <v>7.87</v>
      </c>
      <c r="D14">
        <v>47.62</v>
      </c>
      <c r="E14">
        <v>61.09</v>
      </c>
      <c r="I14" s="12">
        <v>39052</v>
      </c>
      <c r="J14" s="1">
        <f t="shared" si="0"/>
        <v>6.8037096774193575</v>
      </c>
      <c r="K14" s="1">
        <f t="shared" si="1"/>
        <v>53.442903225806454</v>
      </c>
      <c r="L14" s="1">
        <f t="shared" si="2"/>
        <v>60.106400000000001</v>
      </c>
      <c r="M14" s="3">
        <f t="shared" si="6"/>
        <v>7854.9652703695774</v>
      </c>
      <c r="N14" s="3">
        <f t="shared" si="3"/>
        <v>8834.3569684470021</v>
      </c>
      <c r="P14" t="s">
        <v>53</v>
      </c>
      <c r="Q14" s="3">
        <f>'Mid-C'!$P$5</f>
        <v>8651.006551139486</v>
      </c>
      <c r="R14" s="3">
        <f>'Mid-C'!$P$6</f>
        <v>7994.5670556401092</v>
      </c>
      <c r="S14" s="3">
        <f>'Mid-C'!$P$7</f>
        <v>7375.8007253188598</v>
      </c>
      <c r="T14" s="3">
        <f>'Mid-C'!$P$8</f>
        <v>6785.187622276143</v>
      </c>
      <c r="U14" s="3">
        <f>'Mid-C'!$P$9</f>
        <v>6005.3380782918184</v>
      </c>
      <c r="V14" s="3">
        <f>'Mid-C'!$P$10</f>
        <v>5015.0416471038316</v>
      </c>
      <c r="W14" s="3">
        <f>'Mid-C'!$P$11</f>
        <v>7524.7831208247053</v>
      </c>
      <c r="X14" s="3">
        <f>'Mid-C'!$P$12</f>
        <v>8461.7431275757444</v>
      </c>
      <c r="Y14" s="3">
        <f>'Mid-C'!$P$13</f>
        <v>8476.0679902449247</v>
      </c>
      <c r="Z14" s="3">
        <f>'Mid-C'!$P$14</f>
        <v>8521.2654109052291</v>
      </c>
      <c r="AA14" s="3">
        <f>'Mid-C'!$P$15</f>
        <v>8113.3935598948065</v>
      </c>
      <c r="AB14" s="3">
        <f>'Mid-C'!$P$16</f>
        <v>8862.7075029012576</v>
      </c>
    </row>
    <row r="15" spans="1:29" x14ac:dyDescent="0.25">
      <c r="A15" s="12">
        <f t="shared" si="5"/>
        <v>38718</v>
      </c>
      <c r="B15" s="12">
        <v>38730</v>
      </c>
      <c r="C15">
        <v>7.9450000000000003</v>
      </c>
      <c r="D15">
        <v>44.96</v>
      </c>
      <c r="E15">
        <v>55.15</v>
      </c>
      <c r="I15" s="12">
        <v>39083</v>
      </c>
      <c r="J15" s="1">
        <f t="shared" si="0"/>
        <v>6.2974193548387083</v>
      </c>
      <c r="K15" s="1">
        <f t="shared" si="1"/>
        <v>47.476451612903212</v>
      </c>
      <c r="L15" s="1">
        <f t="shared" si="2"/>
        <v>53.61115384615384</v>
      </c>
      <c r="M15" s="3">
        <f t="shared" si="6"/>
        <v>7539.032885974797</v>
      </c>
      <c r="N15" s="3">
        <f t="shared" si="3"/>
        <v>8513.1941872286116</v>
      </c>
      <c r="P15" t="s">
        <v>40</v>
      </c>
      <c r="Q15" s="14">
        <f>AVERAGE(Q3:Q12)</f>
        <v>7326.8480326307617</v>
      </c>
      <c r="R15" s="14">
        <f t="shared" ref="R15:AB15" si="9">AVERAGE(R3:R12)</f>
        <v>7377.8975385661279</v>
      </c>
      <c r="S15" s="14">
        <f t="shared" si="9"/>
        <v>6297.1098015729349</v>
      </c>
      <c r="T15" s="14">
        <f t="shared" si="9"/>
        <v>4858.0091807592426</v>
      </c>
      <c r="U15" s="14">
        <f t="shared" si="9"/>
        <v>3874.7529776778038</v>
      </c>
      <c r="V15" s="14">
        <f t="shared" si="9"/>
        <v>3011.7580998757926</v>
      </c>
      <c r="W15" s="14">
        <f t="shared" si="9"/>
        <v>5794.5479639767309</v>
      </c>
      <c r="X15" s="14">
        <f t="shared" si="9"/>
        <v>7824.2950749384618</v>
      </c>
      <c r="Y15" s="14">
        <f t="shared" si="9"/>
        <v>8368.862635660651</v>
      </c>
      <c r="Z15" s="14">
        <f t="shared" si="9"/>
        <v>8191.2944405900898</v>
      </c>
      <c r="AA15" s="14">
        <f t="shared" si="9"/>
        <v>7775.0147374492972</v>
      </c>
      <c r="AB15" s="14">
        <f t="shared" si="9"/>
        <v>8062.9839535794972</v>
      </c>
    </row>
    <row r="16" spans="1:29" x14ac:dyDescent="0.25">
      <c r="A16" s="12">
        <f t="shared" si="5"/>
        <v>38718</v>
      </c>
      <c r="B16" s="12">
        <v>38731</v>
      </c>
      <c r="C16">
        <v>7.6950000000000003</v>
      </c>
      <c r="D16">
        <v>44.96</v>
      </c>
      <c r="E16">
        <v>55.15</v>
      </c>
      <c r="I16" s="12">
        <v>39114</v>
      </c>
      <c r="J16" s="1">
        <f t="shared" si="0"/>
        <v>7.0801785714285694</v>
      </c>
      <c r="K16" s="1">
        <f t="shared" si="1"/>
        <v>54.124285714285698</v>
      </c>
      <c r="L16" s="1">
        <f t="shared" si="2"/>
        <v>58.604166666666657</v>
      </c>
      <c r="M16" s="3">
        <f t="shared" si="6"/>
        <v>7644.4803147620369</v>
      </c>
      <c r="N16" s="3">
        <f t="shared" si="3"/>
        <v>8277.2159028811147</v>
      </c>
    </row>
    <row r="17" spans="1:29" x14ac:dyDescent="0.25">
      <c r="A17" s="12">
        <f t="shared" si="5"/>
        <v>38718</v>
      </c>
      <c r="B17" s="12">
        <v>38732</v>
      </c>
      <c r="C17">
        <v>7.6950000000000003</v>
      </c>
      <c r="D17">
        <v>49.08</v>
      </c>
      <c r="I17" s="12">
        <v>39142</v>
      </c>
      <c r="J17" s="1">
        <f t="shared" si="0"/>
        <v>6.4951612903225824</v>
      </c>
      <c r="K17" s="1">
        <f t="shared" si="1"/>
        <v>29.626774193548382</v>
      </c>
      <c r="L17" s="1">
        <f t="shared" si="2"/>
        <v>39.791481481481483</v>
      </c>
      <c r="M17" s="3">
        <f t="shared" si="6"/>
        <v>4561.360814502109</v>
      </c>
      <c r="N17" s="3">
        <f t="shared" si="3"/>
        <v>6126.3269229000534</v>
      </c>
      <c r="P17" t="s">
        <v>16</v>
      </c>
      <c r="Q17" s="13" t="s">
        <v>28</v>
      </c>
      <c r="R17" s="13" t="s">
        <v>29</v>
      </c>
      <c r="S17" s="13" t="s">
        <v>30</v>
      </c>
      <c r="T17" s="13" t="s">
        <v>31</v>
      </c>
      <c r="U17" s="13" t="s">
        <v>32</v>
      </c>
      <c r="V17" s="13" t="s">
        <v>33</v>
      </c>
      <c r="W17" s="13" t="s">
        <v>34</v>
      </c>
      <c r="X17" s="13" t="s">
        <v>35</v>
      </c>
      <c r="Y17" s="13" t="s">
        <v>36</v>
      </c>
      <c r="Z17" s="13" t="s">
        <v>37</v>
      </c>
      <c r="AA17" s="13" t="s">
        <v>38</v>
      </c>
      <c r="AB17" s="13" t="s">
        <v>39</v>
      </c>
      <c r="AC17" s="13" t="s">
        <v>40</v>
      </c>
    </row>
    <row r="18" spans="1:29" x14ac:dyDescent="0.25">
      <c r="A18" s="12">
        <f t="shared" si="5"/>
        <v>38718</v>
      </c>
      <c r="B18" s="12">
        <v>38733</v>
      </c>
      <c r="C18">
        <v>7.6950000000000003</v>
      </c>
      <c r="D18">
        <v>49.08</v>
      </c>
      <c r="E18">
        <v>55.81</v>
      </c>
      <c r="I18" s="12">
        <v>39173</v>
      </c>
      <c r="J18" s="1">
        <f t="shared" si="0"/>
        <v>6.8491666666666644</v>
      </c>
      <c r="K18" s="1">
        <f t="shared" si="1"/>
        <v>32.120333333333335</v>
      </c>
      <c r="L18" s="1">
        <f t="shared" si="2"/>
        <v>48.841200000000008</v>
      </c>
      <c r="M18" s="3">
        <f t="shared" si="6"/>
        <v>4689.6702761893193</v>
      </c>
      <c r="N18" s="3">
        <f t="shared" si="3"/>
        <v>7130.9697043435981</v>
      </c>
      <c r="P18">
        <v>2006</v>
      </c>
      <c r="Q18" s="3">
        <f t="shared" ref="Q18:AB25" si="10">VLOOKUP(DATE($P18,Q$1,1),$I$3:$N$200,6,FALSE)</f>
        <v>7504.4723049184449</v>
      </c>
      <c r="R18" s="3">
        <f t="shared" si="10"/>
        <v>7679.4683605113569</v>
      </c>
      <c r="S18" s="3">
        <f t="shared" si="10"/>
        <v>7500.7953855494843</v>
      </c>
      <c r="T18" s="3">
        <f t="shared" si="10"/>
        <v>4206.2448875976643</v>
      </c>
      <c r="U18" s="3">
        <f t="shared" si="10"/>
        <v>6309.3010377979972</v>
      </c>
      <c r="V18" s="3">
        <f t="shared" si="10"/>
        <v>6626.5857073503676</v>
      </c>
      <c r="W18" s="3">
        <f t="shared" si="10"/>
        <v>12989.126410096142</v>
      </c>
      <c r="X18" s="3">
        <f t="shared" si="10"/>
        <v>10186.403791730105</v>
      </c>
      <c r="Y18" s="3">
        <f t="shared" si="10"/>
        <v>10651.316468766134</v>
      </c>
      <c r="Z18" s="3">
        <f t="shared" si="10"/>
        <v>9066.8659059349084</v>
      </c>
      <c r="AA18" s="3">
        <f t="shared" si="10"/>
        <v>8745.4140630611237</v>
      </c>
      <c r="AB18" s="3">
        <f t="shared" si="10"/>
        <v>8834.3569684470021</v>
      </c>
      <c r="AC18" s="14">
        <f>AVERAGE(Q18:AB18)</f>
        <v>8358.3626076467281</v>
      </c>
    </row>
    <row r="19" spans="1:29" x14ac:dyDescent="0.25">
      <c r="A19" s="12">
        <f t="shared" si="5"/>
        <v>38718</v>
      </c>
      <c r="B19" s="12">
        <v>38734</v>
      </c>
      <c r="C19">
        <v>7.6950000000000003</v>
      </c>
      <c r="D19">
        <v>42.94</v>
      </c>
      <c r="E19">
        <v>56.71</v>
      </c>
      <c r="I19" s="12">
        <v>39203</v>
      </c>
      <c r="J19" s="1">
        <f t="shared" si="0"/>
        <v>6.8943548387096767</v>
      </c>
      <c r="K19" s="1">
        <f t="shared" si="1"/>
        <v>39.469032258064523</v>
      </c>
      <c r="L19" s="1">
        <f t="shared" si="2"/>
        <v>53.795384615384634</v>
      </c>
      <c r="M19" s="3">
        <f t="shared" si="6"/>
        <v>5724.8333138378775</v>
      </c>
      <c r="N19" s="3">
        <f t="shared" si="3"/>
        <v>7802.8163437919002</v>
      </c>
      <c r="P19">
        <v>2007</v>
      </c>
      <c r="Q19" s="3">
        <f t="shared" si="10"/>
        <v>8513.1941872286116</v>
      </c>
      <c r="R19" s="3">
        <f t="shared" si="10"/>
        <v>8277.2159028811147</v>
      </c>
      <c r="S19" s="3">
        <f t="shared" si="10"/>
        <v>6126.3269229000534</v>
      </c>
      <c r="T19" s="3">
        <f t="shared" si="10"/>
        <v>7130.9697043435981</v>
      </c>
      <c r="U19" s="3">
        <f t="shared" si="10"/>
        <v>7802.8163437919002</v>
      </c>
      <c r="V19" s="3">
        <f t="shared" si="10"/>
        <v>8007.2692514205137</v>
      </c>
      <c r="W19" s="3">
        <f t="shared" si="10"/>
        <v>11188.866574265268</v>
      </c>
      <c r="X19" s="3">
        <f t="shared" si="10"/>
        <v>11195.866425519647</v>
      </c>
      <c r="Y19" s="3">
        <f t="shared" si="10"/>
        <v>10456.194676425514</v>
      </c>
      <c r="Z19" s="3">
        <f t="shared" si="10"/>
        <v>9639.9194963800219</v>
      </c>
      <c r="AA19" s="3">
        <f t="shared" si="10"/>
        <v>9931.1758855481603</v>
      </c>
      <c r="AB19" s="3">
        <f t="shared" si="10"/>
        <v>9827.2974256673351</v>
      </c>
      <c r="AC19" s="14">
        <f t="shared" ref="AC19:AC26" si="11">AVERAGE(Q19:AB19)</f>
        <v>9008.0927330309769</v>
      </c>
    </row>
    <row r="20" spans="1:29" x14ac:dyDescent="0.25">
      <c r="A20" s="12">
        <f t="shared" si="5"/>
        <v>38718</v>
      </c>
      <c r="B20" s="12">
        <v>38735</v>
      </c>
      <c r="C20">
        <v>7.73</v>
      </c>
      <c r="D20">
        <v>37.76</v>
      </c>
      <c r="E20">
        <v>55.08</v>
      </c>
      <c r="I20" s="12">
        <v>39234</v>
      </c>
      <c r="J20" s="1">
        <f t="shared" si="0"/>
        <v>6.5184999999999986</v>
      </c>
      <c r="K20" s="1">
        <f t="shared" si="1"/>
        <v>38.982999999999997</v>
      </c>
      <c r="L20" s="1">
        <f t="shared" si="2"/>
        <v>52.195384615384611</v>
      </c>
      <c r="M20" s="3">
        <f t="shared" si="6"/>
        <v>5980.3635805783551</v>
      </c>
      <c r="N20" s="3">
        <f t="shared" si="3"/>
        <v>8007.2692514205137</v>
      </c>
      <c r="P20">
        <v>2008</v>
      </c>
      <c r="Q20" s="3">
        <f t="shared" si="10"/>
        <v>10015.241744603667</v>
      </c>
      <c r="R20" s="3">
        <f t="shared" si="10"/>
        <v>8791.7332362452635</v>
      </c>
      <c r="S20" s="3">
        <f t="shared" si="10"/>
        <v>8288.8007934211219</v>
      </c>
      <c r="T20" s="3">
        <f t="shared" si="10"/>
        <v>9349.2896233072806</v>
      </c>
      <c r="U20" s="3">
        <f t="shared" si="10"/>
        <v>5965.3959821482003</v>
      </c>
      <c r="V20" s="3">
        <f t="shared" si="10"/>
        <v>3302.4643814153715</v>
      </c>
      <c r="W20" s="3">
        <f t="shared" si="10"/>
        <v>7364.3336030301862</v>
      </c>
      <c r="X20" s="3">
        <f t="shared" si="10"/>
        <v>9705.770233939249</v>
      </c>
      <c r="Y20" s="3">
        <f t="shared" si="10"/>
        <v>9635.2111534408723</v>
      </c>
      <c r="Z20" s="3">
        <f t="shared" si="10"/>
        <v>8942.7231574096641</v>
      </c>
      <c r="AA20" s="3">
        <f t="shared" si="10"/>
        <v>8467.8553939219382</v>
      </c>
      <c r="AB20" s="3">
        <f t="shared" si="10"/>
        <v>10594.96649389517</v>
      </c>
      <c r="AC20" s="14">
        <f t="shared" si="11"/>
        <v>8368.6488163981649</v>
      </c>
    </row>
    <row r="21" spans="1:29" x14ac:dyDescent="0.25">
      <c r="A21" s="12">
        <f t="shared" si="5"/>
        <v>38718</v>
      </c>
      <c r="B21" s="12">
        <v>38736</v>
      </c>
      <c r="C21">
        <v>7.875</v>
      </c>
      <c r="D21">
        <v>35.08</v>
      </c>
      <c r="E21">
        <v>58.05</v>
      </c>
      <c r="I21" s="12">
        <v>39264</v>
      </c>
      <c r="J21" s="1">
        <f t="shared" si="0"/>
        <v>5.7020967741935475</v>
      </c>
      <c r="K21" s="1">
        <f t="shared" si="1"/>
        <v>38.821612903225805</v>
      </c>
      <c r="L21" s="1">
        <f t="shared" si="2"/>
        <v>63.8</v>
      </c>
      <c r="M21" s="3">
        <f t="shared" si="6"/>
        <v>6808.3048114728599</v>
      </c>
      <c r="N21" s="3">
        <f t="shared" si="3"/>
        <v>11188.866574265268</v>
      </c>
      <c r="P21">
        <v>2009</v>
      </c>
      <c r="Q21" s="3">
        <f t="shared" si="10"/>
        <v>7845.5165727980266</v>
      </c>
      <c r="R21" s="3">
        <f t="shared" si="10"/>
        <v>9452.9397290700999</v>
      </c>
      <c r="S21" s="3">
        <f t="shared" si="10"/>
        <v>8685.8396964016265</v>
      </c>
      <c r="T21" s="3">
        <f t="shared" si="10"/>
        <v>7526.8269708117441</v>
      </c>
      <c r="U21" s="3">
        <f t="shared" si="10"/>
        <v>7842.8645212554638</v>
      </c>
      <c r="V21" s="3">
        <f t="shared" si="10"/>
        <v>7644.2640711862605</v>
      </c>
      <c r="W21" s="3">
        <f t="shared" si="10"/>
        <v>12090.755402659383</v>
      </c>
      <c r="X21" s="3">
        <f t="shared" si="10"/>
        <v>13220.015019847653</v>
      </c>
      <c r="Y21" s="3">
        <f t="shared" si="10"/>
        <v>12545.549852571805</v>
      </c>
      <c r="Z21" s="3">
        <f t="shared" si="10"/>
        <v>9988.0097296530821</v>
      </c>
      <c r="AA21" s="3">
        <f t="shared" si="10"/>
        <v>9399.1594799282047</v>
      </c>
      <c r="AB21" s="3">
        <f t="shared" si="10"/>
        <v>10046.537706756373</v>
      </c>
      <c r="AC21" s="14">
        <f t="shared" si="11"/>
        <v>9690.6898960783092</v>
      </c>
    </row>
    <row r="22" spans="1:29" x14ac:dyDescent="0.25">
      <c r="A22" s="12">
        <f t="shared" si="5"/>
        <v>38718</v>
      </c>
      <c r="B22" s="12">
        <v>38737</v>
      </c>
      <c r="C22">
        <v>7.2949999999999999</v>
      </c>
      <c r="D22">
        <v>36.74</v>
      </c>
      <c r="E22">
        <v>54.67</v>
      </c>
      <c r="I22" s="12">
        <v>39295</v>
      </c>
      <c r="J22" s="1">
        <f t="shared" si="0"/>
        <v>5.469677419354837</v>
      </c>
      <c r="K22" s="1">
        <f t="shared" si="1"/>
        <v>39.865806451612897</v>
      </c>
      <c r="L22" s="1">
        <f t="shared" si="2"/>
        <v>61.237777777777765</v>
      </c>
      <c r="M22" s="3">
        <f t="shared" si="6"/>
        <v>7288.5114413776846</v>
      </c>
      <c r="N22" s="3">
        <f t="shared" si="3"/>
        <v>11195.866425519647</v>
      </c>
      <c r="P22">
        <v>2010</v>
      </c>
      <c r="Q22" s="3">
        <f t="shared" si="10"/>
        <v>8287.2358072358038</v>
      </c>
      <c r="R22" s="3">
        <f t="shared" si="10"/>
        <v>8548.9820359281439</v>
      </c>
      <c r="S22" s="3">
        <f t="shared" si="10"/>
        <v>9318.9749974063689</v>
      </c>
      <c r="T22" s="3">
        <f t="shared" si="10"/>
        <v>9594.8424565787845</v>
      </c>
      <c r="U22" s="3">
        <f t="shared" si="10"/>
        <v>7891.8260723720059</v>
      </c>
      <c r="V22" s="3">
        <f t="shared" si="10"/>
        <v>4041.1043589537503</v>
      </c>
      <c r="W22" s="3">
        <f t="shared" si="10"/>
        <v>9437.1362048894061</v>
      </c>
      <c r="X22" s="3">
        <f t="shared" si="10"/>
        <v>11202.66138244226</v>
      </c>
      <c r="Y22" s="3">
        <f t="shared" si="10"/>
        <v>10012.472727272732</v>
      </c>
      <c r="Z22" s="3">
        <f t="shared" si="10"/>
        <v>9207.7147998200635</v>
      </c>
      <c r="AA22" s="3">
        <f t="shared" si="10"/>
        <v>8857.0992366412229</v>
      </c>
      <c r="AB22" s="3">
        <f t="shared" si="10"/>
        <v>8343.083046665346</v>
      </c>
      <c r="AC22" s="14">
        <f t="shared" si="11"/>
        <v>8728.5944271838252</v>
      </c>
    </row>
    <row r="23" spans="1:29" x14ac:dyDescent="0.25">
      <c r="A23" s="12">
        <f t="shared" si="5"/>
        <v>38718</v>
      </c>
      <c r="B23" s="12">
        <v>38738</v>
      </c>
      <c r="C23">
        <v>7.8049999999999997</v>
      </c>
      <c r="D23">
        <v>36.74</v>
      </c>
      <c r="E23">
        <v>54.67</v>
      </c>
      <c r="I23" s="12">
        <v>39326</v>
      </c>
      <c r="J23" s="1">
        <f t="shared" si="0"/>
        <v>5.3285</v>
      </c>
      <c r="K23" s="1">
        <f t="shared" si="1"/>
        <v>44.740000000000016</v>
      </c>
      <c r="L23" s="1">
        <f t="shared" si="2"/>
        <v>55.715833333333343</v>
      </c>
      <c r="M23" s="3">
        <f t="shared" si="6"/>
        <v>8396.3592005254795</v>
      </c>
      <c r="N23" s="3">
        <f t="shared" si="3"/>
        <v>10456.194676425514</v>
      </c>
      <c r="P23">
        <v>2011</v>
      </c>
      <c r="Q23" s="3">
        <f t="shared" si="10"/>
        <v>6900.1028744326777</v>
      </c>
      <c r="R23" s="3">
        <f t="shared" si="10"/>
        <v>7054.983436015048</v>
      </c>
      <c r="S23" s="3">
        <f t="shared" si="10"/>
        <v>5282.6281962361854</v>
      </c>
      <c r="T23" s="3">
        <f t="shared" si="10"/>
        <v>7174.3343074665481</v>
      </c>
      <c r="U23" s="3">
        <f t="shared" si="10"/>
        <v>6144.6601941747558</v>
      </c>
      <c r="V23" s="3">
        <f t="shared" si="10"/>
        <v>5629.5199272705913</v>
      </c>
      <c r="W23" s="3">
        <f t="shared" si="10"/>
        <v>7433.9015035543107</v>
      </c>
      <c r="X23" s="3">
        <f t="shared" si="10"/>
        <v>8818.6438347062485</v>
      </c>
      <c r="Y23" s="3">
        <f t="shared" si="10"/>
        <v>8821.180978923534</v>
      </c>
      <c r="Z23" s="3">
        <f t="shared" si="10"/>
        <v>7955.9005251776334</v>
      </c>
      <c r="AA23" s="3">
        <f t="shared" si="10"/>
        <v>9732.0716261464568</v>
      </c>
      <c r="AB23" s="3">
        <f t="shared" si="10"/>
        <v>9538.1186092561366</v>
      </c>
      <c r="AC23" s="14">
        <f t="shared" si="11"/>
        <v>7540.5038344466784</v>
      </c>
    </row>
    <row r="24" spans="1:29" x14ac:dyDescent="0.25">
      <c r="A24" s="12">
        <f t="shared" si="5"/>
        <v>38718</v>
      </c>
      <c r="B24" s="12">
        <v>38739</v>
      </c>
      <c r="C24">
        <v>7.8049999999999997</v>
      </c>
      <c r="D24">
        <v>55.84</v>
      </c>
      <c r="I24" s="12">
        <v>39356</v>
      </c>
      <c r="J24" s="1">
        <f t="shared" si="0"/>
        <v>6.4498387096774188</v>
      </c>
      <c r="K24" s="1">
        <f t="shared" si="1"/>
        <v>52.151612903225804</v>
      </c>
      <c r="L24" s="1">
        <f t="shared" si="2"/>
        <v>62.175925925925917</v>
      </c>
      <c r="M24" s="3">
        <f t="shared" si="6"/>
        <v>8085.7235739828448</v>
      </c>
      <c r="N24" s="3">
        <f t="shared" si="3"/>
        <v>9639.9194963800219</v>
      </c>
      <c r="P24">
        <v>2012</v>
      </c>
      <c r="Q24" s="3">
        <f t="shared" si="10"/>
        <v>9320.1226496962663</v>
      </c>
      <c r="R24" s="3">
        <f t="shared" si="10"/>
        <v>9535.1641710870917</v>
      </c>
      <c r="S24" s="3">
        <f t="shared" si="10"/>
        <v>8726.5195548346364</v>
      </c>
      <c r="T24" s="3">
        <f t="shared" si="10"/>
        <v>8019.4756554307087</v>
      </c>
      <c r="U24" s="3">
        <f t="shared" si="10"/>
        <v>4780.5885389777995</v>
      </c>
      <c r="V24" s="3">
        <f t="shared" si="10"/>
        <v>4111.7760957577884</v>
      </c>
      <c r="W24" s="3">
        <f t="shared" si="10"/>
        <v>8570.833126088035</v>
      </c>
      <c r="X24" s="3">
        <f t="shared" si="10"/>
        <v>11745.860012747147</v>
      </c>
      <c r="Y24" s="3">
        <f t="shared" si="10"/>
        <v>9533.1828302820359</v>
      </c>
      <c r="Z24" s="3">
        <f t="shared" si="10"/>
        <v>9646.1823962302969</v>
      </c>
      <c r="AA24" s="3">
        <f t="shared" si="10"/>
        <v>8163.3460505864068</v>
      </c>
      <c r="AB24" s="3">
        <f t="shared" si="10"/>
        <v>7880.0835073068884</v>
      </c>
      <c r="AC24" s="14">
        <f t="shared" si="11"/>
        <v>8336.0945490854265</v>
      </c>
    </row>
    <row r="25" spans="1:29" x14ac:dyDescent="0.25">
      <c r="A25" s="12">
        <f t="shared" si="5"/>
        <v>38718</v>
      </c>
      <c r="B25" s="12">
        <v>38740</v>
      </c>
      <c r="C25">
        <v>7.8049999999999997</v>
      </c>
      <c r="D25">
        <v>55.84</v>
      </c>
      <c r="E25">
        <v>61.51</v>
      </c>
      <c r="I25" s="12">
        <v>39387</v>
      </c>
      <c r="J25" s="1">
        <f t="shared" si="0"/>
        <v>6.535499999999999</v>
      </c>
      <c r="K25" s="1">
        <f t="shared" si="1"/>
        <v>55.751333333333335</v>
      </c>
      <c r="L25" s="1">
        <f t="shared" si="2"/>
        <v>64.905199999999994</v>
      </c>
      <c r="M25" s="3">
        <f t="shared" si="6"/>
        <v>8530.5383418764213</v>
      </c>
      <c r="N25" s="3">
        <f t="shared" si="3"/>
        <v>9931.1758855481603</v>
      </c>
      <c r="P25">
        <v>2013</v>
      </c>
      <c r="Q25" s="3">
        <f t="shared" si="10"/>
        <v>8366.159008776458</v>
      </c>
      <c r="R25" s="3">
        <f t="shared" si="10"/>
        <v>8519.1620455945795</v>
      </c>
      <c r="S25" s="3">
        <f t="shared" si="10"/>
        <v>8712.5266563473633</v>
      </c>
      <c r="T25" s="3">
        <f t="shared" si="10"/>
        <v>7882.6543067223474</v>
      </c>
      <c r="U25" s="3">
        <f t="shared" si="10"/>
        <v>8867.9986399624358</v>
      </c>
      <c r="V25" s="3">
        <f t="shared" si="10"/>
        <v>9377.6539426023974</v>
      </c>
      <c r="W25" s="3">
        <f t="shared" si="10"/>
        <v>13295.288529781075</v>
      </c>
      <c r="X25" s="3">
        <f t="shared" si="10"/>
        <v>11985.202084492868</v>
      </c>
      <c r="Y25" s="3">
        <f t="shared" si="10"/>
        <v>11195.053594257053</v>
      </c>
      <c r="Z25" s="3">
        <f t="shared" si="10"/>
        <v>10061.237049116637</v>
      </c>
      <c r="AA25" s="3">
        <f t="shared" si="10"/>
        <v>10398.182239740318</v>
      </c>
      <c r="AB25" s="3">
        <f t="shared" si="10"/>
        <v>12285.484543366896</v>
      </c>
      <c r="AC25" s="14">
        <f t="shared" si="11"/>
        <v>10078.883553396701</v>
      </c>
    </row>
    <row r="26" spans="1:29" x14ac:dyDescent="0.25">
      <c r="A26" s="12">
        <f t="shared" si="5"/>
        <v>38718</v>
      </c>
      <c r="B26" s="12">
        <v>38741</v>
      </c>
      <c r="C26">
        <v>7.42</v>
      </c>
      <c r="D26">
        <v>45.78</v>
      </c>
      <c r="E26">
        <v>57.68</v>
      </c>
      <c r="I26" s="12">
        <v>39417</v>
      </c>
      <c r="J26" s="1">
        <f t="shared" si="0"/>
        <v>6.7916129032258032</v>
      </c>
      <c r="K26" s="1">
        <f t="shared" si="1"/>
        <v>56.3032258064516</v>
      </c>
      <c r="L26" s="1">
        <f t="shared" si="2"/>
        <v>66.743200000000002</v>
      </c>
      <c r="M26" s="3">
        <f t="shared" si="6"/>
        <v>8290.1111427757223</v>
      </c>
      <c r="N26" s="3">
        <f t="shared" si="3"/>
        <v>9827.2974256673351</v>
      </c>
      <c r="P26">
        <v>2014</v>
      </c>
      <c r="Q26" s="3">
        <f t="shared" ref="Q26:Z26" si="12">VLOOKUP(DATE($P26,Q$1,1),$I$3:$N$200,6,FALSE)</f>
        <v>9091.0955077055223</v>
      </c>
      <c r="R26" s="3">
        <f t="shared" si="12"/>
        <v>10783.778835591358</v>
      </c>
      <c r="S26" s="3">
        <f t="shared" si="12"/>
        <v>6515.2662721893494</v>
      </c>
      <c r="T26" s="3">
        <f t="shared" si="12"/>
        <v>6947.390202265794</v>
      </c>
      <c r="U26" s="3">
        <f t="shared" si="12"/>
        <v>7800.4238390898608</v>
      </c>
      <c r="V26" s="3">
        <f t="shared" si="12"/>
        <v>7795.0447528862351</v>
      </c>
      <c r="W26" s="3">
        <f t="shared" si="12"/>
        <v>9926.9994967853636</v>
      </c>
      <c r="X26" s="3">
        <f t="shared" si="12"/>
        <v>11135.929267650159</v>
      </c>
      <c r="Y26" s="3">
        <f t="shared" si="12"/>
        <v>10540.873628068941</v>
      </c>
      <c r="Z26" s="3">
        <f t="shared" si="12"/>
        <v>9326.4973428772846</v>
      </c>
      <c r="AA26" s="3">
        <f t="shared" ref="AA26:AB26" si="13">VLOOKUP(DATE($P26,AA$1,1),$I$3:$N$200,6,FALSE)</f>
        <v>8472.3031463292809</v>
      </c>
      <c r="AB26" s="3">
        <f t="shared" si="13"/>
        <v>9077.0563668137747</v>
      </c>
      <c r="AC26" s="14">
        <f t="shared" si="11"/>
        <v>8951.0548881877457</v>
      </c>
    </row>
    <row r="27" spans="1:29" x14ac:dyDescent="0.25">
      <c r="A27" s="12">
        <f t="shared" si="5"/>
        <v>38718</v>
      </c>
      <c r="B27" s="12">
        <v>38742</v>
      </c>
      <c r="C27">
        <v>7.27</v>
      </c>
      <c r="D27">
        <v>47.19</v>
      </c>
      <c r="E27">
        <v>55.16</v>
      </c>
      <c r="I27" s="12">
        <v>39448</v>
      </c>
      <c r="J27" s="1">
        <f t="shared" si="0"/>
        <v>7.5377419354838704</v>
      </c>
      <c r="K27" s="1">
        <f t="shared" si="1"/>
        <v>64.741935483870961</v>
      </c>
      <c r="L27" s="1">
        <f t="shared" si="2"/>
        <v>75.492307692307705</v>
      </c>
      <c r="M27" s="3">
        <f t="shared" si="6"/>
        <v>8589.0358197457954</v>
      </c>
      <c r="N27" s="3">
        <f t="shared" si="3"/>
        <v>10015.241744603667</v>
      </c>
      <c r="P27">
        <v>2015</v>
      </c>
      <c r="Q27" s="3">
        <f t="shared" ref="Q27:Z27" si="14">VLOOKUP(DATE($P27,Q$1,1),$I$3:$N$200,6,FALSE)</f>
        <v>8267.384010181655</v>
      </c>
      <c r="R27" s="3">
        <f t="shared" si="14"/>
        <v>7886.4956497893436</v>
      </c>
      <c r="S27" s="3">
        <f t="shared" si="14"/>
        <v>7881.4003497704252</v>
      </c>
      <c r="T27" s="3">
        <f t="shared" si="14"/>
        <v>8736.288044649642</v>
      </c>
      <c r="U27" s="3">
        <f t="shared" si="14"/>
        <v>10592.903429545888</v>
      </c>
      <c r="V27" s="3">
        <f t="shared" si="14"/>
        <v>14901.563626877807</v>
      </c>
      <c r="W27" s="3">
        <f t="shared" si="14"/>
        <v>15083.128878626068</v>
      </c>
      <c r="X27" s="3">
        <f t="shared" si="14"/>
        <v>12123.349090388201</v>
      </c>
      <c r="Y27" s="3">
        <f t="shared" si="14"/>
        <v>10664.734172211613</v>
      </c>
      <c r="Z27" s="3">
        <f t="shared" si="14"/>
        <v>10497.856975105686</v>
      </c>
    </row>
    <row r="28" spans="1:29" x14ac:dyDescent="0.25">
      <c r="A28" s="12">
        <f t="shared" si="5"/>
        <v>38718</v>
      </c>
      <c r="B28" s="12">
        <v>38743</v>
      </c>
      <c r="C28">
        <v>7.28</v>
      </c>
      <c r="D28">
        <v>49.35</v>
      </c>
      <c r="E28">
        <v>54.27</v>
      </c>
      <c r="I28" s="12">
        <v>39479</v>
      </c>
      <c r="J28" s="1">
        <f t="shared" si="0"/>
        <v>8.0505172413793087</v>
      </c>
      <c r="K28" s="1">
        <f t="shared" si="1"/>
        <v>64.465517241379331</v>
      </c>
      <c r="L28" s="1">
        <f t="shared" si="2"/>
        <v>70.778000000000006</v>
      </c>
      <c r="M28" s="3">
        <f t="shared" si="6"/>
        <v>8007.6242691624057</v>
      </c>
      <c r="N28" s="3">
        <f t="shared" si="3"/>
        <v>8791.7332362452635</v>
      </c>
      <c r="P28" t="s">
        <v>52</v>
      </c>
      <c r="Q28" s="3">
        <f>'Mid-C'!$I$5</f>
        <v>10489.517911489302</v>
      </c>
      <c r="R28" s="3">
        <f>'Mid-C'!$I$6</f>
        <v>9872.843734145099</v>
      </c>
      <c r="S28" s="3">
        <f>'Mid-C'!$I$7</f>
        <v>9195.3647165888742</v>
      </c>
      <c r="T28" s="3">
        <f>'Mid-C'!$I$8</f>
        <v>8978.0798900175687</v>
      </c>
      <c r="U28" s="3">
        <f>'Mid-C'!$I$9</f>
        <v>7571.0573141037667</v>
      </c>
      <c r="V28" s="3">
        <f>'Mid-C'!$I$10</f>
        <v>7821.6564939920372</v>
      </c>
      <c r="W28" s="3">
        <f>'Mid-C'!$I$11</f>
        <v>11542.242360149836</v>
      </c>
      <c r="X28" s="3">
        <f>'Mid-C'!$I$12</f>
        <v>12050.801594130702</v>
      </c>
      <c r="Y28" s="3">
        <f>'Mid-C'!$I$13</f>
        <v>11057.641804858798</v>
      </c>
      <c r="Z28" s="3">
        <f>'Mid-C'!$I$14</f>
        <v>10993.563534101299</v>
      </c>
      <c r="AA28" s="3">
        <f>'Mid-C'!$I$15</f>
        <v>10448.583117758777</v>
      </c>
      <c r="AB28" s="3">
        <f>'Mid-C'!$I$16</f>
        <v>10452.343710580753</v>
      </c>
      <c r="AC28" s="14">
        <f>AVERAGE(Q28:AB28)</f>
        <v>10039.474681826401</v>
      </c>
    </row>
    <row r="29" spans="1:29" x14ac:dyDescent="0.25">
      <c r="A29" s="12">
        <f t="shared" si="5"/>
        <v>38718</v>
      </c>
      <c r="B29" s="12">
        <v>38744</v>
      </c>
      <c r="C29">
        <v>6.7050000000000001</v>
      </c>
      <c r="D29">
        <v>48.54</v>
      </c>
      <c r="E29">
        <v>48.87</v>
      </c>
      <c r="I29" s="12">
        <v>39508</v>
      </c>
      <c r="J29" s="1">
        <f t="shared" si="0"/>
        <v>8.8319354838709678</v>
      </c>
      <c r="K29" s="1">
        <f t="shared" si="1"/>
        <v>69.342903225806452</v>
      </c>
      <c r="L29" s="1">
        <f t="shared" si="2"/>
        <v>73.206153846153853</v>
      </c>
      <c r="M29" s="3">
        <f t="shared" si="6"/>
        <v>7851.3824464005256</v>
      </c>
      <c r="N29" s="3">
        <f t="shared" si="3"/>
        <v>8288.8007934211219</v>
      </c>
      <c r="P29" t="s">
        <v>53</v>
      </c>
      <c r="Q29" s="3">
        <f>'Mid-C'!$Q$5</f>
        <v>10197.648594649232</v>
      </c>
      <c r="R29" s="3">
        <f>'Mid-C'!$Q$6</f>
        <v>9418.0724674446119</v>
      </c>
      <c r="S29" s="3">
        <f>'Mid-C'!$Q$7</f>
        <v>8696.7420595023032</v>
      </c>
      <c r="T29" s="3">
        <f>'Mid-C'!$Q$8</f>
        <v>8933.7226586138222</v>
      </c>
      <c r="U29" s="3">
        <f>'Mid-C'!$Q$9</f>
        <v>8461.0296872073504</v>
      </c>
      <c r="V29" s="3">
        <f>'Mid-C'!$Q$10</f>
        <v>8282.7597799688192</v>
      </c>
      <c r="W29" s="3">
        <f>'Mid-C'!$Q$11</f>
        <v>11146.170975590887</v>
      </c>
      <c r="X29" s="3">
        <f>'Mid-C'!$Q$12</f>
        <v>11864.555500203798</v>
      </c>
      <c r="Y29" s="3">
        <f>'Mid-C'!$Q$13</f>
        <v>10912.564908425533</v>
      </c>
      <c r="Z29" s="3">
        <f>'Mid-C'!$Q$14</f>
        <v>9752.1433516920224</v>
      </c>
      <c r="AA29" s="3">
        <f>'Mid-C'!$Q$15</f>
        <v>9791.7858706660172</v>
      </c>
      <c r="AB29" s="3">
        <f>'Mid-C'!$Q$16</f>
        <v>10814.117765780315</v>
      </c>
    </row>
    <row r="30" spans="1:29" x14ac:dyDescent="0.25">
      <c r="A30" s="12">
        <f t="shared" si="5"/>
        <v>38718</v>
      </c>
      <c r="B30" s="12">
        <v>38745</v>
      </c>
      <c r="C30">
        <v>7.085</v>
      </c>
      <c r="D30">
        <v>48.54</v>
      </c>
      <c r="E30">
        <v>48.87</v>
      </c>
      <c r="I30" s="12">
        <v>39539</v>
      </c>
      <c r="J30" s="1">
        <f t="shared" si="0"/>
        <v>9.6283333333333321</v>
      </c>
      <c r="K30" s="1">
        <f t="shared" si="1"/>
        <v>82.378333333333373</v>
      </c>
      <c r="L30" s="1">
        <f t="shared" si="2"/>
        <v>90.018076923076919</v>
      </c>
      <c r="M30" s="3">
        <f t="shared" si="6"/>
        <v>8555.8248225722746</v>
      </c>
      <c r="N30" s="3">
        <f t="shared" si="3"/>
        <v>9349.2896233072806</v>
      </c>
      <c r="P30" t="s">
        <v>40</v>
      </c>
      <c r="Q30" s="14">
        <f>AVERAGE(Q18:Q27)</f>
        <v>8411.0524667577156</v>
      </c>
      <c r="R30" s="14">
        <f t="shared" ref="R30:AB30" si="15">AVERAGE(R18:R27)</f>
        <v>8652.9923402713412</v>
      </c>
      <c r="S30" s="14">
        <f t="shared" si="15"/>
        <v>7703.9078825056613</v>
      </c>
      <c r="T30" s="14">
        <f t="shared" si="15"/>
        <v>7656.831615917411</v>
      </c>
      <c r="U30" s="14">
        <f t="shared" si="15"/>
        <v>7399.8778599116313</v>
      </c>
      <c r="V30" s="14">
        <f t="shared" si="15"/>
        <v>7143.7246115721091</v>
      </c>
      <c r="W30" s="14">
        <f t="shared" si="15"/>
        <v>10738.036972977523</v>
      </c>
      <c r="X30" s="14">
        <f t="shared" si="15"/>
        <v>11131.970114346355</v>
      </c>
      <c r="Y30" s="14">
        <f t="shared" si="15"/>
        <v>10405.577008222022</v>
      </c>
      <c r="Z30" s="14">
        <f t="shared" si="15"/>
        <v>9433.2907377705269</v>
      </c>
      <c r="AA30" s="14">
        <f t="shared" si="15"/>
        <v>9129.6230135447913</v>
      </c>
      <c r="AB30" s="14">
        <f t="shared" si="15"/>
        <v>9602.9982964638821</v>
      </c>
    </row>
    <row r="31" spans="1:29" x14ac:dyDescent="0.25">
      <c r="A31" s="12">
        <f t="shared" si="5"/>
        <v>38718</v>
      </c>
      <c r="B31" s="12">
        <v>38746</v>
      </c>
      <c r="C31">
        <v>7.085</v>
      </c>
      <c r="D31">
        <v>52.13</v>
      </c>
      <c r="I31" s="12">
        <v>39569</v>
      </c>
      <c r="J31" s="1">
        <f t="shared" si="0"/>
        <v>10.369354838709675</v>
      </c>
      <c r="K31" s="1">
        <f t="shared" si="1"/>
        <v>39.744516129032263</v>
      </c>
      <c r="L31" s="1">
        <f t="shared" si="2"/>
        <v>61.857307692307693</v>
      </c>
      <c r="M31" s="3">
        <f t="shared" si="6"/>
        <v>3832.8822522942928</v>
      </c>
      <c r="N31" s="3">
        <f t="shared" si="3"/>
        <v>5965.3959821482003</v>
      </c>
    </row>
    <row r="32" spans="1:29" x14ac:dyDescent="0.25">
      <c r="A32" s="12">
        <f t="shared" si="5"/>
        <v>38718</v>
      </c>
      <c r="B32" s="12">
        <v>38747</v>
      </c>
      <c r="C32">
        <v>7.085</v>
      </c>
      <c r="D32">
        <v>52.13</v>
      </c>
      <c r="E32">
        <v>52.51</v>
      </c>
      <c r="I32" s="12">
        <v>39600</v>
      </c>
      <c r="J32" s="1">
        <f t="shared" si="0"/>
        <v>11.382166666666668</v>
      </c>
      <c r="K32" s="1">
        <f t="shared" si="1"/>
        <v>1.706666666666667</v>
      </c>
      <c r="L32" s="1">
        <f t="shared" si="2"/>
        <v>37.589199999999998</v>
      </c>
      <c r="M32" s="3">
        <f t="shared" si="6"/>
        <v>149.94216098282402</v>
      </c>
      <c r="N32" s="3">
        <f t="shared" si="3"/>
        <v>3302.4643814153715</v>
      </c>
      <c r="P32" t="s">
        <v>44</v>
      </c>
      <c r="Q32" s="15">
        <f t="shared" ref="Q32:AB32" si="16">Q30-Q15</f>
        <v>1084.2044341269539</v>
      </c>
      <c r="R32" s="15">
        <f t="shared" si="16"/>
        <v>1275.0948017052133</v>
      </c>
      <c r="S32" s="15">
        <f t="shared" si="16"/>
        <v>1406.7980809327264</v>
      </c>
      <c r="T32" s="15">
        <f t="shared" si="16"/>
        <v>2798.8224351581684</v>
      </c>
      <c r="U32" s="15">
        <f t="shared" si="16"/>
        <v>3525.1248822338275</v>
      </c>
      <c r="V32" s="15">
        <f t="shared" si="16"/>
        <v>4131.966511696317</v>
      </c>
      <c r="W32" s="15">
        <f t="shared" si="16"/>
        <v>4943.4890090007921</v>
      </c>
      <c r="X32" s="15">
        <f t="shared" si="16"/>
        <v>3307.6750394078936</v>
      </c>
      <c r="Y32" s="15">
        <f t="shared" si="16"/>
        <v>2036.7143725613714</v>
      </c>
      <c r="Z32" s="15">
        <f t="shared" si="16"/>
        <v>1241.9962971804371</v>
      </c>
      <c r="AA32" s="15">
        <f t="shared" si="16"/>
        <v>1354.6082760954941</v>
      </c>
      <c r="AB32" s="15">
        <f t="shared" si="16"/>
        <v>1540.0143428843849</v>
      </c>
    </row>
    <row r="33" spans="1:28" x14ac:dyDescent="0.25">
      <c r="A33" s="12">
        <f t="shared" si="5"/>
        <v>38718</v>
      </c>
      <c r="B33" s="12">
        <v>38748</v>
      </c>
      <c r="C33">
        <v>7.21</v>
      </c>
      <c r="D33">
        <v>47.64</v>
      </c>
      <c r="E33">
        <v>51.88</v>
      </c>
      <c r="I33" s="12">
        <v>39630</v>
      </c>
      <c r="J33" s="1">
        <f t="shared" si="0"/>
        <v>10.013387096774196</v>
      </c>
      <c r="K33" s="1">
        <f t="shared" si="1"/>
        <v>44.036774193548382</v>
      </c>
      <c r="L33" s="1">
        <f t="shared" si="2"/>
        <v>73.741923076923086</v>
      </c>
      <c r="M33" s="3">
        <f t="shared" si="6"/>
        <v>4397.790055248618</v>
      </c>
      <c r="N33" s="3">
        <f t="shared" si="3"/>
        <v>7364.3336030301862</v>
      </c>
      <c r="P33" t="s">
        <v>27</v>
      </c>
      <c r="Q33" s="15">
        <f>'Mid-C'!I5-'Mid-C'!H5</f>
        <v>1776.4227965856589</v>
      </c>
      <c r="R33" s="15">
        <f>'Mid-C'!I6-'Mid-C'!H6</f>
        <v>1449.6659901911025</v>
      </c>
      <c r="S33" s="15">
        <f>'Mid-C'!I7-'Mid-C'!H7</f>
        <v>1487.6938293402636</v>
      </c>
      <c r="T33" s="15">
        <f>'Mid-C'!I8-'Mid-C'!H8</f>
        <v>2783.9303444588732</v>
      </c>
      <c r="U33" s="15">
        <f>'Mid-C'!I9-'Mid-C'!H9</f>
        <v>3736.0694886682904</v>
      </c>
      <c r="V33" s="15">
        <f>'Mid-C'!I10-'Mid-C'!H10</f>
        <v>3368.2856000139127</v>
      </c>
      <c r="W33" s="15">
        <f>'Mid-C'!I11-'Mid-C'!H11</f>
        <v>4269.6609892613669</v>
      </c>
      <c r="X33" s="15">
        <f>'Mid-C'!I12-'Mid-C'!H12</f>
        <v>3484.6134685929082</v>
      </c>
      <c r="Y33" s="15">
        <f>'Mid-C'!I13-'Mid-C'!H13</f>
        <v>1871.2364469504046</v>
      </c>
      <c r="Z33" s="15">
        <f>'Mid-C'!I14-'Mid-C'!H14</f>
        <v>1648.2937239471285</v>
      </c>
      <c r="AA33" s="15">
        <f>'Mid-C'!I15-'Mid-C'!H15</f>
        <v>1456.2363503026118</v>
      </c>
      <c r="AB33" s="15">
        <f>'Mid-C'!I16-'Mid-C'!H16</f>
        <v>1479.1361824511823</v>
      </c>
    </row>
    <row r="34" spans="1:28" x14ac:dyDescent="0.25">
      <c r="A34" s="12">
        <f t="shared" si="5"/>
        <v>38749</v>
      </c>
      <c r="B34" s="12">
        <v>38749</v>
      </c>
      <c r="C34">
        <v>7.51</v>
      </c>
      <c r="D34">
        <v>47.87</v>
      </c>
      <c r="E34">
        <v>52.96</v>
      </c>
      <c r="I34" s="12">
        <v>39661</v>
      </c>
      <c r="J34" s="1">
        <f t="shared" si="0"/>
        <v>7.4206451612903201</v>
      </c>
      <c r="K34" s="1">
        <f t="shared" si="1"/>
        <v>58.95645161290323</v>
      </c>
      <c r="L34" s="1">
        <f t="shared" si="2"/>
        <v>72.023076923076914</v>
      </c>
      <c r="M34" s="3">
        <f t="shared" si="6"/>
        <v>7944.9226221526724</v>
      </c>
      <c r="N34" s="3">
        <f t="shared" si="3"/>
        <v>9705.770233939249</v>
      </c>
    </row>
    <row r="35" spans="1:28" x14ac:dyDescent="0.25">
      <c r="A35" s="12">
        <f t="shared" si="5"/>
        <v>38749</v>
      </c>
      <c r="B35" s="12">
        <v>38750</v>
      </c>
      <c r="C35">
        <v>7.65</v>
      </c>
      <c r="D35">
        <v>45.2</v>
      </c>
      <c r="E35">
        <v>51.78</v>
      </c>
      <c r="I35" s="12">
        <v>39692</v>
      </c>
      <c r="J35" s="1">
        <f t="shared" ref="J35:J66" si="17">AVERAGEIF($A$3:$A$4997,$I35,C$3:C$4997)</f>
        <v>6.168499999999999</v>
      </c>
      <c r="K35" s="1">
        <f t="shared" ref="K35:K66" si="18">AVERAGEIF($A$3:$A$4997,$I35,D$3:D$4997)</f>
        <v>48.693333333333335</v>
      </c>
      <c r="L35" s="1">
        <f t="shared" ref="L35:L66" si="19">AVERAGEIF($A$3:$A$4997,$I35,E$3:E$4997)</f>
        <v>59.434800000000017</v>
      </c>
      <c r="M35" s="3">
        <f t="shared" si="6"/>
        <v>7893.8693901812994</v>
      </c>
      <c r="N35" s="3">
        <f t="shared" si="3"/>
        <v>9635.2111534408723</v>
      </c>
    </row>
    <row r="36" spans="1:28" x14ac:dyDescent="0.25">
      <c r="A36" s="12">
        <f t="shared" si="5"/>
        <v>38749</v>
      </c>
      <c r="B36" s="12">
        <v>38751</v>
      </c>
      <c r="C36">
        <v>6.8049999999999997</v>
      </c>
      <c r="D36">
        <v>37.71</v>
      </c>
      <c r="E36">
        <v>47.48</v>
      </c>
      <c r="I36" s="12">
        <v>39722</v>
      </c>
      <c r="J36" s="1">
        <f t="shared" si="17"/>
        <v>5.9501612903225816</v>
      </c>
      <c r="K36" s="1">
        <f t="shared" si="18"/>
        <v>43.61032258064516</v>
      </c>
      <c r="L36" s="1">
        <f t="shared" si="19"/>
        <v>53.210645161290323</v>
      </c>
      <c r="M36" s="3">
        <f t="shared" si="6"/>
        <v>7329.2673009677146</v>
      </c>
      <c r="N36" s="3">
        <f t="shared" si="3"/>
        <v>8942.7231574096641</v>
      </c>
    </row>
    <row r="37" spans="1:28" x14ac:dyDescent="0.25">
      <c r="A37" s="12">
        <f t="shared" si="5"/>
        <v>38749</v>
      </c>
      <c r="B37" s="12">
        <v>38752</v>
      </c>
      <c r="C37">
        <v>6.76</v>
      </c>
      <c r="D37">
        <v>37.71</v>
      </c>
      <c r="E37">
        <v>47.48</v>
      </c>
      <c r="I37" s="12">
        <v>39753</v>
      </c>
      <c r="J37" s="1">
        <f t="shared" si="17"/>
        <v>5.7858333333333301</v>
      </c>
      <c r="K37" s="1">
        <f t="shared" si="18"/>
        <v>44.799333333333351</v>
      </c>
      <c r="L37" s="1">
        <f t="shared" si="19"/>
        <v>48.993599999999994</v>
      </c>
      <c r="M37" s="3">
        <f t="shared" si="6"/>
        <v>7742.9353305487621</v>
      </c>
      <c r="N37" s="3">
        <f t="shared" si="3"/>
        <v>8467.8553939219382</v>
      </c>
    </row>
    <row r="38" spans="1:28" x14ac:dyDescent="0.25">
      <c r="A38" s="12">
        <f t="shared" si="5"/>
        <v>38749</v>
      </c>
      <c r="B38" s="12">
        <v>38753</v>
      </c>
      <c r="C38">
        <v>6.76</v>
      </c>
      <c r="D38">
        <v>46.75</v>
      </c>
      <c r="I38" s="12">
        <v>39783</v>
      </c>
      <c r="J38" s="1">
        <f t="shared" si="17"/>
        <v>5.720967741935481</v>
      </c>
      <c r="K38" s="1">
        <f t="shared" si="18"/>
        <v>48.849677419354833</v>
      </c>
      <c r="L38" s="1">
        <f t="shared" si="19"/>
        <v>60.613461538461529</v>
      </c>
      <c r="M38" s="3">
        <f t="shared" si="6"/>
        <v>8538.7087679729375</v>
      </c>
      <c r="N38" s="3">
        <f t="shared" si="3"/>
        <v>10594.96649389517</v>
      </c>
    </row>
    <row r="39" spans="1:28" x14ac:dyDescent="0.25">
      <c r="A39" s="12">
        <f t="shared" si="5"/>
        <v>38749</v>
      </c>
      <c r="B39" s="12">
        <v>38754</v>
      </c>
      <c r="C39">
        <v>6.76</v>
      </c>
      <c r="D39">
        <v>46.75</v>
      </c>
      <c r="E39">
        <v>48.49</v>
      </c>
      <c r="I39" s="12">
        <v>39814</v>
      </c>
      <c r="J39" s="1">
        <f t="shared" si="17"/>
        <v>5.0424193548387075</v>
      </c>
      <c r="K39" s="1">
        <f t="shared" si="18"/>
        <v>35.399354838709691</v>
      </c>
      <c r="L39" s="1">
        <f t="shared" si="19"/>
        <v>39.560384615384613</v>
      </c>
      <c r="M39" s="3">
        <f t="shared" si="6"/>
        <v>7020.3115503950412</v>
      </c>
      <c r="N39" s="3">
        <f t="shared" si="3"/>
        <v>7845.5165727980266</v>
      </c>
    </row>
    <row r="40" spans="1:28" x14ac:dyDescent="0.25">
      <c r="A40" s="12">
        <f t="shared" si="5"/>
        <v>38749</v>
      </c>
      <c r="B40" s="12">
        <v>38755</v>
      </c>
      <c r="C40">
        <v>7.01</v>
      </c>
      <c r="D40">
        <v>48.56</v>
      </c>
      <c r="E40">
        <v>50.56</v>
      </c>
      <c r="I40" s="12">
        <v>39845</v>
      </c>
      <c r="J40" s="1">
        <f t="shared" si="17"/>
        <v>4.1310714285714285</v>
      </c>
      <c r="K40" s="1">
        <f t="shared" si="18"/>
        <v>36.021428571428579</v>
      </c>
      <c r="L40" s="1">
        <f t="shared" si="19"/>
        <v>39.050769230769227</v>
      </c>
      <c r="M40" s="3">
        <f t="shared" si="6"/>
        <v>8719.6334399585048</v>
      </c>
      <c r="N40" s="3">
        <f t="shared" si="3"/>
        <v>9452.9397290700999</v>
      </c>
    </row>
    <row r="41" spans="1:28" x14ac:dyDescent="0.25">
      <c r="A41" s="12">
        <f t="shared" si="5"/>
        <v>38749</v>
      </c>
      <c r="B41" s="12">
        <v>38756</v>
      </c>
      <c r="C41">
        <v>6.7249999999999996</v>
      </c>
      <c r="D41">
        <v>48.78</v>
      </c>
      <c r="E41">
        <v>49.23</v>
      </c>
      <c r="I41" s="12">
        <v>39873</v>
      </c>
      <c r="J41" s="1">
        <f t="shared" si="17"/>
        <v>3.5275806451612923</v>
      </c>
      <c r="K41" s="1">
        <f t="shared" si="18"/>
        <v>27.932580645161288</v>
      </c>
      <c r="L41" s="1">
        <f t="shared" si="19"/>
        <v>30.640000000000008</v>
      </c>
      <c r="M41" s="3">
        <f t="shared" si="6"/>
        <v>7918.3393534817742</v>
      </c>
      <c r="N41" s="3">
        <f t="shared" si="3"/>
        <v>8685.8396964016265</v>
      </c>
    </row>
    <row r="42" spans="1:28" x14ac:dyDescent="0.25">
      <c r="A42" s="12">
        <f t="shared" si="5"/>
        <v>38749</v>
      </c>
      <c r="B42" s="12">
        <v>38757</v>
      </c>
      <c r="C42">
        <v>6.77</v>
      </c>
      <c r="D42">
        <v>49.18</v>
      </c>
      <c r="E42">
        <v>51.27</v>
      </c>
      <c r="I42" s="12">
        <v>39904</v>
      </c>
      <c r="J42" s="1">
        <f t="shared" si="17"/>
        <v>3.0215000000000005</v>
      </c>
      <c r="K42" s="1">
        <f t="shared" si="18"/>
        <v>17.608333333333334</v>
      </c>
      <c r="L42" s="1">
        <f t="shared" si="19"/>
        <v>22.742307692307687</v>
      </c>
      <c r="M42" s="3">
        <f t="shared" si="6"/>
        <v>5827.679408682221</v>
      </c>
      <c r="N42" s="3">
        <f t="shared" si="3"/>
        <v>7526.8269708117441</v>
      </c>
    </row>
    <row r="43" spans="1:28" x14ac:dyDescent="0.25">
      <c r="A43" s="12">
        <f t="shared" si="5"/>
        <v>38749</v>
      </c>
      <c r="B43" s="12">
        <v>38758</v>
      </c>
      <c r="C43">
        <v>6.6050000000000004</v>
      </c>
      <c r="D43">
        <v>46.31</v>
      </c>
      <c r="E43">
        <v>46.95</v>
      </c>
      <c r="I43" s="12">
        <v>39934</v>
      </c>
      <c r="J43" s="1">
        <f t="shared" si="17"/>
        <v>3.2477419354838708</v>
      </c>
      <c r="K43" s="1">
        <f t="shared" si="18"/>
        <v>17.67161290322581</v>
      </c>
      <c r="L43" s="1">
        <f t="shared" si="19"/>
        <v>25.471600000000002</v>
      </c>
      <c r="M43" s="3">
        <f t="shared" si="6"/>
        <v>5441.1998410806536</v>
      </c>
      <c r="N43" s="3">
        <f t="shared" si="3"/>
        <v>7842.8645212554638</v>
      </c>
    </row>
    <row r="44" spans="1:28" x14ac:dyDescent="0.25">
      <c r="A44" s="12">
        <f t="shared" si="5"/>
        <v>38749</v>
      </c>
      <c r="B44" s="12">
        <v>38759</v>
      </c>
      <c r="C44">
        <v>6.53</v>
      </c>
      <c r="D44">
        <v>46.31</v>
      </c>
      <c r="E44">
        <v>46.95</v>
      </c>
      <c r="I44" s="12">
        <v>39965</v>
      </c>
      <c r="J44" s="1">
        <f t="shared" si="17"/>
        <v>2.8873333333333333</v>
      </c>
      <c r="K44" s="1">
        <f t="shared" si="18"/>
        <v>11.447666666666667</v>
      </c>
      <c r="L44" s="1">
        <f t="shared" si="19"/>
        <v>22.071538461538463</v>
      </c>
      <c r="M44" s="3">
        <f t="shared" si="6"/>
        <v>3964.788732394366</v>
      </c>
      <c r="N44" s="3">
        <f t="shared" si="3"/>
        <v>7644.2640711862605</v>
      </c>
    </row>
    <row r="45" spans="1:28" x14ac:dyDescent="0.25">
      <c r="A45" s="12">
        <f t="shared" si="5"/>
        <v>38749</v>
      </c>
      <c r="B45" s="12">
        <v>38760</v>
      </c>
      <c r="C45">
        <v>6.53</v>
      </c>
      <c r="D45">
        <v>48.04</v>
      </c>
      <c r="I45" s="12">
        <v>39995</v>
      </c>
      <c r="J45" s="1">
        <f t="shared" si="17"/>
        <v>2.9429032258064511</v>
      </c>
      <c r="K45" s="1">
        <f t="shared" si="18"/>
        <v>26.490322580645152</v>
      </c>
      <c r="L45" s="1">
        <f t="shared" si="19"/>
        <v>35.581923076923076</v>
      </c>
      <c r="M45" s="3">
        <f t="shared" si="6"/>
        <v>9001.4249698564054</v>
      </c>
      <c r="N45" s="3">
        <f t="shared" si="3"/>
        <v>12090.755402659383</v>
      </c>
    </row>
    <row r="46" spans="1:28" x14ac:dyDescent="0.25">
      <c r="A46" s="12">
        <f t="shared" si="5"/>
        <v>38749</v>
      </c>
      <c r="B46" s="12">
        <v>38761</v>
      </c>
      <c r="C46">
        <v>6.53</v>
      </c>
      <c r="D46">
        <v>48.04</v>
      </c>
      <c r="E46">
        <v>48.55</v>
      </c>
      <c r="I46" s="12">
        <v>40026</v>
      </c>
      <c r="J46" s="1">
        <f t="shared" si="17"/>
        <v>2.8911290322580649</v>
      </c>
      <c r="K46" s="1">
        <f t="shared" si="18"/>
        <v>29.69709677419355</v>
      </c>
      <c r="L46" s="1">
        <f t="shared" si="19"/>
        <v>38.220769230769228</v>
      </c>
      <c r="M46" s="3">
        <f t="shared" si="6"/>
        <v>10271.799163179916</v>
      </c>
      <c r="N46" s="3">
        <f t="shared" si="3"/>
        <v>13220.015019847653</v>
      </c>
    </row>
    <row r="47" spans="1:28" x14ac:dyDescent="0.25">
      <c r="A47" s="12">
        <f t="shared" si="5"/>
        <v>38749</v>
      </c>
      <c r="B47" s="12">
        <v>38762</v>
      </c>
      <c r="C47">
        <v>6.5149999999999997</v>
      </c>
      <c r="D47">
        <v>48.82</v>
      </c>
      <c r="E47">
        <v>50.45</v>
      </c>
      <c r="I47" s="12">
        <v>40057</v>
      </c>
      <c r="J47" s="1">
        <f t="shared" si="17"/>
        <v>3.0523333333333329</v>
      </c>
      <c r="K47" s="1">
        <f t="shared" si="18"/>
        <v>25.474</v>
      </c>
      <c r="L47" s="1">
        <f t="shared" si="19"/>
        <v>38.293199999999999</v>
      </c>
      <c r="M47" s="3">
        <f t="shared" si="6"/>
        <v>8345.7464235011466</v>
      </c>
      <c r="N47" s="3">
        <f t="shared" si="3"/>
        <v>12545.549852571805</v>
      </c>
    </row>
    <row r="48" spans="1:28" x14ac:dyDescent="0.25">
      <c r="A48" s="12">
        <f t="shared" si="5"/>
        <v>38749</v>
      </c>
      <c r="B48" s="12">
        <v>38763</v>
      </c>
      <c r="C48">
        <v>6.34</v>
      </c>
      <c r="D48">
        <v>52.25</v>
      </c>
      <c r="E48">
        <v>55.56</v>
      </c>
      <c r="I48" s="12">
        <v>40087</v>
      </c>
      <c r="J48" s="1">
        <f t="shared" si="17"/>
        <v>4.3812903225806439</v>
      </c>
      <c r="K48" s="1">
        <f t="shared" si="18"/>
        <v>36.584193548387077</v>
      </c>
      <c r="L48" s="1">
        <f t="shared" si="19"/>
        <v>43.760370370370367</v>
      </c>
      <c r="M48" s="3">
        <f t="shared" si="6"/>
        <v>8350.0957149167989</v>
      </c>
      <c r="N48" s="3">
        <f t="shared" si="3"/>
        <v>9988.0097296530821</v>
      </c>
    </row>
    <row r="49" spans="1:14" x14ac:dyDescent="0.25">
      <c r="A49" s="12">
        <f t="shared" si="5"/>
        <v>38749</v>
      </c>
      <c r="B49" s="12">
        <v>38764</v>
      </c>
      <c r="C49">
        <v>6.68</v>
      </c>
      <c r="D49">
        <v>52.25</v>
      </c>
      <c r="E49">
        <v>55.57</v>
      </c>
      <c r="I49" s="12">
        <v>40118</v>
      </c>
      <c r="J49" s="1">
        <f t="shared" si="17"/>
        <v>3.8071666666666677</v>
      </c>
      <c r="K49" s="1">
        <f t="shared" si="18"/>
        <v>28.97066666666667</v>
      </c>
      <c r="L49" s="1">
        <f t="shared" si="19"/>
        <v>35.784166666666671</v>
      </c>
      <c r="M49" s="3">
        <f t="shared" si="6"/>
        <v>7609.5083833121735</v>
      </c>
      <c r="N49" s="3">
        <f t="shared" si="3"/>
        <v>9399.1594799282047</v>
      </c>
    </row>
    <row r="50" spans="1:14" x14ac:dyDescent="0.25">
      <c r="A50" s="12">
        <f t="shared" si="5"/>
        <v>38749</v>
      </c>
      <c r="B50" s="12">
        <v>38765</v>
      </c>
      <c r="C50">
        <v>6.6849999999999996</v>
      </c>
      <c r="D50">
        <v>54.133000000000003</v>
      </c>
      <c r="E50">
        <v>58.43</v>
      </c>
      <c r="I50" s="12">
        <v>40148</v>
      </c>
      <c r="J50" s="1">
        <f t="shared" si="17"/>
        <v>5.5614516129032276</v>
      </c>
      <c r="K50" s="1">
        <f t="shared" si="18"/>
        <v>45.295806451612904</v>
      </c>
      <c r="L50" s="1">
        <f t="shared" si="19"/>
        <v>55.873333333333328</v>
      </c>
      <c r="M50" s="3">
        <f t="shared" si="6"/>
        <v>8144.6013746701065</v>
      </c>
      <c r="N50" s="3">
        <f t="shared" si="3"/>
        <v>10046.537706756373</v>
      </c>
    </row>
    <row r="51" spans="1:14" x14ac:dyDescent="0.25">
      <c r="A51" s="12">
        <f t="shared" si="5"/>
        <v>38749</v>
      </c>
      <c r="B51" s="12">
        <v>38766</v>
      </c>
      <c r="C51">
        <v>6.74</v>
      </c>
      <c r="D51">
        <v>54.13</v>
      </c>
      <c r="E51">
        <v>58.43</v>
      </c>
      <c r="I51" s="12">
        <v>40179</v>
      </c>
      <c r="J51" s="1">
        <f t="shared" si="17"/>
        <v>5.6395161290322582</v>
      </c>
      <c r="K51" s="1">
        <f t="shared" si="18"/>
        <v>40.785806451612899</v>
      </c>
      <c r="L51" s="1">
        <f t="shared" si="19"/>
        <v>46.735999999999983</v>
      </c>
      <c r="M51" s="3">
        <f t="shared" si="6"/>
        <v>7232.1464321464309</v>
      </c>
      <c r="N51" s="3">
        <f t="shared" si="3"/>
        <v>8287.2358072358038</v>
      </c>
    </row>
    <row r="52" spans="1:14" x14ac:dyDescent="0.25">
      <c r="A52" s="12">
        <f t="shared" si="5"/>
        <v>38749</v>
      </c>
      <c r="B52" s="12">
        <v>38767</v>
      </c>
      <c r="C52">
        <v>6.74</v>
      </c>
      <c r="D52">
        <v>56.41</v>
      </c>
      <c r="I52" s="12">
        <v>40210</v>
      </c>
      <c r="J52" s="1">
        <f t="shared" si="17"/>
        <v>5.2187500000000009</v>
      </c>
      <c r="K52" s="1">
        <f t="shared" si="18"/>
        <v>40.132499999999993</v>
      </c>
      <c r="L52" s="1">
        <f t="shared" si="19"/>
        <v>44.615000000000009</v>
      </c>
      <c r="M52" s="3">
        <f t="shared" si="6"/>
        <v>7690.059880239518</v>
      </c>
      <c r="N52" s="3">
        <f t="shared" si="3"/>
        <v>8548.9820359281439</v>
      </c>
    </row>
    <row r="53" spans="1:14" x14ac:dyDescent="0.25">
      <c r="A53" s="12">
        <f t="shared" si="5"/>
        <v>38749</v>
      </c>
      <c r="B53" s="12">
        <v>38768</v>
      </c>
      <c r="C53">
        <v>6.74</v>
      </c>
      <c r="D53">
        <v>56.41</v>
      </c>
      <c r="E53">
        <v>58.56</v>
      </c>
      <c r="I53" s="12">
        <v>40238</v>
      </c>
      <c r="J53" s="1">
        <f t="shared" si="17"/>
        <v>4.318548387096774</v>
      </c>
      <c r="K53" s="1">
        <f t="shared" si="18"/>
        <v>33.893548387096779</v>
      </c>
      <c r="L53" s="1">
        <f t="shared" si="19"/>
        <v>40.244444444444433</v>
      </c>
      <c r="M53" s="3">
        <f t="shared" si="6"/>
        <v>7848.3660130718972</v>
      </c>
      <c r="N53" s="3">
        <f t="shared" si="3"/>
        <v>9318.9749974063689</v>
      </c>
    </row>
    <row r="54" spans="1:14" x14ac:dyDescent="0.25">
      <c r="A54" s="12">
        <f t="shared" si="5"/>
        <v>38749</v>
      </c>
      <c r="B54" s="12">
        <v>38769</v>
      </c>
      <c r="C54">
        <v>6.74</v>
      </c>
      <c r="D54">
        <v>47.66</v>
      </c>
      <c r="E54">
        <v>56.19</v>
      </c>
      <c r="I54" s="12">
        <v>40269</v>
      </c>
      <c r="J54" s="1">
        <f t="shared" si="17"/>
        <v>3.9911666666666679</v>
      </c>
      <c r="K54" s="1">
        <f t="shared" si="18"/>
        <v>31.573666666666668</v>
      </c>
      <c r="L54" s="1">
        <f t="shared" si="19"/>
        <v>38.294615384615376</v>
      </c>
      <c r="M54" s="3">
        <f t="shared" si="6"/>
        <v>7910.8865411116194</v>
      </c>
      <c r="N54" s="3">
        <f t="shared" si="3"/>
        <v>9594.8424565787845</v>
      </c>
    </row>
    <row r="55" spans="1:14" x14ac:dyDescent="0.25">
      <c r="A55" s="12">
        <f t="shared" si="5"/>
        <v>38749</v>
      </c>
      <c r="B55" s="12">
        <v>38770</v>
      </c>
      <c r="C55">
        <v>6.6050000000000004</v>
      </c>
      <c r="D55">
        <v>46.81</v>
      </c>
      <c r="E55">
        <v>53.04</v>
      </c>
      <c r="I55" s="12">
        <v>40299</v>
      </c>
      <c r="J55" s="1">
        <f t="shared" si="17"/>
        <v>3.8466129032258074</v>
      </c>
      <c r="K55" s="1">
        <f t="shared" si="18"/>
        <v>25.264838709677417</v>
      </c>
      <c r="L55" s="1">
        <f t="shared" si="19"/>
        <v>30.356800000000003</v>
      </c>
      <c r="M55" s="3">
        <f t="shared" si="6"/>
        <v>6568.0741330873389</v>
      </c>
      <c r="N55" s="3">
        <f t="shared" si="3"/>
        <v>7891.8260723720059</v>
      </c>
    </row>
    <row r="56" spans="1:14" x14ac:dyDescent="0.25">
      <c r="A56" s="12">
        <f t="shared" si="5"/>
        <v>38749</v>
      </c>
      <c r="B56" s="12">
        <v>38771</v>
      </c>
      <c r="C56">
        <v>6.6050000000000004</v>
      </c>
      <c r="D56">
        <v>48.1</v>
      </c>
      <c r="E56">
        <v>52.25</v>
      </c>
      <c r="I56" s="12">
        <v>40330</v>
      </c>
      <c r="J56" s="1">
        <f t="shared" si="17"/>
        <v>4.1476666666666677</v>
      </c>
      <c r="K56" s="1">
        <f t="shared" si="18"/>
        <v>3.1800000000000006</v>
      </c>
      <c r="L56" s="1">
        <f t="shared" si="19"/>
        <v>16.761153846153842</v>
      </c>
      <c r="M56" s="3">
        <f t="shared" si="6"/>
        <v>766.69613437273961</v>
      </c>
      <c r="N56" s="3">
        <f t="shared" si="3"/>
        <v>4041.1043589537503</v>
      </c>
    </row>
    <row r="57" spans="1:14" x14ac:dyDescent="0.25">
      <c r="A57" s="12">
        <f t="shared" si="5"/>
        <v>38749</v>
      </c>
      <c r="B57" s="12">
        <v>38772</v>
      </c>
      <c r="C57">
        <v>6.4550000000000001</v>
      </c>
      <c r="D57">
        <v>47.16</v>
      </c>
      <c r="E57">
        <v>49.88</v>
      </c>
      <c r="I57" s="12">
        <v>40360</v>
      </c>
      <c r="J57" s="1">
        <f t="shared" si="17"/>
        <v>3.879354838709677</v>
      </c>
      <c r="K57" s="1">
        <f t="shared" si="18"/>
        <v>22.751290322580644</v>
      </c>
      <c r="L57" s="1">
        <f t="shared" si="19"/>
        <v>36.609999999999992</v>
      </c>
      <c r="M57" s="3">
        <f t="shared" si="6"/>
        <v>5864.7097954432065</v>
      </c>
      <c r="N57" s="3">
        <f t="shared" si="3"/>
        <v>9437.1362048894061</v>
      </c>
    </row>
    <row r="58" spans="1:14" x14ac:dyDescent="0.25">
      <c r="A58" s="12">
        <f t="shared" si="5"/>
        <v>38749</v>
      </c>
      <c r="B58" s="12">
        <v>38773</v>
      </c>
      <c r="C58">
        <v>6.48</v>
      </c>
      <c r="D58">
        <v>48.52</v>
      </c>
      <c r="E58">
        <v>48.78</v>
      </c>
      <c r="I58" s="12">
        <v>40391</v>
      </c>
      <c r="J58" s="1">
        <f t="shared" si="17"/>
        <v>3.5625806451612898</v>
      </c>
      <c r="K58" s="1">
        <f t="shared" si="18"/>
        <v>27.556129032258067</v>
      </c>
      <c r="L58" s="1">
        <f t="shared" si="19"/>
        <v>39.910384615384615</v>
      </c>
      <c r="M58" s="3">
        <f t="shared" si="6"/>
        <v>7734.8786671495855</v>
      </c>
      <c r="N58" s="3">
        <f t="shared" si="3"/>
        <v>11202.66138244226</v>
      </c>
    </row>
    <row r="59" spans="1:14" x14ac:dyDescent="0.25">
      <c r="A59" s="12">
        <f t="shared" si="5"/>
        <v>38749</v>
      </c>
      <c r="B59" s="12">
        <v>38774</v>
      </c>
      <c r="C59">
        <v>6.48</v>
      </c>
      <c r="D59">
        <v>48.52</v>
      </c>
      <c r="I59" s="12">
        <v>40422</v>
      </c>
      <c r="J59" s="1">
        <f t="shared" si="17"/>
        <v>3.6666666666666652</v>
      </c>
      <c r="K59" s="1">
        <f t="shared" si="18"/>
        <v>27.779</v>
      </c>
      <c r="L59" s="1">
        <f t="shared" si="19"/>
        <v>36.712400000000002</v>
      </c>
      <c r="M59" s="3">
        <f t="shared" si="6"/>
        <v>7576.0909090909126</v>
      </c>
      <c r="N59" s="3">
        <f t="shared" si="3"/>
        <v>10012.472727272732</v>
      </c>
    </row>
    <row r="60" spans="1:14" x14ac:dyDescent="0.25">
      <c r="A60" s="12">
        <f t="shared" si="5"/>
        <v>38749</v>
      </c>
      <c r="B60" s="12">
        <v>38775</v>
      </c>
      <c r="C60">
        <v>6.48</v>
      </c>
      <c r="D60">
        <v>48.52</v>
      </c>
      <c r="E60">
        <v>48.78</v>
      </c>
      <c r="I60" s="12">
        <v>40452</v>
      </c>
      <c r="J60" s="1">
        <f t="shared" si="17"/>
        <v>3.42</v>
      </c>
      <c r="K60" s="1">
        <f t="shared" si="18"/>
        <v>28.902258064516126</v>
      </c>
      <c r="L60" s="1">
        <f t="shared" si="19"/>
        <v>31.490384615384617</v>
      </c>
      <c r="M60" s="3">
        <f t="shared" si="6"/>
        <v>8450.9526504433125</v>
      </c>
      <c r="N60" s="3">
        <f t="shared" si="3"/>
        <v>9207.7147998200635</v>
      </c>
    </row>
    <row r="61" spans="1:14" x14ac:dyDescent="0.25">
      <c r="A61" s="12">
        <f t="shared" si="5"/>
        <v>38749</v>
      </c>
      <c r="B61" s="12">
        <v>38776</v>
      </c>
      <c r="C61">
        <v>6.1150000000000002</v>
      </c>
      <c r="D61">
        <v>44.75</v>
      </c>
      <c r="E61">
        <v>45.56</v>
      </c>
      <c r="I61" s="12">
        <v>40483</v>
      </c>
      <c r="J61" s="1">
        <f t="shared" si="17"/>
        <v>3.9299999999999993</v>
      </c>
      <c r="K61" s="1">
        <f t="shared" si="18"/>
        <v>29.760666666666665</v>
      </c>
      <c r="L61" s="1">
        <f t="shared" si="19"/>
        <v>34.808399999999999</v>
      </c>
      <c r="M61" s="3">
        <f t="shared" si="6"/>
        <v>7572.6887192536051</v>
      </c>
      <c r="N61" s="3">
        <f t="shared" si="3"/>
        <v>8857.0992366412229</v>
      </c>
    </row>
    <row r="62" spans="1:14" x14ac:dyDescent="0.25">
      <c r="A62" s="12">
        <f t="shared" si="5"/>
        <v>38777</v>
      </c>
      <c r="B62" s="12">
        <v>38777</v>
      </c>
      <c r="C62">
        <v>5.6449999999999996</v>
      </c>
      <c r="D62">
        <v>42.31</v>
      </c>
      <c r="E62">
        <v>43.39</v>
      </c>
      <c r="I62" s="12">
        <v>40513</v>
      </c>
      <c r="J62" s="1">
        <f t="shared" si="17"/>
        <v>4.1332258064516134</v>
      </c>
      <c r="K62" s="1">
        <f t="shared" si="18"/>
        <v>30.759999999999998</v>
      </c>
      <c r="L62" s="1">
        <f t="shared" si="19"/>
        <v>34.483846153846159</v>
      </c>
      <c r="M62" s="3">
        <f t="shared" si="6"/>
        <v>7442.1290876453586</v>
      </c>
      <c r="N62" s="3">
        <f t="shared" si="3"/>
        <v>8343.083046665346</v>
      </c>
    </row>
    <row r="63" spans="1:14" x14ac:dyDescent="0.25">
      <c r="A63" s="12">
        <f t="shared" si="5"/>
        <v>38777</v>
      </c>
      <c r="B63" s="12">
        <v>38778</v>
      </c>
      <c r="C63">
        <v>5.6449999999999996</v>
      </c>
      <c r="D63">
        <v>41.43</v>
      </c>
      <c r="E63">
        <v>43.2</v>
      </c>
      <c r="I63" s="12">
        <v>40544</v>
      </c>
      <c r="J63" s="1">
        <f t="shared" si="17"/>
        <v>4.2645161290322582</v>
      </c>
      <c r="K63" s="1">
        <f t="shared" si="18"/>
        <v>22.300322580645162</v>
      </c>
      <c r="L63" s="1">
        <f t="shared" si="19"/>
        <v>29.425599999999999</v>
      </c>
      <c r="M63" s="3">
        <f t="shared" si="6"/>
        <v>5229.2738275340398</v>
      </c>
      <c r="N63" s="3">
        <f t="shared" si="3"/>
        <v>6900.1028744326777</v>
      </c>
    </row>
    <row r="64" spans="1:14" x14ac:dyDescent="0.25">
      <c r="A64" s="12">
        <f t="shared" si="5"/>
        <v>38777</v>
      </c>
      <c r="B64" s="12">
        <v>38779</v>
      </c>
      <c r="C64">
        <v>5.5149999999999997</v>
      </c>
      <c r="D64">
        <v>40.42</v>
      </c>
      <c r="E64">
        <v>41.6</v>
      </c>
      <c r="I64" s="12">
        <v>40575</v>
      </c>
      <c r="J64" s="1">
        <f t="shared" si="17"/>
        <v>3.9708928571428568</v>
      </c>
      <c r="K64" s="1">
        <f t="shared" si="18"/>
        <v>15.111428571428572</v>
      </c>
      <c r="L64" s="1">
        <f t="shared" si="19"/>
        <v>28.014583333333324</v>
      </c>
      <c r="M64" s="3">
        <f t="shared" si="6"/>
        <v>3805.5493097090439</v>
      </c>
      <c r="N64" s="3">
        <f t="shared" si="3"/>
        <v>7054.983436015048</v>
      </c>
    </row>
    <row r="65" spans="1:14" x14ac:dyDescent="0.25">
      <c r="A65" s="12">
        <f t="shared" si="5"/>
        <v>38777</v>
      </c>
      <c r="B65" s="12">
        <v>38780</v>
      </c>
      <c r="C65">
        <v>5.59</v>
      </c>
      <c r="D65">
        <v>40.42</v>
      </c>
      <c r="E65">
        <v>41.6</v>
      </c>
      <c r="I65" s="12">
        <v>40603</v>
      </c>
      <c r="J65" s="1">
        <f t="shared" si="17"/>
        <v>3.8758064516129038</v>
      </c>
      <c r="K65" s="1">
        <f t="shared" si="18"/>
        <v>11.360322580645162</v>
      </c>
      <c r="L65" s="1">
        <f t="shared" si="19"/>
        <v>20.474444444444444</v>
      </c>
      <c r="M65" s="3">
        <f t="shared" si="6"/>
        <v>2931.0861423220972</v>
      </c>
      <c r="N65" s="3">
        <f t="shared" si="3"/>
        <v>5282.6281962361854</v>
      </c>
    </row>
    <row r="66" spans="1:14" x14ac:dyDescent="0.25">
      <c r="A66" s="12">
        <f t="shared" si="5"/>
        <v>38777</v>
      </c>
      <c r="B66" s="12">
        <v>38781</v>
      </c>
      <c r="C66">
        <v>5.59</v>
      </c>
      <c r="D66">
        <v>42.21</v>
      </c>
      <c r="I66" s="12">
        <v>40634</v>
      </c>
      <c r="J66" s="1">
        <f t="shared" si="17"/>
        <v>4.0886666666666649</v>
      </c>
      <c r="K66" s="1">
        <f t="shared" si="18"/>
        <v>8.9039999999999999</v>
      </c>
      <c r="L66" s="1">
        <f t="shared" si="19"/>
        <v>29.333461538461549</v>
      </c>
      <c r="M66" s="3">
        <f t="shared" si="6"/>
        <v>2177.7270503831742</v>
      </c>
      <c r="N66" s="3">
        <f t="shared" si="3"/>
        <v>7174.3343074665481</v>
      </c>
    </row>
    <row r="67" spans="1:14" x14ac:dyDescent="0.25">
      <c r="A67" s="12">
        <f t="shared" si="5"/>
        <v>38777</v>
      </c>
      <c r="B67" s="12">
        <v>38782</v>
      </c>
      <c r="C67">
        <v>5.59</v>
      </c>
      <c r="D67">
        <v>42.21</v>
      </c>
      <c r="E67">
        <v>43.67</v>
      </c>
      <c r="I67" s="12">
        <v>40664</v>
      </c>
      <c r="J67" s="1">
        <f t="shared" ref="J67:J98" si="20">AVERAGEIF($A$3:$A$4997,$I67,C$3:C$4997)</f>
        <v>4.1199999999999992</v>
      </c>
      <c r="K67" s="1">
        <f t="shared" ref="K67:K98" si="21">AVERAGEIF($A$3:$A$4997,$I67,D$3:D$4997)</f>
        <v>4.2735483870967741</v>
      </c>
      <c r="L67" s="1">
        <f t="shared" ref="L67:L98" si="22">AVERAGEIF($A$3:$A$4997,$I67,E$3:E$4997)</f>
        <v>25.315999999999988</v>
      </c>
      <c r="M67" s="3">
        <f t="shared" si="6"/>
        <v>1037.2690259943629</v>
      </c>
      <c r="N67" s="3">
        <f t="shared" ref="N67:N95" si="23">L67/$J67*1000</f>
        <v>6144.6601941747558</v>
      </c>
    </row>
    <row r="68" spans="1:14" x14ac:dyDescent="0.25">
      <c r="A68" s="12">
        <f t="shared" ref="A68:A131" si="24">DATE(YEAR(B68),MONTH(B68),1)</f>
        <v>38777</v>
      </c>
      <c r="B68" s="12">
        <v>38783</v>
      </c>
      <c r="C68">
        <v>5.665</v>
      </c>
      <c r="D68">
        <v>41.31</v>
      </c>
      <c r="E68">
        <v>42.68</v>
      </c>
      <c r="I68" s="12">
        <v>40695</v>
      </c>
      <c r="J68" s="1">
        <f t="shared" si="20"/>
        <v>4.3716666666666679</v>
      </c>
      <c r="K68" s="1">
        <f t="shared" si="21"/>
        <v>-2.452</v>
      </c>
      <c r="L68" s="1">
        <f t="shared" si="22"/>
        <v>24.610384615384607</v>
      </c>
      <c r="M68" s="3">
        <f t="shared" ref="M68:M95" si="25">K68/$J68*1000</f>
        <v>-560.88448341593573</v>
      </c>
      <c r="N68" s="3">
        <f t="shared" si="23"/>
        <v>5629.5199272705913</v>
      </c>
    </row>
    <row r="69" spans="1:14" x14ac:dyDescent="0.25">
      <c r="A69" s="12">
        <f t="shared" si="24"/>
        <v>38777</v>
      </c>
      <c r="B69" s="12">
        <v>38784</v>
      </c>
      <c r="C69">
        <v>5.66</v>
      </c>
      <c r="D69">
        <v>41.05</v>
      </c>
      <c r="E69">
        <v>42.62</v>
      </c>
      <c r="I69" s="12">
        <v>40725</v>
      </c>
      <c r="J69" s="1">
        <f t="shared" si="20"/>
        <v>4.1391935483870972</v>
      </c>
      <c r="K69" s="1">
        <f t="shared" si="21"/>
        <v>6.5512903225806447</v>
      </c>
      <c r="L69" s="1">
        <f t="shared" si="22"/>
        <v>30.770357142857144</v>
      </c>
      <c r="M69" s="3">
        <f t="shared" si="25"/>
        <v>1582.7455870319134</v>
      </c>
      <c r="N69" s="3">
        <f t="shared" si="23"/>
        <v>7433.9015035543107</v>
      </c>
    </row>
    <row r="70" spans="1:14" x14ac:dyDescent="0.25">
      <c r="A70" s="12">
        <f t="shared" si="24"/>
        <v>38777</v>
      </c>
      <c r="B70" s="12">
        <v>38785</v>
      </c>
      <c r="C70">
        <v>5.7</v>
      </c>
      <c r="D70">
        <v>42.34</v>
      </c>
      <c r="E70">
        <v>43.66</v>
      </c>
      <c r="I70" s="12">
        <v>40756</v>
      </c>
      <c r="J70" s="1">
        <f t="shared" si="20"/>
        <v>3.8659677419354828</v>
      </c>
      <c r="K70" s="1">
        <f t="shared" si="21"/>
        <v>20.059354838709677</v>
      </c>
      <c r="L70" s="1">
        <f t="shared" si="22"/>
        <v>34.092592592592581</v>
      </c>
      <c r="M70" s="3">
        <f t="shared" si="25"/>
        <v>5188.7020735116203</v>
      </c>
      <c r="N70" s="3">
        <f t="shared" si="23"/>
        <v>8818.6438347062485</v>
      </c>
    </row>
    <row r="71" spans="1:14" x14ac:dyDescent="0.25">
      <c r="A71" s="12">
        <f t="shared" si="24"/>
        <v>38777</v>
      </c>
      <c r="B71" s="12">
        <v>38786</v>
      </c>
      <c r="C71">
        <v>5.71</v>
      </c>
      <c r="D71">
        <v>43.89</v>
      </c>
      <c r="E71">
        <v>44.65</v>
      </c>
      <c r="I71" s="12">
        <v>40787</v>
      </c>
      <c r="J71" s="1">
        <f t="shared" si="20"/>
        <v>3.8273333333333324</v>
      </c>
      <c r="K71" s="1">
        <f t="shared" si="21"/>
        <v>27.920000000000005</v>
      </c>
      <c r="L71" s="1">
        <f t="shared" si="22"/>
        <v>33.761600000000001</v>
      </c>
      <c r="M71" s="3">
        <f t="shared" si="25"/>
        <v>7294.8963595192508</v>
      </c>
      <c r="N71" s="3">
        <f t="shared" si="23"/>
        <v>8821.180978923534</v>
      </c>
    </row>
    <row r="72" spans="1:14" x14ac:dyDescent="0.25">
      <c r="A72" s="12">
        <f t="shared" si="24"/>
        <v>38777</v>
      </c>
      <c r="B72" s="12">
        <v>38787</v>
      </c>
      <c r="C72">
        <v>5.7450000000000001</v>
      </c>
      <c r="D72">
        <v>43.89</v>
      </c>
      <c r="E72">
        <v>44.65</v>
      </c>
      <c r="I72" s="12">
        <v>40817</v>
      </c>
      <c r="J72" s="1">
        <f t="shared" si="20"/>
        <v>3.3735483870967742</v>
      </c>
      <c r="K72" s="1">
        <f t="shared" si="21"/>
        <v>24.963548387096775</v>
      </c>
      <c r="L72" s="1">
        <f t="shared" si="22"/>
        <v>26.839615384615385</v>
      </c>
      <c r="M72" s="3">
        <f t="shared" si="25"/>
        <v>7399.7896347293945</v>
      </c>
      <c r="N72" s="3">
        <f t="shared" si="23"/>
        <v>7955.9005251776334</v>
      </c>
    </row>
    <row r="73" spans="1:14" x14ac:dyDescent="0.25">
      <c r="A73" s="12">
        <f t="shared" si="24"/>
        <v>38777</v>
      </c>
      <c r="B73" s="12">
        <v>38788</v>
      </c>
      <c r="C73">
        <v>5.7450000000000001</v>
      </c>
      <c r="D73">
        <v>46.68</v>
      </c>
      <c r="I73" s="12">
        <v>40848</v>
      </c>
      <c r="J73" s="1">
        <f t="shared" si="20"/>
        <v>3.4344999999999994</v>
      </c>
      <c r="K73" s="1">
        <f t="shared" si="21"/>
        <v>27.808333333333337</v>
      </c>
      <c r="L73" s="1">
        <f t="shared" si="22"/>
        <v>33.424799999999998</v>
      </c>
      <c r="M73" s="3">
        <f t="shared" si="25"/>
        <v>8096.7632357936645</v>
      </c>
      <c r="N73" s="3">
        <f t="shared" si="23"/>
        <v>9732.0716261464568</v>
      </c>
    </row>
    <row r="74" spans="1:14" x14ac:dyDescent="0.25">
      <c r="A74" s="12">
        <f t="shared" si="24"/>
        <v>38777</v>
      </c>
      <c r="B74" s="12">
        <v>38789</v>
      </c>
      <c r="C74">
        <v>5.7450000000000001</v>
      </c>
      <c r="D74">
        <v>46.68</v>
      </c>
      <c r="E74">
        <v>46.68</v>
      </c>
      <c r="I74" s="12">
        <v>40878</v>
      </c>
      <c r="J74" s="1">
        <f t="shared" si="20"/>
        <v>3.3646774193548383</v>
      </c>
      <c r="K74" s="1">
        <f t="shared" si="21"/>
        <v>29.225161290322585</v>
      </c>
      <c r="L74" s="1">
        <f t="shared" si="22"/>
        <v>32.092692307692296</v>
      </c>
      <c r="M74" s="3">
        <f t="shared" si="25"/>
        <v>8685.873160442934</v>
      </c>
      <c r="N74" s="3">
        <f t="shared" si="23"/>
        <v>9538.1186092561366</v>
      </c>
    </row>
    <row r="75" spans="1:14" x14ac:dyDescent="0.25">
      <c r="A75" s="12">
        <f t="shared" si="24"/>
        <v>38777</v>
      </c>
      <c r="B75" s="12">
        <v>38790</v>
      </c>
      <c r="C75">
        <v>5.82</v>
      </c>
      <c r="D75">
        <v>45.6</v>
      </c>
      <c r="E75">
        <v>46.48</v>
      </c>
      <c r="I75" s="12">
        <v>40909</v>
      </c>
      <c r="J75" s="1">
        <f t="shared" si="20"/>
        <v>2.7879032258064518</v>
      </c>
      <c r="K75" s="1">
        <f t="shared" si="21"/>
        <v>23.886451612903226</v>
      </c>
      <c r="L75" s="1">
        <f t="shared" si="22"/>
        <v>25.983599999999996</v>
      </c>
      <c r="M75" s="3">
        <f t="shared" si="25"/>
        <v>8567.8912351750059</v>
      </c>
      <c r="N75" s="3">
        <f t="shared" si="23"/>
        <v>9320.1226496962663</v>
      </c>
    </row>
    <row r="76" spans="1:14" x14ac:dyDescent="0.25">
      <c r="A76" s="12">
        <f t="shared" si="24"/>
        <v>38777</v>
      </c>
      <c r="B76" s="12">
        <v>38791</v>
      </c>
      <c r="C76">
        <v>6.11</v>
      </c>
      <c r="D76">
        <v>45.17</v>
      </c>
      <c r="E76">
        <v>46.3</v>
      </c>
      <c r="I76" s="12">
        <v>40940</v>
      </c>
      <c r="J76" s="1">
        <f t="shared" si="20"/>
        <v>2.5677586206896543</v>
      </c>
      <c r="K76" s="1">
        <f t="shared" si="21"/>
        <v>22.168620689655167</v>
      </c>
      <c r="L76" s="1">
        <f t="shared" si="22"/>
        <v>24.484000000000002</v>
      </c>
      <c r="M76" s="3">
        <f t="shared" si="25"/>
        <v>8633.4519572953741</v>
      </c>
      <c r="N76" s="3">
        <f t="shared" si="23"/>
        <v>9535.1641710870917</v>
      </c>
    </row>
    <row r="77" spans="1:14" x14ac:dyDescent="0.25">
      <c r="A77" s="12">
        <f t="shared" si="24"/>
        <v>38777</v>
      </c>
      <c r="B77" s="12">
        <v>38792</v>
      </c>
      <c r="C77">
        <v>6.1449999999999996</v>
      </c>
      <c r="D77">
        <v>44.2</v>
      </c>
      <c r="E77">
        <v>45.63</v>
      </c>
      <c r="I77" s="12">
        <v>40969</v>
      </c>
      <c r="J77" s="1">
        <f t="shared" si="20"/>
        <v>2.1212903225806459</v>
      </c>
      <c r="K77" s="1">
        <f t="shared" si="21"/>
        <v>13.282258064516125</v>
      </c>
      <c r="L77" s="1">
        <f t="shared" si="22"/>
        <v>18.511481481481482</v>
      </c>
      <c r="M77" s="3">
        <f t="shared" si="25"/>
        <v>6261.4051094890474</v>
      </c>
      <c r="N77" s="3">
        <f t="shared" si="23"/>
        <v>8726.5195548346364</v>
      </c>
    </row>
    <row r="78" spans="1:14" x14ac:dyDescent="0.25">
      <c r="A78" s="12">
        <f t="shared" si="24"/>
        <v>38777</v>
      </c>
      <c r="B78" s="12">
        <v>38793</v>
      </c>
      <c r="C78">
        <v>6.22</v>
      </c>
      <c r="D78">
        <v>43.88</v>
      </c>
      <c r="E78">
        <v>44.8</v>
      </c>
      <c r="I78" s="12">
        <v>41000</v>
      </c>
      <c r="J78" s="1">
        <f t="shared" si="20"/>
        <v>1.8690000000000004</v>
      </c>
      <c r="K78" s="1">
        <f t="shared" si="21"/>
        <v>2.1363333333333325</v>
      </c>
      <c r="L78" s="1">
        <f t="shared" si="22"/>
        <v>14.988399999999997</v>
      </c>
      <c r="M78" s="3">
        <f t="shared" si="25"/>
        <v>1143.0354913500973</v>
      </c>
      <c r="N78" s="3">
        <f t="shared" si="23"/>
        <v>8019.4756554307087</v>
      </c>
    </row>
    <row r="79" spans="1:14" x14ac:dyDescent="0.25">
      <c r="A79" s="12">
        <f t="shared" si="24"/>
        <v>38777</v>
      </c>
      <c r="B79" s="12">
        <v>38794</v>
      </c>
      <c r="C79">
        <v>6.23</v>
      </c>
      <c r="D79">
        <v>43.88</v>
      </c>
      <c r="E79">
        <v>44.8</v>
      </c>
      <c r="I79" s="12">
        <v>41030</v>
      </c>
      <c r="J79" s="1">
        <f t="shared" si="20"/>
        <v>2.2350000000000003</v>
      </c>
      <c r="K79" s="1">
        <f t="shared" si="21"/>
        <v>-1.5161290322580623E-2</v>
      </c>
      <c r="L79" s="1">
        <f t="shared" si="22"/>
        <v>10.684615384615382</v>
      </c>
      <c r="M79" s="3">
        <f t="shared" si="25"/>
        <v>-6.7835750884029622</v>
      </c>
      <c r="N79" s="3">
        <f t="shared" si="23"/>
        <v>4780.5885389777995</v>
      </c>
    </row>
    <row r="80" spans="1:14" x14ac:dyDescent="0.25">
      <c r="A80" s="12">
        <f t="shared" si="24"/>
        <v>38777</v>
      </c>
      <c r="B80" s="12">
        <v>38795</v>
      </c>
      <c r="C80">
        <v>6.23</v>
      </c>
      <c r="D80">
        <v>46.45</v>
      </c>
      <c r="I80" s="12">
        <v>41061</v>
      </c>
      <c r="J80" s="1">
        <f t="shared" si="20"/>
        <v>2.1850000000000001</v>
      </c>
      <c r="K80" s="1">
        <f t="shared" si="21"/>
        <v>-1.3146666666666664</v>
      </c>
      <c r="L80" s="1">
        <f t="shared" si="22"/>
        <v>8.9842307692307681</v>
      </c>
      <c r="M80" s="3">
        <f t="shared" si="25"/>
        <v>-601.6781083142638</v>
      </c>
      <c r="N80" s="3">
        <f t="shared" si="23"/>
        <v>4111.7760957577884</v>
      </c>
    </row>
    <row r="81" spans="1:14" x14ac:dyDescent="0.25">
      <c r="A81" s="12">
        <f t="shared" si="24"/>
        <v>38777</v>
      </c>
      <c r="B81" s="12">
        <v>38796</v>
      </c>
      <c r="C81">
        <v>6.23</v>
      </c>
      <c r="D81">
        <v>46.46</v>
      </c>
      <c r="E81">
        <v>46.36</v>
      </c>
      <c r="I81" s="12">
        <v>41091</v>
      </c>
      <c r="J81" s="1">
        <f t="shared" si="20"/>
        <v>2.5941935483870977</v>
      </c>
      <c r="K81" s="1">
        <f t="shared" si="21"/>
        <v>1.3529032258064519</v>
      </c>
      <c r="L81" s="1">
        <f t="shared" si="22"/>
        <v>22.234400000000001</v>
      </c>
      <c r="M81" s="3">
        <f t="shared" si="25"/>
        <v>521.51206167619989</v>
      </c>
      <c r="N81" s="3">
        <f t="shared" si="23"/>
        <v>8570.833126088035</v>
      </c>
    </row>
    <row r="82" spans="1:14" x14ac:dyDescent="0.25">
      <c r="A82" s="12">
        <f t="shared" si="24"/>
        <v>38777</v>
      </c>
      <c r="B82" s="12">
        <v>38797</v>
      </c>
      <c r="C82">
        <v>6.1150000000000002</v>
      </c>
      <c r="D82">
        <v>43.73</v>
      </c>
      <c r="E82">
        <v>44.71</v>
      </c>
      <c r="I82" s="12">
        <v>41122</v>
      </c>
      <c r="J82" s="1">
        <f t="shared" si="20"/>
        <v>2.6337096774193554</v>
      </c>
      <c r="K82" s="1">
        <f t="shared" si="21"/>
        <v>16.720000000000002</v>
      </c>
      <c r="L82" s="1">
        <f t="shared" si="22"/>
        <v>30.935185185185198</v>
      </c>
      <c r="M82" s="3">
        <f t="shared" si="25"/>
        <v>6348.4597954559367</v>
      </c>
      <c r="N82" s="3">
        <f t="shared" si="23"/>
        <v>11745.860012747147</v>
      </c>
    </row>
    <row r="83" spans="1:14" x14ac:dyDescent="0.25">
      <c r="A83" s="12">
        <f t="shared" si="24"/>
        <v>38777</v>
      </c>
      <c r="B83" s="12">
        <v>38798</v>
      </c>
      <c r="C83">
        <v>5.94</v>
      </c>
      <c r="D83">
        <v>42.87</v>
      </c>
      <c r="E83">
        <v>43.83</v>
      </c>
      <c r="I83" s="12">
        <v>41153</v>
      </c>
      <c r="J83" s="1">
        <f t="shared" si="20"/>
        <v>2.694666666666667</v>
      </c>
      <c r="K83" s="1">
        <f t="shared" si="21"/>
        <v>23.180333333333341</v>
      </c>
      <c r="L83" s="1">
        <f t="shared" si="22"/>
        <v>25.688749999999995</v>
      </c>
      <c r="M83" s="3">
        <f t="shared" si="25"/>
        <v>8602.3008411677401</v>
      </c>
      <c r="N83" s="3">
        <f t="shared" si="23"/>
        <v>9533.1828302820359</v>
      </c>
    </row>
    <row r="84" spans="1:14" x14ac:dyDescent="0.25">
      <c r="A84" s="12">
        <f t="shared" si="24"/>
        <v>38777</v>
      </c>
      <c r="B84" s="12">
        <v>38799</v>
      </c>
      <c r="C84">
        <v>5.95</v>
      </c>
      <c r="D84">
        <v>43.64</v>
      </c>
      <c r="E84">
        <v>44.57</v>
      </c>
      <c r="I84" s="12">
        <v>41183</v>
      </c>
      <c r="J84" s="1">
        <f t="shared" si="20"/>
        <v>3.367096774193548</v>
      </c>
      <c r="K84" s="1">
        <f t="shared" si="21"/>
        <v>27.559354838709666</v>
      </c>
      <c r="L84" s="1">
        <f t="shared" si="22"/>
        <v>32.479629629629621</v>
      </c>
      <c r="M84" s="3">
        <f t="shared" si="25"/>
        <v>8184.9013220923525</v>
      </c>
      <c r="N84" s="3">
        <f t="shared" si="23"/>
        <v>9646.1823962302969</v>
      </c>
    </row>
    <row r="85" spans="1:14" x14ac:dyDescent="0.25">
      <c r="A85" s="12">
        <f t="shared" si="24"/>
        <v>38777</v>
      </c>
      <c r="B85" s="12">
        <v>38800</v>
      </c>
      <c r="C85">
        <v>5.95</v>
      </c>
      <c r="D85">
        <v>43.85</v>
      </c>
      <c r="E85">
        <v>43.9</v>
      </c>
      <c r="I85" s="12">
        <v>41214</v>
      </c>
      <c r="J85" s="1">
        <f t="shared" si="20"/>
        <v>3.5385</v>
      </c>
      <c r="K85" s="1">
        <f t="shared" si="21"/>
        <v>26.492333333333328</v>
      </c>
      <c r="L85" s="1">
        <f t="shared" si="22"/>
        <v>28.885999999999999</v>
      </c>
      <c r="M85" s="3">
        <f t="shared" si="25"/>
        <v>7486.8823889595387</v>
      </c>
      <c r="N85" s="3">
        <f t="shared" si="23"/>
        <v>8163.3460505864068</v>
      </c>
    </row>
    <row r="86" spans="1:14" x14ac:dyDescent="0.25">
      <c r="A86" s="12">
        <f t="shared" si="24"/>
        <v>38777</v>
      </c>
      <c r="B86" s="12">
        <v>38801</v>
      </c>
      <c r="C86">
        <v>6.23</v>
      </c>
      <c r="D86">
        <v>43.85</v>
      </c>
      <c r="E86">
        <v>43.9</v>
      </c>
      <c r="I86" s="12">
        <v>41244</v>
      </c>
      <c r="J86" s="1">
        <f t="shared" si="20"/>
        <v>3.322096774193549</v>
      </c>
      <c r="K86" s="1">
        <f t="shared" si="21"/>
        <v>21.890322580645162</v>
      </c>
      <c r="L86" s="1">
        <f t="shared" si="22"/>
        <v>26.1784</v>
      </c>
      <c r="M86" s="3">
        <f t="shared" si="25"/>
        <v>6589.3091226877696</v>
      </c>
      <c r="N86" s="3">
        <f t="shared" si="23"/>
        <v>7880.0835073068884</v>
      </c>
    </row>
    <row r="87" spans="1:14" x14ac:dyDescent="0.25">
      <c r="A87" s="12">
        <f t="shared" si="24"/>
        <v>38777</v>
      </c>
      <c r="B87" s="12">
        <v>38802</v>
      </c>
      <c r="C87">
        <v>6.23</v>
      </c>
      <c r="D87">
        <v>46.68</v>
      </c>
      <c r="I87" s="12">
        <v>41275</v>
      </c>
      <c r="J87" s="1">
        <f t="shared" si="20"/>
        <v>3.4606451612903233</v>
      </c>
      <c r="K87" s="1">
        <f t="shared" si="21"/>
        <v>25.322903225806453</v>
      </c>
      <c r="L87" s="1">
        <f t="shared" si="22"/>
        <v>28.952307692307695</v>
      </c>
      <c r="M87" s="3">
        <f t="shared" si="25"/>
        <v>7317.3937360178952</v>
      </c>
      <c r="N87" s="3">
        <f t="shared" si="23"/>
        <v>8366.159008776458</v>
      </c>
    </row>
    <row r="88" spans="1:14" x14ac:dyDescent="0.25">
      <c r="A88" s="12">
        <f t="shared" si="24"/>
        <v>38777</v>
      </c>
      <c r="B88" s="12">
        <v>38803</v>
      </c>
      <c r="C88">
        <v>6.23</v>
      </c>
      <c r="D88">
        <v>46.68</v>
      </c>
      <c r="E88">
        <v>46.48</v>
      </c>
      <c r="I88" s="12">
        <v>41306</v>
      </c>
      <c r="J88" s="1">
        <f t="shared" si="20"/>
        <v>3.3812500000000001</v>
      </c>
      <c r="K88" s="1">
        <f t="shared" si="21"/>
        <v>27.867857142857151</v>
      </c>
      <c r="L88" s="1">
        <f t="shared" si="22"/>
        <v>28.805416666666673</v>
      </c>
      <c r="M88" s="3">
        <f t="shared" si="25"/>
        <v>8241.8801161869578</v>
      </c>
      <c r="N88" s="3">
        <f t="shared" si="23"/>
        <v>8519.1620455945795</v>
      </c>
    </row>
    <row r="89" spans="1:14" x14ac:dyDescent="0.25">
      <c r="A89" s="12">
        <f t="shared" si="24"/>
        <v>38777</v>
      </c>
      <c r="B89" s="12">
        <v>38804</v>
      </c>
      <c r="C89">
        <v>5.8849999999999998</v>
      </c>
      <c r="D89">
        <v>44.34</v>
      </c>
      <c r="E89">
        <v>45</v>
      </c>
      <c r="I89" s="12">
        <v>41334</v>
      </c>
      <c r="J89" s="1">
        <f t="shared" si="20"/>
        <v>3.7351612903225822</v>
      </c>
      <c r="K89" s="1">
        <f t="shared" si="21"/>
        <v>30.283548387096769</v>
      </c>
      <c r="L89" s="1">
        <f t="shared" si="22"/>
        <v>32.542692307692306</v>
      </c>
      <c r="M89" s="3">
        <f t="shared" si="25"/>
        <v>8107.6949650228817</v>
      </c>
      <c r="N89" s="3">
        <f t="shared" si="23"/>
        <v>8712.5266563473633</v>
      </c>
    </row>
    <row r="90" spans="1:14" x14ac:dyDescent="0.25">
      <c r="A90" s="12">
        <f t="shared" si="24"/>
        <v>38777</v>
      </c>
      <c r="B90" s="12">
        <v>38805</v>
      </c>
      <c r="C90">
        <v>5.89</v>
      </c>
      <c r="D90">
        <v>42.67</v>
      </c>
      <c r="E90">
        <v>43.78</v>
      </c>
      <c r="I90" s="12">
        <v>41365</v>
      </c>
      <c r="J90" s="1">
        <f t="shared" si="20"/>
        <v>3.9388333333333336</v>
      </c>
      <c r="K90" s="1">
        <f t="shared" si="21"/>
        <v>18.48</v>
      </c>
      <c r="L90" s="1">
        <f t="shared" si="22"/>
        <v>31.048461538461542</v>
      </c>
      <c r="M90" s="3">
        <f t="shared" si="25"/>
        <v>4691.7445944230521</v>
      </c>
      <c r="N90" s="3">
        <f t="shared" si="23"/>
        <v>7882.6543067223474</v>
      </c>
    </row>
    <row r="91" spans="1:14" x14ac:dyDescent="0.25">
      <c r="A91" s="12">
        <f t="shared" si="24"/>
        <v>38777</v>
      </c>
      <c r="B91" s="12">
        <v>38806</v>
      </c>
      <c r="C91">
        <v>5.9649999999999999</v>
      </c>
      <c r="D91">
        <v>42.67</v>
      </c>
      <c r="E91">
        <v>43.78</v>
      </c>
      <c r="I91" s="12">
        <v>41395</v>
      </c>
      <c r="J91" s="1">
        <f t="shared" si="20"/>
        <v>3.8314516129032268</v>
      </c>
      <c r="K91" s="1">
        <f t="shared" si="21"/>
        <v>12.122580645161293</v>
      </c>
      <c r="L91" s="1">
        <f t="shared" si="22"/>
        <v>33.97730769230769</v>
      </c>
      <c r="M91" s="3">
        <f t="shared" si="25"/>
        <v>3163.9654809513786</v>
      </c>
      <c r="N91" s="3">
        <f t="shared" si="23"/>
        <v>8867.9986399624358</v>
      </c>
    </row>
    <row r="92" spans="1:14" x14ac:dyDescent="0.25">
      <c r="A92" s="12">
        <f t="shared" si="24"/>
        <v>38777</v>
      </c>
      <c r="B92" s="12">
        <v>38807</v>
      </c>
      <c r="C92">
        <v>6.085</v>
      </c>
      <c r="D92">
        <v>41.09</v>
      </c>
      <c r="E92">
        <v>42.81</v>
      </c>
      <c r="I92" s="12">
        <v>41426</v>
      </c>
      <c r="J92" s="1">
        <f t="shared" si="20"/>
        <v>3.5890000000000004</v>
      </c>
      <c r="K92" s="1">
        <f t="shared" si="21"/>
        <v>20.214666666666666</v>
      </c>
      <c r="L92" s="1">
        <f t="shared" si="22"/>
        <v>33.656400000000005</v>
      </c>
      <c r="M92" s="3">
        <f t="shared" si="25"/>
        <v>5632.395281879817</v>
      </c>
      <c r="N92" s="3">
        <f t="shared" si="23"/>
        <v>9377.6539426023974</v>
      </c>
    </row>
    <row r="93" spans="1:14" x14ac:dyDescent="0.25">
      <c r="A93" s="12">
        <f t="shared" si="24"/>
        <v>38808</v>
      </c>
      <c r="B93" s="12">
        <v>38808</v>
      </c>
      <c r="C93">
        <v>5.9</v>
      </c>
      <c r="D93">
        <v>36.17</v>
      </c>
      <c r="E93">
        <v>40.07</v>
      </c>
      <c r="I93" s="12">
        <v>41456</v>
      </c>
      <c r="J93" s="1">
        <f t="shared" si="20"/>
        <v>3.4088709677419358</v>
      </c>
      <c r="K93" s="1">
        <f t="shared" si="21"/>
        <v>20.721290322580643</v>
      </c>
      <c r="L93" s="1">
        <f t="shared" si="22"/>
        <v>45.321923076923071</v>
      </c>
      <c r="M93" s="3">
        <f t="shared" si="25"/>
        <v>6078.6373314407365</v>
      </c>
      <c r="N93" s="3">
        <f t="shared" si="23"/>
        <v>13295.288529781075</v>
      </c>
    </row>
    <row r="94" spans="1:14" x14ac:dyDescent="0.25">
      <c r="A94" s="12">
        <f t="shared" si="24"/>
        <v>38808</v>
      </c>
      <c r="B94" s="12">
        <v>38809</v>
      </c>
      <c r="C94">
        <v>5.9</v>
      </c>
      <c r="D94">
        <v>35.49</v>
      </c>
      <c r="I94" s="12">
        <v>41487</v>
      </c>
      <c r="J94" s="1">
        <f t="shared" si="20"/>
        <v>3.2520967741935474</v>
      </c>
      <c r="K94" s="1">
        <f t="shared" si="21"/>
        <v>25.755161290322587</v>
      </c>
      <c r="L94" s="1">
        <f t="shared" si="22"/>
        <v>38.977037037037036</v>
      </c>
      <c r="M94" s="3">
        <f t="shared" si="25"/>
        <v>7919.5556216832856</v>
      </c>
      <c r="N94" s="3">
        <f t="shared" si="23"/>
        <v>11985.202084492868</v>
      </c>
    </row>
    <row r="95" spans="1:14" x14ac:dyDescent="0.25">
      <c r="A95" s="12">
        <f t="shared" si="24"/>
        <v>38808</v>
      </c>
      <c r="B95" s="12">
        <v>38810</v>
      </c>
      <c r="C95">
        <v>5.9</v>
      </c>
      <c r="D95">
        <v>35.49</v>
      </c>
      <c r="E95">
        <v>36.82</v>
      </c>
      <c r="I95" s="12">
        <v>41518</v>
      </c>
      <c r="J95" s="1">
        <f t="shared" si="20"/>
        <v>3.3896666666666673</v>
      </c>
      <c r="K95" s="1">
        <f t="shared" si="21"/>
        <v>29.334000000000007</v>
      </c>
      <c r="L95" s="1">
        <f t="shared" si="22"/>
        <v>37.947499999999998</v>
      </c>
      <c r="M95" s="3">
        <f t="shared" si="25"/>
        <v>8653.9482741665852</v>
      </c>
      <c r="N95" s="3">
        <f t="shared" si="23"/>
        <v>11195.053594257053</v>
      </c>
    </row>
    <row r="96" spans="1:14" x14ac:dyDescent="0.25">
      <c r="A96" s="12">
        <f t="shared" si="24"/>
        <v>38808</v>
      </c>
      <c r="B96" s="12">
        <v>38811</v>
      </c>
      <c r="C96">
        <v>5.99</v>
      </c>
      <c r="D96">
        <v>31.63</v>
      </c>
      <c r="E96">
        <v>37.200000000000003</v>
      </c>
      <c r="I96" s="12">
        <v>41548</v>
      </c>
      <c r="J96" s="1">
        <f t="shared" si="20"/>
        <v>3.6595161290322582</v>
      </c>
      <c r="K96" s="1">
        <f t="shared" si="21"/>
        <v>30.635483870967747</v>
      </c>
      <c r="L96" s="1">
        <f t="shared" si="22"/>
        <v>36.819259259259255</v>
      </c>
      <c r="M96" s="3">
        <f t="shared" ref="M96:M103" si="26">K96/$J96*1000</f>
        <v>8371.4575344880777</v>
      </c>
      <c r="N96" s="3">
        <f t="shared" ref="N96:N103" si="27">L96/$J96*1000</f>
        <v>10061.237049116637</v>
      </c>
    </row>
    <row r="97" spans="1:14" x14ac:dyDescent="0.25">
      <c r="A97" s="12">
        <f t="shared" si="24"/>
        <v>38808</v>
      </c>
      <c r="B97" s="12">
        <v>38812</v>
      </c>
      <c r="C97">
        <v>6.1749999999999998</v>
      </c>
      <c r="D97">
        <v>31.54</v>
      </c>
      <c r="E97">
        <v>37.04</v>
      </c>
      <c r="I97" s="12">
        <v>41579</v>
      </c>
      <c r="J97" s="1">
        <f t="shared" si="20"/>
        <v>3.5941666666666681</v>
      </c>
      <c r="K97" s="1">
        <f t="shared" si="21"/>
        <v>30.286333333333332</v>
      </c>
      <c r="L97" s="1">
        <f t="shared" si="22"/>
        <v>37.372800000000005</v>
      </c>
      <c r="M97" s="3">
        <f t="shared" si="26"/>
        <v>8426.5244609320634</v>
      </c>
      <c r="N97" s="3">
        <f t="shared" si="27"/>
        <v>10398.182239740318</v>
      </c>
    </row>
    <row r="98" spans="1:14" x14ac:dyDescent="0.25">
      <c r="A98" s="12">
        <f t="shared" si="24"/>
        <v>38808</v>
      </c>
      <c r="B98" s="12">
        <v>38813</v>
      </c>
      <c r="C98">
        <v>6.13</v>
      </c>
      <c r="D98">
        <v>28.92</v>
      </c>
      <c r="E98">
        <v>35.36</v>
      </c>
      <c r="I98" s="12">
        <v>41609</v>
      </c>
      <c r="J98" s="1">
        <f t="shared" si="20"/>
        <v>4.5653225806451614</v>
      </c>
      <c r="K98" s="1">
        <f t="shared" si="21"/>
        <v>43.948387096774198</v>
      </c>
      <c r="L98" s="1">
        <f t="shared" si="22"/>
        <v>56.087200000000003</v>
      </c>
      <c r="M98" s="3">
        <f t="shared" si="26"/>
        <v>9626.5677442148026</v>
      </c>
      <c r="N98" s="3">
        <f t="shared" si="27"/>
        <v>12285.484543366896</v>
      </c>
    </row>
    <row r="99" spans="1:14" x14ac:dyDescent="0.25">
      <c r="A99" s="12">
        <f t="shared" si="24"/>
        <v>38808</v>
      </c>
      <c r="B99" s="12">
        <v>38814</v>
      </c>
      <c r="C99">
        <v>6.1950000000000003</v>
      </c>
      <c r="D99">
        <v>19.329999999999998</v>
      </c>
      <c r="E99">
        <v>32.64</v>
      </c>
      <c r="I99" s="12">
        <v>41640</v>
      </c>
      <c r="J99" s="1">
        <f t="shared" ref="J99:J116" si="28">AVERAGEIF($A$3:$A$4997,$I99,C$3:C$4997)</f>
        <v>4.5075806451612896</v>
      </c>
      <c r="K99" s="1">
        <f t="shared" ref="K99:K116" si="29">AVERAGEIF($A$3:$A$4997,$I99,D$3:D$4997)</f>
        <v>38.848064516129043</v>
      </c>
      <c r="L99" s="1">
        <f t="shared" ref="L99:L116" si="30">AVERAGEIF($A$3:$A$4997,$I99,E$3:E$4997)</f>
        <v>40.978846153846163</v>
      </c>
      <c r="M99" s="3">
        <f t="shared" si="26"/>
        <v>8618.3847997996254</v>
      </c>
      <c r="N99" s="3">
        <f t="shared" si="27"/>
        <v>9091.0955077055223</v>
      </c>
    </row>
    <row r="100" spans="1:14" x14ac:dyDescent="0.25">
      <c r="A100" s="12">
        <f t="shared" si="24"/>
        <v>38808</v>
      </c>
      <c r="B100" s="12">
        <v>38815</v>
      </c>
      <c r="C100">
        <v>5.83</v>
      </c>
      <c r="D100">
        <v>12.68</v>
      </c>
      <c r="E100">
        <v>16.32</v>
      </c>
      <c r="I100" s="12">
        <v>41671</v>
      </c>
      <c r="J100" s="1">
        <f t="shared" si="28"/>
        <v>6.8275000000000006</v>
      </c>
      <c r="K100" s="1">
        <f t="shared" si="29"/>
        <v>63.960000000000015</v>
      </c>
      <c r="L100" s="1">
        <f t="shared" si="30"/>
        <v>73.626249999999999</v>
      </c>
      <c r="M100" s="3">
        <f t="shared" si="26"/>
        <v>9367.997070670086</v>
      </c>
      <c r="N100" s="3">
        <f t="shared" si="27"/>
        <v>10783.778835591358</v>
      </c>
    </row>
    <row r="101" spans="1:14" x14ac:dyDescent="0.25">
      <c r="A101" s="12">
        <f t="shared" si="24"/>
        <v>38808</v>
      </c>
      <c r="B101" s="12">
        <v>38816</v>
      </c>
      <c r="C101">
        <v>5.83</v>
      </c>
      <c r="D101">
        <v>12.68</v>
      </c>
      <c r="I101" s="12">
        <v>41699</v>
      </c>
      <c r="J101" s="1">
        <f t="shared" si="28"/>
        <v>4.875</v>
      </c>
      <c r="K101" s="1">
        <f t="shared" si="29"/>
        <v>17.695483870967745</v>
      </c>
      <c r="L101" s="1">
        <f t="shared" si="30"/>
        <v>31.761923076923079</v>
      </c>
      <c r="M101" s="3">
        <f t="shared" si="26"/>
        <v>3629.842845326717</v>
      </c>
      <c r="N101" s="3">
        <f t="shared" si="27"/>
        <v>6515.2662721893494</v>
      </c>
    </row>
    <row r="102" spans="1:14" x14ac:dyDescent="0.25">
      <c r="A102" s="12">
        <f t="shared" si="24"/>
        <v>38808</v>
      </c>
      <c r="B102" s="12">
        <v>38817</v>
      </c>
      <c r="C102">
        <v>5.83</v>
      </c>
      <c r="D102">
        <v>12.68</v>
      </c>
      <c r="E102">
        <v>16.32</v>
      </c>
      <c r="I102" s="12">
        <v>41730</v>
      </c>
      <c r="J102" s="1">
        <f t="shared" si="28"/>
        <v>4.4609999999999985</v>
      </c>
      <c r="K102" s="1">
        <f t="shared" si="29"/>
        <v>16.649666666666668</v>
      </c>
      <c r="L102" s="1">
        <f t="shared" si="30"/>
        <v>30.992307692307698</v>
      </c>
      <c r="M102" s="3">
        <f t="shared" si="26"/>
        <v>3732.2722857356366</v>
      </c>
      <c r="N102" s="3">
        <f t="shared" si="27"/>
        <v>6947.390202265794</v>
      </c>
    </row>
    <row r="103" spans="1:14" x14ac:dyDescent="0.25">
      <c r="A103" s="12">
        <f t="shared" si="24"/>
        <v>38808</v>
      </c>
      <c r="B103" s="12">
        <v>38818</v>
      </c>
      <c r="C103">
        <v>5.73</v>
      </c>
      <c r="D103">
        <v>12.28</v>
      </c>
      <c r="E103">
        <v>26.37</v>
      </c>
      <c r="I103" s="12">
        <v>41760</v>
      </c>
      <c r="J103" s="1">
        <f t="shared" si="28"/>
        <v>4.3382258064516126</v>
      </c>
      <c r="K103" s="1">
        <f t="shared" si="29"/>
        <v>5.763870967741938</v>
      </c>
      <c r="L103" s="1">
        <f t="shared" si="30"/>
        <v>33.839999999999996</v>
      </c>
      <c r="M103" s="3">
        <f t="shared" si="26"/>
        <v>1328.6240101126527</v>
      </c>
      <c r="N103" s="3">
        <f t="shared" si="27"/>
        <v>7800.4238390898608</v>
      </c>
    </row>
    <row r="104" spans="1:14" x14ac:dyDescent="0.25">
      <c r="A104" s="12">
        <f t="shared" si="24"/>
        <v>38808</v>
      </c>
      <c r="B104" s="12">
        <v>38819</v>
      </c>
      <c r="C104">
        <v>5.8949999999999996</v>
      </c>
      <c r="D104">
        <v>14.05</v>
      </c>
      <c r="E104">
        <v>26.31</v>
      </c>
      <c r="I104" s="12">
        <v>41791</v>
      </c>
      <c r="J104" s="1">
        <f t="shared" si="28"/>
        <v>4.4475000000000007</v>
      </c>
      <c r="K104" s="1">
        <f t="shared" si="29"/>
        <v>11.372666666666666</v>
      </c>
      <c r="L104" s="1">
        <f t="shared" si="30"/>
        <v>34.668461538461536</v>
      </c>
      <c r="M104" s="3">
        <f t="shared" ref="M104:M108" si="31">K104/$J104*1000</f>
        <v>2557.0919992505146</v>
      </c>
      <c r="N104" s="3">
        <f t="shared" ref="N104:N108" si="32">L104/$J104*1000</f>
        <v>7795.0447528862351</v>
      </c>
    </row>
    <row r="105" spans="1:14" x14ac:dyDescent="0.25">
      <c r="A105" s="12">
        <f t="shared" si="24"/>
        <v>38808</v>
      </c>
      <c r="B105" s="12">
        <v>38820</v>
      </c>
      <c r="C105">
        <v>5.67</v>
      </c>
      <c r="D105">
        <v>14.05</v>
      </c>
      <c r="E105">
        <v>26.31</v>
      </c>
      <c r="I105" s="12">
        <v>41821</v>
      </c>
      <c r="J105" s="1">
        <f t="shared" si="28"/>
        <v>3.9695161290322587</v>
      </c>
      <c r="K105" s="1">
        <f t="shared" si="29"/>
        <v>24.704516129032257</v>
      </c>
      <c r="L105" s="1">
        <f t="shared" si="30"/>
        <v>39.405384615384612</v>
      </c>
      <c r="M105" s="3">
        <f t="shared" si="31"/>
        <v>6223.5585713705241</v>
      </c>
      <c r="N105" s="3">
        <f t="shared" si="32"/>
        <v>9926.9994967853636</v>
      </c>
    </row>
    <row r="106" spans="1:14" x14ac:dyDescent="0.25">
      <c r="A106" s="12">
        <f t="shared" si="24"/>
        <v>38808</v>
      </c>
      <c r="B106" s="12">
        <v>38821</v>
      </c>
      <c r="C106">
        <v>5.41</v>
      </c>
      <c r="D106">
        <v>7.49</v>
      </c>
      <c r="E106">
        <v>17.71</v>
      </c>
      <c r="I106" s="12">
        <v>41852</v>
      </c>
      <c r="J106" s="1">
        <f t="shared" si="28"/>
        <v>3.7677419354838704</v>
      </c>
      <c r="K106" s="1">
        <f t="shared" si="29"/>
        <v>32.012903225806461</v>
      </c>
      <c r="L106" s="1">
        <f t="shared" si="30"/>
        <v>41.957307692307687</v>
      </c>
      <c r="M106" s="3">
        <f t="shared" si="31"/>
        <v>8496.5753424657578</v>
      </c>
      <c r="N106" s="3">
        <f t="shared" si="32"/>
        <v>11135.929267650159</v>
      </c>
    </row>
    <row r="107" spans="1:14" x14ac:dyDescent="0.25">
      <c r="A107" s="12">
        <f t="shared" si="24"/>
        <v>38808</v>
      </c>
      <c r="B107" s="12">
        <v>38822</v>
      </c>
      <c r="C107">
        <v>5.41</v>
      </c>
      <c r="D107">
        <v>7.49</v>
      </c>
      <c r="E107">
        <v>17.71</v>
      </c>
      <c r="I107" s="12">
        <v>41883</v>
      </c>
      <c r="J107" s="1">
        <f t="shared" si="28"/>
        <v>3.781166666666667</v>
      </c>
      <c r="K107" s="1">
        <f t="shared" si="29"/>
        <v>33.385666666666673</v>
      </c>
      <c r="L107" s="1">
        <f t="shared" si="30"/>
        <v>39.856800000000014</v>
      </c>
      <c r="M107" s="3">
        <f t="shared" si="31"/>
        <v>8829.4618063208</v>
      </c>
      <c r="N107" s="3">
        <f t="shared" si="32"/>
        <v>10540.873628068941</v>
      </c>
    </row>
    <row r="108" spans="1:14" x14ac:dyDescent="0.25">
      <c r="A108" s="12">
        <f t="shared" si="24"/>
        <v>38808</v>
      </c>
      <c r="B108" s="12">
        <v>38823</v>
      </c>
      <c r="C108">
        <v>5.41</v>
      </c>
      <c r="D108">
        <v>6.41</v>
      </c>
      <c r="I108" s="12">
        <v>41913</v>
      </c>
      <c r="J108" s="1">
        <f t="shared" si="28"/>
        <v>3.5251612903225804</v>
      </c>
      <c r="K108" s="1">
        <f t="shared" si="29"/>
        <v>29.362903225806459</v>
      </c>
      <c r="L108" s="1">
        <f t="shared" si="30"/>
        <v>32.877407407407411</v>
      </c>
      <c r="M108" s="3">
        <f t="shared" si="31"/>
        <v>8329.5204978038091</v>
      </c>
      <c r="N108" s="3">
        <f t="shared" si="32"/>
        <v>9326.4973428772846</v>
      </c>
    </row>
    <row r="109" spans="1:14" x14ac:dyDescent="0.25">
      <c r="A109" s="12">
        <f t="shared" si="24"/>
        <v>38808</v>
      </c>
      <c r="B109" s="12">
        <v>38824</v>
      </c>
      <c r="C109">
        <v>5.41</v>
      </c>
      <c r="D109">
        <v>6.41</v>
      </c>
      <c r="E109">
        <v>14.85</v>
      </c>
      <c r="I109" s="12">
        <v>41944</v>
      </c>
      <c r="J109" s="1">
        <f t="shared" si="28"/>
        <v>4.004666666666667</v>
      </c>
      <c r="K109" s="1">
        <f t="shared" si="29"/>
        <v>29.318333333333324</v>
      </c>
      <c r="L109" s="1">
        <f t="shared" si="30"/>
        <v>33.928750000000001</v>
      </c>
      <c r="M109" s="3">
        <f t="shared" ref="M109:M116" si="33">K109/$J109*1000</f>
        <v>7321.042117529546</v>
      </c>
      <c r="N109" s="3">
        <f t="shared" ref="N109:N115" si="34">L109/$J109*1000</f>
        <v>8472.3031463292809</v>
      </c>
    </row>
    <row r="110" spans="1:14" x14ac:dyDescent="0.25">
      <c r="A110" s="12">
        <f t="shared" si="24"/>
        <v>38808</v>
      </c>
      <c r="B110" s="12">
        <v>38825</v>
      </c>
      <c r="C110">
        <v>5.85</v>
      </c>
      <c r="D110">
        <v>5.01</v>
      </c>
      <c r="E110">
        <v>14.81</v>
      </c>
      <c r="I110" s="12">
        <v>41974</v>
      </c>
      <c r="J110" s="1">
        <f t="shared" si="28"/>
        <v>3.3509677419354849</v>
      </c>
      <c r="K110" s="1">
        <f t="shared" si="29"/>
        <v>24.779032258064525</v>
      </c>
      <c r="L110" s="1">
        <f t="shared" si="30"/>
        <v>30.416923076923073</v>
      </c>
      <c r="M110" s="3">
        <f t="shared" si="33"/>
        <v>7394.5899114362728</v>
      </c>
      <c r="N110" s="3">
        <f t="shared" si="34"/>
        <v>9077.0563668137747</v>
      </c>
    </row>
    <row r="111" spans="1:14" x14ac:dyDescent="0.25">
      <c r="A111" s="12">
        <f t="shared" si="24"/>
        <v>38808</v>
      </c>
      <c r="B111" s="12">
        <v>38826</v>
      </c>
      <c r="C111">
        <v>6.165</v>
      </c>
      <c r="D111">
        <v>4.43</v>
      </c>
      <c r="E111">
        <v>14.15</v>
      </c>
      <c r="I111" s="12">
        <v>42005</v>
      </c>
      <c r="J111" s="1">
        <f t="shared" si="28"/>
        <v>2.7880645161290318</v>
      </c>
      <c r="K111" s="1">
        <f t="shared" si="29"/>
        <v>19.735161290322576</v>
      </c>
      <c r="L111" s="1">
        <f t="shared" si="30"/>
        <v>23.050000000000008</v>
      </c>
      <c r="M111" s="3">
        <f t="shared" si="33"/>
        <v>7078.4449843804223</v>
      </c>
      <c r="N111" s="3">
        <f t="shared" si="34"/>
        <v>8267.384010181655</v>
      </c>
    </row>
    <row r="112" spans="1:14" x14ac:dyDescent="0.25">
      <c r="A112" s="12">
        <f t="shared" si="24"/>
        <v>38808</v>
      </c>
      <c r="B112" s="12">
        <v>38827</v>
      </c>
      <c r="C112">
        <v>6.42</v>
      </c>
      <c r="D112">
        <v>4.41</v>
      </c>
      <c r="E112">
        <v>16.88</v>
      </c>
      <c r="I112" s="12">
        <v>42036</v>
      </c>
      <c r="J112" s="1">
        <f t="shared" si="28"/>
        <v>2.3876785714285722</v>
      </c>
      <c r="K112" s="1">
        <f t="shared" si="29"/>
        <v>10.633571428571427</v>
      </c>
      <c r="L112" s="1">
        <f t="shared" si="30"/>
        <v>18.830416666666668</v>
      </c>
      <c r="M112" s="3">
        <f t="shared" si="33"/>
        <v>4453.5188093635461</v>
      </c>
      <c r="N112" s="3">
        <f t="shared" si="34"/>
        <v>7886.4956497893436</v>
      </c>
    </row>
    <row r="113" spans="1:14" x14ac:dyDescent="0.25">
      <c r="A113" s="12">
        <f t="shared" si="24"/>
        <v>38808</v>
      </c>
      <c r="B113" s="12">
        <v>38828</v>
      </c>
      <c r="C113">
        <v>6.7350000000000003</v>
      </c>
      <c r="D113">
        <v>4.33</v>
      </c>
      <c r="E113">
        <v>19.07</v>
      </c>
      <c r="I113" s="12">
        <v>42064</v>
      </c>
      <c r="J113" s="1">
        <f t="shared" si="28"/>
        <v>2.3482258064516142</v>
      </c>
      <c r="K113" s="1">
        <f t="shared" si="29"/>
        <v>15.194516129032259</v>
      </c>
      <c r="L113" s="1">
        <f t="shared" si="30"/>
        <v>18.507307692307691</v>
      </c>
      <c r="M113" s="3">
        <f t="shared" si="33"/>
        <v>6470.6367195549119</v>
      </c>
      <c r="N113" s="3">
        <f t="shared" si="34"/>
        <v>7881.4003497704252</v>
      </c>
    </row>
    <row r="114" spans="1:14" x14ac:dyDescent="0.25">
      <c r="A114" s="12">
        <f t="shared" si="24"/>
        <v>38808</v>
      </c>
      <c r="B114" s="12">
        <v>38829</v>
      </c>
      <c r="C114">
        <v>6.2549999999999999</v>
      </c>
      <c r="D114">
        <v>5.52</v>
      </c>
      <c r="E114">
        <v>22.41</v>
      </c>
      <c r="I114" s="12">
        <v>42095</v>
      </c>
      <c r="J114" s="1">
        <f t="shared" si="28"/>
        <v>2.260333333333334</v>
      </c>
      <c r="K114" s="1">
        <f t="shared" si="29"/>
        <v>17.036333333333335</v>
      </c>
      <c r="L114" s="1">
        <f t="shared" si="30"/>
        <v>19.746923076923078</v>
      </c>
      <c r="M114" s="3">
        <f t="shared" si="33"/>
        <v>7537.088924937324</v>
      </c>
      <c r="N114" s="3">
        <f t="shared" si="34"/>
        <v>8736.288044649642</v>
      </c>
    </row>
    <row r="115" spans="1:14" x14ac:dyDescent="0.25">
      <c r="A115" s="12">
        <f t="shared" si="24"/>
        <v>38808</v>
      </c>
      <c r="B115" s="12">
        <v>38830</v>
      </c>
      <c r="C115">
        <v>6.2549999999999999</v>
      </c>
      <c r="D115">
        <v>5.52</v>
      </c>
      <c r="I115" s="12">
        <v>42125</v>
      </c>
      <c r="J115" s="1">
        <f t="shared" si="28"/>
        <v>2.5537096774193548</v>
      </c>
      <c r="K115" s="1">
        <f t="shared" si="29"/>
        <v>23.268709677419352</v>
      </c>
      <c r="L115" s="1">
        <f t="shared" si="30"/>
        <v>27.051200000000009</v>
      </c>
      <c r="M115" s="3">
        <f t="shared" si="33"/>
        <v>9111.7286679719564</v>
      </c>
      <c r="N115" s="3">
        <f t="shared" si="34"/>
        <v>10592.903429545888</v>
      </c>
    </row>
    <row r="116" spans="1:14" x14ac:dyDescent="0.25">
      <c r="A116" s="12">
        <f t="shared" si="24"/>
        <v>38808</v>
      </c>
      <c r="B116" s="12">
        <v>38831</v>
      </c>
      <c r="C116">
        <v>6.2549999999999999</v>
      </c>
      <c r="D116">
        <v>5.52</v>
      </c>
      <c r="E116">
        <v>22.41</v>
      </c>
      <c r="I116" s="12">
        <v>42156</v>
      </c>
      <c r="J116" s="1">
        <f t="shared" si="28"/>
        <v>2.5065000000000008</v>
      </c>
      <c r="K116" s="1">
        <f t="shared" si="29"/>
        <v>24.685999999999993</v>
      </c>
      <c r="L116" s="1">
        <f t="shared" si="30"/>
        <v>37.350769230769238</v>
      </c>
      <c r="M116" s="3">
        <f t="shared" si="33"/>
        <v>9848.7931378416051</v>
      </c>
      <c r="N116" s="3">
        <f>L116/$J116*1000</f>
        <v>14901.563626877807</v>
      </c>
    </row>
    <row r="117" spans="1:14" x14ac:dyDescent="0.25">
      <c r="A117" s="12">
        <f t="shared" si="24"/>
        <v>38808</v>
      </c>
      <c r="B117" s="12">
        <v>38832</v>
      </c>
      <c r="C117">
        <v>6.34</v>
      </c>
      <c r="D117">
        <v>4.2300000000000004</v>
      </c>
      <c r="E117">
        <v>20.29</v>
      </c>
      <c r="I117" s="12">
        <v>42186</v>
      </c>
      <c r="J117" s="1">
        <f t="shared" ref="J117:J120" si="35">AVERAGEIF($A$3:$A$4997,$I117,C$3:C$4997)</f>
        <v>2.6649999999999996</v>
      </c>
      <c r="K117" s="1">
        <f t="shared" ref="K117:K120" si="36">AVERAGEIF($A$3:$A$4997,$I117,D$3:D$4997)</f>
        <v>24.676451612903222</v>
      </c>
      <c r="L117" s="1">
        <f t="shared" ref="L117:L120" si="37">AVERAGEIF($A$3:$A$4997,$I117,E$3:E$4997)</f>
        <v>40.196538461538466</v>
      </c>
      <c r="M117" s="3">
        <f t="shared" ref="M117:M120" si="38">K117/$J117*1000</f>
        <v>9259.4565151606857</v>
      </c>
      <c r="N117" s="3">
        <f t="shared" ref="N117:N120" si="39">L117/$J117*1000</f>
        <v>15083.128878626068</v>
      </c>
    </row>
    <row r="118" spans="1:14" x14ac:dyDescent="0.25">
      <c r="A118" s="12">
        <f t="shared" si="24"/>
        <v>38808</v>
      </c>
      <c r="B118" s="12">
        <v>38833</v>
      </c>
      <c r="C118">
        <v>6.0449999999999999</v>
      </c>
      <c r="D118">
        <v>5.27</v>
      </c>
      <c r="E118">
        <v>25.17</v>
      </c>
      <c r="I118" s="12">
        <v>42217</v>
      </c>
      <c r="J118" s="1">
        <f t="shared" si="35"/>
        <v>2.5983870967741929</v>
      </c>
      <c r="K118" s="1">
        <f t="shared" si="36"/>
        <v>23.001935483870973</v>
      </c>
      <c r="L118" s="1">
        <f t="shared" si="37"/>
        <v>31.501153846153848</v>
      </c>
      <c r="M118" s="3">
        <f t="shared" si="38"/>
        <v>8852.3898199875894</v>
      </c>
      <c r="N118" s="3">
        <f t="shared" si="39"/>
        <v>12123.349090388201</v>
      </c>
    </row>
    <row r="119" spans="1:14" x14ac:dyDescent="0.25">
      <c r="A119" s="12">
        <f t="shared" si="24"/>
        <v>38808</v>
      </c>
      <c r="B119" s="12">
        <v>38834</v>
      </c>
      <c r="C119">
        <v>5.83</v>
      </c>
      <c r="D119">
        <v>5.27</v>
      </c>
      <c r="E119">
        <v>25.17</v>
      </c>
      <c r="I119" s="12">
        <v>42248</v>
      </c>
      <c r="J119" s="1">
        <f t="shared" si="35"/>
        <v>2.529833333333332</v>
      </c>
      <c r="K119" s="1">
        <f t="shared" si="36"/>
        <v>23.022999999999989</v>
      </c>
      <c r="L119" s="1">
        <f t="shared" si="37"/>
        <v>26.979999999999997</v>
      </c>
      <c r="M119" s="3">
        <f t="shared" si="38"/>
        <v>9100.5995124843539</v>
      </c>
      <c r="N119" s="3">
        <f t="shared" si="39"/>
        <v>10664.734172211613</v>
      </c>
    </row>
    <row r="120" spans="1:14" x14ac:dyDescent="0.25">
      <c r="A120" s="12">
        <f t="shared" si="24"/>
        <v>38808</v>
      </c>
      <c r="B120" s="12">
        <v>38835</v>
      </c>
      <c r="C120">
        <v>5.5</v>
      </c>
      <c r="D120">
        <v>8.1999999999999993</v>
      </c>
      <c r="E120">
        <v>29.98</v>
      </c>
      <c r="I120" s="12">
        <v>42278</v>
      </c>
      <c r="J120" s="1">
        <f t="shared" si="35"/>
        <v>2.2410526315789467</v>
      </c>
      <c r="K120" s="1">
        <f t="shared" si="36"/>
        <v>22.067894736842106</v>
      </c>
      <c r="L120" s="1">
        <f t="shared" si="37"/>
        <v>23.526249999999997</v>
      </c>
      <c r="M120" s="3">
        <f t="shared" si="38"/>
        <v>9847.1113198684852</v>
      </c>
      <c r="N120" s="3">
        <f t="shared" si="39"/>
        <v>10497.856975105686</v>
      </c>
    </row>
    <row r="121" spans="1:14" x14ac:dyDescent="0.25">
      <c r="A121" s="12">
        <f t="shared" si="24"/>
        <v>38808</v>
      </c>
      <c r="B121" s="12">
        <v>38836</v>
      </c>
      <c r="C121">
        <v>5.5</v>
      </c>
      <c r="D121">
        <v>8.1999999999999993</v>
      </c>
      <c r="E121">
        <v>29.98</v>
      </c>
      <c r="I121" s="12"/>
      <c r="J121" s="1"/>
      <c r="K121" s="1"/>
      <c r="L121" s="1"/>
      <c r="M121" s="3"/>
      <c r="N121" s="3"/>
    </row>
    <row r="122" spans="1:14" x14ac:dyDescent="0.25">
      <c r="A122" s="12">
        <f t="shared" si="24"/>
        <v>38808</v>
      </c>
      <c r="B122" s="12">
        <v>38837</v>
      </c>
      <c r="C122">
        <v>5.5</v>
      </c>
      <c r="D122">
        <v>19.52</v>
      </c>
      <c r="I122" s="12"/>
      <c r="J122" s="1"/>
      <c r="K122" s="1"/>
      <c r="L122" s="1"/>
      <c r="M122" s="3"/>
      <c r="N122" s="3"/>
    </row>
    <row r="123" spans="1:14" x14ac:dyDescent="0.25">
      <c r="A123" s="12">
        <f t="shared" si="24"/>
        <v>38838</v>
      </c>
      <c r="B123" s="12">
        <v>38838</v>
      </c>
      <c r="C123">
        <v>5.45</v>
      </c>
      <c r="D123">
        <v>8.17</v>
      </c>
      <c r="E123">
        <v>30.68</v>
      </c>
      <c r="I123" s="12"/>
      <c r="J123" s="1"/>
      <c r="K123" s="1"/>
      <c r="L123" s="1"/>
      <c r="M123" s="3"/>
      <c r="N123" s="3"/>
    </row>
    <row r="124" spans="1:14" x14ac:dyDescent="0.25">
      <c r="A124" s="12">
        <f t="shared" si="24"/>
        <v>38838</v>
      </c>
      <c r="B124" s="12">
        <v>38839</v>
      </c>
      <c r="C124">
        <v>5.39</v>
      </c>
      <c r="D124">
        <v>5.44</v>
      </c>
      <c r="E124">
        <v>30.87</v>
      </c>
      <c r="I124" s="12"/>
      <c r="J124" s="1"/>
      <c r="K124" s="1"/>
      <c r="L124" s="1"/>
      <c r="M124" s="3"/>
      <c r="N124" s="3"/>
    </row>
    <row r="125" spans="1:14" x14ac:dyDescent="0.25">
      <c r="A125" s="12">
        <f t="shared" si="24"/>
        <v>38838</v>
      </c>
      <c r="B125" s="12">
        <v>38840</v>
      </c>
      <c r="C125">
        <v>5.625</v>
      </c>
      <c r="D125">
        <v>4.38</v>
      </c>
      <c r="E125">
        <v>32.86</v>
      </c>
      <c r="I125" s="12"/>
      <c r="J125" s="1"/>
      <c r="K125" s="1"/>
      <c r="L125" s="1"/>
      <c r="M125" s="3"/>
      <c r="N125" s="3"/>
    </row>
    <row r="126" spans="1:14" x14ac:dyDescent="0.25">
      <c r="A126" s="12">
        <f t="shared" si="24"/>
        <v>38838</v>
      </c>
      <c r="B126" s="12">
        <v>38841</v>
      </c>
      <c r="C126">
        <v>5.6</v>
      </c>
      <c r="D126">
        <v>2.46</v>
      </c>
      <c r="E126">
        <v>29.34</v>
      </c>
      <c r="I126" s="12"/>
      <c r="J126" s="1"/>
      <c r="K126" s="1"/>
      <c r="L126" s="1"/>
      <c r="M126" s="3"/>
      <c r="N126" s="3"/>
    </row>
    <row r="127" spans="1:14" x14ac:dyDescent="0.25">
      <c r="A127" s="12">
        <f t="shared" si="24"/>
        <v>38838</v>
      </c>
      <c r="B127" s="12">
        <v>38842</v>
      </c>
      <c r="C127">
        <v>5.3449999999999998</v>
      </c>
      <c r="D127">
        <v>3.84</v>
      </c>
      <c r="E127">
        <v>23.55</v>
      </c>
      <c r="I127" s="12"/>
      <c r="J127" s="1"/>
      <c r="K127" s="1"/>
      <c r="L127" s="1"/>
      <c r="M127" s="3"/>
      <c r="N127" s="3"/>
    </row>
    <row r="128" spans="1:14" x14ac:dyDescent="0.25">
      <c r="A128" s="12">
        <f t="shared" si="24"/>
        <v>38838</v>
      </c>
      <c r="B128" s="12">
        <v>38843</v>
      </c>
      <c r="C128">
        <v>5.52</v>
      </c>
      <c r="D128">
        <v>3.84</v>
      </c>
      <c r="E128">
        <v>23.55</v>
      </c>
      <c r="I128" s="12"/>
      <c r="J128" s="1"/>
      <c r="K128" s="1"/>
      <c r="L128" s="1"/>
      <c r="M128" s="3"/>
      <c r="N128" s="3"/>
    </row>
    <row r="129" spans="1:5" x14ac:dyDescent="0.25">
      <c r="A129" s="12">
        <f t="shared" si="24"/>
        <v>38838</v>
      </c>
      <c r="B129" s="12">
        <v>38844</v>
      </c>
      <c r="C129">
        <v>5.52</v>
      </c>
      <c r="D129">
        <v>14.74</v>
      </c>
    </row>
    <row r="130" spans="1:5" x14ac:dyDescent="0.25">
      <c r="A130" s="12">
        <f t="shared" si="24"/>
        <v>38838</v>
      </c>
      <c r="B130" s="12">
        <v>38845</v>
      </c>
      <c r="C130">
        <v>5.52</v>
      </c>
      <c r="D130">
        <v>14.74</v>
      </c>
      <c r="E130">
        <v>29.77</v>
      </c>
    </row>
    <row r="131" spans="1:5" x14ac:dyDescent="0.25">
      <c r="A131" s="12">
        <f t="shared" si="24"/>
        <v>38838</v>
      </c>
      <c r="B131" s="12">
        <v>38846</v>
      </c>
      <c r="C131">
        <v>5.31</v>
      </c>
      <c r="D131">
        <v>13.43</v>
      </c>
      <c r="E131">
        <v>32.94</v>
      </c>
    </row>
    <row r="132" spans="1:5" x14ac:dyDescent="0.25">
      <c r="A132" s="12">
        <f t="shared" ref="A132:A195" si="40">DATE(YEAR(B132),MONTH(B132),1)</f>
        <v>38838</v>
      </c>
      <c r="B132" s="12">
        <v>38847</v>
      </c>
      <c r="C132">
        <v>5.37</v>
      </c>
      <c r="D132">
        <v>29.41</v>
      </c>
      <c r="E132">
        <v>44.61</v>
      </c>
    </row>
    <row r="133" spans="1:5" x14ac:dyDescent="0.25">
      <c r="A133" s="12">
        <f t="shared" si="40"/>
        <v>38838</v>
      </c>
      <c r="B133" s="12">
        <v>38848</v>
      </c>
      <c r="C133">
        <v>5.3150000000000004</v>
      </c>
      <c r="D133">
        <v>34.22</v>
      </c>
      <c r="E133">
        <v>44.48</v>
      </c>
    </row>
    <row r="134" spans="1:5" x14ac:dyDescent="0.25">
      <c r="A134" s="12">
        <f t="shared" si="40"/>
        <v>38838</v>
      </c>
      <c r="B134" s="12">
        <v>38849</v>
      </c>
      <c r="C134">
        <v>5.54</v>
      </c>
      <c r="D134">
        <v>27.28</v>
      </c>
      <c r="E134">
        <v>39.369999999999997</v>
      </c>
    </row>
    <row r="135" spans="1:5" x14ac:dyDescent="0.25">
      <c r="A135" s="12">
        <f t="shared" si="40"/>
        <v>38838</v>
      </c>
      <c r="B135" s="12">
        <v>38850</v>
      </c>
      <c r="C135">
        <v>5.12</v>
      </c>
      <c r="D135">
        <v>27.28</v>
      </c>
      <c r="E135">
        <v>39.369999999999997</v>
      </c>
    </row>
    <row r="136" spans="1:5" x14ac:dyDescent="0.25">
      <c r="A136" s="12">
        <f t="shared" si="40"/>
        <v>38838</v>
      </c>
      <c r="B136" s="12">
        <v>38851</v>
      </c>
      <c r="C136">
        <v>5.12</v>
      </c>
      <c r="D136">
        <v>24.85</v>
      </c>
    </row>
    <row r="137" spans="1:5" x14ac:dyDescent="0.25">
      <c r="A137" s="12">
        <f t="shared" si="40"/>
        <v>38838</v>
      </c>
      <c r="B137" s="12">
        <v>38852</v>
      </c>
      <c r="C137">
        <v>5.12</v>
      </c>
      <c r="D137">
        <v>24.85</v>
      </c>
      <c r="E137">
        <v>42.1</v>
      </c>
    </row>
    <row r="138" spans="1:5" x14ac:dyDescent="0.25">
      <c r="A138" s="12">
        <f t="shared" si="40"/>
        <v>38838</v>
      </c>
      <c r="B138" s="12">
        <v>38853</v>
      </c>
      <c r="C138">
        <v>5.0199999999999996</v>
      </c>
      <c r="D138">
        <v>24.99</v>
      </c>
      <c r="E138">
        <v>45.78</v>
      </c>
    </row>
    <row r="139" spans="1:5" x14ac:dyDescent="0.25">
      <c r="A139" s="12">
        <f t="shared" si="40"/>
        <v>38838</v>
      </c>
      <c r="B139" s="12">
        <v>38854</v>
      </c>
      <c r="C139">
        <v>5.17</v>
      </c>
      <c r="D139">
        <v>25.85</v>
      </c>
      <c r="E139">
        <v>49.27</v>
      </c>
    </row>
    <row r="140" spans="1:5" x14ac:dyDescent="0.25">
      <c r="A140" s="12">
        <f t="shared" si="40"/>
        <v>38838</v>
      </c>
      <c r="B140" s="12">
        <v>38855</v>
      </c>
      <c r="C140">
        <v>5.2450000000000001</v>
      </c>
      <c r="D140">
        <v>18.510000000000002</v>
      </c>
      <c r="E140">
        <v>45.09</v>
      </c>
    </row>
    <row r="141" spans="1:5" x14ac:dyDescent="0.25">
      <c r="A141" s="12">
        <f t="shared" si="40"/>
        <v>38838</v>
      </c>
      <c r="B141" s="12">
        <v>38856</v>
      </c>
      <c r="C141">
        <v>5.0250000000000004</v>
      </c>
      <c r="D141">
        <v>10.7</v>
      </c>
      <c r="E141">
        <v>40.43</v>
      </c>
    </row>
    <row r="142" spans="1:5" x14ac:dyDescent="0.25">
      <c r="A142" s="12">
        <f t="shared" si="40"/>
        <v>38838</v>
      </c>
      <c r="B142" s="12">
        <v>38857</v>
      </c>
      <c r="C142">
        <v>4.96</v>
      </c>
      <c r="D142">
        <v>10.7</v>
      </c>
      <c r="E142">
        <v>40.43</v>
      </c>
    </row>
    <row r="143" spans="1:5" x14ac:dyDescent="0.25">
      <c r="A143" s="12">
        <f t="shared" si="40"/>
        <v>38838</v>
      </c>
      <c r="B143" s="12">
        <v>38858</v>
      </c>
      <c r="C143">
        <v>4.96</v>
      </c>
      <c r="D143">
        <v>16.13</v>
      </c>
    </row>
    <row r="144" spans="1:5" x14ac:dyDescent="0.25">
      <c r="A144" s="12">
        <f t="shared" si="40"/>
        <v>38838</v>
      </c>
      <c r="B144" s="12">
        <v>38859</v>
      </c>
      <c r="C144">
        <v>4.96</v>
      </c>
      <c r="D144">
        <v>16.13</v>
      </c>
      <c r="E144">
        <v>34.56</v>
      </c>
    </row>
    <row r="145" spans="1:5" x14ac:dyDescent="0.25">
      <c r="A145" s="12">
        <f t="shared" si="40"/>
        <v>38838</v>
      </c>
      <c r="B145" s="12">
        <v>38860</v>
      </c>
      <c r="C145">
        <v>5.2</v>
      </c>
      <c r="D145">
        <v>7.1</v>
      </c>
      <c r="E145">
        <v>28.03</v>
      </c>
    </row>
    <row r="146" spans="1:5" x14ac:dyDescent="0.25">
      <c r="A146" s="12">
        <f t="shared" si="40"/>
        <v>38838</v>
      </c>
      <c r="B146" s="12">
        <v>38861</v>
      </c>
      <c r="C146">
        <v>5.4850000000000003</v>
      </c>
      <c r="D146">
        <v>9.65</v>
      </c>
      <c r="E146">
        <v>30.03</v>
      </c>
    </row>
    <row r="147" spans="1:5" x14ac:dyDescent="0.25">
      <c r="A147" s="12">
        <f t="shared" si="40"/>
        <v>38838</v>
      </c>
      <c r="B147" s="12">
        <v>38862</v>
      </c>
      <c r="C147">
        <v>4.95</v>
      </c>
      <c r="D147">
        <v>9.65</v>
      </c>
      <c r="E147">
        <v>30.03</v>
      </c>
    </row>
    <row r="148" spans="1:5" x14ac:dyDescent="0.25">
      <c r="A148" s="12">
        <f t="shared" si="40"/>
        <v>38838</v>
      </c>
      <c r="B148" s="12">
        <v>38863</v>
      </c>
      <c r="C148">
        <v>4.8250000000000002</v>
      </c>
      <c r="D148">
        <v>4.76</v>
      </c>
      <c r="E148">
        <v>19.04</v>
      </c>
    </row>
    <row r="149" spans="1:5" x14ac:dyDescent="0.25">
      <c r="A149" s="12">
        <f t="shared" si="40"/>
        <v>38838</v>
      </c>
      <c r="B149" s="12">
        <v>38864</v>
      </c>
      <c r="C149">
        <v>4.8049999999999997</v>
      </c>
      <c r="D149">
        <v>4.76</v>
      </c>
      <c r="E149">
        <v>19.04</v>
      </c>
    </row>
    <row r="150" spans="1:5" x14ac:dyDescent="0.25">
      <c r="A150" s="12">
        <f t="shared" si="40"/>
        <v>38838</v>
      </c>
      <c r="B150" s="12">
        <v>38865</v>
      </c>
      <c r="C150">
        <v>4.8049999999999997</v>
      </c>
      <c r="D150">
        <v>3.82</v>
      </c>
    </row>
    <row r="151" spans="1:5" x14ac:dyDescent="0.25">
      <c r="A151" s="12">
        <f t="shared" si="40"/>
        <v>38838</v>
      </c>
      <c r="B151" s="12">
        <v>38866</v>
      </c>
      <c r="C151">
        <v>4.8049999999999997</v>
      </c>
      <c r="D151">
        <v>3.82</v>
      </c>
    </row>
    <row r="152" spans="1:5" x14ac:dyDescent="0.25">
      <c r="A152" s="12">
        <f t="shared" si="40"/>
        <v>38838</v>
      </c>
      <c r="B152" s="12">
        <v>38867</v>
      </c>
      <c r="C152">
        <v>4.8049999999999997</v>
      </c>
      <c r="D152">
        <v>2.02</v>
      </c>
      <c r="E152">
        <v>12.62</v>
      </c>
    </row>
    <row r="153" spans="1:5" x14ac:dyDescent="0.25">
      <c r="A153" s="12">
        <f t="shared" si="40"/>
        <v>38838</v>
      </c>
      <c r="B153" s="12">
        <v>38868</v>
      </c>
      <c r="C153">
        <v>5.2549999999999999</v>
      </c>
      <c r="D153">
        <v>2.7</v>
      </c>
      <c r="E153">
        <v>14.86</v>
      </c>
    </row>
    <row r="154" spans="1:5" x14ac:dyDescent="0.25">
      <c r="A154" s="12">
        <f t="shared" si="40"/>
        <v>38869</v>
      </c>
      <c r="B154" s="12">
        <v>38869</v>
      </c>
      <c r="C154">
        <v>5.15</v>
      </c>
      <c r="D154">
        <v>11.75</v>
      </c>
      <c r="E154">
        <v>30.11</v>
      </c>
    </row>
    <row r="155" spans="1:5" x14ac:dyDescent="0.25">
      <c r="A155" s="12">
        <f t="shared" si="40"/>
        <v>38869</v>
      </c>
      <c r="B155" s="12">
        <v>38870</v>
      </c>
      <c r="C155">
        <v>5.6050000000000004</v>
      </c>
      <c r="D155">
        <v>10.130000000000001</v>
      </c>
      <c r="E155">
        <v>40.89</v>
      </c>
    </row>
    <row r="156" spans="1:5" x14ac:dyDescent="0.25">
      <c r="A156" s="12">
        <f t="shared" si="40"/>
        <v>38869</v>
      </c>
      <c r="B156" s="12">
        <v>38871</v>
      </c>
      <c r="C156">
        <v>5.4450000000000003</v>
      </c>
      <c r="D156">
        <v>10.130000000000001</v>
      </c>
      <c r="E156">
        <v>40.89</v>
      </c>
    </row>
    <row r="157" spans="1:5" x14ac:dyDescent="0.25">
      <c r="A157" s="12">
        <f t="shared" si="40"/>
        <v>38869</v>
      </c>
      <c r="B157" s="12">
        <v>38872</v>
      </c>
      <c r="C157">
        <v>5.4450000000000003</v>
      </c>
      <c r="D157">
        <v>12.34</v>
      </c>
    </row>
    <row r="158" spans="1:5" x14ac:dyDescent="0.25">
      <c r="A158" s="12">
        <f t="shared" si="40"/>
        <v>38869</v>
      </c>
      <c r="B158" s="12">
        <v>38873</v>
      </c>
      <c r="C158">
        <v>5.4450000000000003</v>
      </c>
      <c r="D158">
        <v>12.34</v>
      </c>
      <c r="E158">
        <v>40.79</v>
      </c>
    </row>
    <row r="159" spans="1:5" x14ac:dyDescent="0.25">
      <c r="A159" s="12">
        <f t="shared" si="40"/>
        <v>38869</v>
      </c>
      <c r="B159" s="12">
        <v>38874</v>
      </c>
      <c r="C159">
        <v>5.77</v>
      </c>
      <c r="D159">
        <v>2.66</v>
      </c>
      <c r="E159">
        <v>33.090000000000003</v>
      </c>
    </row>
    <row r="160" spans="1:5" x14ac:dyDescent="0.25">
      <c r="A160" s="12">
        <f t="shared" si="40"/>
        <v>38869</v>
      </c>
      <c r="B160" s="12">
        <v>38875</v>
      </c>
      <c r="C160">
        <v>5.43</v>
      </c>
      <c r="D160">
        <v>0.92</v>
      </c>
      <c r="E160">
        <v>17.46</v>
      </c>
    </row>
    <row r="161" spans="1:5" x14ac:dyDescent="0.25">
      <c r="A161" s="12">
        <f t="shared" si="40"/>
        <v>38869</v>
      </c>
      <c r="B161" s="12">
        <v>38876</v>
      </c>
      <c r="C161">
        <v>5.18</v>
      </c>
      <c r="D161">
        <v>0.63</v>
      </c>
      <c r="E161">
        <v>12.59</v>
      </c>
    </row>
    <row r="162" spans="1:5" x14ac:dyDescent="0.25">
      <c r="A162" s="12">
        <f t="shared" si="40"/>
        <v>38869</v>
      </c>
      <c r="B162" s="12">
        <v>38877</v>
      </c>
      <c r="C162">
        <v>5.0350000000000001</v>
      </c>
      <c r="D162">
        <v>0.51</v>
      </c>
      <c r="E162">
        <v>7.39</v>
      </c>
    </row>
    <row r="163" spans="1:5" x14ac:dyDescent="0.25">
      <c r="A163" s="12">
        <f t="shared" si="40"/>
        <v>38869</v>
      </c>
      <c r="B163" s="12">
        <v>38878</v>
      </c>
      <c r="C163">
        <v>5.19</v>
      </c>
      <c r="D163">
        <v>0.51</v>
      </c>
      <c r="E163">
        <v>7.39</v>
      </c>
    </row>
    <row r="164" spans="1:5" x14ac:dyDescent="0.25">
      <c r="A164" s="12">
        <f t="shared" si="40"/>
        <v>38869</v>
      </c>
      <c r="B164" s="12">
        <v>38879</v>
      </c>
      <c r="C164">
        <v>5.19</v>
      </c>
      <c r="D164">
        <v>1.1399999999999999</v>
      </c>
    </row>
    <row r="165" spans="1:5" x14ac:dyDescent="0.25">
      <c r="A165" s="12">
        <f t="shared" si="40"/>
        <v>38869</v>
      </c>
      <c r="B165" s="12">
        <v>38880</v>
      </c>
      <c r="C165">
        <v>5.19</v>
      </c>
      <c r="D165">
        <v>1.1399999999999999</v>
      </c>
      <c r="E165">
        <v>15.44</v>
      </c>
    </row>
    <row r="166" spans="1:5" x14ac:dyDescent="0.25">
      <c r="A166" s="12">
        <f t="shared" si="40"/>
        <v>38869</v>
      </c>
      <c r="B166" s="12">
        <v>38881</v>
      </c>
      <c r="C166">
        <v>5.22</v>
      </c>
      <c r="D166">
        <v>1.34</v>
      </c>
      <c r="E166">
        <v>22</v>
      </c>
    </row>
    <row r="167" spans="1:5" x14ac:dyDescent="0.25">
      <c r="A167" s="12">
        <f t="shared" si="40"/>
        <v>38869</v>
      </c>
      <c r="B167" s="12">
        <v>38882</v>
      </c>
      <c r="C167">
        <v>5.2649999999999997</v>
      </c>
      <c r="D167">
        <v>1.45</v>
      </c>
      <c r="E167">
        <v>26.27</v>
      </c>
    </row>
    <row r="168" spans="1:5" x14ac:dyDescent="0.25">
      <c r="A168" s="12">
        <f t="shared" si="40"/>
        <v>38869</v>
      </c>
      <c r="B168" s="12">
        <v>38883</v>
      </c>
      <c r="C168">
        <v>5.43</v>
      </c>
      <c r="D168">
        <v>1.46</v>
      </c>
      <c r="E168">
        <v>25.74</v>
      </c>
    </row>
    <row r="169" spans="1:5" x14ac:dyDescent="0.25">
      <c r="A169" s="12">
        <f t="shared" si="40"/>
        <v>38869</v>
      </c>
      <c r="B169" s="12">
        <v>38884</v>
      </c>
      <c r="C169">
        <v>5.6449999999999996</v>
      </c>
      <c r="D169">
        <v>1.37</v>
      </c>
      <c r="E169">
        <v>23.25</v>
      </c>
    </row>
    <row r="170" spans="1:5" x14ac:dyDescent="0.25">
      <c r="A170" s="12">
        <f t="shared" si="40"/>
        <v>38869</v>
      </c>
      <c r="B170" s="12">
        <v>38885</v>
      </c>
      <c r="C170">
        <v>5.9850000000000003</v>
      </c>
      <c r="D170">
        <v>1.37</v>
      </c>
      <c r="E170">
        <v>23.25</v>
      </c>
    </row>
    <row r="171" spans="1:5" x14ac:dyDescent="0.25">
      <c r="A171" s="12">
        <f t="shared" si="40"/>
        <v>38869</v>
      </c>
      <c r="B171" s="12">
        <v>38886</v>
      </c>
      <c r="C171">
        <v>5.9850000000000003</v>
      </c>
      <c r="D171">
        <v>8.77</v>
      </c>
    </row>
    <row r="172" spans="1:5" x14ac:dyDescent="0.25">
      <c r="A172" s="12">
        <f t="shared" si="40"/>
        <v>38869</v>
      </c>
      <c r="B172" s="12">
        <v>38887</v>
      </c>
      <c r="C172">
        <v>5.9850000000000003</v>
      </c>
      <c r="D172">
        <v>8.77</v>
      </c>
      <c r="E172">
        <v>32.06</v>
      </c>
    </row>
    <row r="173" spans="1:5" x14ac:dyDescent="0.25">
      <c r="A173" s="12">
        <f t="shared" si="40"/>
        <v>38869</v>
      </c>
      <c r="B173" s="12">
        <v>38888</v>
      </c>
      <c r="C173">
        <v>5.94</v>
      </c>
      <c r="D173">
        <v>6.75</v>
      </c>
      <c r="E173">
        <v>37.97</v>
      </c>
    </row>
    <row r="174" spans="1:5" x14ac:dyDescent="0.25">
      <c r="A174" s="12">
        <f t="shared" si="40"/>
        <v>38869</v>
      </c>
      <c r="B174" s="12">
        <v>38889</v>
      </c>
      <c r="C174">
        <v>5.8650000000000002</v>
      </c>
      <c r="D174">
        <v>25.33</v>
      </c>
      <c r="E174">
        <v>48.87</v>
      </c>
    </row>
    <row r="175" spans="1:5" x14ac:dyDescent="0.25">
      <c r="A175" s="12">
        <f t="shared" si="40"/>
        <v>38869</v>
      </c>
      <c r="B175" s="12">
        <v>38890</v>
      </c>
      <c r="C175">
        <v>5.83</v>
      </c>
      <c r="D175">
        <v>25.91</v>
      </c>
      <c r="E175">
        <v>58.09</v>
      </c>
    </row>
    <row r="176" spans="1:5" x14ac:dyDescent="0.25">
      <c r="A176" s="12">
        <f t="shared" si="40"/>
        <v>38869</v>
      </c>
      <c r="B176" s="12">
        <v>38891</v>
      </c>
      <c r="C176">
        <v>5.8250000000000002</v>
      </c>
      <c r="D176">
        <v>20.94</v>
      </c>
      <c r="E176">
        <v>56.59</v>
      </c>
    </row>
    <row r="177" spans="1:5" x14ac:dyDescent="0.25">
      <c r="A177" s="12">
        <f t="shared" si="40"/>
        <v>38869</v>
      </c>
      <c r="B177" s="12">
        <v>38892</v>
      </c>
      <c r="C177">
        <v>5.28</v>
      </c>
      <c r="D177">
        <v>20.94</v>
      </c>
      <c r="E177">
        <v>56.59</v>
      </c>
    </row>
    <row r="178" spans="1:5" x14ac:dyDescent="0.25">
      <c r="A178" s="12">
        <f t="shared" si="40"/>
        <v>38869</v>
      </c>
      <c r="B178" s="12">
        <v>38893</v>
      </c>
      <c r="C178">
        <v>5.28</v>
      </c>
      <c r="D178">
        <v>34.42</v>
      </c>
    </row>
    <row r="179" spans="1:5" x14ac:dyDescent="0.25">
      <c r="A179" s="12">
        <f t="shared" si="40"/>
        <v>38869</v>
      </c>
      <c r="B179" s="12">
        <v>38894</v>
      </c>
      <c r="C179">
        <v>5.28</v>
      </c>
      <c r="D179">
        <v>34.42</v>
      </c>
      <c r="E179">
        <v>62.03</v>
      </c>
    </row>
    <row r="180" spans="1:5" x14ac:dyDescent="0.25">
      <c r="A180" s="12">
        <f t="shared" si="40"/>
        <v>38869</v>
      </c>
      <c r="B180" s="12">
        <v>38895</v>
      </c>
      <c r="C180">
        <v>5.2</v>
      </c>
      <c r="D180">
        <v>32.72</v>
      </c>
      <c r="E180">
        <v>59.67</v>
      </c>
    </row>
    <row r="181" spans="1:5" x14ac:dyDescent="0.25">
      <c r="A181" s="12">
        <f t="shared" si="40"/>
        <v>38869</v>
      </c>
      <c r="B181" s="12">
        <v>38896</v>
      </c>
      <c r="C181">
        <v>5.3150000000000004</v>
      </c>
      <c r="D181">
        <v>32.770000000000003</v>
      </c>
      <c r="E181">
        <v>56.44</v>
      </c>
    </row>
    <row r="182" spans="1:5" x14ac:dyDescent="0.25">
      <c r="A182" s="12">
        <f t="shared" si="40"/>
        <v>38869</v>
      </c>
      <c r="B182" s="12">
        <v>38897</v>
      </c>
      <c r="C182">
        <v>5.2949999999999999</v>
      </c>
      <c r="D182">
        <v>32.770000000000003</v>
      </c>
      <c r="E182">
        <v>56.44</v>
      </c>
    </row>
    <row r="183" spans="1:5" x14ac:dyDescent="0.25">
      <c r="A183" s="12">
        <f t="shared" si="40"/>
        <v>38869</v>
      </c>
      <c r="B183" s="12">
        <v>38898</v>
      </c>
      <c r="C183">
        <v>5.2949999999999999</v>
      </c>
      <c r="D183">
        <v>34.619999999999997</v>
      </c>
      <c r="E183">
        <v>50.53</v>
      </c>
    </row>
    <row r="184" spans="1:5" x14ac:dyDescent="0.25">
      <c r="A184" s="12">
        <f t="shared" si="40"/>
        <v>38899</v>
      </c>
      <c r="B184" s="12">
        <v>38899</v>
      </c>
      <c r="C184">
        <v>5.01</v>
      </c>
      <c r="D184">
        <v>33.42</v>
      </c>
      <c r="E184">
        <v>46.6</v>
      </c>
    </row>
    <row r="185" spans="1:5" x14ac:dyDescent="0.25">
      <c r="A185" s="12">
        <f t="shared" si="40"/>
        <v>38899</v>
      </c>
      <c r="B185" s="12">
        <v>38900</v>
      </c>
      <c r="C185">
        <v>5.01</v>
      </c>
      <c r="D185">
        <v>41.42</v>
      </c>
    </row>
    <row r="186" spans="1:5" x14ac:dyDescent="0.25">
      <c r="A186" s="12">
        <f t="shared" si="40"/>
        <v>38899</v>
      </c>
      <c r="B186" s="12">
        <v>38901</v>
      </c>
      <c r="C186">
        <v>5.01</v>
      </c>
      <c r="D186">
        <v>41.42</v>
      </c>
      <c r="E186">
        <v>48.5</v>
      </c>
    </row>
    <row r="187" spans="1:5" x14ac:dyDescent="0.25">
      <c r="A187" s="12">
        <f t="shared" si="40"/>
        <v>38899</v>
      </c>
      <c r="B187" s="12">
        <v>38902</v>
      </c>
      <c r="C187">
        <v>5.01</v>
      </c>
      <c r="D187">
        <v>42.59</v>
      </c>
    </row>
    <row r="188" spans="1:5" x14ac:dyDescent="0.25">
      <c r="A188" s="12">
        <f t="shared" si="40"/>
        <v>38899</v>
      </c>
      <c r="B188" s="12">
        <v>38903</v>
      </c>
      <c r="C188">
        <v>5.01</v>
      </c>
      <c r="D188">
        <v>42.59</v>
      </c>
      <c r="E188">
        <v>47.54</v>
      </c>
    </row>
    <row r="189" spans="1:5" x14ac:dyDescent="0.25">
      <c r="A189" s="12">
        <f t="shared" si="40"/>
        <v>38899</v>
      </c>
      <c r="B189" s="12">
        <v>38904</v>
      </c>
      <c r="C189">
        <v>5.25</v>
      </c>
      <c r="D189">
        <v>32.299999999999997</v>
      </c>
      <c r="E189">
        <v>48.82</v>
      </c>
    </row>
    <row r="190" spans="1:5" x14ac:dyDescent="0.25">
      <c r="A190" s="12">
        <f t="shared" si="40"/>
        <v>38899</v>
      </c>
      <c r="B190" s="12">
        <v>38905</v>
      </c>
      <c r="C190">
        <v>4.9249999999999998</v>
      </c>
      <c r="D190">
        <v>30.07</v>
      </c>
      <c r="E190">
        <v>42.38</v>
      </c>
    </row>
    <row r="191" spans="1:5" x14ac:dyDescent="0.25">
      <c r="A191" s="12">
        <f t="shared" si="40"/>
        <v>38899</v>
      </c>
      <c r="B191" s="12">
        <v>38906</v>
      </c>
      <c r="C191">
        <v>4.7850000000000001</v>
      </c>
      <c r="D191">
        <v>30.07</v>
      </c>
      <c r="E191">
        <v>42.38</v>
      </c>
    </row>
    <row r="192" spans="1:5" x14ac:dyDescent="0.25">
      <c r="A192" s="12">
        <f t="shared" si="40"/>
        <v>38899</v>
      </c>
      <c r="B192" s="12">
        <v>38907</v>
      </c>
      <c r="C192">
        <v>4.7850000000000001</v>
      </c>
      <c r="D192">
        <v>33.26</v>
      </c>
    </row>
    <row r="193" spans="1:5" x14ac:dyDescent="0.25">
      <c r="A193" s="12">
        <f t="shared" si="40"/>
        <v>38899</v>
      </c>
      <c r="B193" s="12">
        <v>38908</v>
      </c>
      <c r="C193">
        <v>4.7850000000000001</v>
      </c>
      <c r="D193">
        <v>33.26</v>
      </c>
      <c r="E193">
        <v>40.67</v>
      </c>
    </row>
    <row r="194" spans="1:5" x14ac:dyDescent="0.25">
      <c r="A194" s="12">
        <f t="shared" si="40"/>
        <v>38899</v>
      </c>
      <c r="B194" s="12">
        <v>38909</v>
      </c>
      <c r="C194">
        <v>4.91</v>
      </c>
      <c r="D194">
        <v>32.520000000000003</v>
      </c>
      <c r="E194">
        <v>42.19</v>
      </c>
    </row>
    <row r="195" spans="1:5" x14ac:dyDescent="0.25">
      <c r="A195" s="12">
        <f t="shared" si="40"/>
        <v>38899</v>
      </c>
      <c r="B195" s="12">
        <v>38910</v>
      </c>
      <c r="C195">
        <v>5.0599999999999996</v>
      </c>
      <c r="D195">
        <v>34.33</v>
      </c>
      <c r="E195">
        <v>47.83</v>
      </c>
    </row>
    <row r="196" spans="1:5" x14ac:dyDescent="0.25">
      <c r="A196" s="12">
        <f t="shared" ref="A196:A259" si="41">DATE(YEAR(B196),MONTH(B196),1)</f>
        <v>38899</v>
      </c>
      <c r="B196" s="12">
        <v>38911</v>
      </c>
      <c r="C196">
        <v>5.21</v>
      </c>
      <c r="D196">
        <v>38.49</v>
      </c>
      <c r="E196">
        <v>54.17</v>
      </c>
    </row>
    <row r="197" spans="1:5" x14ac:dyDescent="0.25">
      <c r="A197" s="12">
        <f t="shared" si="41"/>
        <v>38899</v>
      </c>
      <c r="B197" s="12">
        <v>38912</v>
      </c>
      <c r="C197">
        <v>5.2949999999999999</v>
      </c>
      <c r="D197">
        <v>38.909999999999997</v>
      </c>
      <c r="E197">
        <v>56.39</v>
      </c>
    </row>
    <row r="198" spans="1:5" x14ac:dyDescent="0.25">
      <c r="A198" s="12">
        <f t="shared" si="41"/>
        <v>38899</v>
      </c>
      <c r="B198" s="12">
        <v>38913</v>
      </c>
      <c r="C198">
        <v>5.53</v>
      </c>
      <c r="D198">
        <v>38.909999999999997</v>
      </c>
      <c r="E198">
        <v>56.39</v>
      </c>
    </row>
    <row r="199" spans="1:5" x14ac:dyDescent="0.25">
      <c r="A199" s="12">
        <f t="shared" si="41"/>
        <v>38899</v>
      </c>
      <c r="B199" s="12">
        <v>38914</v>
      </c>
      <c r="C199">
        <v>5.53</v>
      </c>
      <c r="D199">
        <v>55.46</v>
      </c>
    </row>
    <row r="200" spans="1:5" x14ac:dyDescent="0.25">
      <c r="A200" s="12">
        <f t="shared" si="41"/>
        <v>38899</v>
      </c>
      <c r="B200" s="12">
        <v>38915</v>
      </c>
      <c r="C200">
        <v>5.53</v>
      </c>
      <c r="D200">
        <v>55.46</v>
      </c>
      <c r="E200">
        <v>71.63</v>
      </c>
    </row>
    <row r="201" spans="1:5" x14ac:dyDescent="0.25">
      <c r="A201" s="12">
        <f t="shared" si="41"/>
        <v>38899</v>
      </c>
      <c r="B201" s="12">
        <v>38916</v>
      </c>
      <c r="C201">
        <v>5.53</v>
      </c>
      <c r="D201">
        <v>44.84</v>
      </c>
      <c r="E201">
        <v>77.03</v>
      </c>
    </row>
    <row r="202" spans="1:5" x14ac:dyDescent="0.25">
      <c r="A202" s="12">
        <f t="shared" si="41"/>
        <v>38899</v>
      </c>
      <c r="B202" s="12">
        <v>38917</v>
      </c>
      <c r="C202">
        <v>5.3650000000000002</v>
      </c>
      <c r="D202">
        <v>41.67</v>
      </c>
      <c r="E202">
        <v>76.569999999999993</v>
      </c>
    </row>
    <row r="203" spans="1:5" x14ac:dyDescent="0.25">
      <c r="A203" s="12">
        <f t="shared" si="41"/>
        <v>38899</v>
      </c>
      <c r="B203" s="12">
        <v>38918</v>
      </c>
      <c r="C203">
        <v>5.2949999999999999</v>
      </c>
      <c r="D203">
        <v>40.03</v>
      </c>
      <c r="E203">
        <v>85.75</v>
      </c>
    </row>
    <row r="204" spans="1:5" x14ac:dyDescent="0.25">
      <c r="A204" s="12">
        <f t="shared" si="41"/>
        <v>38899</v>
      </c>
      <c r="B204" s="12">
        <v>38919</v>
      </c>
      <c r="C204">
        <v>5.415</v>
      </c>
      <c r="D204">
        <v>40.880000000000003</v>
      </c>
      <c r="E204">
        <v>87.5</v>
      </c>
    </row>
    <row r="205" spans="1:5" x14ac:dyDescent="0.25">
      <c r="A205" s="12">
        <f t="shared" si="41"/>
        <v>38899</v>
      </c>
      <c r="B205" s="12">
        <v>38920</v>
      </c>
      <c r="C205">
        <v>5.375</v>
      </c>
      <c r="D205">
        <v>40.880000000000003</v>
      </c>
      <c r="E205">
        <v>87.5</v>
      </c>
    </row>
    <row r="206" spans="1:5" x14ac:dyDescent="0.25">
      <c r="A206" s="12">
        <f t="shared" si="41"/>
        <v>38899</v>
      </c>
      <c r="B206" s="12">
        <v>38921</v>
      </c>
      <c r="C206">
        <v>5.375</v>
      </c>
      <c r="D206">
        <v>65.92</v>
      </c>
    </row>
    <row r="207" spans="1:5" x14ac:dyDescent="0.25">
      <c r="A207" s="12">
        <f t="shared" si="41"/>
        <v>38899</v>
      </c>
      <c r="B207" s="12">
        <v>38922</v>
      </c>
      <c r="C207">
        <v>5.375</v>
      </c>
      <c r="D207">
        <v>65.92</v>
      </c>
      <c r="E207">
        <v>91.57</v>
      </c>
    </row>
    <row r="208" spans="1:5" x14ac:dyDescent="0.25">
      <c r="A208" s="12">
        <f t="shared" si="41"/>
        <v>38899</v>
      </c>
      <c r="B208" s="12">
        <v>38923</v>
      </c>
      <c r="C208">
        <v>5.835</v>
      </c>
      <c r="D208">
        <v>74.91</v>
      </c>
      <c r="E208">
        <v>189.87</v>
      </c>
    </row>
    <row r="209" spans="1:5" x14ac:dyDescent="0.25">
      <c r="A209" s="12">
        <f t="shared" si="41"/>
        <v>38899</v>
      </c>
      <c r="B209" s="12">
        <v>38924</v>
      </c>
      <c r="C209">
        <v>6.41</v>
      </c>
      <c r="D209">
        <v>55.81</v>
      </c>
      <c r="E209">
        <v>144.37</v>
      </c>
    </row>
    <row r="210" spans="1:5" x14ac:dyDescent="0.25">
      <c r="A210" s="12">
        <f t="shared" si="41"/>
        <v>38899</v>
      </c>
      <c r="B210" s="12">
        <v>38925</v>
      </c>
      <c r="C210">
        <v>6.2350000000000003</v>
      </c>
      <c r="D210">
        <v>47.97</v>
      </c>
      <c r="E210">
        <v>83.28</v>
      </c>
    </row>
    <row r="211" spans="1:5" x14ac:dyDescent="0.25">
      <c r="A211" s="12">
        <f t="shared" si="41"/>
        <v>38899</v>
      </c>
      <c r="B211" s="12">
        <v>38926</v>
      </c>
      <c r="C211">
        <v>6.2</v>
      </c>
      <c r="D211">
        <v>47.39</v>
      </c>
      <c r="E211">
        <v>64.16</v>
      </c>
    </row>
    <row r="212" spans="1:5" x14ac:dyDescent="0.25">
      <c r="A212" s="12">
        <f t="shared" si="41"/>
        <v>38899</v>
      </c>
      <c r="B212" s="12">
        <v>38927</v>
      </c>
      <c r="C212">
        <v>6.31</v>
      </c>
      <c r="D212">
        <v>47.39</v>
      </c>
      <c r="E212">
        <v>64.16</v>
      </c>
    </row>
    <row r="213" spans="1:5" x14ac:dyDescent="0.25">
      <c r="A213" s="12">
        <f t="shared" si="41"/>
        <v>38899</v>
      </c>
      <c r="B213" s="12">
        <v>38928</v>
      </c>
      <c r="C213">
        <v>6.31</v>
      </c>
      <c r="D213">
        <v>55.31</v>
      </c>
    </row>
    <row r="214" spans="1:5" x14ac:dyDescent="0.25">
      <c r="A214" s="12">
        <f t="shared" si="41"/>
        <v>38899</v>
      </c>
      <c r="B214" s="12">
        <v>38929</v>
      </c>
      <c r="C214">
        <v>6.31</v>
      </c>
      <c r="D214">
        <v>55.31</v>
      </c>
      <c r="E214">
        <v>62.41</v>
      </c>
    </row>
    <row r="215" spans="1:5" x14ac:dyDescent="0.25">
      <c r="A215" s="12">
        <f t="shared" si="41"/>
        <v>38930</v>
      </c>
      <c r="B215" s="12">
        <v>38930</v>
      </c>
      <c r="C215">
        <v>6.6849999999999996</v>
      </c>
      <c r="D215">
        <v>45.47</v>
      </c>
      <c r="E215">
        <v>65.209999999999994</v>
      </c>
    </row>
    <row r="216" spans="1:5" x14ac:dyDescent="0.25">
      <c r="A216" s="12">
        <f t="shared" si="41"/>
        <v>38930</v>
      </c>
      <c r="B216" s="12">
        <v>38931</v>
      </c>
      <c r="C216">
        <v>7.1050000000000004</v>
      </c>
      <c r="D216">
        <v>49.25</v>
      </c>
      <c r="E216">
        <v>69.59</v>
      </c>
    </row>
    <row r="217" spans="1:5" x14ac:dyDescent="0.25">
      <c r="A217" s="12">
        <f t="shared" si="41"/>
        <v>38930</v>
      </c>
      <c r="B217" s="12">
        <v>38932</v>
      </c>
      <c r="C217">
        <v>7.1150000000000002</v>
      </c>
      <c r="D217">
        <v>48.17</v>
      </c>
      <c r="E217">
        <v>68.150000000000006</v>
      </c>
    </row>
    <row r="218" spans="1:5" x14ac:dyDescent="0.25">
      <c r="A218" s="12">
        <f t="shared" si="41"/>
        <v>38930</v>
      </c>
      <c r="B218" s="12">
        <v>38933</v>
      </c>
      <c r="C218">
        <v>6.3449999999999998</v>
      </c>
      <c r="D218">
        <v>44.7</v>
      </c>
      <c r="E218">
        <v>59.21</v>
      </c>
    </row>
    <row r="219" spans="1:5" x14ac:dyDescent="0.25">
      <c r="A219" s="12">
        <f t="shared" si="41"/>
        <v>38930</v>
      </c>
      <c r="B219" s="12">
        <v>38934</v>
      </c>
      <c r="C219">
        <v>6.3650000000000002</v>
      </c>
      <c r="D219">
        <v>44.7</v>
      </c>
      <c r="E219">
        <v>59.21</v>
      </c>
    </row>
    <row r="220" spans="1:5" x14ac:dyDescent="0.25">
      <c r="A220" s="12">
        <f t="shared" si="41"/>
        <v>38930</v>
      </c>
      <c r="B220" s="12">
        <v>38935</v>
      </c>
      <c r="C220">
        <v>6.3650000000000002</v>
      </c>
      <c r="D220">
        <v>53.67</v>
      </c>
    </row>
    <row r="221" spans="1:5" x14ac:dyDescent="0.25">
      <c r="A221" s="12">
        <f t="shared" si="41"/>
        <v>38930</v>
      </c>
      <c r="B221" s="12">
        <v>38936</v>
      </c>
      <c r="C221">
        <v>6.3650000000000002</v>
      </c>
      <c r="D221">
        <v>53.67</v>
      </c>
      <c r="E221">
        <v>63.32</v>
      </c>
    </row>
    <row r="222" spans="1:5" x14ac:dyDescent="0.25">
      <c r="A222" s="12">
        <f t="shared" si="41"/>
        <v>38930</v>
      </c>
      <c r="B222" s="12">
        <v>38937</v>
      </c>
      <c r="C222">
        <v>6.35</v>
      </c>
      <c r="D222">
        <v>50.21</v>
      </c>
      <c r="E222">
        <v>64.53</v>
      </c>
    </row>
    <row r="223" spans="1:5" x14ac:dyDescent="0.25">
      <c r="A223" s="12">
        <f t="shared" si="41"/>
        <v>38930</v>
      </c>
      <c r="B223" s="12">
        <v>38938</v>
      </c>
      <c r="C223">
        <v>6.2450000000000001</v>
      </c>
      <c r="D223">
        <v>52.46</v>
      </c>
      <c r="E223">
        <v>68.52</v>
      </c>
    </row>
    <row r="224" spans="1:5" x14ac:dyDescent="0.25">
      <c r="A224" s="12">
        <f t="shared" si="41"/>
        <v>38930</v>
      </c>
      <c r="B224" s="12">
        <v>38939</v>
      </c>
      <c r="C224">
        <v>6.6749999999999998</v>
      </c>
      <c r="D224">
        <v>59.62</v>
      </c>
      <c r="E224">
        <v>75.53</v>
      </c>
    </row>
    <row r="225" spans="1:5" x14ac:dyDescent="0.25">
      <c r="A225" s="12">
        <f t="shared" si="41"/>
        <v>38930</v>
      </c>
      <c r="B225" s="12">
        <v>38940</v>
      </c>
      <c r="C225">
        <v>6.8849999999999998</v>
      </c>
      <c r="D225">
        <v>60.88</v>
      </c>
      <c r="E225">
        <v>73.430000000000007</v>
      </c>
    </row>
    <row r="226" spans="1:5" x14ac:dyDescent="0.25">
      <c r="A226" s="12">
        <f t="shared" si="41"/>
        <v>38930</v>
      </c>
      <c r="B226" s="12">
        <v>38941</v>
      </c>
      <c r="C226">
        <v>6.7249999999999996</v>
      </c>
      <c r="D226">
        <v>60.88</v>
      </c>
      <c r="E226">
        <v>73.430000000000007</v>
      </c>
    </row>
    <row r="227" spans="1:5" x14ac:dyDescent="0.25">
      <c r="A227" s="12">
        <f t="shared" si="41"/>
        <v>38930</v>
      </c>
      <c r="B227" s="12">
        <v>38942</v>
      </c>
      <c r="C227">
        <v>6.7249999999999996</v>
      </c>
      <c r="D227">
        <v>68.33</v>
      </c>
    </row>
    <row r="228" spans="1:5" x14ac:dyDescent="0.25">
      <c r="A228" s="12">
        <f t="shared" si="41"/>
        <v>38930</v>
      </c>
      <c r="B228" s="12">
        <v>38943</v>
      </c>
      <c r="C228">
        <v>6.7249999999999996</v>
      </c>
      <c r="D228">
        <v>68.33</v>
      </c>
      <c r="E228">
        <v>75.02</v>
      </c>
    </row>
    <row r="229" spans="1:5" x14ac:dyDescent="0.25">
      <c r="A229" s="12">
        <f t="shared" si="41"/>
        <v>38930</v>
      </c>
      <c r="B229" s="12">
        <v>38944</v>
      </c>
      <c r="C229">
        <v>6.1849999999999996</v>
      </c>
      <c r="D229">
        <v>51.75</v>
      </c>
      <c r="E229">
        <v>64.94</v>
      </c>
    </row>
    <row r="230" spans="1:5" x14ac:dyDescent="0.25">
      <c r="A230" s="12">
        <f t="shared" si="41"/>
        <v>38930</v>
      </c>
      <c r="B230" s="12">
        <v>38945</v>
      </c>
      <c r="C230">
        <v>6.12</v>
      </c>
      <c r="D230">
        <v>46.68</v>
      </c>
      <c r="E230">
        <v>60.94</v>
      </c>
    </row>
    <row r="231" spans="1:5" x14ac:dyDescent="0.25">
      <c r="A231" s="12">
        <f t="shared" si="41"/>
        <v>38930</v>
      </c>
      <c r="B231" s="12">
        <v>38946</v>
      </c>
      <c r="C231">
        <v>6.1749999999999998</v>
      </c>
      <c r="D231">
        <v>52.44</v>
      </c>
      <c r="E231">
        <v>63.75</v>
      </c>
    </row>
    <row r="232" spans="1:5" x14ac:dyDescent="0.25">
      <c r="A232" s="12">
        <f t="shared" si="41"/>
        <v>38930</v>
      </c>
      <c r="B232" s="12">
        <v>38947</v>
      </c>
      <c r="C232">
        <v>5.9349999999999996</v>
      </c>
      <c r="D232">
        <v>51.74</v>
      </c>
      <c r="E232">
        <v>63.31</v>
      </c>
    </row>
    <row r="233" spans="1:5" x14ac:dyDescent="0.25">
      <c r="A233" s="12">
        <f t="shared" si="41"/>
        <v>38930</v>
      </c>
      <c r="B233" s="12">
        <v>38948</v>
      </c>
      <c r="C233">
        <v>5.72</v>
      </c>
      <c r="D233">
        <v>51.74</v>
      </c>
      <c r="E233">
        <v>63.31</v>
      </c>
    </row>
    <row r="234" spans="1:5" x14ac:dyDescent="0.25">
      <c r="A234" s="12">
        <f t="shared" si="41"/>
        <v>38930</v>
      </c>
      <c r="B234" s="12">
        <v>38949</v>
      </c>
      <c r="C234">
        <v>5.72</v>
      </c>
      <c r="D234">
        <v>59.02</v>
      </c>
    </row>
    <row r="235" spans="1:5" x14ac:dyDescent="0.25">
      <c r="A235" s="12">
        <f t="shared" si="41"/>
        <v>38930</v>
      </c>
      <c r="B235" s="12">
        <v>38950</v>
      </c>
      <c r="C235">
        <v>5.72</v>
      </c>
      <c r="D235">
        <v>59.02</v>
      </c>
      <c r="E235">
        <v>72.53</v>
      </c>
    </row>
    <row r="236" spans="1:5" x14ac:dyDescent="0.25">
      <c r="A236" s="12">
        <f t="shared" si="41"/>
        <v>38930</v>
      </c>
      <c r="B236" s="12">
        <v>38951</v>
      </c>
      <c r="C236">
        <v>5.8849999999999998</v>
      </c>
      <c r="D236">
        <v>44.33</v>
      </c>
      <c r="E236">
        <v>61.31</v>
      </c>
    </row>
    <row r="237" spans="1:5" x14ac:dyDescent="0.25">
      <c r="A237" s="12">
        <f t="shared" si="41"/>
        <v>38930</v>
      </c>
      <c r="B237" s="12">
        <v>38952</v>
      </c>
      <c r="C237">
        <v>5.89</v>
      </c>
      <c r="D237">
        <v>42.28</v>
      </c>
      <c r="E237">
        <v>58.78</v>
      </c>
    </row>
    <row r="238" spans="1:5" x14ac:dyDescent="0.25">
      <c r="A238" s="12">
        <f t="shared" si="41"/>
        <v>38930</v>
      </c>
      <c r="B238" s="12">
        <v>38953</v>
      </c>
      <c r="C238">
        <v>6.2149999999999999</v>
      </c>
      <c r="D238">
        <v>43.71</v>
      </c>
      <c r="E238">
        <v>59.81</v>
      </c>
    </row>
    <row r="239" spans="1:5" x14ac:dyDescent="0.25">
      <c r="A239" s="12">
        <f t="shared" si="41"/>
        <v>38930</v>
      </c>
      <c r="B239" s="12">
        <v>38954</v>
      </c>
      <c r="C239">
        <v>6.165</v>
      </c>
      <c r="D239">
        <v>43.16</v>
      </c>
      <c r="E239">
        <v>56.71</v>
      </c>
    </row>
    <row r="240" spans="1:5" x14ac:dyDescent="0.25">
      <c r="A240" s="12">
        <f t="shared" si="41"/>
        <v>38930</v>
      </c>
      <c r="B240" s="12">
        <v>38955</v>
      </c>
      <c r="C240">
        <v>6.2750000000000004</v>
      </c>
      <c r="D240">
        <v>43.16</v>
      </c>
      <c r="E240">
        <v>56.71</v>
      </c>
    </row>
    <row r="241" spans="1:5" x14ac:dyDescent="0.25">
      <c r="A241" s="12">
        <f t="shared" si="41"/>
        <v>38930</v>
      </c>
      <c r="B241" s="12">
        <v>38956</v>
      </c>
      <c r="C241">
        <v>6.2750000000000004</v>
      </c>
      <c r="D241">
        <v>53.74</v>
      </c>
    </row>
    <row r="242" spans="1:5" x14ac:dyDescent="0.25">
      <c r="A242" s="12">
        <f t="shared" si="41"/>
        <v>38930</v>
      </c>
      <c r="B242" s="12">
        <v>38957</v>
      </c>
      <c r="C242">
        <v>6.2750000000000004</v>
      </c>
      <c r="D242">
        <v>53.74</v>
      </c>
      <c r="E242">
        <v>61.35</v>
      </c>
    </row>
    <row r="243" spans="1:5" x14ac:dyDescent="0.25">
      <c r="A243" s="12">
        <f t="shared" si="41"/>
        <v>38930</v>
      </c>
      <c r="B243" s="12">
        <v>38958</v>
      </c>
      <c r="C243">
        <v>5.55</v>
      </c>
      <c r="D243">
        <v>43.91</v>
      </c>
      <c r="E243">
        <v>53.8</v>
      </c>
    </row>
    <row r="244" spans="1:5" x14ac:dyDescent="0.25">
      <c r="A244" s="12">
        <f t="shared" si="41"/>
        <v>38930</v>
      </c>
      <c r="B244" s="12">
        <v>38959</v>
      </c>
      <c r="C244">
        <v>5.47</v>
      </c>
      <c r="D244">
        <v>43.74</v>
      </c>
      <c r="E244">
        <v>53.3</v>
      </c>
    </row>
    <row r="245" spans="1:5" x14ac:dyDescent="0.25">
      <c r="A245" s="12">
        <f t="shared" si="41"/>
        <v>38930</v>
      </c>
      <c r="B245" s="12">
        <v>38960</v>
      </c>
      <c r="C245">
        <v>5.5049999999999999</v>
      </c>
      <c r="D245">
        <v>43.74</v>
      </c>
      <c r="E245">
        <v>53.3</v>
      </c>
    </row>
    <row r="246" spans="1:5" x14ac:dyDescent="0.25">
      <c r="A246" s="12">
        <f t="shared" si="41"/>
        <v>38961</v>
      </c>
      <c r="B246" s="12">
        <v>38961</v>
      </c>
      <c r="C246">
        <v>5.04</v>
      </c>
      <c r="D246">
        <v>44.75</v>
      </c>
      <c r="E246">
        <v>58.77</v>
      </c>
    </row>
    <row r="247" spans="1:5" x14ac:dyDescent="0.25">
      <c r="A247" s="12">
        <f t="shared" si="41"/>
        <v>38961</v>
      </c>
      <c r="B247" s="12">
        <v>38962</v>
      </c>
      <c r="C247">
        <v>4.7949999999999999</v>
      </c>
      <c r="D247">
        <v>44.75</v>
      </c>
      <c r="E247">
        <v>58.77</v>
      </c>
    </row>
    <row r="248" spans="1:5" x14ac:dyDescent="0.25">
      <c r="A248" s="12">
        <f t="shared" si="41"/>
        <v>38961</v>
      </c>
      <c r="B248" s="12">
        <v>38963</v>
      </c>
      <c r="C248">
        <v>4.7949999999999999</v>
      </c>
      <c r="D248">
        <v>54.62</v>
      </c>
    </row>
    <row r="249" spans="1:5" x14ac:dyDescent="0.25">
      <c r="A249" s="12">
        <f t="shared" si="41"/>
        <v>38961</v>
      </c>
      <c r="B249" s="12">
        <v>38964</v>
      </c>
      <c r="C249">
        <v>4.7949999999999999</v>
      </c>
      <c r="D249">
        <v>54.62</v>
      </c>
    </row>
    <row r="250" spans="1:5" x14ac:dyDescent="0.25">
      <c r="A250" s="12">
        <f t="shared" si="41"/>
        <v>38961</v>
      </c>
      <c r="B250" s="12">
        <v>38965</v>
      </c>
      <c r="C250">
        <v>4.7949999999999999</v>
      </c>
      <c r="D250">
        <v>45.62</v>
      </c>
      <c r="E250">
        <v>59.84</v>
      </c>
    </row>
    <row r="251" spans="1:5" x14ac:dyDescent="0.25">
      <c r="A251" s="12">
        <f t="shared" si="41"/>
        <v>38961</v>
      </c>
      <c r="B251" s="12">
        <v>38966</v>
      </c>
      <c r="C251">
        <v>5.12</v>
      </c>
      <c r="D251">
        <v>48.11</v>
      </c>
      <c r="E251">
        <v>60.53</v>
      </c>
    </row>
    <row r="252" spans="1:5" x14ac:dyDescent="0.25">
      <c r="A252" s="12">
        <f t="shared" si="41"/>
        <v>38961</v>
      </c>
      <c r="B252" s="12">
        <v>38967</v>
      </c>
      <c r="C252">
        <v>5.4450000000000003</v>
      </c>
      <c r="D252">
        <v>50.3</v>
      </c>
      <c r="E252">
        <v>59.38</v>
      </c>
    </row>
    <row r="253" spans="1:5" x14ac:dyDescent="0.25">
      <c r="A253" s="12">
        <f t="shared" si="41"/>
        <v>38961</v>
      </c>
      <c r="B253" s="12">
        <v>38968</v>
      </c>
      <c r="C253">
        <v>5.335</v>
      </c>
      <c r="D253">
        <v>46.85</v>
      </c>
      <c r="E253">
        <v>53.91</v>
      </c>
    </row>
    <row r="254" spans="1:5" x14ac:dyDescent="0.25">
      <c r="A254" s="12">
        <f t="shared" si="41"/>
        <v>38961</v>
      </c>
      <c r="B254" s="12">
        <v>38969</v>
      </c>
      <c r="C254">
        <v>5.0449999999999999</v>
      </c>
      <c r="D254">
        <v>46.85</v>
      </c>
      <c r="E254">
        <v>53.91</v>
      </c>
    </row>
    <row r="255" spans="1:5" x14ac:dyDescent="0.25">
      <c r="A255" s="12">
        <f t="shared" si="41"/>
        <v>38961</v>
      </c>
      <c r="B255" s="12">
        <v>38970</v>
      </c>
      <c r="C255">
        <v>5.0449999999999999</v>
      </c>
      <c r="D255">
        <v>48.36</v>
      </c>
    </row>
    <row r="256" spans="1:5" x14ac:dyDescent="0.25">
      <c r="A256" s="12">
        <f t="shared" si="41"/>
        <v>38961</v>
      </c>
      <c r="B256" s="12">
        <v>38971</v>
      </c>
      <c r="C256">
        <v>5.0449999999999999</v>
      </c>
      <c r="D256">
        <v>48.36</v>
      </c>
      <c r="E256">
        <v>53.69</v>
      </c>
    </row>
    <row r="257" spans="1:5" x14ac:dyDescent="0.25">
      <c r="A257" s="12">
        <f t="shared" si="41"/>
        <v>38961</v>
      </c>
      <c r="B257" s="12">
        <v>38972</v>
      </c>
      <c r="C257">
        <v>4.92</v>
      </c>
      <c r="D257">
        <v>42.2</v>
      </c>
      <c r="E257">
        <v>54.05</v>
      </c>
    </row>
    <row r="258" spans="1:5" x14ac:dyDescent="0.25">
      <c r="A258" s="12">
        <f t="shared" si="41"/>
        <v>38961</v>
      </c>
      <c r="B258" s="12">
        <v>38973</v>
      </c>
      <c r="C258">
        <v>5.0449999999999999</v>
      </c>
      <c r="D258">
        <v>43.08</v>
      </c>
      <c r="E258">
        <v>53.46</v>
      </c>
    </row>
    <row r="259" spans="1:5" x14ac:dyDescent="0.25">
      <c r="A259" s="12">
        <f t="shared" si="41"/>
        <v>38961</v>
      </c>
      <c r="B259" s="12">
        <v>38974</v>
      </c>
      <c r="C259">
        <v>4.8</v>
      </c>
      <c r="D259">
        <v>38.380000000000003</v>
      </c>
      <c r="E259">
        <v>48.14</v>
      </c>
    </row>
    <row r="260" spans="1:5" x14ac:dyDescent="0.25">
      <c r="A260" s="12">
        <f t="shared" ref="A260:A323" si="42">DATE(YEAR(B260),MONTH(B260),1)</f>
        <v>38961</v>
      </c>
      <c r="B260" s="12">
        <v>38975</v>
      </c>
      <c r="C260">
        <v>4.62</v>
      </c>
      <c r="D260">
        <v>33.369999999999997</v>
      </c>
      <c r="E260">
        <v>42.42</v>
      </c>
    </row>
    <row r="261" spans="1:5" x14ac:dyDescent="0.25">
      <c r="A261" s="12">
        <f t="shared" si="42"/>
        <v>38961</v>
      </c>
      <c r="B261" s="12">
        <v>38976</v>
      </c>
      <c r="C261">
        <v>3.8650000000000002</v>
      </c>
      <c r="D261">
        <v>33.369999999999997</v>
      </c>
      <c r="E261">
        <v>42.42</v>
      </c>
    </row>
    <row r="262" spans="1:5" x14ac:dyDescent="0.25">
      <c r="A262" s="12">
        <f t="shared" si="42"/>
        <v>38961</v>
      </c>
      <c r="B262" s="12">
        <v>38977</v>
      </c>
      <c r="C262">
        <v>3.8650000000000002</v>
      </c>
      <c r="D262">
        <v>34.65</v>
      </c>
    </row>
    <row r="263" spans="1:5" x14ac:dyDescent="0.25">
      <c r="A263" s="12">
        <f t="shared" si="42"/>
        <v>38961</v>
      </c>
      <c r="B263" s="12">
        <v>38978</v>
      </c>
      <c r="C263">
        <v>3.8650000000000002</v>
      </c>
      <c r="D263">
        <v>34.65</v>
      </c>
      <c r="E263">
        <v>39.71</v>
      </c>
    </row>
    <row r="264" spans="1:5" x14ac:dyDescent="0.25">
      <c r="A264" s="12">
        <f t="shared" si="42"/>
        <v>38961</v>
      </c>
      <c r="B264" s="12">
        <v>38979</v>
      </c>
      <c r="C264">
        <v>4.585</v>
      </c>
      <c r="D264">
        <v>35.6</v>
      </c>
      <c r="E264">
        <v>45.88</v>
      </c>
    </row>
    <row r="265" spans="1:5" x14ac:dyDescent="0.25">
      <c r="A265" s="12">
        <f t="shared" si="42"/>
        <v>38961</v>
      </c>
      <c r="B265" s="12">
        <v>38980</v>
      </c>
      <c r="C265">
        <v>4.5750000000000002</v>
      </c>
      <c r="D265">
        <v>33.71</v>
      </c>
      <c r="E265">
        <v>44.5</v>
      </c>
    </row>
    <row r="266" spans="1:5" x14ac:dyDescent="0.25">
      <c r="A266" s="12">
        <f t="shared" si="42"/>
        <v>38961</v>
      </c>
      <c r="B266" s="12">
        <v>38981</v>
      </c>
      <c r="C266">
        <v>4.51</v>
      </c>
      <c r="D266">
        <v>35.21</v>
      </c>
      <c r="E266">
        <v>45.07</v>
      </c>
    </row>
    <row r="267" spans="1:5" x14ac:dyDescent="0.25">
      <c r="A267" s="12">
        <f t="shared" si="42"/>
        <v>38961</v>
      </c>
      <c r="B267" s="12">
        <v>38982</v>
      </c>
      <c r="C267">
        <v>4.2699999999999996</v>
      </c>
      <c r="D267">
        <v>35.36</v>
      </c>
      <c r="E267">
        <v>41.88</v>
      </c>
    </row>
    <row r="268" spans="1:5" x14ac:dyDescent="0.25">
      <c r="A268" s="12">
        <f t="shared" si="42"/>
        <v>38961</v>
      </c>
      <c r="B268" s="12">
        <v>38983</v>
      </c>
      <c r="C268">
        <v>3.94</v>
      </c>
      <c r="D268">
        <v>35.36</v>
      </c>
      <c r="E268">
        <v>41.88</v>
      </c>
    </row>
    <row r="269" spans="1:5" x14ac:dyDescent="0.25">
      <c r="A269" s="12">
        <f t="shared" si="42"/>
        <v>38961</v>
      </c>
      <c r="B269" s="12">
        <v>38984</v>
      </c>
      <c r="C269">
        <v>3.94</v>
      </c>
      <c r="D269">
        <v>39.619999999999997</v>
      </c>
    </row>
    <row r="270" spans="1:5" x14ac:dyDescent="0.25">
      <c r="A270" s="12">
        <f t="shared" si="42"/>
        <v>38961</v>
      </c>
      <c r="B270" s="12">
        <v>38985</v>
      </c>
      <c r="C270">
        <v>3.94</v>
      </c>
      <c r="D270">
        <v>39.619999999999997</v>
      </c>
      <c r="E270">
        <v>42.27</v>
      </c>
    </row>
    <row r="271" spans="1:5" x14ac:dyDescent="0.25">
      <c r="A271" s="12">
        <f t="shared" si="42"/>
        <v>38961</v>
      </c>
      <c r="B271" s="12">
        <v>38986</v>
      </c>
      <c r="C271">
        <v>3.9</v>
      </c>
      <c r="D271">
        <v>36.76</v>
      </c>
      <c r="E271">
        <v>43.28</v>
      </c>
    </row>
    <row r="272" spans="1:5" x14ac:dyDescent="0.25">
      <c r="A272" s="12">
        <f t="shared" si="42"/>
        <v>38961</v>
      </c>
      <c r="B272" s="12">
        <v>38987</v>
      </c>
      <c r="C272">
        <v>3.94</v>
      </c>
      <c r="D272">
        <v>36.94</v>
      </c>
      <c r="E272">
        <v>42.48</v>
      </c>
    </row>
    <row r="273" spans="1:5" x14ac:dyDescent="0.25">
      <c r="A273" s="12">
        <f t="shared" si="42"/>
        <v>38961</v>
      </c>
      <c r="B273" s="12">
        <v>38988</v>
      </c>
      <c r="C273">
        <v>4.0149999999999997</v>
      </c>
      <c r="D273">
        <v>34.19</v>
      </c>
      <c r="E273">
        <v>41.03</v>
      </c>
    </row>
    <row r="274" spans="1:5" x14ac:dyDescent="0.25">
      <c r="A274" s="12">
        <f t="shared" si="42"/>
        <v>38961</v>
      </c>
      <c r="B274" s="12">
        <v>38989</v>
      </c>
      <c r="C274">
        <v>3.87</v>
      </c>
      <c r="D274">
        <v>32.21</v>
      </c>
      <c r="E274">
        <v>38.119999999999997</v>
      </c>
    </row>
    <row r="275" spans="1:5" x14ac:dyDescent="0.25">
      <c r="A275" s="12">
        <f t="shared" si="42"/>
        <v>38961</v>
      </c>
      <c r="B275" s="12">
        <v>38990</v>
      </c>
      <c r="C275">
        <v>3.87</v>
      </c>
      <c r="D275">
        <v>32.21</v>
      </c>
      <c r="E275">
        <v>38.119999999999997</v>
      </c>
    </row>
    <row r="276" spans="1:5" x14ac:dyDescent="0.25">
      <c r="A276" s="12">
        <f t="shared" si="42"/>
        <v>38991</v>
      </c>
      <c r="B276" s="12">
        <v>38991</v>
      </c>
      <c r="C276">
        <v>3.5449999999999999</v>
      </c>
      <c r="D276">
        <v>34.19</v>
      </c>
      <c r="E276">
        <v>52.965000000000003</v>
      </c>
    </row>
    <row r="277" spans="1:5" x14ac:dyDescent="0.25">
      <c r="A277" s="12">
        <f t="shared" si="42"/>
        <v>38991</v>
      </c>
      <c r="B277" s="12">
        <v>38992</v>
      </c>
      <c r="C277">
        <v>3.5449999999999999</v>
      </c>
      <c r="D277">
        <v>34.19</v>
      </c>
      <c r="E277">
        <v>37.08</v>
      </c>
    </row>
    <row r="278" spans="1:5" x14ac:dyDescent="0.25">
      <c r="A278" s="12">
        <f t="shared" si="42"/>
        <v>38991</v>
      </c>
      <c r="B278" s="12">
        <v>38993</v>
      </c>
      <c r="C278">
        <v>3.7650000000000001</v>
      </c>
      <c r="D278">
        <v>34.26</v>
      </c>
      <c r="E278">
        <v>40.700000000000003</v>
      </c>
    </row>
    <row r="279" spans="1:5" x14ac:dyDescent="0.25">
      <c r="A279" s="12">
        <f t="shared" si="42"/>
        <v>38991</v>
      </c>
      <c r="B279" s="12">
        <v>38994</v>
      </c>
      <c r="C279">
        <v>3.69</v>
      </c>
      <c r="D279">
        <v>35.21</v>
      </c>
      <c r="E279">
        <v>41.16</v>
      </c>
    </row>
    <row r="280" spans="1:5" x14ac:dyDescent="0.25">
      <c r="A280" s="12">
        <f t="shared" si="42"/>
        <v>38991</v>
      </c>
      <c r="B280" s="12">
        <v>38995</v>
      </c>
      <c r="C280">
        <v>4.0199999999999996</v>
      </c>
      <c r="D280">
        <v>35.79</v>
      </c>
      <c r="E280">
        <v>42.31</v>
      </c>
    </row>
    <row r="281" spans="1:5" x14ac:dyDescent="0.25">
      <c r="A281" s="12">
        <f t="shared" si="42"/>
        <v>38991</v>
      </c>
      <c r="B281" s="12">
        <v>38996</v>
      </c>
      <c r="C281">
        <v>4.2750000000000004</v>
      </c>
      <c r="D281">
        <v>34.799999999999997</v>
      </c>
      <c r="E281">
        <v>42.24</v>
      </c>
    </row>
    <row r="282" spans="1:5" x14ac:dyDescent="0.25">
      <c r="A282" s="12">
        <f t="shared" si="42"/>
        <v>38991</v>
      </c>
      <c r="B282" s="12">
        <v>38997</v>
      </c>
      <c r="C282">
        <v>3.9750000000000001</v>
      </c>
      <c r="D282">
        <v>34.799999999999997</v>
      </c>
      <c r="E282">
        <v>42.24</v>
      </c>
    </row>
    <row r="283" spans="1:5" x14ac:dyDescent="0.25">
      <c r="A283" s="12">
        <f t="shared" si="42"/>
        <v>38991</v>
      </c>
      <c r="B283" s="12">
        <v>38998</v>
      </c>
      <c r="C283">
        <v>3.9750000000000001</v>
      </c>
      <c r="D283">
        <v>36.79</v>
      </c>
      <c r="E283">
        <v>52.965000000000003</v>
      </c>
    </row>
    <row r="284" spans="1:5" x14ac:dyDescent="0.25">
      <c r="A284" s="12">
        <f t="shared" si="42"/>
        <v>38991</v>
      </c>
      <c r="B284" s="12">
        <v>38999</v>
      </c>
      <c r="C284">
        <v>3.9750000000000001</v>
      </c>
      <c r="D284">
        <v>36.79</v>
      </c>
      <c r="E284">
        <v>40.18</v>
      </c>
    </row>
    <row r="285" spans="1:5" x14ac:dyDescent="0.25">
      <c r="A285" s="12">
        <f t="shared" si="42"/>
        <v>38991</v>
      </c>
      <c r="B285" s="12">
        <v>39000</v>
      </c>
      <c r="C285">
        <v>4.5449999999999999</v>
      </c>
      <c r="D285">
        <v>33.78</v>
      </c>
      <c r="E285">
        <v>41.81</v>
      </c>
    </row>
    <row r="286" spans="1:5" x14ac:dyDescent="0.25">
      <c r="A286" s="12">
        <f t="shared" si="42"/>
        <v>38991</v>
      </c>
      <c r="B286" s="12">
        <v>39001</v>
      </c>
      <c r="C286">
        <v>4.6449999999999996</v>
      </c>
      <c r="D286">
        <v>34.270000000000003</v>
      </c>
      <c r="E286">
        <v>42.61</v>
      </c>
    </row>
    <row r="287" spans="1:5" x14ac:dyDescent="0.25">
      <c r="A287" s="12">
        <f t="shared" si="42"/>
        <v>38991</v>
      </c>
      <c r="B287" s="12">
        <v>39002</v>
      </c>
      <c r="C287">
        <v>5.165</v>
      </c>
      <c r="D287">
        <v>39.76</v>
      </c>
      <c r="E287">
        <v>47.96</v>
      </c>
    </row>
    <row r="288" spans="1:5" x14ac:dyDescent="0.25">
      <c r="A288" s="12">
        <f t="shared" si="42"/>
        <v>38991</v>
      </c>
      <c r="B288" s="12">
        <v>39003</v>
      </c>
      <c r="C288">
        <v>4.8049999999999997</v>
      </c>
      <c r="D288">
        <v>38.340000000000003</v>
      </c>
      <c r="E288">
        <v>44.95</v>
      </c>
    </row>
    <row r="289" spans="1:5" x14ac:dyDescent="0.25">
      <c r="A289" s="12">
        <f t="shared" si="42"/>
        <v>38991</v>
      </c>
      <c r="B289" s="12">
        <v>39004</v>
      </c>
      <c r="C289">
        <v>4.165</v>
      </c>
      <c r="D289">
        <v>38.340000000000003</v>
      </c>
      <c r="E289">
        <v>44.95</v>
      </c>
    </row>
    <row r="290" spans="1:5" x14ac:dyDescent="0.25">
      <c r="A290" s="12">
        <f t="shared" si="42"/>
        <v>38991</v>
      </c>
      <c r="B290" s="12">
        <v>39005</v>
      </c>
      <c r="C290">
        <v>4.165</v>
      </c>
      <c r="D290">
        <v>38</v>
      </c>
      <c r="E290">
        <v>52.965000000000003</v>
      </c>
    </row>
    <row r="291" spans="1:5" x14ac:dyDescent="0.25">
      <c r="A291" s="12">
        <f t="shared" si="42"/>
        <v>38991</v>
      </c>
      <c r="B291" s="12">
        <v>39006</v>
      </c>
      <c r="C291">
        <v>4.165</v>
      </c>
      <c r="D291">
        <v>38</v>
      </c>
      <c r="E291">
        <v>43.45</v>
      </c>
    </row>
    <row r="292" spans="1:5" x14ac:dyDescent="0.25">
      <c r="A292" s="12">
        <f t="shared" si="42"/>
        <v>38991</v>
      </c>
      <c r="B292" s="12">
        <v>39007</v>
      </c>
      <c r="C292">
        <v>5.0199999999999996</v>
      </c>
      <c r="D292">
        <v>40.369999999999997</v>
      </c>
      <c r="E292">
        <v>49.7</v>
      </c>
    </row>
    <row r="293" spans="1:5" x14ac:dyDescent="0.25">
      <c r="A293" s="12">
        <f t="shared" si="42"/>
        <v>38991</v>
      </c>
      <c r="B293" s="12">
        <v>39008</v>
      </c>
      <c r="C293">
        <v>6.02</v>
      </c>
      <c r="D293">
        <v>45.369</v>
      </c>
      <c r="E293">
        <v>52.965000000000003</v>
      </c>
    </row>
    <row r="294" spans="1:5" x14ac:dyDescent="0.25">
      <c r="A294" s="12">
        <f t="shared" si="42"/>
        <v>38991</v>
      </c>
      <c r="B294" s="12">
        <v>39009</v>
      </c>
      <c r="C294">
        <v>5.83</v>
      </c>
      <c r="D294">
        <v>45.369</v>
      </c>
      <c r="E294">
        <v>52.965000000000003</v>
      </c>
    </row>
    <row r="295" spans="1:5" x14ac:dyDescent="0.25">
      <c r="A295" s="12">
        <f t="shared" si="42"/>
        <v>38991</v>
      </c>
      <c r="B295" s="12">
        <v>39010</v>
      </c>
      <c r="C295">
        <v>6.42</v>
      </c>
      <c r="D295">
        <v>45.369</v>
      </c>
      <c r="E295">
        <v>52.965000000000003</v>
      </c>
    </row>
    <row r="296" spans="1:5" x14ac:dyDescent="0.25">
      <c r="A296" s="12">
        <f t="shared" si="42"/>
        <v>38991</v>
      </c>
      <c r="B296" s="12">
        <v>39011</v>
      </c>
      <c r="C296">
        <v>6.5549999999999997</v>
      </c>
      <c r="D296">
        <v>45.369</v>
      </c>
      <c r="E296">
        <v>52.965000000000003</v>
      </c>
    </row>
    <row r="297" spans="1:5" x14ac:dyDescent="0.25">
      <c r="A297" s="12">
        <f t="shared" si="42"/>
        <v>38991</v>
      </c>
      <c r="B297" s="12">
        <v>39012</v>
      </c>
      <c r="C297">
        <v>6.5549999999999997</v>
      </c>
      <c r="D297">
        <v>45.369</v>
      </c>
      <c r="E297">
        <v>52.965000000000003</v>
      </c>
    </row>
    <row r="298" spans="1:5" x14ac:dyDescent="0.25">
      <c r="A298" s="12">
        <f t="shared" si="42"/>
        <v>38991</v>
      </c>
      <c r="B298" s="12">
        <v>39013</v>
      </c>
      <c r="C298">
        <v>6.5549999999999997</v>
      </c>
      <c r="D298">
        <v>45.369</v>
      </c>
      <c r="E298">
        <v>52.965000000000003</v>
      </c>
    </row>
    <row r="299" spans="1:5" x14ac:dyDescent="0.25">
      <c r="A299" s="12">
        <f t="shared" si="42"/>
        <v>38991</v>
      </c>
      <c r="B299" s="12">
        <v>39014</v>
      </c>
      <c r="C299">
        <v>7</v>
      </c>
      <c r="D299">
        <v>45.369</v>
      </c>
      <c r="E299">
        <v>52.965000000000003</v>
      </c>
    </row>
    <row r="300" spans="1:5" x14ac:dyDescent="0.25">
      <c r="A300" s="12">
        <f t="shared" si="42"/>
        <v>38991</v>
      </c>
      <c r="B300" s="12">
        <v>39015</v>
      </c>
      <c r="C300">
        <v>6.8849999999999998</v>
      </c>
      <c r="D300">
        <v>45.369</v>
      </c>
      <c r="E300">
        <v>52.965000000000003</v>
      </c>
    </row>
    <row r="301" spans="1:5" x14ac:dyDescent="0.25">
      <c r="A301" s="12">
        <f t="shared" si="42"/>
        <v>38991</v>
      </c>
      <c r="B301" s="12">
        <v>39016</v>
      </c>
      <c r="C301">
        <v>6.96</v>
      </c>
      <c r="D301">
        <v>45.369</v>
      </c>
      <c r="E301">
        <v>52.965000000000003</v>
      </c>
    </row>
    <row r="302" spans="1:5" x14ac:dyDescent="0.25">
      <c r="A302" s="12">
        <f t="shared" si="42"/>
        <v>38991</v>
      </c>
      <c r="B302" s="12">
        <v>39017</v>
      </c>
      <c r="C302">
        <v>7.4050000000000002</v>
      </c>
      <c r="D302">
        <v>45.369</v>
      </c>
      <c r="E302">
        <v>52.965000000000003</v>
      </c>
    </row>
    <row r="303" spans="1:5" x14ac:dyDescent="0.25">
      <c r="A303" s="12">
        <f t="shared" si="42"/>
        <v>38991</v>
      </c>
      <c r="B303" s="12">
        <v>39018</v>
      </c>
      <c r="C303">
        <v>6.9850000000000003</v>
      </c>
      <c r="D303">
        <v>45.369</v>
      </c>
      <c r="E303">
        <v>52.965000000000003</v>
      </c>
    </row>
    <row r="304" spans="1:5" x14ac:dyDescent="0.25">
      <c r="A304" s="12">
        <f t="shared" si="42"/>
        <v>38991</v>
      </c>
      <c r="B304" s="12">
        <v>39019</v>
      </c>
      <c r="C304">
        <v>6.9850000000000003</v>
      </c>
      <c r="D304">
        <v>45.369</v>
      </c>
      <c r="E304">
        <v>52.965000000000003</v>
      </c>
    </row>
    <row r="305" spans="1:5" x14ac:dyDescent="0.25">
      <c r="A305" s="12">
        <f t="shared" si="42"/>
        <v>38991</v>
      </c>
      <c r="B305" s="12">
        <v>39020</v>
      </c>
      <c r="C305">
        <v>6.9850000000000003</v>
      </c>
      <c r="D305">
        <v>45.369</v>
      </c>
      <c r="E305">
        <v>52.965000000000003</v>
      </c>
    </row>
    <row r="306" spans="1:5" x14ac:dyDescent="0.25">
      <c r="A306" s="12">
        <f t="shared" si="42"/>
        <v>38991</v>
      </c>
      <c r="B306" s="12">
        <v>39021</v>
      </c>
      <c r="C306">
        <v>7.05</v>
      </c>
      <c r="D306">
        <v>45.369</v>
      </c>
      <c r="E306">
        <v>52.965000000000003</v>
      </c>
    </row>
    <row r="307" spans="1:5" x14ac:dyDescent="0.25">
      <c r="A307" s="12">
        <f t="shared" si="42"/>
        <v>39022</v>
      </c>
      <c r="B307" s="12">
        <v>39022</v>
      </c>
      <c r="C307">
        <v>6.46</v>
      </c>
      <c r="D307">
        <v>66.83</v>
      </c>
      <c r="E307">
        <v>77.27</v>
      </c>
    </row>
    <row r="308" spans="1:5" x14ac:dyDescent="0.25">
      <c r="A308" s="12">
        <f t="shared" si="42"/>
        <v>39022</v>
      </c>
      <c r="B308" s="12">
        <v>39023</v>
      </c>
      <c r="C308">
        <v>6.97</v>
      </c>
      <c r="D308">
        <v>61.26</v>
      </c>
      <c r="E308">
        <v>70.349999999999994</v>
      </c>
    </row>
    <row r="309" spans="1:5" x14ac:dyDescent="0.25">
      <c r="A309" s="12">
        <f t="shared" si="42"/>
        <v>39022</v>
      </c>
      <c r="B309" s="12">
        <v>39024</v>
      </c>
      <c r="C309">
        <v>6.82</v>
      </c>
      <c r="D309">
        <v>52.35</v>
      </c>
      <c r="E309">
        <v>61.83</v>
      </c>
    </row>
    <row r="310" spans="1:5" x14ac:dyDescent="0.25">
      <c r="A310" s="12">
        <f t="shared" si="42"/>
        <v>39022</v>
      </c>
      <c r="B310" s="12">
        <v>39025</v>
      </c>
      <c r="C310">
        <v>6.91</v>
      </c>
      <c r="D310">
        <v>52.35</v>
      </c>
      <c r="E310">
        <v>61.83</v>
      </c>
    </row>
    <row r="311" spans="1:5" x14ac:dyDescent="0.25">
      <c r="A311" s="12">
        <f t="shared" si="42"/>
        <v>39022</v>
      </c>
      <c r="B311" s="12">
        <v>39026</v>
      </c>
      <c r="C311">
        <v>6.91</v>
      </c>
      <c r="D311">
        <v>52.82</v>
      </c>
    </row>
    <row r="312" spans="1:5" x14ac:dyDescent="0.25">
      <c r="A312" s="12">
        <f t="shared" si="42"/>
        <v>39022</v>
      </c>
      <c r="B312" s="12">
        <v>39027</v>
      </c>
      <c r="C312">
        <v>6.91</v>
      </c>
      <c r="D312">
        <v>52.82</v>
      </c>
      <c r="E312">
        <v>59.83</v>
      </c>
    </row>
    <row r="313" spans="1:5" x14ac:dyDescent="0.25">
      <c r="A313" s="12">
        <f t="shared" si="42"/>
        <v>39022</v>
      </c>
      <c r="B313" s="12">
        <v>39028</v>
      </c>
      <c r="C313">
        <v>6.3150000000000004</v>
      </c>
      <c r="D313">
        <v>40.39</v>
      </c>
      <c r="E313">
        <v>50.95</v>
      </c>
    </row>
    <row r="314" spans="1:5" x14ac:dyDescent="0.25">
      <c r="A314" s="12">
        <f t="shared" si="42"/>
        <v>39022</v>
      </c>
      <c r="B314" s="12">
        <v>39029</v>
      </c>
      <c r="C314">
        <v>6.49</v>
      </c>
      <c r="D314">
        <v>43.94</v>
      </c>
      <c r="E314">
        <v>54.94</v>
      </c>
    </row>
    <row r="315" spans="1:5" x14ac:dyDescent="0.25">
      <c r="A315" s="12">
        <f t="shared" si="42"/>
        <v>39022</v>
      </c>
      <c r="B315" s="12">
        <v>39030</v>
      </c>
      <c r="C315">
        <v>6.9649999999999999</v>
      </c>
      <c r="D315">
        <v>43.94</v>
      </c>
      <c r="E315">
        <v>54.94</v>
      </c>
    </row>
    <row r="316" spans="1:5" x14ac:dyDescent="0.25">
      <c r="A316" s="12">
        <f t="shared" si="42"/>
        <v>39022</v>
      </c>
      <c r="B316" s="12">
        <v>39031</v>
      </c>
      <c r="C316">
        <v>6.82</v>
      </c>
      <c r="D316">
        <v>38.54</v>
      </c>
      <c r="E316">
        <v>53.5</v>
      </c>
    </row>
    <row r="317" spans="1:5" x14ac:dyDescent="0.25">
      <c r="A317" s="12">
        <f t="shared" si="42"/>
        <v>39022</v>
      </c>
      <c r="B317" s="12">
        <v>39032</v>
      </c>
      <c r="C317">
        <v>6.4749999999999996</v>
      </c>
      <c r="D317">
        <v>38.54</v>
      </c>
      <c r="E317">
        <v>53.5</v>
      </c>
    </row>
    <row r="318" spans="1:5" x14ac:dyDescent="0.25">
      <c r="A318" s="12">
        <f t="shared" si="42"/>
        <v>39022</v>
      </c>
      <c r="B318" s="12">
        <v>39033</v>
      </c>
      <c r="C318">
        <v>6.4749999999999996</v>
      </c>
      <c r="D318">
        <v>41.24</v>
      </c>
    </row>
    <row r="319" spans="1:5" x14ac:dyDescent="0.25">
      <c r="A319" s="12">
        <f t="shared" si="42"/>
        <v>39022</v>
      </c>
      <c r="B319" s="12">
        <v>39034</v>
      </c>
      <c r="C319">
        <v>6.4749999999999996</v>
      </c>
      <c r="D319">
        <v>41.24</v>
      </c>
      <c r="E319">
        <v>53</v>
      </c>
    </row>
    <row r="320" spans="1:5" x14ac:dyDescent="0.25">
      <c r="A320" s="12">
        <f t="shared" si="42"/>
        <v>39022</v>
      </c>
      <c r="B320" s="12">
        <v>39035</v>
      </c>
      <c r="C320">
        <v>6.98</v>
      </c>
      <c r="D320">
        <v>37.07</v>
      </c>
      <c r="E320">
        <v>53.21</v>
      </c>
    </row>
    <row r="321" spans="1:5" x14ac:dyDescent="0.25">
      <c r="A321" s="12">
        <f t="shared" si="42"/>
        <v>39022</v>
      </c>
      <c r="B321" s="12">
        <v>39036</v>
      </c>
      <c r="C321">
        <v>7.09</v>
      </c>
      <c r="D321">
        <v>39.76</v>
      </c>
      <c r="E321">
        <v>54.85</v>
      </c>
    </row>
    <row r="322" spans="1:5" x14ac:dyDescent="0.25">
      <c r="A322" s="12">
        <f t="shared" si="42"/>
        <v>39022</v>
      </c>
      <c r="B322" s="12">
        <v>39037</v>
      </c>
      <c r="C322">
        <v>7.0350000000000001</v>
      </c>
      <c r="D322">
        <v>47.34</v>
      </c>
      <c r="E322">
        <v>57.45</v>
      </c>
    </row>
    <row r="323" spans="1:5" x14ac:dyDescent="0.25">
      <c r="A323" s="12">
        <f t="shared" si="42"/>
        <v>39022</v>
      </c>
      <c r="B323" s="12">
        <v>39038</v>
      </c>
      <c r="C323">
        <v>7.1749999999999998</v>
      </c>
      <c r="D323">
        <v>46.35</v>
      </c>
      <c r="E323">
        <v>55.71</v>
      </c>
    </row>
    <row r="324" spans="1:5" x14ac:dyDescent="0.25">
      <c r="A324" s="12">
        <f t="shared" ref="A324:A387" si="43">DATE(YEAR(B324),MONTH(B324),1)</f>
        <v>39022</v>
      </c>
      <c r="B324" s="12">
        <v>39039</v>
      </c>
      <c r="C324">
        <v>6.94</v>
      </c>
      <c r="D324">
        <v>46.35</v>
      </c>
      <c r="E324">
        <v>55.71</v>
      </c>
    </row>
    <row r="325" spans="1:5" x14ac:dyDescent="0.25">
      <c r="A325" s="12">
        <f t="shared" si="43"/>
        <v>39022</v>
      </c>
      <c r="B325" s="12">
        <v>39040</v>
      </c>
      <c r="C325">
        <v>6.94</v>
      </c>
      <c r="D325">
        <v>49.38</v>
      </c>
    </row>
    <row r="326" spans="1:5" x14ac:dyDescent="0.25">
      <c r="A326" s="12">
        <f t="shared" si="43"/>
        <v>39022</v>
      </c>
      <c r="B326" s="12">
        <v>39041</v>
      </c>
      <c r="C326">
        <v>6.94</v>
      </c>
      <c r="D326">
        <v>49.38</v>
      </c>
      <c r="E326">
        <v>55.1</v>
      </c>
    </row>
    <row r="327" spans="1:5" x14ac:dyDescent="0.25">
      <c r="A327" s="12">
        <f t="shared" si="43"/>
        <v>39022</v>
      </c>
      <c r="B327" s="12">
        <v>39042</v>
      </c>
      <c r="C327">
        <v>7.0350000000000001</v>
      </c>
      <c r="D327">
        <v>49.25</v>
      </c>
      <c r="E327">
        <v>58.9</v>
      </c>
    </row>
    <row r="328" spans="1:5" x14ac:dyDescent="0.25">
      <c r="A328" s="12">
        <f t="shared" si="43"/>
        <v>39022</v>
      </c>
      <c r="B328" s="12">
        <v>39043</v>
      </c>
      <c r="C328">
        <v>7.01</v>
      </c>
      <c r="D328">
        <v>49.25</v>
      </c>
      <c r="E328">
        <v>58.9</v>
      </c>
    </row>
    <row r="329" spans="1:5" x14ac:dyDescent="0.25">
      <c r="A329" s="12">
        <f t="shared" si="43"/>
        <v>39022</v>
      </c>
      <c r="B329" s="12">
        <v>39044</v>
      </c>
      <c r="C329">
        <v>7.15</v>
      </c>
      <c r="D329">
        <v>49</v>
      </c>
    </row>
    <row r="330" spans="1:5" x14ac:dyDescent="0.25">
      <c r="A330" s="12">
        <f t="shared" si="43"/>
        <v>39022</v>
      </c>
      <c r="B330" s="12">
        <v>39045</v>
      </c>
      <c r="C330">
        <v>7.15</v>
      </c>
      <c r="D330">
        <v>49</v>
      </c>
      <c r="E330">
        <v>53.83</v>
      </c>
    </row>
    <row r="331" spans="1:5" x14ac:dyDescent="0.25">
      <c r="A331" s="12">
        <f t="shared" si="43"/>
        <v>39022</v>
      </c>
      <c r="B331" s="12">
        <v>39046</v>
      </c>
      <c r="C331">
        <v>7.15</v>
      </c>
      <c r="D331">
        <v>49</v>
      </c>
      <c r="E331">
        <v>53.83</v>
      </c>
    </row>
    <row r="332" spans="1:5" x14ac:dyDescent="0.25">
      <c r="A332" s="12">
        <f t="shared" si="43"/>
        <v>39022</v>
      </c>
      <c r="B332" s="12">
        <v>39047</v>
      </c>
      <c r="C332">
        <v>7.15</v>
      </c>
      <c r="D332">
        <v>55.78</v>
      </c>
    </row>
    <row r="333" spans="1:5" x14ac:dyDescent="0.25">
      <c r="A333" s="12">
        <f t="shared" si="43"/>
        <v>39022</v>
      </c>
      <c r="B333" s="12">
        <v>39048</v>
      </c>
      <c r="C333">
        <v>7.15</v>
      </c>
      <c r="D333">
        <v>55.78</v>
      </c>
      <c r="E333">
        <v>60.36</v>
      </c>
    </row>
    <row r="334" spans="1:5" x14ac:dyDescent="0.25">
      <c r="A334" s="12">
        <f t="shared" si="43"/>
        <v>39022</v>
      </c>
      <c r="B334" s="12">
        <v>39049</v>
      </c>
      <c r="C334">
        <v>7.57</v>
      </c>
      <c r="D334">
        <v>68.989999999999995</v>
      </c>
      <c r="E334">
        <v>84.93</v>
      </c>
    </row>
    <row r="335" spans="1:5" x14ac:dyDescent="0.25">
      <c r="A335" s="12">
        <f t="shared" si="43"/>
        <v>39022</v>
      </c>
      <c r="B335" s="12">
        <v>39050</v>
      </c>
      <c r="C335">
        <v>7.7149999999999999</v>
      </c>
      <c r="D335">
        <v>66.92</v>
      </c>
      <c r="E335">
        <v>85.83</v>
      </c>
    </row>
    <row r="336" spans="1:5" x14ac:dyDescent="0.25">
      <c r="A336" s="12">
        <f t="shared" si="43"/>
        <v>39022</v>
      </c>
      <c r="B336" s="12">
        <v>39051</v>
      </c>
      <c r="C336">
        <v>7.67</v>
      </c>
      <c r="D336">
        <v>66.37</v>
      </c>
      <c r="E336">
        <v>81.48</v>
      </c>
    </row>
    <row r="337" spans="1:5" x14ac:dyDescent="0.25">
      <c r="A337" s="12">
        <f t="shared" si="43"/>
        <v>39052</v>
      </c>
      <c r="B337" s="12">
        <v>39052</v>
      </c>
      <c r="C337">
        <v>7.8849999999999998</v>
      </c>
      <c r="D337">
        <v>63.5</v>
      </c>
      <c r="E337">
        <v>77.239999999999995</v>
      </c>
    </row>
    <row r="338" spans="1:5" x14ac:dyDescent="0.25">
      <c r="A338" s="12">
        <f t="shared" si="43"/>
        <v>39052</v>
      </c>
      <c r="B338" s="12">
        <v>39053</v>
      </c>
      <c r="C338">
        <v>7.8</v>
      </c>
      <c r="D338">
        <v>63.5</v>
      </c>
      <c r="E338">
        <v>77.239999999999995</v>
      </c>
    </row>
    <row r="339" spans="1:5" x14ac:dyDescent="0.25">
      <c r="A339" s="12">
        <f t="shared" si="43"/>
        <v>39052</v>
      </c>
      <c r="B339" s="12">
        <v>39054</v>
      </c>
      <c r="C339">
        <v>7.8</v>
      </c>
      <c r="D339">
        <v>67.84</v>
      </c>
    </row>
    <row r="340" spans="1:5" x14ac:dyDescent="0.25">
      <c r="A340" s="12">
        <f t="shared" si="43"/>
        <v>39052</v>
      </c>
      <c r="B340" s="12">
        <v>39055</v>
      </c>
      <c r="C340">
        <v>7.8</v>
      </c>
      <c r="D340">
        <v>67.84</v>
      </c>
      <c r="E340">
        <v>74.3</v>
      </c>
    </row>
    <row r="341" spans="1:5" x14ac:dyDescent="0.25">
      <c r="A341" s="12">
        <f t="shared" si="43"/>
        <v>39052</v>
      </c>
      <c r="B341" s="12">
        <v>39056</v>
      </c>
      <c r="C341">
        <v>7.32</v>
      </c>
      <c r="D341">
        <v>58.67</v>
      </c>
      <c r="E341">
        <v>66.88</v>
      </c>
    </row>
    <row r="342" spans="1:5" x14ac:dyDescent="0.25">
      <c r="A342" s="12">
        <f t="shared" si="43"/>
        <v>39052</v>
      </c>
      <c r="B342" s="12">
        <v>39057</v>
      </c>
      <c r="C342">
        <v>6.9850000000000003</v>
      </c>
      <c r="D342">
        <v>53.37</v>
      </c>
      <c r="E342">
        <v>61.18</v>
      </c>
    </row>
    <row r="343" spans="1:5" x14ac:dyDescent="0.25">
      <c r="A343" s="12">
        <f t="shared" si="43"/>
        <v>39052</v>
      </c>
      <c r="B343" s="12">
        <v>39058</v>
      </c>
      <c r="C343">
        <v>6.9749999999999996</v>
      </c>
      <c r="D343">
        <v>53.41</v>
      </c>
      <c r="E343">
        <v>60.47</v>
      </c>
    </row>
    <row r="344" spans="1:5" x14ac:dyDescent="0.25">
      <c r="A344" s="12">
        <f t="shared" si="43"/>
        <v>39052</v>
      </c>
      <c r="B344" s="12">
        <v>39059</v>
      </c>
      <c r="C344">
        <v>7.1349999999999998</v>
      </c>
      <c r="D344">
        <v>53.34</v>
      </c>
      <c r="E344">
        <v>59.87</v>
      </c>
    </row>
    <row r="345" spans="1:5" x14ac:dyDescent="0.25">
      <c r="A345" s="12">
        <f t="shared" si="43"/>
        <v>39052</v>
      </c>
      <c r="B345" s="12">
        <v>39060</v>
      </c>
      <c r="C345">
        <v>7.0750000000000002</v>
      </c>
      <c r="D345">
        <v>53.34</v>
      </c>
      <c r="E345">
        <v>59.87</v>
      </c>
    </row>
    <row r="346" spans="1:5" x14ac:dyDescent="0.25">
      <c r="A346" s="12">
        <f t="shared" si="43"/>
        <v>39052</v>
      </c>
      <c r="B346" s="12">
        <v>39061</v>
      </c>
      <c r="C346">
        <v>7.0750000000000002</v>
      </c>
      <c r="D346">
        <v>56.95</v>
      </c>
    </row>
    <row r="347" spans="1:5" x14ac:dyDescent="0.25">
      <c r="A347" s="12">
        <f t="shared" si="43"/>
        <v>39052</v>
      </c>
      <c r="B347" s="12">
        <v>39062</v>
      </c>
      <c r="C347">
        <v>7.0750000000000002</v>
      </c>
      <c r="D347">
        <v>56.95</v>
      </c>
      <c r="E347">
        <v>61</v>
      </c>
    </row>
    <row r="348" spans="1:5" x14ac:dyDescent="0.25">
      <c r="A348" s="12">
        <f t="shared" si="43"/>
        <v>39052</v>
      </c>
      <c r="B348" s="12">
        <v>39063</v>
      </c>
      <c r="C348">
        <v>6.7350000000000003</v>
      </c>
      <c r="D348">
        <v>48.67</v>
      </c>
      <c r="E348">
        <v>57.95</v>
      </c>
    </row>
    <row r="349" spans="1:5" x14ac:dyDescent="0.25">
      <c r="A349" s="12">
        <f t="shared" si="43"/>
        <v>39052</v>
      </c>
      <c r="B349" s="12">
        <v>39064</v>
      </c>
      <c r="C349">
        <v>6.84</v>
      </c>
      <c r="D349">
        <v>47.71</v>
      </c>
      <c r="E349">
        <v>56.82</v>
      </c>
    </row>
    <row r="350" spans="1:5" x14ac:dyDescent="0.25">
      <c r="A350" s="12">
        <f t="shared" si="43"/>
        <v>39052</v>
      </c>
      <c r="B350" s="12">
        <v>39065</v>
      </c>
      <c r="C350">
        <v>7.11</v>
      </c>
      <c r="D350">
        <v>47.73</v>
      </c>
      <c r="E350">
        <v>57.49</v>
      </c>
    </row>
    <row r="351" spans="1:5" x14ac:dyDescent="0.25">
      <c r="A351" s="12">
        <f t="shared" si="43"/>
        <v>39052</v>
      </c>
      <c r="B351" s="12">
        <v>39066</v>
      </c>
      <c r="C351">
        <v>7.07</v>
      </c>
      <c r="D351">
        <v>52.79</v>
      </c>
      <c r="E351">
        <v>58.67</v>
      </c>
    </row>
    <row r="352" spans="1:5" x14ac:dyDescent="0.25">
      <c r="A352" s="12">
        <f t="shared" si="43"/>
        <v>39052</v>
      </c>
      <c r="B352" s="12">
        <v>39067</v>
      </c>
      <c r="C352">
        <v>6.84</v>
      </c>
      <c r="D352">
        <v>52.79</v>
      </c>
      <c r="E352">
        <v>58.67</v>
      </c>
    </row>
    <row r="353" spans="1:5" x14ac:dyDescent="0.25">
      <c r="A353" s="12">
        <f t="shared" si="43"/>
        <v>39052</v>
      </c>
      <c r="B353" s="12">
        <v>39068</v>
      </c>
      <c r="C353">
        <v>6.84</v>
      </c>
      <c r="D353">
        <v>55.61</v>
      </c>
    </row>
    <row r="354" spans="1:5" x14ac:dyDescent="0.25">
      <c r="A354" s="12">
        <f t="shared" si="43"/>
        <v>39052</v>
      </c>
      <c r="B354" s="12">
        <v>39069</v>
      </c>
      <c r="C354">
        <v>6.84</v>
      </c>
      <c r="D354">
        <v>55.61</v>
      </c>
      <c r="E354">
        <v>60.93</v>
      </c>
    </row>
    <row r="355" spans="1:5" x14ac:dyDescent="0.25">
      <c r="A355" s="12">
        <f t="shared" si="43"/>
        <v>39052</v>
      </c>
      <c r="B355" s="12">
        <v>39070</v>
      </c>
      <c r="C355">
        <v>6.9550000000000001</v>
      </c>
      <c r="D355">
        <v>53.02</v>
      </c>
      <c r="E355">
        <v>62.75</v>
      </c>
    </row>
    <row r="356" spans="1:5" x14ac:dyDescent="0.25">
      <c r="A356" s="12">
        <f t="shared" si="43"/>
        <v>39052</v>
      </c>
      <c r="B356" s="12">
        <v>39071</v>
      </c>
      <c r="C356">
        <v>6.625</v>
      </c>
      <c r="D356">
        <v>52.29</v>
      </c>
      <c r="E356">
        <v>60.58</v>
      </c>
    </row>
    <row r="357" spans="1:5" x14ac:dyDescent="0.25">
      <c r="A357" s="12">
        <f t="shared" si="43"/>
        <v>39052</v>
      </c>
      <c r="B357" s="12">
        <v>39072</v>
      </c>
      <c r="C357">
        <v>6.78</v>
      </c>
      <c r="D357">
        <v>52.29</v>
      </c>
      <c r="E357">
        <v>60.58</v>
      </c>
    </row>
    <row r="358" spans="1:5" x14ac:dyDescent="0.25">
      <c r="A358" s="12">
        <f t="shared" si="43"/>
        <v>39052</v>
      </c>
      <c r="B358" s="12">
        <v>39073</v>
      </c>
      <c r="C358">
        <v>6.4649999999999999</v>
      </c>
      <c r="D358">
        <v>51.45</v>
      </c>
      <c r="E358">
        <v>54.71</v>
      </c>
    </row>
    <row r="359" spans="1:5" x14ac:dyDescent="0.25">
      <c r="A359" s="12">
        <f t="shared" si="43"/>
        <v>39052</v>
      </c>
      <c r="B359" s="12">
        <v>39074</v>
      </c>
      <c r="C359">
        <v>6.3049999999999997</v>
      </c>
      <c r="D359">
        <v>51.45</v>
      </c>
      <c r="E359">
        <v>54.71</v>
      </c>
    </row>
    <row r="360" spans="1:5" x14ac:dyDescent="0.25">
      <c r="A360" s="12">
        <f t="shared" si="43"/>
        <v>39052</v>
      </c>
      <c r="B360" s="12">
        <v>39075</v>
      </c>
      <c r="C360">
        <v>6.3049999999999997</v>
      </c>
      <c r="D360">
        <v>50.94</v>
      </c>
    </row>
    <row r="361" spans="1:5" x14ac:dyDescent="0.25">
      <c r="A361" s="12">
        <f t="shared" si="43"/>
        <v>39052</v>
      </c>
      <c r="B361" s="12">
        <v>39076</v>
      </c>
      <c r="C361">
        <v>6.3049999999999997</v>
      </c>
      <c r="D361">
        <v>50.94</v>
      </c>
    </row>
    <row r="362" spans="1:5" x14ac:dyDescent="0.25">
      <c r="A362" s="12">
        <f t="shared" si="43"/>
        <v>39052</v>
      </c>
      <c r="B362" s="12">
        <v>39077</v>
      </c>
      <c r="C362">
        <v>6.3049999999999997</v>
      </c>
      <c r="D362">
        <v>48.8</v>
      </c>
      <c r="E362">
        <v>53.07</v>
      </c>
    </row>
    <row r="363" spans="1:5" x14ac:dyDescent="0.25">
      <c r="A363" s="12">
        <f t="shared" si="43"/>
        <v>39052</v>
      </c>
      <c r="B363" s="12">
        <v>39078</v>
      </c>
      <c r="C363">
        <v>5.9649999999999999</v>
      </c>
      <c r="D363">
        <v>44.36</v>
      </c>
      <c r="E363">
        <v>52.15</v>
      </c>
    </row>
    <row r="364" spans="1:5" x14ac:dyDescent="0.25">
      <c r="A364" s="12">
        <f t="shared" si="43"/>
        <v>39052</v>
      </c>
      <c r="B364" s="12">
        <v>39079</v>
      </c>
      <c r="C364">
        <v>5.8250000000000002</v>
      </c>
      <c r="D364">
        <v>44.36</v>
      </c>
      <c r="E364">
        <v>52.15</v>
      </c>
    </row>
    <row r="365" spans="1:5" x14ac:dyDescent="0.25">
      <c r="A365" s="12">
        <f t="shared" si="43"/>
        <v>39052</v>
      </c>
      <c r="B365" s="12">
        <v>39080</v>
      </c>
      <c r="C365">
        <v>5.96</v>
      </c>
      <c r="D365">
        <v>47.71</v>
      </c>
      <c r="E365">
        <v>51.69</v>
      </c>
    </row>
    <row r="366" spans="1:5" x14ac:dyDescent="0.25">
      <c r="A366" s="12">
        <f t="shared" si="43"/>
        <v>39052</v>
      </c>
      <c r="B366" s="12">
        <v>39081</v>
      </c>
      <c r="C366">
        <v>5.96</v>
      </c>
      <c r="D366">
        <v>47.71</v>
      </c>
      <c r="E366">
        <v>51.69</v>
      </c>
    </row>
    <row r="367" spans="1:5" x14ac:dyDescent="0.25">
      <c r="A367" s="12">
        <f t="shared" si="43"/>
        <v>39052</v>
      </c>
      <c r="B367" s="12">
        <v>39082</v>
      </c>
      <c r="C367">
        <v>5.96</v>
      </c>
      <c r="D367">
        <v>51.79</v>
      </c>
    </row>
    <row r="368" spans="1:5" x14ac:dyDescent="0.25">
      <c r="A368" s="12">
        <f t="shared" si="43"/>
        <v>39083</v>
      </c>
      <c r="B368" s="12">
        <v>39083</v>
      </c>
      <c r="C368">
        <v>5.74</v>
      </c>
      <c r="D368">
        <v>51.49</v>
      </c>
    </row>
    <row r="369" spans="1:5" x14ac:dyDescent="0.25">
      <c r="A369" s="12">
        <f t="shared" si="43"/>
        <v>39083</v>
      </c>
      <c r="B369" s="12">
        <v>39084</v>
      </c>
      <c r="C369">
        <v>5.74</v>
      </c>
      <c r="D369">
        <v>51.49</v>
      </c>
      <c r="E369">
        <v>52.76</v>
      </c>
    </row>
    <row r="370" spans="1:5" x14ac:dyDescent="0.25">
      <c r="A370" s="12">
        <f t="shared" si="43"/>
        <v>39083</v>
      </c>
      <c r="B370" s="12">
        <v>39085</v>
      </c>
      <c r="C370">
        <v>5.7450000000000001</v>
      </c>
      <c r="D370">
        <v>43.77</v>
      </c>
      <c r="E370">
        <v>48.23</v>
      </c>
    </row>
    <row r="371" spans="1:5" x14ac:dyDescent="0.25">
      <c r="A371" s="12">
        <f t="shared" si="43"/>
        <v>39083</v>
      </c>
      <c r="B371" s="12">
        <v>39086</v>
      </c>
      <c r="C371">
        <v>5.89</v>
      </c>
      <c r="D371">
        <v>41.22</v>
      </c>
      <c r="E371">
        <v>49.12</v>
      </c>
    </row>
    <row r="372" spans="1:5" x14ac:dyDescent="0.25">
      <c r="A372" s="12">
        <f t="shared" si="43"/>
        <v>39083</v>
      </c>
      <c r="B372" s="12">
        <v>39087</v>
      </c>
      <c r="C372">
        <v>5.9450000000000003</v>
      </c>
      <c r="D372">
        <v>37.1</v>
      </c>
      <c r="E372">
        <v>46.82</v>
      </c>
    </row>
    <row r="373" spans="1:5" x14ac:dyDescent="0.25">
      <c r="A373" s="12">
        <f t="shared" si="43"/>
        <v>39083</v>
      </c>
      <c r="B373" s="12">
        <v>39088</v>
      </c>
      <c r="C373">
        <v>5.82</v>
      </c>
      <c r="D373">
        <v>37.1</v>
      </c>
      <c r="E373">
        <v>46.82</v>
      </c>
    </row>
    <row r="374" spans="1:5" x14ac:dyDescent="0.25">
      <c r="A374" s="12">
        <f t="shared" si="43"/>
        <v>39083</v>
      </c>
      <c r="B374" s="12">
        <v>39089</v>
      </c>
      <c r="C374">
        <v>5.82</v>
      </c>
      <c r="D374">
        <v>44.84</v>
      </c>
    </row>
    <row r="375" spans="1:5" x14ac:dyDescent="0.25">
      <c r="A375" s="12">
        <f t="shared" si="43"/>
        <v>39083</v>
      </c>
      <c r="B375" s="12">
        <v>39090</v>
      </c>
      <c r="C375">
        <v>5.82</v>
      </c>
      <c r="D375">
        <v>44.84</v>
      </c>
      <c r="E375">
        <v>49.49</v>
      </c>
    </row>
    <row r="376" spans="1:5" x14ac:dyDescent="0.25">
      <c r="A376" s="12">
        <f t="shared" si="43"/>
        <v>39083</v>
      </c>
      <c r="B376" s="12">
        <v>39091</v>
      </c>
      <c r="C376">
        <v>6.16</v>
      </c>
      <c r="D376">
        <v>41.12</v>
      </c>
      <c r="E376">
        <v>49.5</v>
      </c>
    </row>
    <row r="377" spans="1:5" x14ac:dyDescent="0.25">
      <c r="A377" s="12">
        <f t="shared" si="43"/>
        <v>39083</v>
      </c>
      <c r="B377" s="12">
        <v>39092</v>
      </c>
      <c r="C377">
        <v>6.1950000000000003</v>
      </c>
      <c r="D377">
        <v>46.92</v>
      </c>
      <c r="E377">
        <v>57.62</v>
      </c>
    </row>
    <row r="378" spans="1:5" x14ac:dyDescent="0.25">
      <c r="A378" s="12">
        <f t="shared" si="43"/>
        <v>39083</v>
      </c>
      <c r="B378" s="12">
        <v>39093</v>
      </c>
      <c r="C378">
        <v>6.4950000000000001</v>
      </c>
      <c r="D378">
        <v>46.92</v>
      </c>
      <c r="E378">
        <v>57.62</v>
      </c>
    </row>
    <row r="379" spans="1:5" x14ac:dyDescent="0.25">
      <c r="A379" s="12">
        <f t="shared" si="43"/>
        <v>39083</v>
      </c>
      <c r="B379" s="12">
        <v>39094</v>
      </c>
      <c r="C379">
        <v>6.2249999999999996</v>
      </c>
      <c r="D379">
        <v>51.69</v>
      </c>
      <c r="E379">
        <v>57.92</v>
      </c>
    </row>
    <row r="380" spans="1:5" x14ac:dyDescent="0.25">
      <c r="A380" s="12">
        <f t="shared" si="43"/>
        <v>39083</v>
      </c>
      <c r="B380" s="12">
        <v>39095</v>
      </c>
      <c r="C380">
        <v>6.1749999999999998</v>
      </c>
      <c r="D380">
        <v>51.69</v>
      </c>
      <c r="E380">
        <v>57.92</v>
      </c>
    </row>
    <row r="381" spans="1:5" x14ac:dyDescent="0.25">
      <c r="A381" s="12">
        <f t="shared" si="43"/>
        <v>39083</v>
      </c>
      <c r="B381" s="12">
        <v>39096</v>
      </c>
      <c r="C381">
        <v>6.1749999999999998</v>
      </c>
      <c r="D381">
        <v>48.76</v>
      </c>
    </row>
    <row r="382" spans="1:5" x14ac:dyDescent="0.25">
      <c r="A382" s="12">
        <f t="shared" si="43"/>
        <v>39083</v>
      </c>
      <c r="B382" s="12">
        <v>39097</v>
      </c>
      <c r="C382">
        <v>6.1749999999999998</v>
      </c>
      <c r="D382">
        <v>48.76</v>
      </c>
      <c r="E382">
        <v>54.98</v>
      </c>
    </row>
    <row r="383" spans="1:5" x14ac:dyDescent="0.25">
      <c r="A383" s="12">
        <f t="shared" si="43"/>
        <v>39083</v>
      </c>
      <c r="B383" s="12">
        <v>39098</v>
      </c>
      <c r="C383">
        <v>6.1749999999999998</v>
      </c>
      <c r="D383">
        <v>45.62</v>
      </c>
      <c r="E383">
        <v>54.31</v>
      </c>
    </row>
    <row r="384" spans="1:5" x14ac:dyDescent="0.25">
      <c r="A384" s="12">
        <f t="shared" si="43"/>
        <v>39083</v>
      </c>
      <c r="B384" s="12">
        <v>39099</v>
      </c>
      <c r="C384">
        <v>6.8849999999999998</v>
      </c>
      <c r="D384">
        <v>52.64</v>
      </c>
      <c r="E384">
        <v>63.5</v>
      </c>
    </row>
    <row r="385" spans="1:5" x14ac:dyDescent="0.25">
      <c r="A385" s="12">
        <f t="shared" si="43"/>
        <v>39083</v>
      </c>
      <c r="B385" s="12">
        <v>39100</v>
      </c>
      <c r="C385">
        <v>6.67</v>
      </c>
      <c r="D385">
        <v>48.28</v>
      </c>
      <c r="E385">
        <v>56.53</v>
      </c>
    </row>
    <row r="386" spans="1:5" x14ac:dyDescent="0.25">
      <c r="A386" s="12">
        <f t="shared" si="43"/>
        <v>39083</v>
      </c>
      <c r="B386" s="12">
        <v>39101</v>
      </c>
      <c r="C386">
        <v>6.18</v>
      </c>
      <c r="D386">
        <v>45.42</v>
      </c>
      <c r="E386">
        <v>50.05</v>
      </c>
    </row>
    <row r="387" spans="1:5" x14ac:dyDescent="0.25">
      <c r="A387" s="12">
        <f t="shared" si="43"/>
        <v>39083</v>
      </c>
      <c r="B387" s="12">
        <v>39102</v>
      </c>
      <c r="C387">
        <v>6.21</v>
      </c>
      <c r="D387">
        <v>45.42</v>
      </c>
      <c r="E387">
        <v>50.05</v>
      </c>
    </row>
    <row r="388" spans="1:5" x14ac:dyDescent="0.25">
      <c r="A388" s="12">
        <f t="shared" ref="A388:A451" si="44">DATE(YEAR(B388),MONTH(B388),1)</f>
        <v>39083</v>
      </c>
      <c r="B388" s="12">
        <v>39103</v>
      </c>
      <c r="C388">
        <v>6.21</v>
      </c>
      <c r="D388">
        <v>48.9</v>
      </c>
    </row>
    <row r="389" spans="1:5" x14ac:dyDescent="0.25">
      <c r="A389" s="12">
        <f t="shared" si="44"/>
        <v>39083</v>
      </c>
      <c r="B389" s="12">
        <v>39104</v>
      </c>
      <c r="C389">
        <v>6.21</v>
      </c>
      <c r="D389">
        <v>48.9</v>
      </c>
      <c r="E389">
        <v>51.1</v>
      </c>
    </row>
    <row r="390" spans="1:5" x14ac:dyDescent="0.25">
      <c r="A390" s="12">
        <f t="shared" si="44"/>
        <v>39083</v>
      </c>
      <c r="B390" s="12">
        <v>39105</v>
      </c>
      <c r="C390">
        <v>6.79</v>
      </c>
      <c r="D390">
        <v>48.61</v>
      </c>
      <c r="E390">
        <v>54.45</v>
      </c>
    </row>
    <row r="391" spans="1:5" x14ac:dyDescent="0.25">
      <c r="A391" s="12">
        <f t="shared" si="44"/>
        <v>39083</v>
      </c>
      <c r="B391" s="12">
        <v>39106</v>
      </c>
      <c r="C391">
        <v>6.92</v>
      </c>
      <c r="D391">
        <v>47.81</v>
      </c>
      <c r="E391">
        <v>54.38</v>
      </c>
    </row>
    <row r="392" spans="1:5" x14ac:dyDescent="0.25">
      <c r="A392" s="12">
        <f t="shared" si="44"/>
        <v>39083</v>
      </c>
      <c r="B392" s="12">
        <v>39107</v>
      </c>
      <c r="C392">
        <v>6.91</v>
      </c>
      <c r="D392">
        <v>47.82</v>
      </c>
      <c r="E392">
        <v>54.2</v>
      </c>
    </row>
    <row r="393" spans="1:5" x14ac:dyDescent="0.25">
      <c r="A393" s="12">
        <f t="shared" si="44"/>
        <v>39083</v>
      </c>
      <c r="B393" s="12">
        <v>39108</v>
      </c>
      <c r="C393">
        <v>6.67</v>
      </c>
      <c r="D393">
        <v>47.73</v>
      </c>
      <c r="E393">
        <v>52.04</v>
      </c>
    </row>
    <row r="394" spans="1:5" x14ac:dyDescent="0.25">
      <c r="A394" s="12">
        <f t="shared" si="44"/>
        <v>39083</v>
      </c>
      <c r="B394" s="12">
        <v>39109</v>
      </c>
      <c r="C394">
        <v>6.5549999999999997</v>
      </c>
      <c r="D394">
        <v>47.73</v>
      </c>
      <c r="E394">
        <v>52.04</v>
      </c>
    </row>
    <row r="395" spans="1:5" x14ac:dyDescent="0.25">
      <c r="A395" s="12">
        <f t="shared" si="44"/>
        <v>39083</v>
      </c>
      <c r="B395" s="12">
        <v>39110</v>
      </c>
      <c r="C395">
        <v>6.5549999999999997</v>
      </c>
      <c r="D395">
        <v>51.11</v>
      </c>
    </row>
    <row r="396" spans="1:5" x14ac:dyDescent="0.25">
      <c r="A396" s="12">
        <f t="shared" si="44"/>
        <v>39083</v>
      </c>
      <c r="B396" s="12">
        <v>39111</v>
      </c>
      <c r="C396">
        <v>6.5549999999999997</v>
      </c>
      <c r="D396">
        <v>51.11</v>
      </c>
      <c r="E396">
        <v>53.21</v>
      </c>
    </row>
    <row r="397" spans="1:5" x14ac:dyDescent="0.25">
      <c r="A397" s="12">
        <f t="shared" si="44"/>
        <v>39083</v>
      </c>
      <c r="B397" s="12">
        <v>39112</v>
      </c>
      <c r="C397">
        <v>6.85</v>
      </c>
      <c r="D397">
        <v>51.7</v>
      </c>
      <c r="E397">
        <v>58.23</v>
      </c>
    </row>
    <row r="398" spans="1:5" x14ac:dyDescent="0.25">
      <c r="A398" s="12">
        <f t="shared" si="44"/>
        <v>39083</v>
      </c>
      <c r="B398" s="12">
        <v>39113</v>
      </c>
      <c r="C398">
        <v>6.7549999999999999</v>
      </c>
      <c r="D398">
        <v>55.26</v>
      </c>
      <c r="E398">
        <v>61</v>
      </c>
    </row>
    <row r="399" spans="1:5" x14ac:dyDescent="0.25">
      <c r="A399" s="12">
        <f t="shared" si="44"/>
        <v>39114</v>
      </c>
      <c r="B399" s="12">
        <v>39114</v>
      </c>
      <c r="C399">
        <v>7.1950000000000003</v>
      </c>
      <c r="D399">
        <v>58.54</v>
      </c>
      <c r="E399">
        <v>66.17</v>
      </c>
    </row>
    <row r="400" spans="1:5" x14ac:dyDescent="0.25">
      <c r="A400" s="12">
        <f t="shared" si="44"/>
        <v>39114</v>
      </c>
      <c r="B400" s="12">
        <v>39115</v>
      </c>
      <c r="C400">
        <v>7.38</v>
      </c>
      <c r="D400">
        <v>59.27</v>
      </c>
      <c r="E400">
        <v>63.37</v>
      </c>
    </row>
    <row r="401" spans="1:5" x14ac:dyDescent="0.25">
      <c r="A401" s="12">
        <f t="shared" si="44"/>
        <v>39114</v>
      </c>
      <c r="B401" s="12">
        <v>39116</v>
      </c>
      <c r="C401">
        <v>7.21</v>
      </c>
      <c r="D401">
        <v>59.27</v>
      </c>
      <c r="E401">
        <v>63.37</v>
      </c>
    </row>
    <row r="402" spans="1:5" x14ac:dyDescent="0.25">
      <c r="A402" s="12">
        <f t="shared" si="44"/>
        <v>39114</v>
      </c>
      <c r="B402" s="12">
        <v>39117</v>
      </c>
      <c r="C402">
        <v>7.21</v>
      </c>
      <c r="D402">
        <v>60.4</v>
      </c>
    </row>
    <row r="403" spans="1:5" x14ac:dyDescent="0.25">
      <c r="A403" s="12">
        <f t="shared" si="44"/>
        <v>39114</v>
      </c>
      <c r="B403" s="12">
        <v>39118</v>
      </c>
      <c r="C403">
        <v>7.21</v>
      </c>
      <c r="D403">
        <v>60.4</v>
      </c>
      <c r="E403">
        <v>63.9</v>
      </c>
    </row>
    <row r="404" spans="1:5" x14ac:dyDescent="0.25">
      <c r="A404" s="12">
        <f t="shared" si="44"/>
        <v>39114</v>
      </c>
      <c r="B404" s="12">
        <v>39119</v>
      </c>
      <c r="C404">
        <v>7.3049999999999997</v>
      </c>
      <c r="D404">
        <v>56.77</v>
      </c>
      <c r="E404">
        <v>62.54</v>
      </c>
    </row>
    <row r="405" spans="1:5" x14ac:dyDescent="0.25">
      <c r="A405" s="12">
        <f t="shared" si="44"/>
        <v>39114</v>
      </c>
      <c r="B405" s="12">
        <v>39120</v>
      </c>
      <c r="C405">
        <v>7.13</v>
      </c>
      <c r="D405">
        <v>52.57</v>
      </c>
      <c r="E405">
        <v>58.5</v>
      </c>
    </row>
    <row r="406" spans="1:5" x14ac:dyDescent="0.25">
      <c r="A406" s="12">
        <f t="shared" si="44"/>
        <v>39114</v>
      </c>
      <c r="B406" s="12">
        <v>39121</v>
      </c>
      <c r="C406">
        <v>7.1349999999999998</v>
      </c>
      <c r="D406">
        <v>52.18</v>
      </c>
      <c r="E406">
        <v>58.1</v>
      </c>
    </row>
    <row r="407" spans="1:5" x14ac:dyDescent="0.25">
      <c r="A407" s="12">
        <f t="shared" si="44"/>
        <v>39114</v>
      </c>
      <c r="B407" s="12">
        <v>39122</v>
      </c>
      <c r="C407">
        <v>7.1849999999999996</v>
      </c>
      <c r="D407">
        <v>53.29</v>
      </c>
      <c r="E407">
        <v>56.88</v>
      </c>
    </row>
    <row r="408" spans="1:5" x14ac:dyDescent="0.25">
      <c r="A408" s="12">
        <f t="shared" si="44"/>
        <v>39114</v>
      </c>
      <c r="B408" s="12">
        <v>39123</v>
      </c>
      <c r="C408">
        <v>7.2249999999999996</v>
      </c>
      <c r="D408">
        <v>53.29</v>
      </c>
      <c r="E408">
        <v>56.88</v>
      </c>
    </row>
    <row r="409" spans="1:5" x14ac:dyDescent="0.25">
      <c r="A409" s="12">
        <f t="shared" si="44"/>
        <v>39114</v>
      </c>
      <c r="B409" s="12">
        <v>39124</v>
      </c>
      <c r="C409">
        <v>7.2249999999999996</v>
      </c>
      <c r="D409">
        <v>56.92</v>
      </c>
    </row>
    <row r="410" spans="1:5" x14ac:dyDescent="0.25">
      <c r="A410" s="12">
        <f t="shared" si="44"/>
        <v>39114</v>
      </c>
      <c r="B410" s="12">
        <v>39125</v>
      </c>
      <c r="C410">
        <v>7.2249999999999996</v>
      </c>
      <c r="D410">
        <v>56.92</v>
      </c>
      <c r="E410">
        <v>59.4</v>
      </c>
    </row>
    <row r="411" spans="1:5" x14ac:dyDescent="0.25">
      <c r="A411" s="12">
        <f t="shared" si="44"/>
        <v>39114</v>
      </c>
      <c r="B411" s="12">
        <v>39126</v>
      </c>
      <c r="C411">
        <v>6.835</v>
      </c>
      <c r="D411">
        <v>48.16</v>
      </c>
      <c r="E411">
        <v>54.6</v>
      </c>
    </row>
    <row r="412" spans="1:5" x14ac:dyDescent="0.25">
      <c r="A412" s="12">
        <f t="shared" si="44"/>
        <v>39114</v>
      </c>
      <c r="B412" s="12">
        <v>39127</v>
      </c>
      <c r="C412">
        <v>6.9249999999999998</v>
      </c>
      <c r="D412">
        <v>47.08</v>
      </c>
      <c r="E412">
        <v>52.87</v>
      </c>
    </row>
    <row r="413" spans="1:5" x14ac:dyDescent="0.25">
      <c r="A413" s="12">
        <f t="shared" si="44"/>
        <v>39114</v>
      </c>
      <c r="B413" s="12">
        <v>39128</v>
      </c>
      <c r="C413">
        <v>7</v>
      </c>
      <c r="D413">
        <v>47.08</v>
      </c>
      <c r="E413">
        <v>52.87</v>
      </c>
    </row>
    <row r="414" spans="1:5" x14ac:dyDescent="0.25">
      <c r="A414" s="12">
        <f t="shared" si="44"/>
        <v>39114</v>
      </c>
      <c r="B414" s="12">
        <v>39129</v>
      </c>
      <c r="C414">
        <v>6.83</v>
      </c>
      <c r="D414">
        <v>48.45</v>
      </c>
      <c r="E414">
        <v>52.15</v>
      </c>
    </row>
    <row r="415" spans="1:5" x14ac:dyDescent="0.25">
      <c r="A415" s="12">
        <f t="shared" si="44"/>
        <v>39114</v>
      </c>
      <c r="B415" s="12">
        <v>39130</v>
      </c>
      <c r="C415">
        <v>6.89</v>
      </c>
      <c r="D415">
        <v>48.45</v>
      </c>
      <c r="E415">
        <v>52.15</v>
      </c>
    </row>
    <row r="416" spans="1:5" x14ac:dyDescent="0.25">
      <c r="A416" s="12">
        <f t="shared" si="44"/>
        <v>39114</v>
      </c>
      <c r="B416" s="12">
        <v>39131</v>
      </c>
      <c r="C416">
        <v>6.89</v>
      </c>
      <c r="D416">
        <v>53.53</v>
      </c>
    </row>
    <row r="417" spans="1:5" x14ac:dyDescent="0.25">
      <c r="A417" s="12">
        <f t="shared" si="44"/>
        <v>39114</v>
      </c>
      <c r="B417" s="12">
        <v>39132</v>
      </c>
      <c r="C417">
        <v>6.89</v>
      </c>
      <c r="D417">
        <v>53.53</v>
      </c>
      <c r="E417">
        <v>56.19</v>
      </c>
    </row>
    <row r="418" spans="1:5" x14ac:dyDescent="0.25">
      <c r="A418" s="12">
        <f t="shared" si="44"/>
        <v>39114</v>
      </c>
      <c r="B418" s="12">
        <v>39133</v>
      </c>
      <c r="C418">
        <v>6.89</v>
      </c>
      <c r="D418">
        <v>53.95</v>
      </c>
      <c r="E418">
        <v>58.65</v>
      </c>
    </row>
    <row r="419" spans="1:5" x14ac:dyDescent="0.25">
      <c r="A419" s="12">
        <f t="shared" si="44"/>
        <v>39114</v>
      </c>
      <c r="B419" s="12">
        <v>39134</v>
      </c>
      <c r="C419">
        <v>6.83</v>
      </c>
      <c r="D419">
        <v>53.59</v>
      </c>
      <c r="E419">
        <v>58.69</v>
      </c>
    </row>
    <row r="420" spans="1:5" x14ac:dyDescent="0.25">
      <c r="A420" s="12">
        <f t="shared" si="44"/>
        <v>39114</v>
      </c>
      <c r="B420" s="12">
        <v>39135</v>
      </c>
      <c r="C420">
        <v>7.05</v>
      </c>
      <c r="D420">
        <v>53.79</v>
      </c>
      <c r="E420">
        <v>60.56</v>
      </c>
    </row>
    <row r="421" spans="1:5" x14ac:dyDescent="0.25">
      <c r="A421" s="12">
        <f t="shared" si="44"/>
        <v>39114</v>
      </c>
      <c r="B421" s="12">
        <v>39136</v>
      </c>
      <c r="C421">
        <v>7.09</v>
      </c>
      <c r="D421">
        <v>51.87</v>
      </c>
      <c r="E421">
        <v>58.35</v>
      </c>
    </row>
    <row r="422" spans="1:5" x14ac:dyDescent="0.25">
      <c r="A422" s="12">
        <f t="shared" si="44"/>
        <v>39114</v>
      </c>
      <c r="B422" s="12">
        <v>39137</v>
      </c>
      <c r="C422">
        <v>7.1</v>
      </c>
      <c r="D422">
        <v>51.87</v>
      </c>
      <c r="E422">
        <v>58.35</v>
      </c>
    </row>
    <row r="423" spans="1:5" x14ac:dyDescent="0.25">
      <c r="A423" s="12">
        <f t="shared" si="44"/>
        <v>39114</v>
      </c>
      <c r="B423" s="12">
        <v>39138</v>
      </c>
      <c r="C423">
        <v>7.1</v>
      </c>
      <c r="D423">
        <v>56.53</v>
      </c>
    </row>
    <row r="424" spans="1:5" x14ac:dyDescent="0.25">
      <c r="A424" s="12">
        <f t="shared" si="44"/>
        <v>39114</v>
      </c>
      <c r="B424" s="12">
        <v>39139</v>
      </c>
      <c r="C424">
        <v>7.1</v>
      </c>
      <c r="D424">
        <v>56.53</v>
      </c>
      <c r="E424">
        <v>60.63</v>
      </c>
    </row>
    <row r="425" spans="1:5" x14ac:dyDescent="0.25">
      <c r="A425" s="12">
        <f t="shared" si="44"/>
        <v>39114</v>
      </c>
      <c r="B425" s="12">
        <v>39140</v>
      </c>
      <c r="C425">
        <v>7.2149999999999999</v>
      </c>
      <c r="D425">
        <v>54.62</v>
      </c>
      <c r="E425">
        <v>61.22</v>
      </c>
    </row>
    <row r="426" spans="1:5" x14ac:dyDescent="0.25">
      <c r="A426" s="12">
        <f t="shared" si="44"/>
        <v>39114</v>
      </c>
      <c r="B426" s="12">
        <v>39141</v>
      </c>
      <c r="C426">
        <v>6.9749999999999996</v>
      </c>
      <c r="D426">
        <v>56.63</v>
      </c>
      <c r="E426">
        <v>60.11</v>
      </c>
    </row>
    <row r="427" spans="1:5" x14ac:dyDescent="0.25">
      <c r="A427" s="12">
        <f t="shared" si="44"/>
        <v>39142</v>
      </c>
      <c r="B427" s="12">
        <v>39142</v>
      </c>
      <c r="C427">
        <v>6.9349999999999996</v>
      </c>
      <c r="D427">
        <v>52.88</v>
      </c>
      <c r="E427">
        <v>58.31</v>
      </c>
    </row>
    <row r="428" spans="1:5" x14ac:dyDescent="0.25">
      <c r="A428" s="12">
        <f t="shared" si="44"/>
        <v>39142</v>
      </c>
      <c r="B428" s="12">
        <v>39143</v>
      </c>
      <c r="C428">
        <v>6.7549999999999999</v>
      </c>
      <c r="D428">
        <v>49.12</v>
      </c>
      <c r="E428">
        <v>52.11</v>
      </c>
    </row>
    <row r="429" spans="1:5" x14ac:dyDescent="0.25">
      <c r="A429" s="12">
        <f t="shared" si="44"/>
        <v>39142</v>
      </c>
      <c r="B429" s="12">
        <v>39144</v>
      </c>
      <c r="C429">
        <v>6.7350000000000003</v>
      </c>
      <c r="D429">
        <v>49.12</v>
      </c>
      <c r="E429">
        <v>52.11</v>
      </c>
    </row>
    <row r="430" spans="1:5" x14ac:dyDescent="0.25">
      <c r="A430" s="12">
        <f t="shared" si="44"/>
        <v>39142</v>
      </c>
      <c r="B430" s="12">
        <v>39145</v>
      </c>
      <c r="C430">
        <v>6.7350000000000003</v>
      </c>
      <c r="D430">
        <v>48.95</v>
      </c>
    </row>
    <row r="431" spans="1:5" x14ac:dyDescent="0.25">
      <c r="A431" s="12">
        <f t="shared" si="44"/>
        <v>39142</v>
      </c>
      <c r="B431" s="12">
        <v>39146</v>
      </c>
      <c r="C431">
        <v>6.7350000000000003</v>
      </c>
      <c r="D431">
        <v>48.95</v>
      </c>
      <c r="E431">
        <v>50.7</v>
      </c>
    </row>
    <row r="432" spans="1:5" x14ac:dyDescent="0.25">
      <c r="A432" s="12">
        <f t="shared" si="44"/>
        <v>39142</v>
      </c>
      <c r="B432" s="12">
        <v>39147</v>
      </c>
      <c r="C432">
        <v>6.7350000000000003</v>
      </c>
      <c r="D432">
        <v>45.76</v>
      </c>
      <c r="E432">
        <v>50.44</v>
      </c>
    </row>
    <row r="433" spans="1:5" x14ac:dyDescent="0.25">
      <c r="A433" s="12">
        <f t="shared" si="44"/>
        <v>39142</v>
      </c>
      <c r="B433" s="12">
        <v>39148</v>
      </c>
      <c r="C433">
        <v>6.7850000000000001</v>
      </c>
      <c r="D433">
        <v>45.78</v>
      </c>
      <c r="E433">
        <v>49.99</v>
      </c>
    </row>
    <row r="434" spans="1:5" x14ac:dyDescent="0.25">
      <c r="A434" s="12">
        <f t="shared" si="44"/>
        <v>39142</v>
      </c>
      <c r="B434" s="12">
        <v>39149</v>
      </c>
      <c r="C434">
        <v>6.7949999999999999</v>
      </c>
      <c r="D434">
        <v>48.25</v>
      </c>
      <c r="E434">
        <v>50.34</v>
      </c>
    </row>
    <row r="435" spans="1:5" x14ac:dyDescent="0.25">
      <c r="A435" s="12">
        <f t="shared" si="44"/>
        <v>39142</v>
      </c>
      <c r="B435" s="12">
        <v>39150</v>
      </c>
      <c r="C435">
        <v>6.53</v>
      </c>
      <c r="D435">
        <v>46.31</v>
      </c>
      <c r="E435">
        <v>49.23</v>
      </c>
    </row>
    <row r="436" spans="1:5" x14ac:dyDescent="0.25">
      <c r="A436" s="12">
        <f t="shared" si="44"/>
        <v>39142</v>
      </c>
      <c r="B436" s="12">
        <v>39151</v>
      </c>
      <c r="C436">
        <v>6.54</v>
      </c>
      <c r="D436">
        <v>46.31</v>
      </c>
      <c r="E436">
        <v>49.23</v>
      </c>
    </row>
    <row r="437" spans="1:5" x14ac:dyDescent="0.25">
      <c r="A437" s="12">
        <f t="shared" si="44"/>
        <v>39142</v>
      </c>
      <c r="B437" s="12">
        <v>39152</v>
      </c>
      <c r="C437">
        <v>6.54</v>
      </c>
      <c r="D437">
        <v>45.41</v>
      </c>
    </row>
    <row r="438" spans="1:5" x14ac:dyDescent="0.25">
      <c r="A438" s="12">
        <f t="shared" si="44"/>
        <v>39142</v>
      </c>
      <c r="B438" s="12">
        <v>39153</v>
      </c>
      <c r="C438">
        <v>6.54</v>
      </c>
      <c r="D438">
        <v>45.41</v>
      </c>
      <c r="E438">
        <v>49.01</v>
      </c>
    </row>
    <row r="439" spans="1:5" x14ac:dyDescent="0.25">
      <c r="A439" s="12">
        <f t="shared" si="44"/>
        <v>39142</v>
      </c>
      <c r="B439" s="12">
        <v>39154</v>
      </c>
      <c r="C439">
        <v>6.32</v>
      </c>
      <c r="D439">
        <v>37.83</v>
      </c>
      <c r="E439">
        <v>44.27</v>
      </c>
    </row>
    <row r="440" spans="1:5" x14ac:dyDescent="0.25">
      <c r="A440" s="12">
        <f t="shared" si="44"/>
        <v>39142</v>
      </c>
      <c r="B440" s="12">
        <v>39155</v>
      </c>
      <c r="C440">
        <v>6.26</v>
      </c>
      <c r="D440">
        <v>35.32</v>
      </c>
      <c r="E440">
        <v>40.89</v>
      </c>
    </row>
    <row r="441" spans="1:5" x14ac:dyDescent="0.25">
      <c r="A441" s="12">
        <f t="shared" si="44"/>
        <v>39142</v>
      </c>
      <c r="B441" s="12">
        <v>39156</v>
      </c>
      <c r="C441">
        <v>6.28</v>
      </c>
      <c r="D441">
        <v>30.7</v>
      </c>
      <c r="E441">
        <v>35.369999999999997</v>
      </c>
    </row>
    <row r="442" spans="1:5" x14ac:dyDescent="0.25">
      <c r="A442" s="12">
        <f t="shared" si="44"/>
        <v>39142</v>
      </c>
      <c r="B442" s="12">
        <v>39157</v>
      </c>
      <c r="C442">
        <v>6.44</v>
      </c>
      <c r="D442">
        <v>31.42</v>
      </c>
      <c r="E442">
        <v>35.97</v>
      </c>
    </row>
    <row r="443" spans="1:5" x14ac:dyDescent="0.25">
      <c r="A443" s="12">
        <f t="shared" si="44"/>
        <v>39142</v>
      </c>
      <c r="B443" s="12">
        <v>39158</v>
      </c>
      <c r="C443">
        <v>6.1749999999999998</v>
      </c>
      <c r="D443">
        <v>31.42</v>
      </c>
      <c r="E443">
        <v>35.97</v>
      </c>
    </row>
    <row r="444" spans="1:5" x14ac:dyDescent="0.25">
      <c r="A444" s="12">
        <f t="shared" si="44"/>
        <v>39142</v>
      </c>
      <c r="B444" s="12">
        <v>39159</v>
      </c>
      <c r="C444">
        <v>6.1749999999999998</v>
      </c>
      <c r="D444">
        <v>32.17</v>
      </c>
    </row>
    <row r="445" spans="1:5" x14ac:dyDescent="0.25">
      <c r="A445" s="12">
        <f t="shared" si="44"/>
        <v>39142</v>
      </c>
      <c r="B445" s="12">
        <v>39160</v>
      </c>
      <c r="C445">
        <v>6.1749999999999998</v>
      </c>
      <c r="D445">
        <v>32.17</v>
      </c>
      <c r="E445">
        <v>34.99</v>
      </c>
    </row>
    <row r="446" spans="1:5" x14ac:dyDescent="0.25">
      <c r="A446" s="12">
        <f t="shared" si="44"/>
        <v>39142</v>
      </c>
      <c r="B446" s="12">
        <v>39161</v>
      </c>
      <c r="C446">
        <v>6.1749999999999998</v>
      </c>
      <c r="D446">
        <v>16.260000000000002</v>
      </c>
      <c r="E446">
        <v>25.2</v>
      </c>
    </row>
    <row r="447" spans="1:5" x14ac:dyDescent="0.25">
      <c r="A447" s="12">
        <f t="shared" si="44"/>
        <v>39142</v>
      </c>
      <c r="B447" s="12">
        <v>39162</v>
      </c>
      <c r="C447">
        <v>6.3049999999999997</v>
      </c>
      <c r="D447">
        <v>13.58</v>
      </c>
      <c r="E447">
        <v>24.76</v>
      </c>
    </row>
    <row r="448" spans="1:5" x14ac:dyDescent="0.25">
      <c r="A448" s="12">
        <f t="shared" si="44"/>
        <v>39142</v>
      </c>
      <c r="B448" s="12">
        <v>39163</v>
      </c>
      <c r="C448">
        <v>6.26</v>
      </c>
      <c r="D448">
        <v>10.76</v>
      </c>
      <c r="E448">
        <v>30.75</v>
      </c>
    </row>
    <row r="449" spans="1:5" x14ac:dyDescent="0.25">
      <c r="A449" s="12">
        <f t="shared" si="44"/>
        <v>39142</v>
      </c>
      <c r="B449" s="12">
        <v>39164</v>
      </c>
      <c r="C449">
        <v>6.4550000000000001</v>
      </c>
      <c r="D449">
        <v>11.31</v>
      </c>
      <c r="E449">
        <v>32.71</v>
      </c>
    </row>
    <row r="450" spans="1:5" x14ac:dyDescent="0.25">
      <c r="A450" s="12">
        <f t="shared" si="44"/>
        <v>39142</v>
      </c>
      <c r="B450" s="12">
        <v>39165</v>
      </c>
      <c r="C450">
        <v>6.3949999999999996</v>
      </c>
      <c r="D450">
        <v>11.31</v>
      </c>
      <c r="E450">
        <v>32.71</v>
      </c>
    </row>
    <row r="451" spans="1:5" x14ac:dyDescent="0.25">
      <c r="A451" s="12">
        <f t="shared" si="44"/>
        <v>39142</v>
      </c>
      <c r="B451" s="12">
        <v>39166</v>
      </c>
      <c r="C451">
        <v>6.3949999999999996</v>
      </c>
      <c r="D451">
        <v>16</v>
      </c>
    </row>
    <row r="452" spans="1:5" x14ac:dyDescent="0.25">
      <c r="A452" s="12">
        <f t="shared" ref="A452:A515" si="45">DATE(YEAR(B452),MONTH(B452),1)</f>
        <v>39142</v>
      </c>
      <c r="B452" s="12">
        <v>39167</v>
      </c>
      <c r="C452">
        <v>6.3949999999999996</v>
      </c>
      <c r="D452">
        <v>16</v>
      </c>
      <c r="E452">
        <v>38.07</v>
      </c>
    </row>
    <row r="453" spans="1:5" x14ac:dyDescent="0.25">
      <c r="A453" s="12">
        <f t="shared" si="45"/>
        <v>39142</v>
      </c>
      <c r="B453" s="12">
        <v>39168</v>
      </c>
      <c r="C453">
        <v>6.35</v>
      </c>
      <c r="D453">
        <v>9.9700000000000006</v>
      </c>
      <c r="E453">
        <v>41.71</v>
      </c>
    </row>
    <row r="454" spans="1:5" x14ac:dyDescent="0.25">
      <c r="A454" s="12">
        <f t="shared" si="45"/>
        <v>39142</v>
      </c>
      <c r="B454" s="12">
        <v>39169</v>
      </c>
      <c r="C454">
        <v>6.37</v>
      </c>
      <c r="D454">
        <v>6.52</v>
      </c>
      <c r="E454">
        <v>39.19</v>
      </c>
    </row>
    <row r="455" spans="1:5" x14ac:dyDescent="0.25">
      <c r="A455" s="12">
        <f t="shared" si="45"/>
        <v>39142</v>
      </c>
      <c r="B455" s="12">
        <v>39170</v>
      </c>
      <c r="C455">
        <v>6.7850000000000001</v>
      </c>
      <c r="D455">
        <v>1.72</v>
      </c>
      <c r="E455">
        <v>31.72</v>
      </c>
    </row>
    <row r="456" spans="1:5" x14ac:dyDescent="0.25">
      <c r="A456" s="12">
        <f t="shared" si="45"/>
        <v>39142</v>
      </c>
      <c r="B456" s="12">
        <v>39171</v>
      </c>
      <c r="C456">
        <v>6.64</v>
      </c>
      <c r="D456">
        <v>0.86</v>
      </c>
      <c r="E456">
        <v>19.309999999999999</v>
      </c>
    </row>
    <row r="457" spans="1:5" x14ac:dyDescent="0.25">
      <c r="A457" s="12">
        <f t="shared" si="45"/>
        <v>39142</v>
      </c>
      <c r="B457" s="12">
        <v>39172</v>
      </c>
      <c r="C457">
        <v>6.64</v>
      </c>
      <c r="D457">
        <v>0.86</v>
      </c>
      <c r="E457">
        <v>19.309999999999999</v>
      </c>
    </row>
    <row r="458" spans="1:5" x14ac:dyDescent="0.25">
      <c r="A458" s="12">
        <f t="shared" si="45"/>
        <v>39173</v>
      </c>
      <c r="B458" s="12">
        <v>39173</v>
      </c>
      <c r="C458">
        <v>6.7649999999999997</v>
      </c>
      <c r="D458">
        <v>2.98</v>
      </c>
    </row>
    <row r="459" spans="1:5" x14ac:dyDescent="0.25">
      <c r="A459" s="12">
        <f t="shared" si="45"/>
        <v>39173</v>
      </c>
      <c r="B459" s="12">
        <v>39174</v>
      </c>
      <c r="C459">
        <v>6.7649999999999997</v>
      </c>
      <c r="D459">
        <v>2.98</v>
      </c>
      <c r="E459">
        <v>16.100000000000001</v>
      </c>
    </row>
    <row r="460" spans="1:5" x14ac:dyDescent="0.25">
      <c r="A460" s="12">
        <f t="shared" si="45"/>
        <v>39173</v>
      </c>
      <c r="B460" s="12">
        <v>39175</v>
      </c>
      <c r="C460">
        <v>6.9</v>
      </c>
      <c r="D460">
        <v>5.84</v>
      </c>
      <c r="E460">
        <v>29.34</v>
      </c>
    </row>
    <row r="461" spans="1:5" x14ac:dyDescent="0.25">
      <c r="A461" s="12">
        <f t="shared" si="45"/>
        <v>39173</v>
      </c>
      <c r="B461" s="12">
        <v>39176</v>
      </c>
      <c r="C461">
        <v>6.86</v>
      </c>
      <c r="D461">
        <v>23.04</v>
      </c>
      <c r="E461">
        <v>47.71</v>
      </c>
    </row>
    <row r="462" spans="1:5" x14ac:dyDescent="0.25">
      <c r="A462" s="12">
        <f t="shared" si="45"/>
        <v>39173</v>
      </c>
      <c r="B462" s="12">
        <v>39177</v>
      </c>
      <c r="C462">
        <v>6.7850000000000001</v>
      </c>
      <c r="D462">
        <v>23.04</v>
      </c>
      <c r="E462">
        <v>47.71</v>
      </c>
    </row>
    <row r="463" spans="1:5" x14ac:dyDescent="0.25">
      <c r="A463" s="12">
        <f t="shared" si="45"/>
        <v>39173</v>
      </c>
      <c r="B463" s="12">
        <v>39178</v>
      </c>
      <c r="C463">
        <v>6.7149999999999999</v>
      </c>
      <c r="D463">
        <v>15.76</v>
      </c>
      <c r="E463">
        <v>39.840000000000003</v>
      </c>
    </row>
    <row r="464" spans="1:5" x14ac:dyDescent="0.25">
      <c r="A464" s="12">
        <f t="shared" si="45"/>
        <v>39173</v>
      </c>
      <c r="B464" s="12">
        <v>39179</v>
      </c>
      <c r="C464">
        <v>6.7149999999999999</v>
      </c>
      <c r="D464">
        <v>15.76</v>
      </c>
      <c r="E464">
        <v>39.840000000000003</v>
      </c>
    </row>
    <row r="465" spans="1:5" x14ac:dyDescent="0.25">
      <c r="A465" s="12">
        <f t="shared" si="45"/>
        <v>39173</v>
      </c>
      <c r="B465" s="12">
        <v>39180</v>
      </c>
      <c r="C465">
        <v>6.7149999999999999</v>
      </c>
      <c r="D465">
        <v>12.18</v>
      </c>
    </row>
    <row r="466" spans="1:5" x14ac:dyDescent="0.25">
      <c r="A466" s="12">
        <f t="shared" si="45"/>
        <v>39173</v>
      </c>
      <c r="B466" s="12">
        <v>39181</v>
      </c>
      <c r="C466">
        <v>6.7149999999999999</v>
      </c>
      <c r="D466">
        <v>12.18</v>
      </c>
      <c r="E466">
        <v>30.13</v>
      </c>
    </row>
    <row r="467" spans="1:5" x14ac:dyDescent="0.25">
      <c r="A467" s="12">
        <f t="shared" si="45"/>
        <v>39173</v>
      </c>
      <c r="B467" s="12">
        <v>39182</v>
      </c>
      <c r="C467">
        <v>7.0149999999999997</v>
      </c>
      <c r="D467">
        <v>18.84</v>
      </c>
      <c r="E467">
        <v>40.76</v>
      </c>
    </row>
    <row r="468" spans="1:5" x14ac:dyDescent="0.25">
      <c r="A468" s="12">
        <f t="shared" si="45"/>
        <v>39173</v>
      </c>
      <c r="B468" s="12">
        <v>39183</v>
      </c>
      <c r="C468">
        <v>6.9749999999999996</v>
      </c>
      <c r="D468">
        <v>44.64</v>
      </c>
      <c r="E468">
        <v>57.71</v>
      </c>
    </row>
    <row r="469" spans="1:5" x14ac:dyDescent="0.25">
      <c r="A469" s="12">
        <f t="shared" si="45"/>
        <v>39173</v>
      </c>
      <c r="B469" s="12">
        <v>39184</v>
      </c>
      <c r="C469">
        <v>7.27</v>
      </c>
      <c r="D469">
        <v>46.85</v>
      </c>
      <c r="E469">
        <v>64.11</v>
      </c>
    </row>
    <row r="470" spans="1:5" x14ac:dyDescent="0.25">
      <c r="A470" s="12">
        <f t="shared" si="45"/>
        <v>39173</v>
      </c>
      <c r="B470" s="12">
        <v>39185</v>
      </c>
      <c r="C470">
        <v>7.2249999999999996</v>
      </c>
      <c r="D470">
        <v>35.99</v>
      </c>
      <c r="E470">
        <v>49.07</v>
      </c>
    </row>
    <row r="471" spans="1:5" x14ac:dyDescent="0.25">
      <c r="A471" s="12">
        <f t="shared" si="45"/>
        <v>39173</v>
      </c>
      <c r="B471" s="12">
        <v>39186</v>
      </c>
      <c r="C471">
        <v>7.13</v>
      </c>
      <c r="D471">
        <v>35.99</v>
      </c>
      <c r="E471">
        <v>49.07</v>
      </c>
    </row>
    <row r="472" spans="1:5" x14ac:dyDescent="0.25">
      <c r="A472" s="12">
        <f t="shared" si="45"/>
        <v>39173</v>
      </c>
      <c r="B472" s="12">
        <v>39187</v>
      </c>
      <c r="C472">
        <v>7.13</v>
      </c>
      <c r="D472">
        <v>43.74</v>
      </c>
    </row>
    <row r="473" spans="1:5" x14ac:dyDescent="0.25">
      <c r="A473" s="12">
        <f t="shared" si="45"/>
        <v>39173</v>
      </c>
      <c r="B473" s="12">
        <v>39188</v>
      </c>
      <c r="C473">
        <v>7.13</v>
      </c>
      <c r="D473">
        <v>43.74</v>
      </c>
      <c r="E473">
        <v>56.25</v>
      </c>
    </row>
    <row r="474" spans="1:5" x14ac:dyDescent="0.25">
      <c r="A474" s="12">
        <f t="shared" si="45"/>
        <v>39173</v>
      </c>
      <c r="B474" s="12">
        <v>39189</v>
      </c>
      <c r="C474">
        <v>6.94</v>
      </c>
      <c r="D474">
        <v>41.44</v>
      </c>
      <c r="E474">
        <v>57.98</v>
      </c>
    </row>
    <row r="475" spans="1:5" x14ac:dyDescent="0.25">
      <c r="A475" s="12">
        <f t="shared" si="45"/>
        <v>39173</v>
      </c>
      <c r="B475" s="12">
        <v>39190</v>
      </c>
      <c r="C475">
        <v>6.85</v>
      </c>
      <c r="D475">
        <v>43.63</v>
      </c>
      <c r="E475">
        <v>58.33</v>
      </c>
    </row>
    <row r="476" spans="1:5" x14ac:dyDescent="0.25">
      <c r="A476" s="12">
        <f t="shared" si="45"/>
        <v>39173</v>
      </c>
      <c r="B476" s="12">
        <v>39191</v>
      </c>
      <c r="C476">
        <v>6.7949999999999999</v>
      </c>
      <c r="D476">
        <v>43.3</v>
      </c>
      <c r="E476">
        <v>57.62</v>
      </c>
    </row>
    <row r="477" spans="1:5" x14ac:dyDescent="0.25">
      <c r="A477" s="12">
        <f t="shared" si="45"/>
        <v>39173</v>
      </c>
      <c r="B477" s="12">
        <v>39192</v>
      </c>
      <c r="C477">
        <v>6.81</v>
      </c>
      <c r="D477">
        <v>38.6</v>
      </c>
      <c r="E477">
        <v>50.68</v>
      </c>
    </row>
    <row r="478" spans="1:5" x14ac:dyDescent="0.25">
      <c r="A478" s="12">
        <f t="shared" si="45"/>
        <v>39173</v>
      </c>
      <c r="B478" s="12">
        <v>39193</v>
      </c>
      <c r="C478">
        <v>6.665</v>
      </c>
      <c r="D478">
        <v>38.6</v>
      </c>
      <c r="E478">
        <v>50.68</v>
      </c>
    </row>
    <row r="479" spans="1:5" x14ac:dyDescent="0.25">
      <c r="A479" s="12">
        <f t="shared" si="45"/>
        <v>39173</v>
      </c>
      <c r="B479" s="12">
        <v>39194</v>
      </c>
      <c r="C479">
        <v>6.665</v>
      </c>
      <c r="D479">
        <v>45.13</v>
      </c>
    </row>
    <row r="480" spans="1:5" x14ac:dyDescent="0.25">
      <c r="A480" s="12">
        <f t="shared" si="45"/>
        <v>39173</v>
      </c>
      <c r="B480" s="12">
        <v>39195</v>
      </c>
      <c r="C480">
        <v>6.665</v>
      </c>
      <c r="D480">
        <v>45.13</v>
      </c>
      <c r="E480">
        <v>55.03</v>
      </c>
    </row>
    <row r="481" spans="1:5" x14ac:dyDescent="0.25">
      <c r="A481" s="12">
        <f t="shared" si="45"/>
        <v>39173</v>
      </c>
      <c r="B481" s="12">
        <v>39196</v>
      </c>
      <c r="C481">
        <v>6.625</v>
      </c>
      <c r="D481">
        <v>39.979999999999997</v>
      </c>
      <c r="E481">
        <v>54.86</v>
      </c>
    </row>
    <row r="482" spans="1:5" x14ac:dyDescent="0.25">
      <c r="A482" s="12">
        <f t="shared" si="45"/>
        <v>39173</v>
      </c>
      <c r="B482" s="12">
        <v>39197</v>
      </c>
      <c r="C482">
        <v>6.875</v>
      </c>
      <c r="D482">
        <v>38.89</v>
      </c>
      <c r="E482">
        <v>52.98</v>
      </c>
    </row>
    <row r="483" spans="1:5" x14ac:dyDescent="0.25">
      <c r="A483" s="12">
        <f t="shared" si="45"/>
        <v>39173</v>
      </c>
      <c r="B483" s="12">
        <v>39198</v>
      </c>
      <c r="C483">
        <v>6.9349999999999996</v>
      </c>
      <c r="D483">
        <v>39.18</v>
      </c>
      <c r="E483">
        <v>54.93</v>
      </c>
    </row>
    <row r="484" spans="1:5" x14ac:dyDescent="0.25">
      <c r="A484" s="12">
        <f t="shared" si="45"/>
        <v>39173</v>
      </c>
      <c r="B484" s="12">
        <v>39199</v>
      </c>
      <c r="C484">
        <v>6.83</v>
      </c>
      <c r="D484">
        <v>38.869999999999997</v>
      </c>
      <c r="E484">
        <v>52.88</v>
      </c>
    </row>
    <row r="485" spans="1:5" x14ac:dyDescent="0.25">
      <c r="A485" s="12">
        <f t="shared" si="45"/>
        <v>39173</v>
      </c>
      <c r="B485" s="12">
        <v>39200</v>
      </c>
      <c r="C485">
        <v>6.67</v>
      </c>
      <c r="D485">
        <v>38.869999999999997</v>
      </c>
      <c r="E485">
        <v>52.88</v>
      </c>
    </row>
    <row r="486" spans="1:5" x14ac:dyDescent="0.25">
      <c r="A486" s="12">
        <f t="shared" si="45"/>
        <v>39173</v>
      </c>
      <c r="B486" s="12">
        <v>39201</v>
      </c>
      <c r="C486">
        <v>6.67</v>
      </c>
      <c r="D486">
        <v>44.22</v>
      </c>
    </row>
    <row r="487" spans="1:5" x14ac:dyDescent="0.25">
      <c r="A487" s="12">
        <f t="shared" si="45"/>
        <v>39173</v>
      </c>
      <c r="B487" s="12">
        <v>39202</v>
      </c>
      <c r="C487">
        <v>6.67</v>
      </c>
      <c r="D487">
        <v>44.22</v>
      </c>
      <c r="E487">
        <v>54.54</v>
      </c>
    </row>
    <row r="488" spans="1:5" x14ac:dyDescent="0.25">
      <c r="A488" s="12">
        <f t="shared" si="45"/>
        <v>39203</v>
      </c>
      <c r="B488" s="12">
        <v>39203</v>
      </c>
      <c r="C488">
        <v>7.1349999999999998</v>
      </c>
      <c r="D488">
        <v>39.450000000000003</v>
      </c>
      <c r="E488">
        <v>53.4</v>
      </c>
    </row>
    <row r="489" spans="1:5" x14ac:dyDescent="0.25">
      <c r="A489" s="12">
        <f t="shared" si="45"/>
        <v>39203</v>
      </c>
      <c r="B489" s="12">
        <v>39204</v>
      </c>
      <c r="C489">
        <v>6.98</v>
      </c>
      <c r="D489">
        <v>39.28</v>
      </c>
      <c r="E489">
        <v>46.59</v>
      </c>
    </row>
    <row r="490" spans="1:5" x14ac:dyDescent="0.25">
      <c r="A490" s="12">
        <f t="shared" si="45"/>
        <v>39203</v>
      </c>
      <c r="B490" s="12">
        <v>39205</v>
      </c>
      <c r="C490">
        <v>6.96</v>
      </c>
      <c r="D490">
        <v>28.19</v>
      </c>
      <c r="E490">
        <v>36.03</v>
      </c>
    </row>
    <row r="491" spans="1:5" x14ac:dyDescent="0.25">
      <c r="A491" s="12">
        <f t="shared" si="45"/>
        <v>39203</v>
      </c>
      <c r="B491" s="12">
        <v>39206</v>
      </c>
      <c r="C491">
        <v>6.8250000000000002</v>
      </c>
      <c r="D491">
        <v>19.670000000000002</v>
      </c>
      <c r="E491">
        <v>30.15</v>
      </c>
    </row>
    <row r="492" spans="1:5" x14ac:dyDescent="0.25">
      <c r="A492" s="12">
        <f t="shared" si="45"/>
        <v>39203</v>
      </c>
      <c r="B492" s="12">
        <v>39207</v>
      </c>
      <c r="C492">
        <v>6.9</v>
      </c>
      <c r="D492">
        <v>19.670000000000002</v>
      </c>
      <c r="E492">
        <v>30.15</v>
      </c>
    </row>
    <row r="493" spans="1:5" x14ac:dyDescent="0.25">
      <c r="A493" s="12">
        <f t="shared" si="45"/>
        <v>39203</v>
      </c>
      <c r="B493" s="12">
        <v>39208</v>
      </c>
      <c r="C493">
        <v>6.9</v>
      </c>
      <c r="D493">
        <v>34.06</v>
      </c>
    </row>
    <row r="494" spans="1:5" x14ac:dyDescent="0.25">
      <c r="A494" s="12">
        <f t="shared" si="45"/>
        <v>39203</v>
      </c>
      <c r="B494" s="12">
        <v>39209</v>
      </c>
      <c r="C494">
        <v>6.9</v>
      </c>
      <c r="D494">
        <v>34.06</v>
      </c>
      <c r="E494">
        <v>41.54</v>
      </c>
    </row>
    <row r="495" spans="1:5" x14ac:dyDescent="0.25">
      <c r="A495" s="12">
        <f t="shared" si="45"/>
        <v>39203</v>
      </c>
      <c r="B495" s="12">
        <v>39210</v>
      </c>
      <c r="C495">
        <v>6.95</v>
      </c>
      <c r="D495">
        <v>27.09</v>
      </c>
      <c r="E495">
        <v>42.11</v>
      </c>
    </row>
    <row r="496" spans="1:5" x14ac:dyDescent="0.25">
      <c r="A496" s="12">
        <f t="shared" si="45"/>
        <v>39203</v>
      </c>
      <c r="B496" s="12">
        <v>39211</v>
      </c>
      <c r="C496">
        <v>6.8150000000000004</v>
      </c>
      <c r="D496">
        <v>29.65</v>
      </c>
      <c r="E496">
        <v>53.01</v>
      </c>
    </row>
    <row r="497" spans="1:5" x14ac:dyDescent="0.25">
      <c r="A497" s="12">
        <f t="shared" si="45"/>
        <v>39203</v>
      </c>
      <c r="B497" s="12">
        <v>39212</v>
      </c>
      <c r="C497">
        <v>6.7850000000000001</v>
      </c>
      <c r="D497">
        <v>35.76</v>
      </c>
      <c r="E497">
        <v>56.81</v>
      </c>
    </row>
    <row r="498" spans="1:5" x14ac:dyDescent="0.25">
      <c r="A498" s="12">
        <f t="shared" si="45"/>
        <v>39203</v>
      </c>
      <c r="B498" s="12">
        <v>39213</v>
      </c>
      <c r="C498">
        <v>6.85</v>
      </c>
      <c r="D498">
        <v>37.15</v>
      </c>
      <c r="E498">
        <v>55.46</v>
      </c>
    </row>
    <row r="499" spans="1:5" x14ac:dyDescent="0.25">
      <c r="A499" s="12">
        <f t="shared" si="45"/>
        <v>39203</v>
      </c>
      <c r="B499" s="12">
        <v>39214</v>
      </c>
      <c r="C499">
        <v>6.8</v>
      </c>
      <c r="D499">
        <v>37.15</v>
      </c>
      <c r="E499">
        <v>55.46</v>
      </c>
    </row>
    <row r="500" spans="1:5" x14ac:dyDescent="0.25">
      <c r="A500" s="12">
        <f t="shared" si="45"/>
        <v>39203</v>
      </c>
      <c r="B500" s="12">
        <v>39215</v>
      </c>
      <c r="C500">
        <v>6.8</v>
      </c>
      <c r="D500">
        <v>48.94</v>
      </c>
    </row>
    <row r="501" spans="1:5" x14ac:dyDescent="0.25">
      <c r="A501" s="12">
        <f t="shared" si="45"/>
        <v>39203</v>
      </c>
      <c r="B501" s="12">
        <v>39216</v>
      </c>
      <c r="C501">
        <v>6.8</v>
      </c>
      <c r="D501">
        <v>48.94</v>
      </c>
      <c r="E501">
        <v>63.67</v>
      </c>
    </row>
    <row r="502" spans="1:5" x14ac:dyDescent="0.25">
      <c r="A502" s="12">
        <f t="shared" si="45"/>
        <v>39203</v>
      </c>
      <c r="B502" s="12">
        <v>39217</v>
      </c>
      <c r="C502">
        <v>7.15</v>
      </c>
      <c r="D502">
        <v>38.840000000000003</v>
      </c>
      <c r="E502">
        <v>61.95</v>
      </c>
    </row>
    <row r="503" spans="1:5" x14ac:dyDescent="0.25">
      <c r="A503" s="12">
        <f t="shared" si="45"/>
        <v>39203</v>
      </c>
      <c r="B503" s="12">
        <v>39218</v>
      </c>
      <c r="C503">
        <v>7.0350000000000001</v>
      </c>
      <c r="D503">
        <v>39.700000000000003</v>
      </c>
      <c r="E503">
        <v>59.56</v>
      </c>
    </row>
    <row r="504" spans="1:5" x14ac:dyDescent="0.25">
      <c r="A504" s="12">
        <f t="shared" si="45"/>
        <v>39203</v>
      </c>
      <c r="B504" s="12">
        <v>39219</v>
      </c>
      <c r="C504">
        <v>6.9749999999999996</v>
      </c>
      <c r="D504">
        <v>39.950000000000003</v>
      </c>
      <c r="E504">
        <v>53.73</v>
      </c>
    </row>
    <row r="505" spans="1:5" x14ac:dyDescent="0.25">
      <c r="A505" s="12">
        <f t="shared" si="45"/>
        <v>39203</v>
      </c>
      <c r="B505" s="12">
        <v>39220</v>
      </c>
      <c r="C505">
        <v>7.05</v>
      </c>
      <c r="D505">
        <v>40.700000000000003</v>
      </c>
      <c r="E505">
        <v>53.69</v>
      </c>
    </row>
    <row r="506" spans="1:5" x14ac:dyDescent="0.25">
      <c r="A506" s="12">
        <f t="shared" si="45"/>
        <v>39203</v>
      </c>
      <c r="B506" s="12">
        <v>39221</v>
      </c>
      <c r="C506">
        <v>7.2249999999999996</v>
      </c>
      <c r="D506">
        <v>40.700000000000003</v>
      </c>
      <c r="E506">
        <v>53.69</v>
      </c>
    </row>
    <row r="507" spans="1:5" x14ac:dyDescent="0.25">
      <c r="A507" s="12">
        <f t="shared" si="45"/>
        <v>39203</v>
      </c>
      <c r="B507" s="12">
        <v>39222</v>
      </c>
      <c r="C507">
        <v>7.2249999999999996</v>
      </c>
      <c r="D507">
        <v>50.63</v>
      </c>
    </row>
    <row r="508" spans="1:5" x14ac:dyDescent="0.25">
      <c r="A508" s="12">
        <f t="shared" si="45"/>
        <v>39203</v>
      </c>
      <c r="B508" s="12">
        <v>39223</v>
      </c>
      <c r="C508">
        <v>7.2249999999999996</v>
      </c>
      <c r="D508">
        <v>50.63</v>
      </c>
      <c r="E508">
        <v>61.57</v>
      </c>
    </row>
    <row r="509" spans="1:5" x14ac:dyDescent="0.25">
      <c r="A509" s="12">
        <f t="shared" si="45"/>
        <v>39203</v>
      </c>
      <c r="B509" s="12">
        <v>39224</v>
      </c>
      <c r="C509">
        <v>7.0149999999999997</v>
      </c>
      <c r="D509">
        <v>42.9</v>
      </c>
      <c r="E509">
        <v>61.42</v>
      </c>
    </row>
    <row r="510" spans="1:5" x14ac:dyDescent="0.25">
      <c r="A510" s="12">
        <f t="shared" si="45"/>
        <v>39203</v>
      </c>
      <c r="B510" s="12">
        <v>39225</v>
      </c>
      <c r="C510">
        <v>6.9749999999999996</v>
      </c>
      <c r="D510">
        <v>49.06</v>
      </c>
      <c r="E510">
        <v>64.95</v>
      </c>
    </row>
    <row r="511" spans="1:5" x14ac:dyDescent="0.25">
      <c r="A511" s="12">
        <f t="shared" si="45"/>
        <v>39203</v>
      </c>
      <c r="B511" s="12">
        <v>39226</v>
      </c>
      <c r="C511">
        <v>6.86</v>
      </c>
      <c r="D511">
        <v>49.06</v>
      </c>
      <c r="E511">
        <v>64.95</v>
      </c>
    </row>
    <row r="512" spans="1:5" x14ac:dyDescent="0.25">
      <c r="A512" s="12">
        <f t="shared" si="45"/>
        <v>39203</v>
      </c>
      <c r="B512" s="12">
        <v>39227</v>
      </c>
      <c r="C512">
        <v>6.7549999999999999</v>
      </c>
      <c r="D512">
        <v>40.6</v>
      </c>
      <c r="E512">
        <v>54.2</v>
      </c>
    </row>
    <row r="513" spans="1:5" x14ac:dyDescent="0.25">
      <c r="A513" s="12">
        <f t="shared" si="45"/>
        <v>39203</v>
      </c>
      <c r="B513" s="12">
        <v>39228</v>
      </c>
      <c r="C513">
        <v>6.5350000000000001</v>
      </c>
      <c r="D513">
        <v>40.6</v>
      </c>
      <c r="E513">
        <v>54.2</v>
      </c>
    </row>
    <row r="514" spans="1:5" x14ac:dyDescent="0.25">
      <c r="A514" s="12">
        <f t="shared" si="45"/>
        <v>39203</v>
      </c>
      <c r="B514" s="12">
        <v>39229</v>
      </c>
      <c r="C514">
        <v>6.5350000000000001</v>
      </c>
      <c r="D514">
        <v>42.68</v>
      </c>
    </row>
    <row r="515" spans="1:5" x14ac:dyDescent="0.25">
      <c r="A515" s="12">
        <f t="shared" si="45"/>
        <v>39203</v>
      </c>
      <c r="B515" s="12">
        <v>39230</v>
      </c>
      <c r="C515">
        <v>6.5350000000000001</v>
      </c>
      <c r="D515">
        <v>42.68</v>
      </c>
    </row>
    <row r="516" spans="1:5" x14ac:dyDescent="0.25">
      <c r="A516" s="12">
        <f t="shared" ref="A516:A579" si="46">DATE(YEAR(B516),MONTH(B516),1)</f>
        <v>39203</v>
      </c>
      <c r="B516" s="12">
        <v>39231</v>
      </c>
      <c r="C516">
        <v>6.5350000000000001</v>
      </c>
      <c r="D516">
        <v>40.020000000000003</v>
      </c>
      <c r="E516">
        <v>59.29</v>
      </c>
    </row>
    <row r="517" spans="1:5" x14ac:dyDescent="0.25">
      <c r="A517" s="12">
        <f t="shared" si="46"/>
        <v>39203</v>
      </c>
      <c r="B517" s="12">
        <v>39232</v>
      </c>
      <c r="C517">
        <v>6.77</v>
      </c>
      <c r="D517">
        <v>47.88</v>
      </c>
      <c r="E517">
        <v>65.14</v>
      </c>
    </row>
    <row r="518" spans="1:5" x14ac:dyDescent="0.25">
      <c r="A518" s="12">
        <f t="shared" si="46"/>
        <v>39203</v>
      </c>
      <c r="B518" s="12">
        <v>39233</v>
      </c>
      <c r="C518">
        <v>6.9249999999999998</v>
      </c>
      <c r="D518">
        <v>47.85</v>
      </c>
      <c r="E518">
        <v>65.959999999999994</v>
      </c>
    </row>
    <row r="519" spans="1:5" x14ac:dyDescent="0.25">
      <c r="A519" s="12">
        <f t="shared" si="46"/>
        <v>39234</v>
      </c>
      <c r="B519" s="12">
        <v>39234</v>
      </c>
      <c r="C519">
        <v>6.9450000000000003</v>
      </c>
      <c r="D519">
        <v>47.76</v>
      </c>
      <c r="E519">
        <v>59.02</v>
      </c>
    </row>
    <row r="520" spans="1:5" x14ac:dyDescent="0.25">
      <c r="A520" s="12">
        <f t="shared" si="46"/>
        <v>39234</v>
      </c>
      <c r="B520" s="12">
        <v>39235</v>
      </c>
      <c r="C520">
        <v>6.7549999999999999</v>
      </c>
      <c r="D520">
        <v>47.76</v>
      </c>
      <c r="E520">
        <v>59.02</v>
      </c>
    </row>
    <row r="521" spans="1:5" x14ac:dyDescent="0.25">
      <c r="A521" s="12">
        <f t="shared" si="46"/>
        <v>39234</v>
      </c>
      <c r="B521" s="12">
        <v>39236</v>
      </c>
      <c r="C521">
        <v>6.7549999999999999</v>
      </c>
      <c r="D521">
        <v>50.35</v>
      </c>
    </row>
    <row r="522" spans="1:5" x14ac:dyDescent="0.25">
      <c r="A522" s="12">
        <f t="shared" si="46"/>
        <v>39234</v>
      </c>
      <c r="B522" s="12">
        <v>39237</v>
      </c>
      <c r="C522">
        <v>6.7549999999999999</v>
      </c>
      <c r="D522">
        <v>50.35</v>
      </c>
      <c r="E522">
        <v>60.72</v>
      </c>
    </row>
    <row r="523" spans="1:5" x14ac:dyDescent="0.25">
      <c r="A523" s="12">
        <f t="shared" si="46"/>
        <v>39234</v>
      </c>
      <c r="B523" s="12">
        <v>39238</v>
      </c>
      <c r="C523">
        <v>6.9249999999999998</v>
      </c>
      <c r="D523">
        <v>39.799999999999997</v>
      </c>
      <c r="E523">
        <v>53.72</v>
      </c>
    </row>
    <row r="524" spans="1:5" x14ac:dyDescent="0.25">
      <c r="A524" s="12">
        <f t="shared" si="46"/>
        <v>39234</v>
      </c>
      <c r="B524" s="12">
        <v>39239</v>
      </c>
      <c r="C524">
        <v>6.96</v>
      </c>
      <c r="D524">
        <v>42.45</v>
      </c>
      <c r="E524">
        <v>52.72</v>
      </c>
    </row>
    <row r="525" spans="1:5" x14ac:dyDescent="0.25">
      <c r="A525" s="12">
        <f t="shared" si="46"/>
        <v>39234</v>
      </c>
      <c r="B525" s="12">
        <v>39240</v>
      </c>
      <c r="C525">
        <v>6.9249999999999998</v>
      </c>
      <c r="D525">
        <v>34.72</v>
      </c>
      <c r="E525">
        <v>49.79</v>
      </c>
    </row>
    <row r="526" spans="1:5" x14ac:dyDescent="0.25">
      <c r="A526" s="12">
        <f t="shared" si="46"/>
        <v>39234</v>
      </c>
      <c r="B526" s="12">
        <v>39241</v>
      </c>
      <c r="C526">
        <v>6.6950000000000003</v>
      </c>
      <c r="D526">
        <v>17</v>
      </c>
      <c r="E526">
        <v>39.369999999999997</v>
      </c>
    </row>
    <row r="527" spans="1:5" x14ac:dyDescent="0.25">
      <c r="A527" s="12">
        <f t="shared" si="46"/>
        <v>39234</v>
      </c>
      <c r="B527" s="12">
        <v>39242</v>
      </c>
      <c r="C527">
        <v>6.3</v>
      </c>
      <c r="D527">
        <v>17</v>
      </c>
      <c r="E527">
        <v>39.369999999999997</v>
      </c>
    </row>
    <row r="528" spans="1:5" x14ac:dyDescent="0.25">
      <c r="A528" s="12">
        <f t="shared" si="46"/>
        <v>39234</v>
      </c>
      <c r="B528" s="12">
        <v>39243</v>
      </c>
      <c r="C528">
        <v>6.3</v>
      </c>
      <c r="D528">
        <v>26.22</v>
      </c>
    </row>
    <row r="529" spans="1:5" x14ac:dyDescent="0.25">
      <c r="A529" s="12">
        <f t="shared" si="46"/>
        <v>39234</v>
      </c>
      <c r="B529" s="12">
        <v>39244</v>
      </c>
      <c r="C529">
        <v>6.3</v>
      </c>
      <c r="D529">
        <v>26.22</v>
      </c>
      <c r="E529">
        <v>42.74</v>
      </c>
    </row>
    <row r="530" spans="1:5" x14ac:dyDescent="0.25">
      <c r="A530" s="12">
        <f t="shared" si="46"/>
        <v>39234</v>
      </c>
      <c r="B530" s="12">
        <v>39245</v>
      </c>
      <c r="C530">
        <v>6.38</v>
      </c>
      <c r="D530">
        <v>28.43</v>
      </c>
      <c r="E530">
        <v>50.61</v>
      </c>
    </row>
    <row r="531" spans="1:5" x14ac:dyDescent="0.25">
      <c r="A531" s="12">
        <f t="shared" si="46"/>
        <v>39234</v>
      </c>
      <c r="B531" s="12">
        <v>39246</v>
      </c>
      <c r="C531">
        <v>6.38</v>
      </c>
      <c r="D531">
        <v>36.22</v>
      </c>
      <c r="E531">
        <v>53.99</v>
      </c>
    </row>
    <row r="532" spans="1:5" x14ac:dyDescent="0.25">
      <c r="A532" s="12">
        <f t="shared" si="46"/>
        <v>39234</v>
      </c>
      <c r="B532" s="12">
        <v>39247</v>
      </c>
      <c r="C532">
        <v>6.57</v>
      </c>
      <c r="D532">
        <v>37.159999999999997</v>
      </c>
      <c r="E532">
        <v>51.55</v>
      </c>
    </row>
    <row r="533" spans="1:5" x14ac:dyDescent="0.25">
      <c r="A533" s="12">
        <f t="shared" si="46"/>
        <v>39234</v>
      </c>
      <c r="B533" s="12">
        <v>39248</v>
      </c>
      <c r="C533">
        <v>6.46</v>
      </c>
      <c r="D533">
        <v>38.64</v>
      </c>
      <c r="E533">
        <v>49.38</v>
      </c>
    </row>
    <row r="534" spans="1:5" x14ac:dyDescent="0.25">
      <c r="A534" s="12">
        <f t="shared" si="46"/>
        <v>39234</v>
      </c>
      <c r="B534" s="12">
        <v>39249</v>
      </c>
      <c r="C534">
        <v>6.57</v>
      </c>
      <c r="D534">
        <v>38.64</v>
      </c>
      <c r="E534">
        <v>49.38</v>
      </c>
    </row>
    <row r="535" spans="1:5" x14ac:dyDescent="0.25">
      <c r="A535" s="12">
        <f t="shared" si="46"/>
        <v>39234</v>
      </c>
      <c r="B535" s="12">
        <v>39250</v>
      </c>
      <c r="C535">
        <v>6.57</v>
      </c>
      <c r="D535">
        <v>45.9</v>
      </c>
    </row>
    <row r="536" spans="1:5" x14ac:dyDescent="0.25">
      <c r="A536" s="12">
        <f t="shared" si="46"/>
        <v>39234</v>
      </c>
      <c r="B536" s="12">
        <v>39251</v>
      </c>
      <c r="C536">
        <v>6.57</v>
      </c>
      <c r="D536">
        <v>45.9</v>
      </c>
      <c r="E536">
        <v>52.35</v>
      </c>
    </row>
    <row r="537" spans="1:5" x14ac:dyDescent="0.25">
      <c r="A537" s="12">
        <f t="shared" si="46"/>
        <v>39234</v>
      </c>
      <c r="B537" s="12">
        <v>39252</v>
      </c>
      <c r="C537">
        <v>6.86</v>
      </c>
      <c r="D537">
        <v>44.04</v>
      </c>
      <c r="E537">
        <v>55.91</v>
      </c>
    </row>
    <row r="538" spans="1:5" x14ac:dyDescent="0.25">
      <c r="A538" s="12">
        <f t="shared" si="46"/>
        <v>39234</v>
      </c>
      <c r="B538" s="12">
        <v>39253</v>
      </c>
      <c r="C538">
        <v>6.6950000000000003</v>
      </c>
      <c r="D538">
        <v>43.6</v>
      </c>
      <c r="E538">
        <v>57.39</v>
      </c>
    </row>
    <row r="539" spans="1:5" x14ac:dyDescent="0.25">
      <c r="A539" s="12">
        <f t="shared" si="46"/>
        <v>39234</v>
      </c>
      <c r="B539" s="12">
        <v>39254</v>
      </c>
      <c r="C539">
        <v>6.6550000000000002</v>
      </c>
      <c r="D539">
        <v>43.24</v>
      </c>
      <c r="E539">
        <v>56.94</v>
      </c>
    </row>
    <row r="540" spans="1:5" x14ac:dyDescent="0.25">
      <c r="A540" s="12">
        <f t="shared" si="46"/>
        <v>39234</v>
      </c>
      <c r="B540" s="12">
        <v>39255</v>
      </c>
      <c r="C540">
        <v>6.5949999999999998</v>
      </c>
      <c r="D540">
        <v>41.47</v>
      </c>
      <c r="E540">
        <v>53.68</v>
      </c>
    </row>
    <row r="541" spans="1:5" x14ac:dyDescent="0.25">
      <c r="A541" s="12">
        <f t="shared" si="46"/>
        <v>39234</v>
      </c>
      <c r="B541" s="12">
        <v>39256</v>
      </c>
      <c r="C541">
        <v>6.375</v>
      </c>
      <c r="D541">
        <v>41.47</v>
      </c>
      <c r="E541">
        <v>53.68</v>
      </c>
    </row>
    <row r="542" spans="1:5" x14ac:dyDescent="0.25">
      <c r="A542" s="12">
        <f t="shared" si="46"/>
        <v>39234</v>
      </c>
      <c r="B542" s="12">
        <v>39257</v>
      </c>
      <c r="C542">
        <v>6.375</v>
      </c>
      <c r="D542">
        <v>46.49</v>
      </c>
    </row>
    <row r="543" spans="1:5" x14ac:dyDescent="0.25">
      <c r="A543" s="12">
        <f t="shared" si="46"/>
        <v>39234</v>
      </c>
      <c r="B543" s="12">
        <v>39258</v>
      </c>
      <c r="C543">
        <v>6.375</v>
      </c>
      <c r="D543">
        <v>46.49</v>
      </c>
      <c r="E543">
        <v>56.73</v>
      </c>
    </row>
    <row r="544" spans="1:5" x14ac:dyDescent="0.25">
      <c r="A544" s="12">
        <f t="shared" si="46"/>
        <v>39234</v>
      </c>
      <c r="B544" s="12">
        <v>39259</v>
      </c>
      <c r="C544">
        <v>6.125</v>
      </c>
      <c r="D544">
        <v>40.409999999999997</v>
      </c>
      <c r="E544">
        <v>55.47</v>
      </c>
    </row>
    <row r="545" spans="1:5" x14ac:dyDescent="0.25">
      <c r="A545" s="12">
        <f t="shared" si="46"/>
        <v>39234</v>
      </c>
      <c r="B545" s="12">
        <v>39260</v>
      </c>
      <c r="C545">
        <v>6.0750000000000002</v>
      </c>
      <c r="D545">
        <v>38.86</v>
      </c>
      <c r="E545">
        <v>53.89</v>
      </c>
    </row>
    <row r="546" spans="1:5" x14ac:dyDescent="0.25">
      <c r="A546" s="12">
        <f t="shared" si="46"/>
        <v>39234</v>
      </c>
      <c r="B546" s="12">
        <v>39261</v>
      </c>
      <c r="C546">
        <v>6.04</v>
      </c>
      <c r="D546">
        <v>38.619999999999997</v>
      </c>
      <c r="E546">
        <v>53.08</v>
      </c>
    </row>
    <row r="547" spans="1:5" x14ac:dyDescent="0.25">
      <c r="A547" s="12">
        <f t="shared" si="46"/>
        <v>39234</v>
      </c>
      <c r="B547" s="12">
        <v>39262</v>
      </c>
      <c r="C547">
        <v>6.1349999999999998</v>
      </c>
      <c r="D547">
        <v>37.14</v>
      </c>
      <c r="E547">
        <v>48.29</v>
      </c>
    </row>
    <row r="548" spans="1:5" x14ac:dyDescent="0.25">
      <c r="A548" s="12">
        <f t="shared" si="46"/>
        <v>39234</v>
      </c>
      <c r="B548" s="12">
        <v>39263</v>
      </c>
      <c r="C548">
        <v>6.1349999999999998</v>
      </c>
      <c r="D548">
        <v>37.14</v>
      </c>
      <c r="E548">
        <v>48.29</v>
      </c>
    </row>
    <row r="549" spans="1:5" x14ac:dyDescent="0.25">
      <c r="A549" s="12">
        <f t="shared" si="46"/>
        <v>39264</v>
      </c>
      <c r="B549" s="12">
        <v>39264</v>
      </c>
      <c r="C549">
        <v>5.97</v>
      </c>
      <c r="D549">
        <v>49.95</v>
      </c>
    </row>
    <row r="550" spans="1:5" x14ac:dyDescent="0.25">
      <c r="A550" s="12">
        <f t="shared" si="46"/>
        <v>39264</v>
      </c>
      <c r="B550" s="12">
        <v>39265</v>
      </c>
      <c r="C550">
        <v>5.97</v>
      </c>
      <c r="D550">
        <v>49.95</v>
      </c>
      <c r="E550">
        <v>59.66</v>
      </c>
    </row>
    <row r="551" spans="1:5" x14ac:dyDescent="0.25">
      <c r="A551" s="12">
        <f t="shared" si="46"/>
        <v>39264</v>
      </c>
      <c r="B551" s="12">
        <v>39266</v>
      </c>
      <c r="C551">
        <v>6.24</v>
      </c>
      <c r="D551">
        <v>53.9</v>
      </c>
      <c r="E551">
        <v>88.54</v>
      </c>
    </row>
    <row r="552" spans="1:5" x14ac:dyDescent="0.25">
      <c r="A552" s="12">
        <f t="shared" si="46"/>
        <v>39264</v>
      </c>
      <c r="B552" s="12">
        <v>39267</v>
      </c>
      <c r="C552">
        <v>6.3049999999999997</v>
      </c>
      <c r="D552">
        <v>57.86</v>
      </c>
    </row>
    <row r="553" spans="1:5" x14ac:dyDescent="0.25">
      <c r="A553" s="12">
        <f t="shared" si="46"/>
        <v>39264</v>
      </c>
      <c r="B553" s="12">
        <v>39268</v>
      </c>
      <c r="C553">
        <v>6.3049999999999997</v>
      </c>
      <c r="D553">
        <v>57.86</v>
      </c>
      <c r="E553">
        <v>197.79</v>
      </c>
    </row>
    <row r="554" spans="1:5" x14ac:dyDescent="0.25">
      <c r="A554" s="12">
        <f t="shared" si="46"/>
        <v>39264</v>
      </c>
      <c r="B554" s="12">
        <v>39269</v>
      </c>
      <c r="C554">
        <v>6.0549999999999997</v>
      </c>
      <c r="D554">
        <v>31.08</v>
      </c>
      <c r="E554">
        <v>72.349999999999994</v>
      </c>
    </row>
    <row r="555" spans="1:5" x14ac:dyDescent="0.25">
      <c r="A555" s="12">
        <f t="shared" si="46"/>
        <v>39264</v>
      </c>
      <c r="B555" s="12">
        <v>39270</v>
      </c>
      <c r="C555">
        <v>5.79</v>
      </c>
      <c r="D555">
        <v>31.08</v>
      </c>
      <c r="E555">
        <v>72.349999999999994</v>
      </c>
    </row>
    <row r="556" spans="1:5" x14ac:dyDescent="0.25">
      <c r="A556" s="12">
        <f t="shared" si="46"/>
        <v>39264</v>
      </c>
      <c r="B556" s="12">
        <v>39271</v>
      </c>
      <c r="C556">
        <v>5.79</v>
      </c>
      <c r="D556">
        <v>38.79</v>
      </c>
    </row>
    <row r="557" spans="1:5" x14ac:dyDescent="0.25">
      <c r="A557" s="12">
        <f t="shared" si="46"/>
        <v>39264</v>
      </c>
      <c r="B557" s="12">
        <v>39272</v>
      </c>
      <c r="C557">
        <v>5.79</v>
      </c>
      <c r="D557">
        <v>38.79</v>
      </c>
      <c r="E557">
        <v>60.94</v>
      </c>
    </row>
    <row r="558" spans="1:5" x14ac:dyDescent="0.25">
      <c r="A558" s="12">
        <f t="shared" si="46"/>
        <v>39264</v>
      </c>
      <c r="B558" s="12">
        <v>39273</v>
      </c>
      <c r="C558">
        <v>5.91</v>
      </c>
      <c r="D558">
        <v>35.5</v>
      </c>
      <c r="E558">
        <v>67.819999999999993</v>
      </c>
    </row>
    <row r="559" spans="1:5" x14ac:dyDescent="0.25">
      <c r="A559" s="12">
        <f t="shared" si="46"/>
        <v>39264</v>
      </c>
      <c r="B559" s="12">
        <v>39274</v>
      </c>
      <c r="C559">
        <v>5.87</v>
      </c>
      <c r="D559">
        <v>35.39</v>
      </c>
      <c r="E559">
        <v>67.45</v>
      </c>
    </row>
    <row r="560" spans="1:5" x14ac:dyDescent="0.25">
      <c r="A560" s="12">
        <f t="shared" si="46"/>
        <v>39264</v>
      </c>
      <c r="B560" s="12">
        <v>39275</v>
      </c>
      <c r="C560">
        <v>5.96</v>
      </c>
      <c r="D560">
        <v>34.520000000000003</v>
      </c>
      <c r="E560">
        <v>66.040000000000006</v>
      </c>
    </row>
    <row r="561" spans="1:5" x14ac:dyDescent="0.25">
      <c r="A561" s="12">
        <f t="shared" si="46"/>
        <v>39264</v>
      </c>
      <c r="B561" s="12">
        <v>39276</v>
      </c>
      <c r="C561">
        <v>5.67</v>
      </c>
      <c r="D561">
        <v>32.99</v>
      </c>
      <c r="E561">
        <v>53.97</v>
      </c>
    </row>
    <row r="562" spans="1:5" x14ac:dyDescent="0.25">
      <c r="A562" s="12">
        <f t="shared" si="46"/>
        <v>39264</v>
      </c>
      <c r="B562" s="12">
        <v>39277</v>
      </c>
      <c r="C562">
        <v>5.6950000000000003</v>
      </c>
      <c r="D562">
        <v>32.99</v>
      </c>
      <c r="E562">
        <v>53.97</v>
      </c>
    </row>
    <row r="563" spans="1:5" x14ac:dyDescent="0.25">
      <c r="A563" s="12">
        <f t="shared" si="46"/>
        <v>39264</v>
      </c>
      <c r="B563" s="12">
        <v>39278</v>
      </c>
      <c r="C563">
        <v>5.6950000000000003</v>
      </c>
      <c r="D563">
        <v>38.799999999999997</v>
      </c>
    </row>
    <row r="564" spans="1:5" x14ac:dyDescent="0.25">
      <c r="A564" s="12">
        <f t="shared" si="46"/>
        <v>39264</v>
      </c>
      <c r="B564" s="12">
        <v>39279</v>
      </c>
      <c r="C564">
        <v>5.6950000000000003</v>
      </c>
      <c r="D564">
        <v>38.799999999999997</v>
      </c>
      <c r="E564">
        <v>55.08</v>
      </c>
    </row>
    <row r="565" spans="1:5" x14ac:dyDescent="0.25">
      <c r="A565" s="12">
        <f t="shared" si="46"/>
        <v>39264</v>
      </c>
      <c r="B565" s="12">
        <v>39280</v>
      </c>
      <c r="C565">
        <v>5.75</v>
      </c>
      <c r="D565">
        <v>36.57</v>
      </c>
      <c r="E565">
        <v>54.3</v>
      </c>
    </row>
    <row r="566" spans="1:5" x14ac:dyDescent="0.25">
      <c r="A566" s="12">
        <f t="shared" si="46"/>
        <v>39264</v>
      </c>
      <c r="B566" s="12">
        <v>39281</v>
      </c>
      <c r="C566">
        <v>5.6849999999999996</v>
      </c>
      <c r="D566">
        <v>38.549999999999997</v>
      </c>
      <c r="E566">
        <v>54.67</v>
      </c>
    </row>
    <row r="567" spans="1:5" x14ac:dyDescent="0.25">
      <c r="A567" s="12">
        <f t="shared" si="46"/>
        <v>39264</v>
      </c>
      <c r="B567" s="12">
        <v>39282</v>
      </c>
      <c r="C567">
        <v>5.5549999999999997</v>
      </c>
      <c r="D567">
        <v>38.909999999999997</v>
      </c>
      <c r="E567">
        <v>54.24</v>
      </c>
    </row>
    <row r="568" spans="1:5" x14ac:dyDescent="0.25">
      <c r="A568" s="12">
        <f t="shared" si="46"/>
        <v>39264</v>
      </c>
      <c r="B568" s="12">
        <v>39283</v>
      </c>
      <c r="C568">
        <v>5.78</v>
      </c>
      <c r="D568">
        <v>39.590000000000003</v>
      </c>
      <c r="E568">
        <v>50.6</v>
      </c>
    </row>
    <row r="569" spans="1:5" x14ac:dyDescent="0.25">
      <c r="A569" s="12">
        <f t="shared" si="46"/>
        <v>39264</v>
      </c>
      <c r="B569" s="12">
        <v>39284</v>
      </c>
      <c r="C569">
        <v>5.7750000000000004</v>
      </c>
      <c r="D569">
        <v>39.590000000000003</v>
      </c>
      <c r="E569">
        <v>50.6</v>
      </c>
    </row>
    <row r="570" spans="1:5" x14ac:dyDescent="0.25">
      <c r="A570" s="12">
        <f t="shared" si="46"/>
        <v>39264</v>
      </c>
      <c r="B570" s="12">
        <v>39285</v>
      </c>
      <c r="C570">
        <v>5.7750000000000004</v>
      </c>
      <c r="D570">
        <v>47.24</v>
      </c>
    </row>
    <row r="571" spans="1:5" x14ac:dyDescent="0.25">
      <c r="A571" s="12">
        <f t="shared" si="46"/>
        <v>39264</v>
      </c>
      <c r="B571" s="12">
        <v>39286</v>
      </c>
      <c r="C571">
        <v>5.7750000000000004</v>
      </c>
      <c r="D571">
        <v>47.24</v>
      </c>
      <c r="E571">
        <v>57.38</v>
      </c>
    </row>
    <row r="572" spans="1:5" x14ac:dyDescent="0.25">
      <c r="A572" s="12">
        <f t="shared" si="46"/>
        <v>39264</v>
      </c>
      <c r="B572" s="12">
        <v>39287</v>
      </c>
      <c r="C572">
        <v>5.4</v>
      </c>
      <c r="D572">
        <v>35.96</v>
      </c>
      <c r="E572">
        <v>53.85</v>
      </c>
    </row>
    <row r="573" spans="1:5" x14ac:dyDescent="0.25">
      <c r="A573" s="12">
        <f t="shared" si="46"/>
        <v>39264</v>
      </c>
      <c r="B573" s="12">
        <v>39288</v>
      </c>
      <c r="C573">
        <v>5.2949999999999999</v>
      </c>
      <c r="D573">
        <v>30.52</v>
      </c>
      <c r="E573">
        <v>50.17</v>
      </c>
    </row>
    <row r="574" spans="1:5" x14ac:dyDescent="0.25">
      <c r="A574" s="12">
        <f t="shared" si="46"/>
        <v>39264</v>
      </c>
      <c r="B574" s="12">
        <v>39289</v>
      </c>
      <c r="C574">
        <v>5.12</v>
      </c>
      <c r="D574">
        <v>28.45</v>
      </c>
      <c r="E574">
        <v>50.85</v>
      </c>
    </row>
    <row r="575" spans="1:5" x14ac:dyDescent="0.25">
      <c r="A575" s="12">
        <f t="shared" si="46"/>
        <v>39264</v>
      </c>
      <c r="B575" s="12">
        <v>39290</v>
      </c>
      <c r="C575">
        <v>5.2549999999999999</v>
      </c>
      <c r="D575">
        <v>25.83</v>
      </c>
      <c r="E575">
        <v>47.99</v>
      </c>
    </row>
    <row r="576" spans="1:5" x14ac:dyDescent="0.25">
      <c r="A576" s="12">
        <f t="shared" si="46"/>
        <v>39264</v>
      </c>
      <c r="B576" s="12">
        <v>39291</v>
      </c>
      <c r="C576">
        <v>5.125</v>
      </c>
      <c r="D576">
        <v>25.83</v>
      </c>
      <c r="E576">
        <v>47.99</v>
      </c>
    </row>
    <row r="577" spans="1:5" x14ac:dyDescent="0.25">
      <c r="A577" s="12">
        <f t="shared" si="46"/>
        <v>39264</v>
      </c>
      <c r="B577" s="12">
        <v>39292</v>
      </c>
      <c r="C577">
        <v>5.125</v>
      </c>
      <c r="D577">
        <v>38.74</v>
      </c>
    </row>
    <row r="578" spans="1:5" x14ac:dyDescent="0.25">
      <c r="A578" s="12">
        <f t="shared" si="46"/>
        <v>39264</v>
      </c>
      <c r="B578" s="12">
        <v>39293</v>
      </c>
      <c r="C578">
        <v>5.125</v>
      </c>
      <c r="D578">
        <v>38.74</v>
      </c>
      <c r="E578">
        <v>52.23</v>
      </c>
    </row>
    <row r="579" spans="1:5" x14ac:dyDescent="0.25">
      <c r="A579" s="12">
        <f t="shared" si="46"/>
        <v>39264</v>
      </c>
      <c r="B579" s="12">
        <v>39294</v>
      </c>
      <c r="C579">
        <v>5.5149999999999997</v>
      </c>
      <c r="D579">
        <v>33.46</v>
      </c>
      <c r="E579">
        <v>54.17</v>
      </c>
    </row>
    <row r="580" spans="1:5" x14ac:dyDescent="0.25">
      <c r="A580" s="12">
        <f t="shared" ref="A580:A643" si="47">DATE(YEAR(B580),MONTH(B580),1)</f>
        <v>39295</v>
      </c>
      <c r="B580" s="12">
        <v>39295</v>
      </c>
      <c r="C580">
        <v>5.68</v>
      </c>
      <c r="D580">
        <v>36.58</v>
      </c>
      <c r="E580">
        <v>61.22</v>
      </c>
    </row>
    <row r="581" spans="1:5" x14ac:dyDescent="0.25">
      <c r="A581" s="12">
        <f t="shared" si="47"/>
        <v>39295</v>
      </c>
      <c r="B581" s="12">
        <v>39296</v>
      </c>
      <c r="C581">
        <v>5.42</v>
      </c>
      <c r="D581">
        <v>35.9</v>
      </c>
      <c r="E581">
        <v>61.33</v>
      </c>
    </row>
    <row r="582" spans="1:5" x14ac:dyDescent="0.25">
      <c r="A582" s="12">
        <f t="shared" si="47"/>
        <v>39295</v>
      </c>
      <c r="B582" s="12">
        <v>39297</v>
      </c>
      <c r="C582">
        <v>5.5350000000000001</v>
      </c>
      <c r="D582">
        <v>35.049999999999997</v>
      </c>
      <c r="E582">
        <v>56.54</v>
      </c>
    </row>
    <row r="583" spans="1:5" x14ac:dyDescent="0.25">
      <c r="A583" s="12">
        <f t="shared" si="47"/>
        <v>39295</v>
      </c>
      <c r="B583" s="12">
        <v>39298</v>
      </c>
      <c r="C583">
        <v>5.32</v>
      </c>
      <c r="D583">
        <v>35.049999999999997</v>
      </c>
      <c r="E583">
        <v>56.54</v>
      </c>
    </row>
    <row r="584" spans="1:5" x14ac:dyDescent="0.25">
      <c r="A584" s="12">
        <f t="shared" si="47"/>
        <v>39295</v>
      </c>
      <c r="B584" s="12">
        <v>39299</v>
      </c>
      <c r="C584">
        <v>5.32</v>
      </c>
      <c r="D584">
        <v>43.51</v>
      </c>
    </row>
    <row r="585" spans="1:5" x14ac:dyDescent="0.25">
      <c r="A585" s="12">
        <f t="shared" si="47"/>
        <v>39295</v>
      </c>
      <c r="B585" s="12">
        <v>39300</v>
      </c>
      <c r="C585">
        <v>5.32</v>
      </c>
      <c r="D585">
        <v>43.51</v>
      </c>
      <c r="E585">
        <v>59.73</v>
      </c>
    </row>
    <row r="586" spans="1:5" x14ac:dyDescent="0.25">
      <c r="A586" s="12">
        <f t="shared" si="47"/>
        <v>39295</v>
      </c>
      <c r="B586" s="12">
        <v>39301</v>
      </c>
      <c r="C586">
        <v>5.4050000000000002</v>
      </c>
      <c r="D586">
        <v>35</v>
      </c>
      <c r="E586">
        <v>53.87</v>
      </c>
    </row>
    <row r="587" spans="1:5" x14ac:dyDescent="0.25">
      <c r="A587" s="12">
        <f t="shared" si="47"/>
        <v>39295</v>
      </c>
      <c r="B587" s="12">
        <v>39302</v>
      </c>
      <c r="C587">
        <v>5.5</v>
      </c>
      <c r="D587">
        <v>34.22</v>
      </c>
      <c r="E587">
        <v>52.52</v>
      </c>
    </row>
    <row r="588" spans="1:5" x14ac:dyDescent="0.25">
      <c r="A588" s="12">
        <f t="shared" si="47"/>
        <v>39295</v>
      </c>
      <c r="B588" s="12">
        <v>39303</v>
      </c>
      <c r="C588">
        <v>5.27</v>
      </c>
      <c r="D588">
        <v>29.69</v>
      </c>
      <c r="E588">
        <v>48.8</v>
      </c>
    </row>
    <row r="589" spans="1:5" x14ac:dyDescent="0.25">
      <c r="A589" s="12">
        <f t="shared" si="47"/>
        <v>39295</v>
      </c>
      <c r="B589" s="12">
        <v>39304</v>
      </c>
      <c r="C589">
        <v>5.2649999999999997</v>
      </c>
      <c r="D589">
        <v>30.41</v>
      </c>
      <c r="E589">
        <v>45.92</v>
      </c>
    </row>
    <row r="590" spans="1:5" x14ac:dyDescent="0.25">
      <c r="A590" s="12">
        <f t="shared" si="47"/>
        <v>39295</v>
      </c>
      <c r="B590" s="12">
        <v>39305</v>
      </c>
      <c r="C590">
        <v>5.4</v>
      </c>
      <c r="D590">
        <v>30.41</v>
      </c>
      <c r="E590">
        <v>45.92</v>
      </c>
    </row>
    <row r="591" spans="1:5" x14ac:dyDescent="0.25">
      <c r="A591" s="12">
        <f t="shared" si="47"/>
        <v>39295</v>
      </c>
      <c r="B591" s="12">
        <v>39306</v>
      </c>
      <c r="C591">
        <v>5.4</v>
      </c>
      <c r="D591">
        <v>38.75</v>
      </c>
    </row>
    <row r="592" spans="1:5" x14ac:dyDescent="0.25">
      <c r="A592" s="12">
        <f t="shared" si="47"/>
        <v>39295</v>
      </c>
      <c r="B592" s="12">
        <v>39307</v>
      </c>
      <c r="C592">
        <v>5.4</v>
      </c>
      <c r="D592">
        <v>38.75</v>
      </c>
      <c r="E592">
        <v>54</v>
      </c>
    </row>
    <row r="593" spans="1:5" x14ac:dyDescent="0.25">
      <c r="A593" s="12">
        <f t="shared" si="47"/>
        <v>39295</v>
      </c>
      <c r="B593" s="12">
        <v>39308</v>
      </c>
      <c r="C593">
        <v>6.1150000000000002</v>
      </c>
      <c r="D593">
        <v>39.07</v>
      </c>
      <c r="E593">
        <v>65.42</v>
      </c>
    </row>
    <row r="594" spans="1:5" x14ac:dyDescent="0.25">
      <c r="A594" s="12">
        <f t="shared" si="47"/>
        <v>39295</v>
      </c>
      <c r="B594" s="12">
        <v>39309</v>
      </c>
      <c r="C594">
        <v>5.9349999999999996</v>
      </c>
      <c r="D594">
        <v>41.49</v>
      </c>
      <c r="E594">
        <v>69.069999999999993</v>
      </c>
    </row>
    <row r="595" spans="1:5" x14ac:dyDescent="0.25">
      <c r="A595" s="12">
        <f t="shared" si="47"/>
        <v>39295</v>
      </c>
      <c r="B595" s="12">
        <v>39310</v>
      </c>
      <c r="C595">
        <v>6.3550000000000004</v>
      </c>
      <c r="D595">
        <v>44.73</v>
      </c>
      <c r="E595">
        <v>75.11</v>
      </c>
    </row>
    <row r="596" spans="1:5" x14ac:dyDescent="0.25">
      <c r="A596" s="12">
        <f t="shared" si="47"/>
        <v>39295</v>
      </c>
      <c r="B596" s="12">
        <v>39311</v>
      </c>
      <c r="C596">
        <v>6</v>
      </c>
      <c r="D596">
        <v>41.14</v>
      </c>
      <c r="E596">
        <v>61.04</v>
      </c>
    </row>
    <row r="597" spans="1:5" x14ac:dyDescent="0.25">
      <c r="A597" s="12">
        <f t="shared" si="47"/>
        <v>39295</v>
      </c>
      <c r="B597" s="12">
        <v>39312</v>
      </c>
      <c r="C597">
        <v>6.1950000000000003</v>
      </c>
      <c r="D597">
        <v>41.14</v>
      </c>
      <c r="E597">
        <v>61.04</v>
      </c>
    </row>
    <row r="598" spans="1:5" x14ac:dyDescent="0.25">
      <c r="A598" s="12">
        <f t="shared" si="47"/>
        <v>39295</v>
      </c>
      <c r="B598" s="12">
        <v>39313</v>
      </c>
      <c r="C598">
        <v>6.1950000000000003</v>
      </c>
      <c r="D598">
        <v>45.48</v>
      </c>
    </row>
    <row r="599" spans="1:5" x14ac:dyDescent="0.25">
      <c r="A599" s="12">
        <f t="shared" si="47"/>
        <v>39295</v>
      </c>
      <c r="B599" s="12">
        <v>39314</v>
      </c>
      <c r="C599">
        <v>6.1950000000000003</v>
      </c>
      <c r="D599">
        <v>45.48</v>
      </c>
      <c r="E599">
        <v>62.38</v>
      </c>
    </row>
    <row r="600" spans="1:5" x14ac:dyDescent="0.25">
      <c r="A600" s="12">
        <f t="shared" si="47"/>
        <v>39295</v>
      </c>
      <c r="B600" s="12">
        <v>39315</v>
      </c>
      <c r="C600">
        <v>5.69</v>
      </c>
      <c r="D600">
        <v>40.26</v>
      </c>
      <c r="E600">
        <v>65.52</v>
      </c>
    </row>
    <row r="601" spans="1:5" x14ac:dyDescent="0.25">
      <c r="A601" s="12">
        <f t="shared" si="47"/>
        <v>39295</v>
      </c>
      <c r="B601" s="12">
        <v>39316</v>
      </c>
      <c r="C601">
        <v>5.25</v>
      </c>
      <c r="D601">
        <v>40.35</v>
      </c>
      <c r="E601">
        <v>62.19</v>
      </c>
    </row>
    <row r="602" spans="1:5" x14ac:dyDescent="0.25">
      <c r="A602" s="12">
        <f t="shared" si="47"/>
        <v>39295</v>
      </c>
      <c r="B602" s="12">
        <v>39317</v>
      </c>
      <c r="C602">
        <v>5.2149999999999999</v>
      </c>
      <c r="D602">
        <v>40.04</v>
      </c>
      <c r="E602">
        <v>56.4</v>
      </c>
    </row>
    <row r="603" spans="1:5" x14ac:dyDescent="0.25">
      <c r="A603" s="12">
        <f t="shared" si="47"/>
        <v>39295</v>
      </c>
      <c r="B603" s="12">
        <v>39318</v>
      </c>
      <c r="C603">
        <v>5.0650000000000004</v>
      </c>
      <c r="D603">
        <v>39.19</v>
      </c>
      <c r="E603">
        <v>51.48</v>
      </c>
    </row>
    <row r="604" spans="1:5" x14ac:dyDescent="0.25">
      <c r="A604" s="12">
        <f t="shared" si="47"/>
        <v>39295</v>
      </c>
      <c r="B604" s="12">
        <v>39319</v>
      </c>
      <c r="C604">
        <v>5.0049999999999999</v>
      </c>
      <c r="D604">
        <v>39.19</v>
      </c>
      <c r="E604">
        <v>51.48</v>
      </c>
    </row>
    <row r="605" spans="1:5" x14ac:dyDescent="0.25">
      <c r="A605" s="12">
        <f t="shared" si="47"/>
        <v>39295</v>
      </c>
      <c r="B605" s="12">
        <v>39320</v>
      </c>
      <c r="C605">
        <v>5.0049999999999999</v>
      </c>
      <c r="D605">
        <v>46.07</v>
      </c>
    </row>
    <row r="606" spans="1:5" x14ac:dyDescent="0.25">
      <c r="A606" s="12">
        <f t="shared" si="47"/>
        <v>39295</v>
      </c>
      <c r="B606" s="12">
        <v>39321</v>
      </c>
      <c r="C606">
        <v>5.0049999999999999</v>
      </c>
      <c r="D606">
        <v>46.07</v>
      </c>
      <c r="E606">
        <v>56.11</v>
      </c>
    </row>
    <row r="607" spans="1:5" x14ac:dyDescent="0.25">
      <c r="A607" s="12">
        <f t="shared" si="47"/>
        <v>39295</v>
      </c>
      <c r="B607" s="12">
        <v>39322</v>
      </c>
      <c r="C607">
        <v>4.76</v>
      </c>
      <c r="D607">
        <v>39.99</v>
      </c>
      <c r="E607">
        <v>58.72</v>
      </c>
    </row>
    <row r="608" spans="1:5" x14ac:dyDescent="0.25">
      <c r="A608" s="12">
        <f t="shared" si="47"/>
        <v>39295</v>
      </c>
      <c r="B608" s="12">
        <v>39323</v>
      </c>
      <c r="C608">
        <v>5.04</v>
      </c>
      <c r="D608">
        <v>48.37</v>
      </c>
      <c r="E608">
        <v>90.36</v>
      </c>
    </row>
    <row r="609" spans="1:5" x14ac:dyDescent="0.25">
      <c r="A609" s="12">
        <f t="shared" si="47"/>
        <v>39295</v>
      </c>
      <c r="B609" s="12">
        <v>39324</v>
      </c>
      <c r="C609">
        <v>5.17</v>
      </c>
      <c r="D609">
        <v>48.37</v>
      </c>
      <c r="E609">
        <v>90.36</v>
      </c>
    </row>
    <row r="610" spans="1:5" x14ac:dyDescent="0.25">
      <c r="A610" s="12">
        <f t="shared" si="47"/>
        <v>39295</v>
      </c>
      <c r="B610" s="12">
        <v>39325</v>
      </c>
      <c r="C610">
        <v>5.13</v>
      </c>
      <c r="D610">
        <v>42.58</v>
      </c>
      <c r="E610">
        <v>80.349999999999994</v>
      </c>
    </row>
    <row r="611" spans="1:5" x14ac:dyDescent="0.25">
      <c r="A611" s="12">
        <f t="shared" si="47"/>
        <v>39326</v>
      </c>
      <c r="B611" s="12">
        <v>39326</v>
      </c>
      <c r="C611">
        <v>5.085</v>
      </c>
      <c r="D611">
        <v>45.53</v>
      </c>
      <c r="E611">
        <v>58</v>
      </c>
    </row>
    <row r="612" spans="1:5" x14ac:dyDescent="0.25">
      <c r="A612" s="12">
        <f t="shared" si="47"/>
        <v>39326</v>
      </c>
      <c r="B612" s="12">
        <v>39327</v>
      </c>
      <c r="C612">
        <v>5.085</v>
      </c>
      <c r="D612">
        <v>45.53</v>
      </c>
    </row>
    <row r="613" spans="1:5" x14ac:dyDescent="0.25">
      <c r="A613" s="12">
        <f t="shared" si="47"/>
        <v>39326</v>
      </c>
      <c r="B613" s="12">
        <v>39328</v>
      </c>
      <c r="C613">
        <v>5.085</v>
      </c>
      <c r="D613">
        <v>46.7</v>
      </c>
    </row>
    <row r="614" spans="1:5" x14ac:dyDescent="0.25">
      <c r="A614" s="12">
        <f t="shared" si="47"/>
        <v>39326</v>
      </c>
      <c r="B614" s="12">
        <v>39329</v>
      </c>
      <c r="C614">
        <v>5.085</v>
      </c>
      <c r="D614">
        <v>46.7</v>
      </c>
      <c r="E614">
        <v>58.95</v>
      </c>
    </row>
    <row r="615" spans="1:5" x14ac:dyDescent="0.25">
      <c r="A615" s="12">
        <f t="shared" si="47"/>
        <v>39326</v>
      </c>
      <c r="B615" s="12">
        <v>39330</v>
      </c>
      <c r="C615">
        <v>4.82</v>
      </c>
      <c r="D615">
        <v>41.64</v>
      </c>
      <c r="E615">
        <v>53.73</v>
      </c>
    </row>
    <row r="616" spans="1:5" x14ac:dyDescent="0.25">
      <c r="A616" s="12">
        <f t="shared" si="47"/>
        <v>39326</v>
      </c>
      <c r="B616" s="12">
        <v>39331</v>
      </c>
      <c r="C616">
        <v>5.32</v>
      </c>
      <c r="D616">
        <v>46.03</v>
      </c>
      <c r="E616">
        <v>59.72</v>
      </c>
    </row>
    <row r="617" spans="1:5" x14ac:dyDescent="0.25">
      <c r="A617" s="12">
        <f t="shared" si="47"/>
        <v>39326</v>
      </c>
      <c r="B617" s="12">
        <v>39332</v>
      </c>
      <c r="C617">
        <v>5.46</v>
      </c>
      <c r="D617">
        <v>45.25</v>
      </c>
      <c r="E617">
        <v>58.87</v>
      </c>
    </row>
    <row r="618" spans="1:5" x14ac:dyDescent="0.25">
      <c r="A618" s="12">
        <f t="shared" si="47"/>
        <v>39326</v>
      </c>
      <c r="B618" s="12">
        <v>39333</v>
      </c>
      <c r="C618">
        <v>4.9400000000000004</v>
      </c>
      <c r="D618">
        <v>45.25</v>
      </c>
      <c r="E618">
        <v>58.87</v>
      </c>
    </row>
    <row r="619" spans="1:5" x14ac:dyDescent="0.25">
      <c r="A619" s="12">
        <f t="shared" si="47"/>
        <v>39326</v>
      </c>
      <c r="B619" s="12">
        <v>39334</v>
      </c>
      <c r="C619">
        <v>4.9400000000000004</v>
      </c>
      <c r="D619">
        <v>50.93</v>
      </c>
    </row>
    <row r="620" spans="1:5" x14ac:dyDescent="0.25">
      <c r="A620" s="12">
        <f t="shared" si="47"/>
        <v>39326</v>
      </c>
      <c r="B620" s="12">
        <v>39335</v>
      </c>
      <c r="C620">
        <v>4.9400000000000004</v>
      </c>
      <c r="D620">
        <v>50.93</v>
      </c>
      <c r="E620">
        <v>60.43</v>
      </c>
    </row>
    <row r="621" spans="1:5" x14ac:dyDescent="0.25">
      <c r="A621" s="12">
        <f t="shared" si="47"/>
        <v>39326</v>
      </c>
      <c r="B621" s="12">
        <v>39336</v>
      </c>
      <c r="C621">
        <v>5.16</v>
      </c>
      <c r="D621">
        <v>43.99</v>
      </c>
      <c r="E621">
        <v>62.56</v>
      </c>
    </row>
    <row r="622" spans="1:5" x14ac:dyDescent="0.25">
      <c r="A622" s="12">
        <f t="shared" si="47"/>
        <v>39326</v>
      </c>
      <c r="B622" s="12">
        <v>39337</v>
      </c>
      <c r="C622">
        <v>5.5449999999999999</v>
      </c>
      <c r="D622">
        <v>44.11</v>
      </c>
      <c r="E622">
        <v>59.51</v>
      </c>
    </row>
    <row r="623" spans="1:5" x14ac:dyDescent="0.25">
      <c r="A623" s="12">
        <f t="shared" si="47"/>
        <v>39326</v>
      </c>
      <c r="B623" s="12">
        <v>39338</v>
      </c>
      <c r="C623">
        <v>5.5949999999999998</v>
      </c>
      <c r="D623">
        <v>42.48</v>
      </c>
      <c r="E623">
        <v>56.47</v>
      </c>
    </row>
    <row r="624" spans="1:5" x14ac:dyDescent="0.25">
      <c r="A624" s="12">
        <f t="shared" si="47"/>
        <v>39326</v>
      </c>
      <c r="B624" s="12">
        <v>39339</v>
      </c>
      <c r="C624">
        <v>5.61</v>
      </c>
      <c r="D624">
        <v>40.06</v>
      </c>
      <c r="E624">
        <v>54.74</v>
      </c>
    </row>
    <row r="625" spans="1:5" x14ac:dyDescent="0.25">
      <c r="A625" s="12">
        <f t="shared" si="47"/>
        <v>39326</v>
      </c>
      <c r="B625" s="12">
        <v>39340</v>
      </c>
      <c r="C625">
        <v>5.5149999999999997</v>
      </c>
      <c r="D625">
        <v>40.06</v>
      </c>
      <c r="E625">
        <v>54.74</v>
      </c>
    </row>
    <row r="626" spans="1:5" x14ac:dyDescent="0.25">
      <c r="A626" s="12">
        <f t="shared" si="47"/>
        <v>39326</v>
      </c>
      <c r="B626" s="12">
        <v>39341</v>
      </c>
      <c r="C626">
        <v>5.5149999999999997</v>
      </c>
      <c r="D626">
        <v>48.15</v>
      </c>
    </row>
    <row r="627" spans="1:5" x14ac:dyDescent="0.25">
      <c r="A627" s="12">
        <f t="shared" si="47"/>
        <v>39326</v>
      </c>
      <c r="B627" s="12">
        <v>39342</v>
      </c>
      <c r="C627">
        <v>5.5149999999999997</v>
      </c>
      <c r="D627">
        <v>48.15</v>
      </c>
      <c r="E627">
        <v>55.33</v>
      </c>
    </row>
    <row r="628" spans="1:5" x14ac:dyDescent="0.25">
      <c r="A628" s="12">
        <f t="shared" si="47"/>
        <v>39326</v>
      </c>
      <c r="B628" s="12">
        <v>39343</v>
      </c>
      <c r="C628">
        <v>5.58</v>
      </c>
      <c r="D628">
        <v>40.19</v>
      </c>
      <c r="E628">
        <v>54.81</v>
      </c>
    </row>
    <row r="629" spans="1:5" x14ac:dyDescent="0.25">
      <c r="A629" s="12">
        <f t="shared" si="47"/>
        <v>39326</v>
      </c>
      <c r="B629" s="12">
        <v>39344</v>
      </c>
      <c r="C629">
        <v>5.5949999999999998</v>
      </c>
      <c r="D629">
        <v>41.12</v>
      </c>
      <c r="E629">
        <v>51.69</v>
      </c>
    </row>
    <row r="630" spans="1:5" x14ac:dyDescent="0.25">
      <c r="A630" s="12">
        <f t="shared" si="47"/>
        <v>39326</v>
      </c>
      <c r="B630" s="12">
        <v>39345</v>
      </c>
      <c r="C630">
        <v>5.4749999999999996</v>
      </c>
      <c r="D630">
        <v>43.54</v>
      </c>
      <c r="E630">
        <v>50.38</v>
      </c>
    </row>
    <row r="631" spans="1:5" x14ac:dyDescent="0.25">
      <c r="A631" s="12">
        <f t="shared" si="47"/>
        <v>39326</v>
      </c>
      <c r="B631" s="12">
        <v>39346</v>
      </c>
      <c r="C631">
        <v>5.24</v>
      </c>
      <c r="D631">
        <v>43.22</v>
      </c>
      <c r="E631">
        <v>49.99</v>
      </c>
    </row>
    <row r="632" spans="1:5" x14ac:dyDescent="0.25">
      <c r="A632" s="12">
        <f t="shared" si="47"/>
        <v>39326</v>
      </c>
      <c r="B632" s="12">
        <v>39347</v>
      </c>
      <c r="C632">
        <v>5.16</v>
      </c>
      <c r="D632">
        <v>43.22</v>
      </c>
      <c r="E632">
        <v>49.99</v>
      </c>
    </row>
    <row r="633" spans="1:5" x14ac:dyDescent="0.25">
      <c r="A633" s="12">
        <f t="shared" si="47"/>
        <v>39326</v>
      </c>
      <c r="B633" s="12">
        <v>39348</v>
      </c>
      <c r="C633">
        <v>5.16</v>
      </c>
      <c r="D633">
        <v>47.43</v>
      </c>
    </row>
    <row r="634" spans="1:5" x14ac:dyDescent="0.25">
      <c r="A634" s="12">
        <f t="shared" si="47"/>
        <v>39326</v>
      </c>
      <c r="B634" s="12">
        <v>39349</v>
      </c>
      <c r="C634">
        <v>5.16</v>
      </c>
      <c r="D634">
        <v>47.43</v>
      </c>
      <c r="E634">
        <v>53.98</v>
      </c>
    </row>
    <row r="635" spans="1:5" x14ac:dyDescent="0.25">
      <c r="A635" s="12">
        <f t="shared" si="47"/>
        <v>39326</v>
      </c>
      <c r="B635" s="12">
        <v>39350</v>
      </c>
      <c r="C635">
        <v>5.38</v>
      </c>
      <c r="D635">
        <v>42.47</v>
      </c>
      <c r="E635">
        <v>55.76</v>
      </c>
    </row>
    <row r="636" spans="1:5" x14ac:dyDescent="0.25">
      <c r="A636" s="12">
        <f t="shared" si="47"/>
        <v>39326</v>
      </c>
      <c r="B636" s="12">
        <v>39351</v>
      </c>
      <c r="C636">
        <v>5.71</v>
      </c>
      <c r="D636">
        <v>43.64</v>
      </c>
      <c r="E636">
        <v>55.7</v>
      </c>
    </row>
    <row r="637" spans="1:5" x14ac:dyDescent="0.25">
      <c r="A637" s="12">
        <f t="shared" si="47"/>
        <v>39326</v>
      </c>
      <c r="B637" s="12">
        <v>39352</v>
      </c>
      <c r="C637">
        <v>5.6950000000000003</v>
      </c>
      <c r="D637">
        <v>43.64</v>
      </c>
      <c r="E637">
        <v>55.7</v>
      </c>
    </row>
    <row r="638" spans="1:5" x14ac:dyDescent="0.25">
      <c r="A638" s="12">
        <f t="shared" si="47"/>
        <v>39326</v>
      </c>
      <c r="B638" s="12">
        <v>39353</v>
      </c>
      <c r="C638">
        <v>5.4950000000000001</v>
      </c>
      <c r="D638">
        <v>43.19</v>
      </c>
      <c r="E638">
        <v>53.63</v>
      </c>
    </row>
    <row r="639" spans="1:5" x14ac:dyDescent="0.25">
      <c r="A639" s="12">
        <f t="shared" si="47"/>
        <v>39326</v>
      </c>
      <c r="B639" s="12">
        <v>39354</v>
      </c>
      <c r="C639">
        <v>5.4950000000000001</v>
      </c>
      <c r="D639">
        <v>43.19</v>
      </c>
      <c r="E639">
        <v>53.63</v>
      </c>
    </row>
    <row r="640" spans="1:5" x14ac:dyDescent="0.25">
      <c r="A640" s="12">
        <f t="shared" si="47"/>
        <v>39326</v>
      </c>
      <c r="B640" s="12">
        <v>39355</v>
      </c>
      <c r="C640">
        <v>5.4950000000000001</v>
      </c>
      <c r="D640">
        <v>48.43</v>
      </c>
    </row>
    <row r="641" spans="1:5" x14ac:dyDescent="0.25">
      <c r="A641" s="12">
        <f t="shared" si="47"/>
        <v>39356</v>
      </c>
      <c r="B641" s="12">
        <v>39356</v>
      </c>
      <c r="C641">
        <v>5.5949999999999998</v>
      </c>
      <c r="D641">
        <v>43</v>
      </c>
      <c r="E641">
        <v>54.23</v>
      </c>
    </row>
    <row r="642" spans="1:5" x14ac:dyDescent="0.25">
      <c r="A642" s="12">
        <f t="shared" si="47"/>
        <v>39356</v>
      </c>
      <c r="B642" s="12">
        <v>39357</v>
      </c>
      <c r="C642">
        <v>5.7750000000000004</v>
      </c>
      <c r="D642">
        <v>42.46</v>
      </c>
      <c r="E642">
        <v>56.12</v>
      </c>
    </row>
    <row r="643" spans="1:5" x14ac:dyDescent="0.25">
      <c r="A643" s="12">
        <f t="shared" si="47"/>
        <v>39356</v>
      </c>
      <c r="B643" s="12">
        <v>39358</v>
      </c>
      <c r="C643">
        <v>6.1150000000000002</v>
      </c>
      <c r="D643">
        <v>44.39</v>
      </c>
      <c r="E643">
        <v>59.37</v>
      </c>
    </row>
    <row r="644" spans="1:5" x14ac:dyDescent="0.25">
      <c r="A644" s="12">
        <f t="shared" ref="A644:A707" si="48">DATE(YEAR(B644),MONTH(B644),1)</f>
        <v>39356</v>
      </c>
      <c r="B644" s="12">
        <v>39359</v>
      </c>
      <c r="C644">
        <v>6.53</v>
      </c>
      <c r="D644">
        <v>47.32</v>
      </c>
      <c r="E644">
        <v>65.11</v>
      </c>
    </row>
    <row r="645" spans="1:5" x14ac:dyDescent="0.25">
      <c r="A645" s="12">
        <f t="shared" si="48"/>
        <v>39356</v>
      </c>
      <c r="B645" s="12">
        <v>39360</v>
      </c>
      <c r="C645">
        <v>6.45</v>
      </c>
      <c r="D645">
        <v>47.41</v>
      </c>
      <c r="E645">
        <v>60.28</v>
      </c>
    </row>
    <row r="646" spans="1:5" x14ac:dyDescent="0.25">
      <c r="A646" s="12">
        <f t="shared" si="48"/>
        <v>39356</v>
      </c>
      <c r="B646" s="12">
        <v>39361</v>
      </c>
      <c r="C646">
        <v>6.4050000000000002</v>
      </c>
      <c r="D646">
        <v>47.41</v>
      </c>
      <c r="E646">
        <v>60.28</v>
      </c>
    </row>
    <row r="647" spans="1:5" x14ac:dyDescent="0.25">
      <c r="A647" s="12">
        <f t="shared" si="48"/>
        <v>39356</v>
      </c>
      <c r="B647" s="12">
        <v>39362</v>
      </c>
      <c r="C647">
        <v>6.4050000000000002</v>
      </c>
      <c r="D647">
        <v>55.98</v>
      </c>
    </row>
    <row r="648" spans="1:5" x14ac:dyDescent="0.25">
      <c r="A648" s="12">
        <f t="shared" si="48"/>
        <v>39356</v>
      </c>
      <c r="B648" s="12">
        <v>39363</v>
      </c>
      <c r="C648">
        <v>6.4050000000000002</v>
      </c>
      <c r="D648">
        <v>55.98</v>
      </c>
      <c r="E648">
        <v>63.8</v>
      </c>
    </row>
    <row r="649" spans="1:5" x14ac:dyDescent="0.25">
      <c r="A649" s="12">
        <f t="shared" si="48"/>
        <v>39356</v>
      </c>
      <c r="B649" s="12">
        <v>39364</v>
      </c>
      <c r="C649">
        <v>6.4249999999999998</v>
      </c>
      <c r="D649">
        <v>45.95</v>
      </c>
      <c r="E649">
        <v>60.3</v>
      </c>
    </row>
    <row r="650" spans="1:5" x14ac:dyDescent="0.25">
      <c r="A650" s="12">
        <f t="shared" si="48"/>
        <v>39356</v>
      </c>
      <c r="B650" s="12">
        <v>39365</v>
      </c>
      <c r="C650">
        <v>6.3</v>
      </c>
      <c r="D650">
        <v>46.97</v>
      </c>
      <c r="E650">
        <v>57.55</v>
      </c>
    </row>
    <row r="651" spans="1:5" x14ac:dyDescent="0.25">
      <c r="A651" s="12">
        <f t="shared" si="48"/>
        <v>39356</v>
      </c>
      <c r="B651" s="12">
        <v>39366</v>
      </c>
      <c r="C651">
        <v>6.375</v>
      </c>
      <c r="D651">
        <v>48.85</v>
      </c>
      <c r="E651">
        <v>58.9</v>
      </c>
    </row>
    <row r="652" spans="1:5" x14ac:dyDescent="0.25">
      <c r="A652" s="12">
        <f t="shared" si="48"/>
        <v>39356</v>
      </c>
      <c r="B652" s="12">
        <v>39367</v>
      </c>
      <c r="C652">
        <v>6.45</v>
      </c>
      <c r="D652">
        <v>49.93</v>
      </c>
      <c r="E652">
        <v>58.02</v>
      </c>
    </row>
    <row r="653" spans="1:5" x14ac:dyDescent="0.25">
      <c r="A653" s="12">
        <f t="shared" si="48"/>
        <v>39356</v>
      </c>
      <c r="B653" s="12">
        <v>39368</v>
      </c>
      <c r="C653">
        <v>6.14</v>
      </c>
      <c r="D653">
        <v>49.93</v>
      </c>
      <c r="E653">
        <v>58.02</v>
      </c>
    </row>
    <row r="654" spans="1:5" x14ac:dyDescent="0.25">
      <c r="A654" s="12">
        <f t="shared" si="48"/>
        <v>39356</v>
      </c>
      <c r="B654" s="12">
        <v>39369</v>
      </c>
      <c r="C654">
        <v>6.14</v>
      </c>
      <c r="D654">
        <v>54.39</v>
      </c>
    </row>
    <row r="655" spans="1:5" x14ac:dyDescent="0.25">
      <c r="A655" s="12">
        <f t="shared" si="48"/>
        <v>39356</v>
      </c>
      <c r="B655" s="12">
        <v>39370</v>
      </c>
      <c r="C655">
        <v>6.14</v>
      </c>
      <c r="D655">
        <v>54.39</v>
      </c>
      <c r="E655">
        <v>59.36</v>
      </c>
    </row>
    <row r="656" spans="1:5" x14ac:dyDescent="0.25">
      <c r="A656" s="12">
        <f t="shared" si="48"/>
        <v>39356</v>
      </c>
      <c r="B656" s="12">
        <v>39371</v>
      </c>
      <c r="C656">
        <v>6.6749999999999998</v>
      </c>
      <c r="D656">
        <v>50.35</v>
      </c>
      <c r="E656">
        <v>62.01</v>
      </c>
    </row>
    <row r="657" spans="1:5" x14ac:dyDescent="0.25">
      <c r="A657" s="12">
        <f t="shared" si="48"/>
        <v>39356</v>
      </c>
      <c r="B657" s="12">
        <v>39372</v>
      </c>
      <c r="C657">
        <v>6.86</v>
      </c>
      <c r="D657">
        <v>52.59</v>
      </c>
      <c r="E657">
        <v>62.82</v>
      </c>
    </row>
    <row r="658" spans="1:5" x14ac:dyDescent="0.25">
      <c r="A658" s="12">
        <f t="shared" si="48"/>
        <v>39356</v>
      </c>
      <c r="B658" s="12">
        <v>39373</v>
      </c>
      <c r="C658">
        <v>6.74</v>
      </c>
      <c r="D658">
        <v>51.66</v>
      </c>
      <c r="E658">
        <v>62.04</v>
      </c>
    </row>
    <row r="659" spans="1:5" x14ac:dyDescent="0.25">
      <c r="A659" s="12">
        <f t="shared" si="48"/>
        <v>39356</v>
      </c>
      <c r="B659" s="12">
        <v>39374</v>
      </c>
      <c r="C659">
        <v>6.8150000000000004</v>
      </c>
      <c r="D659">
        <v>53.14</v>
      </c>
      <c r="E659">
        <v>60.36</v>
      </c>
    </row>
    <row r="660" spans="1:5" x14ac:dyDescent="0.25">
      <c r="A660" s="12">
        <f t="shared" si="48"/>
        <v>39356</v>
      </c>
      <c r="B660" s="12">
        <v>39375</v>
      </c>
      <c r="C660">
        <v>6.69</v>
      </c>
      <c r="D660">
        <v>53.14</v>
      </c>
      <c r="E660">
        <v>60.36</v>
      </c>
    </row>
    <row r="661" spans="1:5" x14ac:dyDescent="0.25">
      <c r="A661" s="12">
        <f t="shared" si="48"/>
        <v>39356</v>
      </c>
      <c r="B661" s="12">
        <v>39376</v>
      </c>
      <c r="C661">
        <v>6.69</v>
      </c>
      <c r="D661">
        <v>57.93</v>
      </c>
    </row>
    <row r="662" spans="1:5" x14ac:dyDescent="0.25">
      <c r="A662" s="12">
        <f t="shared" si="48"/>
        <v>39356</v>
      </c>
      <c r="B662" s="12">
        <v>39377</v>
      </c>
      <c r="C662">
        <v>6.69</v>
      </c>
      <c r="D662">
        <v>57.93</v>
      </c>
      <c r="E662">
        <v>66.03</v>
      </c>
    </row>
    <row r="663" spans="1:5" x14ac:dyDescent="0.25">
      <c r="A663" s="12">
        <f t="shared" si="48"/>
        <v>39356</v>
      </c>
      <c r="B663" s="12">
        <v>39378</v>
      </c>
      <c r="C663">
        <v>6.41</v>
      </c>
      <c r="D663">
        <v>55.81</v>
      </c>
      <c r="E663">
        <v>74.069999999999993</v>
      </c>
    </row>
    <row r="664" spans="1:5" x14ac:dyDescent="0.25">
      <c r="A664" s="12">
        <f t="shared" si="48"/>
        <v>39356</v>
      </c>
      <c r="B664" s="12">
        <v>39379</v>
      </c>
      <c r="C664">
        <v>6.2549999999999999</v>
      </c>
      <c r="D664">
        <v>55.34</v>
      </c>
      <c r="E664">
        <v>66.959999999999994</v>
      </c>
    </row>
    <row r="665" spans="1:5" x14ac:dyDescent="0.25">
      <c r="A665" s="12">
        <f t="shared" si="48"/>
        <v>39356</v>
      </c>
      <c r="B665" s="12">
        <v>39380</v>
      </c>
      <c r="C665">
        <v>6.2850000000000001</v>
      </c>
      <c r="D665">
        <v>51.45</v>
      </c>
      <c r="E665">
        <v>60.31</v>
      </c>
    </row>
    <row r="666" spans="1:5" x14ac:dyDescent="0.25">
      <c r="A666" s="12">
        <f t="shared" si="48"/>
        <v>39356</v>
      </c>
      <c r="B666" s="12">
        <v>39381</v>
      </c>
      <c r="C666">
        <v>6.5250000000000004</v>
      </c>
      <c r="D666">
        <v>54.62</v>
      </c>
      <c r="E666">
        <v>62.42</v>
      </c>
    </row>
    <row r="667" spans="1:5" x14ac:dyDescent="0.25">
      <c r="A667" s="12">
        <f t="shared" si="48"/>
        <v>39356</v>
      </c>
      <c r="B667" s="12">
        <v>39382</v>
      </c>
      <c r="C667">
        <v>6.5949999999999998</v>
      </c>
      <c r="D667">
        <v>54.62</v>
      </c>
      <c r="E667">
        <v>62.42</v>
      </c>
    </row>
    <row r="668" spans="1:5" x14ac:dyDescent="0.25">
      <c r="A668" s="12">
        <f t="shared" si="48"/>
        <v>39356</v>
      </c>
      <c r="B668" s="12">
        <v>39383</v>
      </c>
      <c r="C668">
        <v>6.5949999999999998</v>
      </c>
      <c r="D668">
        <v>59.88</v>
      </c>
    </row>
    <row r="669" spans="1:5" x14ac:dyDescent="0.25">
      <c r="A669" s="12">
        <f t="shared" si="48"/>
        <v>39356</v>
      </c>
      <c r="B669" s="12">
        <v>39384</v>
      </c>
      <c r="C669">
        <v>6.5949999999999998</v>
      </c>
      <c r="D669">
        <v>59.88</v>
      </c>
      <c r="E669">
        <v>67.209999999999994</v>
      </c>
    </row>
    <row r="670" spans="1:5" x14ac:dyDescent="0.25">
      <c r="A670" s="12">
        <f t="shared" si="48"/>
        <v>39356</v>
      </c>
      <c r="B670" s="12">
        <v>39385</v>
      </c>
      <c r="C670">
        <v>6.7949999999999999</v>
      </c>
      <c r="D670">
        <v>56.05</v>
      </c>
      <c r="E670">
        <v>68.349999999999994</v>
      </c>
    </row>
    <row r="671" spans="1:5" x14ac:dyDescent="0.25">
      <c r="A671" s="12">
        <f t="shared" si="48"/>
        <v>39356</v>
      </c>
      <c r="B671" s="12">
        <v>39386</v>
      </c>
      <c r="C671">
        <v>7.08</v>
      </c>
      <c r="D671">
        <v>57.95</v>
      </c>
      <c r="E671">
        <v>72.05</v>
      </c>
    </row>
    <row r="672" spans="1:5" x14ac:dyDescent="0.25">
      <c r="A672" s="12">
        <f t="shared" si="48"/>
        <v>39387</v>
      </c>
      <c r="B672" s="12">
        <v>39387</v>
      </c>
      <c r="C672">
        <v>6.9850000000000003</v>
      </c>
      <c r="D672">
        <v>59.13</v>
      </c>
      <c r="E672">
        <v>71.67</v>
      </c>
    </row>
    <row r="673" spans="1:5" x14ac:dyDescent="0.25">
      <c r="A673" s="12">
        <f t="shared" si="48"/>
        <v>39387</v>
      </c>
      <c r="B673" s="12">
        <v>39388</v>
      </c>
      <c r="C673">
        <v>7.01</v>
      </c>
      <c r="D673">
        <v>57.37</v>
      </c>
      <c r="E673">
        <v>66.08</v>
      </c>
    </row>
    <row r="674" spans="1:5" x14ac:dyDescent="0.25">
      <c r="A674" s="12">
        <f t="shared" si="48"/>
        <v>39387</v>
      </c>
      <c r="B674" s="12">
        <v>39389</v>
      </c>
      <c r="C674">
        <v>6.4050000000000002</v>
      </c>
      <c r="D674">
        <v>57.37</v>
      </c>
      <c r="E674">
        <v>66.08</v>
      </c>
    </row>
    <row r="675" spans="1:5" x14ac:dyDescent="0.25">
      <c r="A675" s="12">
        <f t="shared" si="48"/>
        <v>39387</v>
      </c>
      <c r="B675" s="12">
        <v>39390</v>
      </c>
      <c r="C675">
        <v>6.4050000000000002</v>
      </c>
      <c r="D675">
        <v>61.1</v>
      </c>
    </row>
    <row r="676" spans="1:5" x14ac:dyDescent="0.25">
      <c r="A676" s="12">
        <f t="shared" si="48"/>
        <v>39387</v>
      </c>
      <c r="B676" s="12">
        <v>39391</v>
      </c>
      <c r="C676">
        <v>6.4050000000000002</v>
      </c>
      <c r="D676">
        <v>61.1</v>
      </c>
      <c r="E676">
        <v>65.569999999999993</v>
      </c>
    </row>
    <row r="677" spans="1:5" x14ac:dyDescent="0.25">
      <c r="A677" s="12">
        <f t="shared" si="48"/>
        <v>39387</v>
      </c>
      <c r="B677" s="12">
        <v>39392</v>
      </c>
      <c r="C677">
        <v>6.47</v>
      </c>
      <c r="D677">
        <v>54.67</v>
      </c>
      <c r="E677">
        <v>63.98</v>
      </c>
    </row>
    <row r="678" spans="1:5" x14ac:dyDescent="0.25">
      <c r="A678" s="12">
        <f t="shared" si="48"/>
        <v>39387</v>
      </c>
      <c r="B678" s="12">
        <v>39393</v>
      </c>
      <c r="C678">
        <v>6.9050000000000002</v>
      </c>
      <c r="D678">
        <v>59.47</v>
      </c>
      <c r="E678">
        <v>69.41</v>
      </c>
    </row>
    <row r="679" spans="1:5" x14ac:dyDescent="0.25">
      <c r="A679" s="12">
        <f t="shared" si="48"/>
        <v>39387</v>
      </c>
      <c r="B679" s="12">
        <v>39394</v>
      </c>
      <c r="C679">
        <v>6.67</v>
      </c>
      <c r="D679">
        <v>59.47</v>
      </c>
      <c r="E679">
        <v>69.41</v>
      </c>
    </row>
    <row r="680" spans="1:5" x14ac:dyDescent="0.25">
      <c r="A680" s="12">
        <f t="shared" si="48"/>
        <v>39387</v>
      </c>
      <c r="B680" s="12">
        <v>39395</v>
      </c>
      <c r="C680">
        <v>6.1950000000000003</v>
      </c>
      <c r="D680">
        <v>53.5</v>
      </c>
      <c r="E680">
        <v>64.38</v>
      </c>
    </row>
    <row r="681" spans="1:5" x14ac:dyDescent="0.25">
      <c r="A681" s="12">
        <f t="shared" si="48"/>
        <v>39387</v>
      </c>
      <c r="B681" s="12">
        <v>39396</v>
      </c>
      <c r="C681">
        <v>5.92</v>
      </c>
      <c r="D681">
        <v>53.5</v>
      </c>
      <c r="E681">
        <v>64.38</v>
      </c>
    </row>
    <row r="682" spans="1:5" x14ac:dyDescent="0.25">
      <c r="A682" s="12">
        <f t="shared" si="48"/>
        <v>39387</v>
      </c>
      <c r="B682" s="12">
        <v>39397</v>
      </c>
      <c r="C682">
        <v>5.92</v>
      </c>
      <c r="D682">
        <v>49.22</v>
      </c>
    </row>
    <row r="683" spans="1:5" x14ac:dyDescent="0.25">
      <c r="A683" s="12">
        <f t="shared" si="48"/>
        <v>39387</v>
      </c>
      <c r="B683" s="12">
        <v>39398</v>
      </c>
      <c r="C683">
        <v>5.92</v>
      </c>
      <c r="D683">
        <v>49.22</v>
      </c>
      <c r="E683">
        <v>59.61</v>
      </c>
    </row>
    <row r="684" spans="1:5" x14ac:dyDescent="0.25">
      <c r="A684" s="12">
        <f t="shared" si="48"/>
        <v>39387</v>
      </c>
      <c r="B684" s="12">
        <v>39399</v>
      </c>
      <c r="C684">
        <v>6.0049999999999999</v>
      </c>
      <c r="D684">
        <v>46.62</v>
      </c>
      <c r="E684">
        <v>58.47</v>
      </c>
    </row>
    <row r="685" spans="1:5" x14ac:dyDescent="0.25">
      <c r="A685" s="12">
        <f t="shared" si="48"/>
        <v>39387</v>
      </c>
      <c r="B685" s="12">
        <v>39400</v>
      </c>
      <c r="C685">
        <v>6.14</v>
      </c>
      <c r="D685">
        <v>49.15</v>
      </c>
      <c r="E685">
        <v>58.22</v>
      </c>
    </row>
    <row r="686" spans="1:5" x14ac:dyDescent="0.25">
      <c r="A686" s="12">
        <f t="shared" si="48"/>
        <v>39387</v>
      </c>
      <c r="B686" s="12">
        <v>39401</v>
      </c>
      <c r="C686">
        <v>5.83</v>
      </c>
      <c r="D686">
        <v>47.18</v>
      </c>
      <c r="E686">
        <v>56.85</v>
      </c>
    </row>
    <row r="687" spans="1:5" x14ac:dyDescent="0.25">
      <c r="A687" s="12">
        <f t="shared" si="48"/>
        <v>39387</v>
      </c>
      <c r="B687" s="12">
        <v>39402</v>
      </c>
      <c r="C687">
        <v>6.4</v>
      </c>
      <c r="D687">
        <v>48.62</v>
      </c>
      <c r="E687">
        <v>57.47</v>
      </c>
    </row>
    <row r="688" spans="1:5" x14ac:dyDescent="0.25">
      <c r="A688" s="12">
        <f t="shared" si="48"/>
        <v>39387</v>
      </c>
      <c r="B688" s="12">
        <v>39403</v>
      </c>
      <c r="C688">
        <v>6.7249999999999996</v>
      </c>
      <c r="D688">
        <v>48.62</v>
      </c>
      <c r="E688">
        <v>57.47</v>
      </c>
    </row>
    <row r="689" spans="1:5" x14ac:dyDescent="0.25">
      <c r="A689" s="12">
        <f t="shared" si="48"/>
        <v>39387</v>
      </c>
      <c r="B689" s="12">
        <v>39404</v>
      </c>
      <c r="C689">
        <v>6.7249999999999996</v>
      </c>
      <c r="D689">
        <v>56.55</v>
      </c>
    </row>
    <row r="690" spans="1:5" x14ac:dyDescent="0.25">
      <c r="A690" s="12">
        <f t="shared" si="48"/>
        <v>39387</v>
      </c>
      <c r="B690" s="12">
        <v>39405</v>
      </c>
      <c r="C690">
        <v>6.7249999999999996</v>
      </c>
      <c r="D690">
        <v>56.55</v>
      </c>
      <c r="E690">
        <v>60.85</v>
      </c>
    </row>
    <row r="691" spans="1:5" x14ac:dyDescent="0.25">
      <c r="A691" s="12">
        <f t="shared" si="48"/>
        <v>39387</v>
      </c>
      <c r="B691" s="12">
        <v>39406</v>
      </c>
      <c r="C691">
        <v>6.8949999999999996</v>
      </c>
      <c r="D691">
        <v>60.66</v>
      </c>
      <c r="E691">
        <v>69.61</v>
      </c>
    </row>
    <row r="692" spans="1:5" x14ac:dyDescent="0.25">
      <c r="A692" s="12">
        <f t="shared" si="48"/>
        <v>39387</v>
      </c>
      <c r="B692" s="12">
        <v>39407</v>
      </c>
      <c r="C692">
        <v>6.6550000000000002</v>
      </c>
      <c r="D692">
        <v>60.66</v>
      </c>
      <c r="E692">
        <v>69.61</v>
      </c>
    </row>
    <row r="693" spans="1:5" x14ac:dyDescent="0.25">
      <c r="A693" s="12">
        <f t="shared" si="48"/>
        <v>39387</v>
      </c>
      <c r="B693" s="12">
        <v>39408</v>
      </c>
      <c r="C693">
        <v>6.42</v>
      </c>
      <c r="D693">
        <v>53.09</v>
      </c>
    </row>
    <row r="694" spans="1:5" x14ac:dyDescent="0.25">
      <c r="A694" s="12">
        <f t="shared" si="48"/>
        <v>39387</v>
      </c>
      <c r="B694" s="12">
        <v>39409</v>
      </c>
      <c r="C694">
        <v>6.42</v>
      </c>
      <c r="D694">
        <v>53.09</v>
      </c>
      <c r="E694">
        <v>56.25</v>
      </c>
    </row>
    <row r="695" spans="1:5" x14ac:dyDescent="0.25">
      <c r="A695" s="12">
        <f t="shared" si="48"/>
        <v>39387</v>
      </c>
      <c r="B695" s="12">
        <v>39410</v>
      </c>
      <c r="C695">
        <v>6.42</v>
      </c>
      <c r="D695">
        <v>53.09</v>
      </c>
      <c r="E695">
        <v>56.25</v>
      </c>
    </row>
    <row r="696" spans="1:5" x14ac:dyDescent="0.25">
      <c r="A696" s="12">
        <f t="shared" si="48"/>
        <v>39387</v>
      </c>
      <c r="B696" s="12">
        <v>39411</v>
      </c>
      <c r="C696">
        <v>6.42</v>
      </c>
      <c r="D696">
        <v>55.42</v>
      </c>
    </row>
    <row r="697" spans="1:5" x14ac:dyDescent="0.25">
      <c r="A697" s="12">
        <f t="shared" si="48"/>
        <v>39387</v>
      </c>
      <c r="B697" s="12">
        <v>39412</v>
      </c>
      <c r="C697">
        <v>6.42</v>
      </c>
      <c r="D697">
        <v>55.42</v>
      </c>
      <c r="E697">
        <v>59.21</v>
      </c>
    </row>
    <row r="698" spans="1:5" x14ac:dyDescent="0.25">
      <c r="A698" s="12">
        <f t="shared" si="48"/>
        <v>39387</v>
      </c>
      <c r="B698" s="12">
        <v>39413</v>
      </c>
      <c r="C698">
        <v>7.335</v>
      </c>
      <c r="D698">
        <v>59.99</v>
      </c>
      <c r="E698">
        <v>70.95</v>
      </c>
    </row>
    <row r="699" spans="1:5" x14ac:dyDescent="0.25">
      <c r="A699" s="12">
        <f t="shared" si="48"/>
        <v>39387</v>
      </c>
      <c r="B699" s="12">
        <v>39414</v>
      </c>
      <c r="C699">
        <v>7.2549999999999999</v>
      </c>
      <c r="D699">
        <v>62.85</v>
      </c>
      <c r="E699">
        <v>74.34</v>
      </c>
    </row>
    <row r="700" spans="1:5" x14ac:dyDescent="0.25">
      <c r="A700" s="12">
        <f t="shared" si="48"/>
        <v>39387</v>
      </c>
      <c r="B700" s="12">
        <v>39415</v>
      </c>
      <c r="C700">
        <v>7.11</v>
      </c>
      <c r="D700">
        <v>62.85</v>
      </c>
      <c r="E700">
        <v>74.34</v>
      </c>
    </row>
    <row r="701" spans="1:5" x14ac:dyDescent="0.25">
      <c r="A701" s="12">
        <f t="shared" si="48"/>
        <v>39387</v>
      </c>
      <c r="B701" s="12">
        <v>39416</v>
      </c>
      <c r="C701">
        <v>6.9550000000000001</v>
      </c>
      <c r="D701">
        <v>67.010000000000005</v>
      </c>
      <c r="E701">
        <v>82.17</v>
      </c>
    </row>
    <row r="702" spans="1:5" x14ac:dyDescent="0.25">
      <c r="A702" s="12">
        <f t="shared" si="48"/>
        <v>39417</v>
      </c>
      <c r="B702" s="12">
        <v>39417</v>
      </c>
      <c r="C702">
        <v>6.92</v>
      </c>
      <c r="D702">
        <v>64.63</v>
      </c>
      <c r="E702">
        <v>79.73</v>
      </c>
    </row>
    <row r="703" spans="1:5" x14ac:dyDescent="0.25">
      <c r="A703" s="12">
        <f t="shared" si="48"/>
        <v>39417</v>
      </c>
      <c r="B703" s="12">
        <v>39418</v>
      </c>
      <c r="C703">
        <v>6.92</v>
      </c>
      <c r="D703">
        <v>63.48</v>
      </c>
    </row>
    <row r="704" spans="1:5" x14ac:dyDescent="0.25">
      <c r="A704" s="12">
        <f t="shared" si="48"/>
        <v>39417</v>
      </c>
      <c r="B704" s="12">
        <v>39419</v>
      </c>
      <c r="C704">
        <v>6.92</v>
      </c>
      <c r="D704">
        <v>63.48</v>
      </c>
      <c r="E704">
        <v>68.760000000000005</v>
      </c>
    </row>
    <row r="705" spans="1:5" x14ac:dyDescent="0.25">
      <c r="A705" s="12">
        <f t="shared" si="48"/>
        <v>39417</v>
      </c>
      <c r="B705" s="12">
        <v>39420</v>
      </c>
      <c r="C705">
        <v>6.67</v>
      </c>
      <c r="D705">
        <v>52.25</v>
      </c>
      <c r="E705">
        <v>61.92</v>
      </c>
    </row>
    <row r="706" spans="1:5" x14ac:dyDescent="0.25">
      <c r="A706" s="12">
        <f t="shared" si="48"/>
        <v>39417</v>
      </c>
      <c r="B706" s="12">
        <v>39421</v>
      </c>
      <c r="C706">
        <v>6.8049999999999997</v>
      </c>
      <c r="D706">
        <v>51.94</v>
      </c>
      <c r="E706">
        <v>63.93</v>
      </c>
    </row>
    <row r="707" spans="1:5" x14ac:dyDescent="0.25">
      <c r="A707" s="12">
        <f t="shared" si="48"/>
        <v>39417</v>
      </c>
      <c r="B707" s="12">
        <v>39422</v>
      </c>
      <c r="C707">
        <v>6.6749999999999998</v>
      </c>
      <c r="D707">
        <v>55.3</v>
      </c>
      <c r="E707">
        <v>68.11</v>
      </c>
    </row>
    <row r="708" spans="1:5" x14ac:dyDescent="0.25">
      <c r="A708" s="12">
        <f t="shared" ref="A708:A771" si="49">DATE(YEAR(B708),MONTH(B708),1)</f>
        <v>39417</v>
      </c>
      <c r="B708" s="12">
        <v>39423</v>
      </c>
      <c r="C708">
        <v>6.875</v>
      </c>
      <c r="D708">
        <v>55.08</v>
      </c>
      <c r="E708">
        <v>66.680000000000007</v>
      </c>
    </row>
    <row r="709" spans="1:5" x14ac:dyDescent="0.25">
      <c r="A709" s="12">
        <f t="shared" si="49"/>
        <v>39417</v>
      </c>
      <c r="B709" s="12">
        <v>39424</v>
      </c>
      <c r="C709">
        <v>6.8150000000000004</v>
      </c>
      <c r="D709">
        <v>55.08</v>
      </c>
      <c r="E709">
        <v>66.680000000000007</v>
      </c>
    </row>
    <row r="710" spans="1:5" x14ac:dyDescent="0.25">
      <c r="A710" s="12">
        <f t="shared" si="49"/>
        <v>39417</v>
      </c>
      <c r="B710" s="12">
        <v>39425</v>
      </c>
      <c r="C710">
        <v>6.8150000000000004</v>
      </c>
      <c r="D710">
        <v>59.64</v>
      </c>
    </row>
    <row r="711" spans="1:5" x14ac:dyDescent="0.25">
      <c r="A711" s="12">
        <f t="shared" si="49"/>
        <v>39417</v>
      </c>
      <c r="B711" s="12">
        <v>39426</v>
      </c>
      <c r="C711">
        <v>6.8150000000000004</v>
      </c>
      <c r="D711">
        <v>59.64</v>
      </c>
      <c r="E711">
        <v>70.61</v>
      </c>
    </row>
    <row r="712" spans="1:5" x14ac:dyDescent="0.25">
      <c r="A712" s="12">
        <f t="shared" si="49"/>
        <v>39417</v>
      </c>
      <c r="B712" s="12">
        <v>39427</v>
      </c>
      <c r="C712">
        <v>6.7549999999999999</v>
      </c>
      <c r="D712">
        <v>58.47</v>
      </c>
      <c r="E712">
        <v>72.08</v>
      </c>
    </row>
    <row r="713" spans="1:5" x14ac:dyDescent="0.25">
      <c r="A713" s="12">
        <f t="shared" si="49"/>
        <v>39417</v>
      </c>
      <c r="B713" s="12">
        <v>39428</v>
      </c>
      <c r="C713">
        <v>6.8949999999999996</v>
      </c>
      <c r="D713">
        <v>63.03</v>
      </c>
      <c r="E713">
        <v>74.5</v>
      </c>
    </row>
    <row r="714" spans="1:5" x14ac:dyDescent="0.25">
      <c r="A714" s="12">
        <f t="shared" si="49"/>
        <v>39417</v>
      </c>
      <c r="B714" s="12">
        <v>39429</v>
      </c>
      <c r="C714">
        <v>6.92</v>
      </c>
      <c r="D714">
        <v>60.28</v>
      </c>
      <c r="E714">
        <v>72.959999999999994</v>
      </c>
    </row>
    <row r="715" spans="1:5" x14ac:dyDescent="0.25">
      <c r="A715" s="12">
        <f t="shared" si="49"/>
        <v>39417</v>
      </c>
      <c r="B715" s="12">
        <v>39430</v>
      </c>
      <c r="C715">
        <v>7.14</v>
      </c>
      <c r="D715">
        <v>60.75</v>
      </c>
      <c r="E715">
        <v>72.19</v>
      </c>
    </row>
    <row r="716" spans="1:5" x14ac:dyDescent="0.25">
      <c r="A716" s="12">
        <f t="shared" si="49"/>
        <v>39417</v>
      </c>
      <c r="B716" s="12">
        <v>39431</v>
      </c>
      <c r="C716">
        <v>6.8</v>
      </c>
      <c r="D716">
        <v>60.75</v>
      </c>
      <c r="E716">
        <v>72.19</v>
      </c>
    </row>
    <row r="717" spans="1:5" x14ac:dyDescent="0.25">
      <c r="A717" s="12">
        <f t="shared" si="49"/>
        <v>39417</v>
      </c>
      <c r="B717" s="12">
        <v>39432</v>
      </c>
      <c r="C717">
        <v>6.8</v>
      </c>
      <c r="D717">
        <v>63.55</v>
      </c>
    </row>
    <row r="718" spans="1:5" x14ac:dyDescent="0.25">
      <c r="A718" s="12">
        <f t="shared" si="49"/>
        <v>39417</v>
      </c>
      <c r="B718" s="12">
        <v>39433</v>
      </c>
      <c r="C718">
        <v>6.8</v>
      </c>
      <c r="D718">
        <v>63.55</v>
      </c>
      <c r="E718">
        <v>73.260000000000005</v>
      </c>
    </row>
    <row r="719" spans="1:5" x14ac:dyDescent="0.25">
      <c r="A719" s="12">
        <f t="shared" si="49"/>
        <v>39417</v>
      </c>
      <c r="B719" s="12">
        <v>39434</v>
      </c>
      <c r="C719">
        <v>6.7649999999999997</v>
      </c>
      <c r="D719">
        <v>52.53</v>
      </c>
      <c r="E719">
        <v>66.13</v>
      </c>
    </row>
    <row r="720" spans="1:5" x14ac:dyDescent="0.25">
      <c r="A720" s="12">
        <f t="shared" si="49"/>
        <v>39417</v>
      </c>
      <c r="B720" s="12">
        <v>39435</v>
      </c>
      <c r="C720">
        <v>6.9050000000000002</v>
      </c>
      <c r="D720">
        <v>47.33</v>
      </c>
      <c r="E720">
        <v>63.07</v>
      </c>
    </row>
    <row r="721" spans="1:5" x14ac:dyDescent="0.25">
      <c r="A721" s="12">
        <f t="shared" si="49"/>
        <v>39417</v>
      </c>
      <c r="B721" s="12">
        <v>39436</v>
      </c>
      <c r="C721">
        <v>6.8250000000000002</v>
      </c>
      <c r="D721">
        <v>47.33</v>
      </c>
      <c r="E721">
        <v>63.07</v>
      </c>
    </row>
    <row r="722" spans="1:5" x14ac:dyDescent="0.25">
      <c r="A722" s="12">
        <f t="shared" si="49"/>
        <v>39417</v>
      </c>
      <c r="B722" s="12">
        <v>39437</v>
      </c>
      <c r="C722">
        <v>6.82</v>
      </c>
      <c r="D722">
        <v>50.89</v>
      </c>
      <c r="E722">
        <v>62.87</v>
      </c>
    </row>
    <row r="723" spans="1:5" x14ac:dyDescent="0.25">
      <c r="A723" s="12">
        <f t="shared" si="49"/>
        <v>39417</v>
      </c>
      <c r="B723" s="12">
        <v>39438</v>
      </c>
      <c r="C723">
        <v>6.6950000000000003</v>
      </c>
      <c r="D723">
        <v>50.89</v>
      </c>
      <c r="E723">
        <v>62.87</v>
      </c>
    </row>
    <row r="724" spans="1:5" x14ac:dyDescent="0.25">
      <c r="A724" s="12">
        <f t="shared" si="49"/>
        <v>39417</v>
      </c>
      <c r="B724" s="12">
        <v>39439</v>
      </c>
      <c r="C724">
        <v>6.6950000000000003</v>
      </c>
      <c r="D724">
        <v>53.7</v>
      </c>
    </row>
    <row r="725" spans="1:5" x14ac:dyDescent="0.25">
      <c r="A725" s="12">
        <f t="shared" si="49"/>
        <v>39417</v>
      </c>
      <c r="B725" s="12">
        <v>39440</v>
      </c>
      <c r="C725">
        <v>6.6950000000000003</v>
      </c>
      <c r="D725">
        <v>53.7</v>
      </c>
      <c r="E725">
        <v>61.19</v>
      </c>
    </row>
    <row r="726" spans="1:5" x14ac:dyDescent="0.25">
      <c r="A726" s="12">
        <f t="shared" si="49"/>
        <v>39417</v>
      </c>
      <c r="B726" s="12">
        <v>39441</v>
      </c>
      <c r="C726">
        <v>6.6950000000000003</v>
      </c>
      <c r="D726">
        <v>51.86</v>
      </c>
    </row>
    <row r="727" spans="1:5" x14ac:dyDescent="0.25">
      <c r="A727" s="12">
        <f t="shared" si="49"/>
        <v>39417</v>
      </c>
      <c r="B727" s="12">
        <v>39442</v>
      </c>
      <c r="C727">
        <v>6.6950000000000003</v>
      </c>
      <c r="D727">
        <v>51.86</v>
      </c>
      <c r="E727">
        <v>59.18</v>
      </c>
    </row>
    <row r="728" spans="1:5" x14ac:dyDescent="0.25">
      <c r="A728" s="12">
        <f t="shared" si="49"/>
        <v>39417</v>
      </c>
      <c r="B728" s="12">
        <v>39443</v>
      </c>
      <c r="C728">
        <v>6.77</v>
      </c>
      <c r="D728">
        <v>53.37</v>
      </c>
      <c r="E728">
        <v>60.63</v>
      </c>
    </row>
    <row r="729" spans="1:5" x14ac:dyDescent="0.25">
      <c r="A729" s="12">
        <f t="shared" si="49"/>
        <v>39417</v>
      </c>
      <c r="B729" s="12">
        <v>39444</v>
      </c>
      <c r="C729">
        <v>6.66</v>
      </c>
      <c r="D729">
        <v>51.76</v>
      </c>
      <c r="E729">
        <v>60.43</v>
      </c>
    </row>
    <row r="730" spans="1:5" x14ac:dyDescent="0.25">
      <c r="A730" s="12">
        <f t="shared" si="49"/>
        <v>39417</v>
      </c>
      <c r="B730" s="12">
        <v>39445</v>
      </c>
      <c r="C730">
        <v>6.66</v>
      </c>
      <c r="D730">
        <v>51.76</v>
      </c>
      <c r="E730">
        <v>60.43</v>
      </c>
    </row>
    <row r="731" spans="1:5" x14ac:dyDescent="0.25">
      <c r="A731" s="12">
        <f t="shared" si="49"/>
        <v>39417</v>
      </c>
      <c r="B731" s="12">
        <v>39446</v>
      </c>
      <c r="C731">
        <v>6.66</v>
      </c>
      <c r="D731">
        <v>58.76</v>
      </c>
    </row>
    <row r="732" spans="1:5" x14ac:dyDescent="0.25">
      <c r="A732" s="12">
        <f t="shared" si="49"/>
        <v>39417</v>
      </c>
      <c r="B732" s="12">
        <v>39447</v>
      </c>
      <c r="C732">
        <v>6.66</v>
      </c>
      <c r="D732">
        <v>58.76</v>
      </c>
      <c r="E732">
        <v>65.11</v>
      </c>
    </row>
    <row r="733" spans="1:5" x14ac:dyDescent="0.25">
      <c r="A733" s="12">
        <f t="shared" si="49"/>
        <v>39448</v>
      </c>
      <c r="B733" s="12">
        <v>39448</v>
      </c>
      <c r="C733">
        <v>6.84</v>
      </c>
      <c r="D733">
        <v>55.6</v>
      </c>
    </row>
    <row r="734" spans="1:5" x14ac:dyDescent="0.25">
      <c r="A734" s="12">
        <f t="shared" si="49"/>
        <v>39448</v>
      </c>
      <c r="B734" s="12">
        <v>39449</v>
      </c>
      <c r="C734">
        <v>6.84</v>
      </c>
      <c r="D734">
        <v>55.6</v>
      </c>
      <c r="E734">
        <v>61.52</v>
      </c>
    </row>
    <row r="735" spans="1:5" x14ac:dyDescent="0.25">
      <c r="A735" s="12">
        <f t="shared" si="49"/>
        <v>39448</v>
      </c>
      <c r="B735" s="12">
        <v>39450</v>
      </c>
      <c r="C735">
        <v>7.37</v>
      </c>
      <c r="D735">
        <v>51.21</v>
      </c>
      <c r="E735">
        <v>64.930000000000007</v>
      </c>
    </row>
    <row r="736" spans="1:5" x14ac:dyDescent="0.25">
      <c r="A736" s="12">
        <f t="shared" si="49"/>
        <v>39448</v>
      </c>
      <c r="B736" s="12">
        <v>39451</v>
      </c>
      <c r="C736">
        <v>7.31</v>
      </c>
      <c r="D736">
        <v>49.11</v>
      </c>
      <c r="E736">
        <v>61.71</v>
      </c>
    </row>
    <row r="737" spans="1:5" x14ac:dyDescent="0.25">
      <c r="A737" s="12">
        <f t="shared" si="49"/>
        <v>39448</v>
      </c>
      <c r="B737" s="12">
        <v>39452</v>
      </c>
      <c r="C737">
        <v>7.1150000000000002</v>
      </c>
      <c r="D737">
        <v>49.11</v>
      </c>
      <c r="E737">
        <v>61.71</v>
      </c>
    </row>
    <row r="738" spans="1:5" x14ac:dyDescent="0.25">
      <c r="A738" s="12">
        <f t="shared" si="49"/>
        <v>39448</v>
      </c>
      <c r="B738" s="12">
        <v>39453</v>
      </c>
      <c r="C738">
        <v>7.1150000000000002</v>
      </c>
      <c r="D738">
        <v>53.58</v>
      </c>
    </row>
    <row r="739" spans="1:5" x14ac:dyDescent="0.25">
      <c r="A739" s="12">
        <f t="shared" si="49"/>
        <v>39448</v>
      </c>
      <c r="B739" s="12">
        <v>39454</v>
      </c>
      <c r="C739">
        <v>7.1150000000000002</v>
      </c>
      <c r="D739">
        <v>53.58</v>
      </c>
      <c r="E739">
        <v>61.87</v>
      </c>
    </row>
    <row r="740" spans="1:5" x14ac:dyDescent="0.25">
      <c r="A740" s="12">
        <f t="shared" si="49"/>
        <v>39448</v>
      </c>
      <c r="B740" s="12">
        <v>39455</v>
      </c>
      <c r="C740">
        <v>7.22</v>
      </c>
      <c r="D740">
        <v>53.11</v>
      </c>
      <c r="E740">
        <v>62.83</v>
      </c>
    </row>
    <row r="741" spans="1:5" x14ac:dyDescent="0.25">
      <c r="A741" s="12">
        <f t="shared" si="49"/>
        <v>39448</v>
      </c>
      <c r="B741" s="12">
        <v>39456</v>
      </c>
      <c r="C741">
        <v>7.2949999999999999</v>
      </c>
      <c r="D741">
        <v>54.3</v>
      </c>
      <c r="E741">
        <v>63.52</v>
      </c>
    </row>
    <row r="742" spans="1:5" x14ac:dyDescent="0.25">
      <c r="A742" s="12">
        <f t="shared" si="49"/>
        <v>39448</v>
      </c>
      <c r="B742" s="12">
        <v>39457</v>
      </c>
      <c r="C742">
        <v>7.51</v>
      </c>
      <c r="D742">
        <v>56.36</v>
      </c>
      <c r="E742">
        <v>64.819999999999993</v>
      </c>
    </row>
    <row r="743" spans="1:5" x14ac:dyDescent="0.25">
      <c r="A743" s="12">
        <f t="shared" si="49"/>
        <v>39448</v>
      </c>
      <c r="B743" s="12">
        <v>39458</v>
      </c>
      <c r="C743">
        <v>7.43</v>
      </c>
      <c r="D743">
        <v>55.95</v>
      </c>
      <c r="E743">
        <v>63.42</v>
      </c>
    </row>
    <row r="744" spans="1:5" x14ac:dyDescent="0.25">
      <c r="A744" s="12">
        <f t="shared" si="49"/>
        <v>39448</v>
      </c>
      <c r="B744" s="12">
        <v>39459</v>
      </c>
      <c r="C744">
        <v>7.5549999999999997</v>
      </c>
      <c r="D744">
        <v>55.95</v>
      </c>
      <c r="E744">
        <v>63.42</v>
      </c>
    </row>
    <row r="745" spans="1:5" x14ac:dyDescent="0.25">
      <c r="A745" s="12">
        <f t="shared" si="49"/>
        <v>39448</v>
      </c>
      <c r="B745" s="12">
        <v>39460</v>
      </c>
      <c r="C745">
        <v>7.5549999999999997</v>
      </c>
      <c r="D745">
        <v>62.26</v>
      </c>
    </row>
    <row r="746" spans="1:5" x14ac:dyDescent="0.25">
      <c r="A746" s="12">
        <f t="shared" si="49"/>
        <v>39448</v>
      </c>
      <c r="B746" s="12">
        <v>39461</v>
      </c>
      <c r="C746">
        <v>7.5549999999999997</v>
      </c>
      <c r="D746">
        <v>62.26</v>
      </c>
      <c r="E746">
        <v>66.41</v>
      </c>
    </row>
    <row r="747" spans="1:5" x14ac:dyDescent="0.25">
      <c r="A747" s="12">
        <f t="shared" si="49"/>
        <v>39448</v>
      </c>
      <c r="B747" s="12">
        <v>39462</v>
      </c>
      <c r="C747">
        <v>7.8250000000000002</v>
      </c>
      <c r="D747">
        <v>61.82</v>
      </c>
      <c r="E747">
        <v>70.64</v>
      </c>
    </row>
    <row r="748" spans="1:5" x14ac:dyDescent="0.25">
      <c r="A748" s="12">
        <f t="shared" si="49"/>
        <v>39448</v>
      </c>
      <c r="B748" s="12">
        <v>39463</v>
      </c>
      <c r="C748">
        <v>7.8949999999999996</v>
      </c>
      <c r="D748">
        <v>68.77</v>
      </c>
      <c r="E748">
        <v>77.14</v>
      </c>
    </row>
    <row r="749" spans="1:5" x14ac:dyDescent="0.25">
      <c r="A749" s="12">
        <f t="shared" si="49"/>
        <v>39448</v>
      </c>
      <c r="B749" s="12">
        <v>39464</v>
      </c>
      <c r="C749">
        <v>7.76</v>
      </c>
      <c r="D749">
        <v>68.77</v>
      </c>
      <c r="E749">
        <v>77.14</v>
      </c>
    </row>
    <row r="750" spans="1:5" x14ac:dyDescent="0.25">
      <c r="A750" s="12">
        <f t="shared" si="49"/>
        <v>39448</v>
      </c>
      <c r="B750" s="12">
        <v>39465</v>
      </c>
      <c r="C750">
        <v>7.7149999999999999</v>
      </c>
      <c r="D750">
        <v>67.540000000000006</v>
      </c>
      <c r="E750">
        <v>75.650000000000006</v>
      </c>
    </row>
    <row r="751" spans="1:5" x14ac:dyDescent="0.25">
      <c r="A751" s="12">
        <f t="shared" si="49"/>
        <v>39448</v>
      </c>
      <c r="B751" s="12">
        <v>39466</v>
      </c>
      <c r="C751">
        <v>7.95</v>
      </c>
      <c r="D751">
        <v>67.540000000000006</v>
      </c>
      <c r="E751">
        <v>75.650000000000006</v>
      </c>
    </row>
    <row r="752" spans="1:5" x14ac:dyDescent="0.25">
      <c r="A752" s="12">
        <f t="shared" si="49"/>
        <v>39448</v>
      </c>
      <c r="B752" s="12">
        <v>39467</v>
      </c>
      <c r="C752">
        <v>7.95</v>
      </c>
      <c r="D752">
        <v>74.08</v>
      </c>
    </row>
    <row r="753" spans="1:5" x14ac:dyDescent="0.25">
      <c r="A753" s="12">
        <f t="shared" si="49"/>
        <v>39448</v>
      </c>
      <c r="B753" s="12">
        <v>39468</v>
      </c>
      <c r="C753">
        <v>7.95</v>
      </c>
      <c r="D753">
        <v>74.08</v>
      </c>
      <c r="E753">
        <v>82.04</v>
      </c>
    </row>
    <row r="754" spans="1:5" x14ac:dyDescent="0.25">
      <c r="A754" s="12">
        <f t="shared" si="49"/>
        <v>39448</v>
      </c>
      <c r="B754" s="12">
        <v>39469</v>
      </c>
      <c r="C754">
        <v>7.95</v>
      </c>
      <c r="D754">
        <v>74.31</v>
      </c>
      <c r="E754">
        <v>90.41</v>
      </c>
    </row>
    <row r="755" spans="1:5" x14ac:dyDescent="0.25">
      <c r="A755" s="12">
        <f t="shared" si="49"/>
        <v>39448</v>
      </c>
      <c r="B755" s="12">
        <v>39470</v>
      </c>
      <c r="C755">
        <v>7.57</v>
      </c>
      <c r="D755">
        <v>74.5</v>
      </c>
      <c r="E755">
        <v>90.32</v>
      </c>
    </row>
    <row r="756" spans="1:5" x14ac:dyDescent="0.25">
      <c r="A756" s="12">
        <f t="shared" si="49"/>
        <v>39448</v>
      </c>
      <c r="B756" s="12">
        <v>39471</v>
      </c>
      <c r="C756">
        <v>7.5350000000000001</v>
      </c>
      <c r="D756">
        <v>75.36</v>
      </c>
      <c r="E756">
        <v>94.24</v>
      </c>
    </row>
    <row r="757" spans="1:5" x14ac:dyDescent="0.25">
      <c r="A757" s="12">
        <f t="shared" si="49"/>
        <v>39448</v>
      </c>
      <c r="B757" s="12">
        <v>39472</v>
      </c>
      <c r="C757">
        <v>7.4950000000000001</v>
      </c>
      <c r="D757">
        <v>75.42</v>
      </c>
      <c r="E757">
        <v>91.4</v>
      </c>
    </row>
    <row r="758" spans="1:5" x14ac:dyDescent="0.25">
      <c r="A758" s="12">
        <f t="shared" si="49"/>
        <v>39448</v>
      </c>
      <c r="B758" s="12">
        <v>39473</v>
      </c>
      <c r="C758">
        <v>7.5</v>
      </c>
      <c r="D758">
        <v>75.42</v>
      </c>
      <c r="E758">
        <v>91.4</v>
      </c>
    </row>
    <row r="759" spans="1:5" x14ac:dyDescent="0.25">
      <c r="A759" s="12">
        <f t="shared" si="49"/>
        <v>39448</v>
      </c>
      <c r="B759" s="12">
        <v>39474</v>
      </c>
      <c r="C759">
        <v>7.5</v>
      </c>
      <c r="D759">
        <v>74.98</v>
      </c>
    </row>
    <row r="760" spans="1:5" x14ac:dyDescent="0.25">
      <c r="A760" s="12">
        <f t="shared" si="49"/>
        <v>39448</v>
      </c>
      <c r="B760" s="12">
        <v>39475</v>
      </c>
      <c r="C760">
        <v>7.5</v>
      </c>
      <c r="D760">
        <v>74.98</v>
      </c>
      <c r="E760">
        <v>87.16</v>
      </c>
    </row>
    <row r="761" spans="1:5" x14ac:dyDescent="0.25">
      <c r="A761" s="12">
        <f t="shared" si="49"/>
        <v>39448</v>
      </c>
      <c r="B761" s="12">
        <v>39476</v>
      </c>
      <c r="C761">
        <v>7.835</v>
      </c>
      <c r="D761">
        <v>76.52</v>
      </c>
      <c r="E761">
        <v>83.93</v>
      </c>
    </row>
    <row r="762" spans="1:5" x14ac:dyDescent="0.25">
      <c r="A762" s="12">
        <f t="shared" si="49"/>
        <v>39448</v>
      </c>
      <c r="B762" s="12">
        <v>39477</v>
      </c>
      <c r="C762">
        <v>7.99</v>
      </c>
      <c r="D762">
        <v>78.48</v>
      </c>
      <c r="E762">
        <v>90.1</v>
      </c>
    </row>
    <row r="763" spans="1:5" x14ac:dyDescent="0.25">
      <c r="A763" s="12">
        <f t="shared" si="49"/>
        <v>39448</v>
      </c>
      <c r="B763" s="12">
        <v>39478</v>
      </c>
      <c r="C763">
        <v>7.9249999999999998</v>
      </c>
      <c r="D763">
        <v>76.45</v>
      </c>
      <c r="E763">
        <v>89.42</v>
      </c>
    </row>
    <row r="764" spans="1:5" x14ac:dyDescent="0.25">
      <c r="A764" s="12">
        <f t="shared" si="49"/>
        <v>39479</v>
      </c>
      <c r="B764" s="12">
        <v>39479</v>
      </c>
      <c r="C764">
        <v>7.8849999999999998</v>
      </c>
      <c r="D764">
        <v>73.83</v>
      </c>
      <c r="E764">
        <v>82.58</v>
      </c>
    </row>
    <row r="765" spans="1:5" x14ac:dyDescent="0.25">
      <c r="A765" s="12">
        <f t="shared" si="49"/>
        <v>39479</v>
      </c>
      <c r="B765" s="12">
        <v>39480</v>
      </c>
      <c r="C765">
        <v>7.62</v>
      </c>
      <c r="D765">
        <v>73.83</v>
      </c>
      <c r="E765">
        <v>82.58</v>
      </c>
    </row>
    <row r="766" spans="1:5" x14ac:dyDescent="0.25">
      <c r="A766" s="12">
        <f t="shared" si="49"/>
        <v>39479</v>
      </c>
      <c r="B766" s="12">
        <v>39481</v>
      </c>
      <c r="C766">
        <v>7.62</v>
      </c>
      <c r="D766">
        <v>73.28</v>
      </c>
    </row>
    <row r="767" spans="1:5" x14ac:dyDescent="0.25">
      <c r="A767" s="12">
        <f t="shared" si="49"/>
        <v>39479</v>
      </c>
      <c r="B767" s="12">
        <v>39482</v>
      </c>
      <c r="C767">
        <v>7.62</v>
      </c>
      <c r="D767">
        <v>73.28</v>
      </c>
      <c r="E767">
        <v>78.930000000000007</v>
      </c>
    </row>
    <row r="768" spans="1:5" x14ac:dyDescent="0.25">
      <c r="A768" s="12">
        <f t="shared" si="49"/>
        <v>39479</v>
      </c>
      <c r="B768" s="12">
        <v>39483</v>
      </c>
      <c r="C768">
        <v>7.38</v>
      </c>
      <c r="D768">
        <v>65.66</v>
      </c>
      <c r="E768">
        <v>73.66</v>
      </c>
    </row>
    <row r="769" spans="1:5" x14ac:dyDescent="0.25">
      <c r="A769" s="12">
        <f t="shared" si="49"/>
        <v>39479</v>
      </c>
      <c r="B769" s="12">
        <v>39484</v>
      </c>
      <c r="C769">
        <v>7.6349999999999998</v>
      </c>
      <c r="D769">
        <v>67.069999999999993</v>
      </c>
      <c r="E769">
        <v>74.09</v>
      </c>
    </row>
    <row r="770" spans="1:5" x14ac:dyDescent="0.25">
      <c r="A770" s="12">
        <f t="shared" si="49"/>
        <v>39479</v>
      </c>
      <c r="B770" s="12">
        <v>39485</v>
      </c>
      <c r="C770">
        <v>7.7750000000000004</v>
      </c>
      <c r="D770">
        <v>65.739999999999995</v>
      </c>
      <c r="E770">
        <v>72.58</v>
      </c>
    </row>
    <row r="771" spans="1:5" x14ac:dyDescent="0.25">
      <c r="A771" s="12">
        <f t="shared" si="49"/>
        <v>39479</v>
      </c>
      <c r="B771" s="12">
        <v>39486</v>
      </c>
      <c r="C771">
        <v>7.75</v>
      </c>
      <c r="D771">
        <v>61.04</v>
      </c>
      <c r="E771">
        <v>68</v>
      </c>
    </row>
    <row r="772" spans="1:5" x14ac:dyDescent="0.25">
      <c r="A772" s="12">
        <f t="shared" ref="A772:A835" si="50">DATE(YEAR(B772),MONTH(B772),1)</f>
        <v>39479</v>
      </c>
      <c r="B772" s="12">
        <v>39487</v>
      </c>
      <c r="C772">
        <v>7.7450000000000001</v>
      </c>
      <c r="D772">
        <v>61.04</v>
      </c>
      <c r="E772">
        <v>68</v>
      </c>
    </row>
    <row r="773" spans="1:5" x14ac:dyDescent="0.25">
      <c r="A773" s="12">
        <f t="shared" si="50"/>
        <v>39479</v>
      </c>
      <c r="B773" s="12">
        <v>39488</v>
      </c>
      <c r="C773">
        <v>7.7450000000000001</v>
      </c>
      <c r="D773">
        <v>62.34</v>
      </c>
    </row>
    <row r="774" spans="1:5" x14ac:dyDescent="0.25">
      <c r="A774" s="12">
        <f t="shared" si="50"/>
        <v>39479</v>
      </c>
      <c r="B774" s="12">
        <v>39489</v>
      </c>
      <c r="C774">
        <v>7.7450000000000001</v>
      </c>
      <c r="D774">
        <v>62.34</v>
      </c>
      <c r="E774">
        <v>68.260000000000005</v>
      </c>
    </row>
    <row r="775" spans="1:5" x14ac:dyDescent="0.25">
      <c r="A775" s="12">
        <f t="shared" si="50"/>
        <v>39479</v>
      </c>
      <c r="B775" s="12">
        <v>39490</v>
      </c>
      <c r="C775">
        <v>8.0350000000000001</v>
      </c>
      <c r="D775">
        <v>60.36</v>
      </c>
      <c r="E775">
        <v>67.849999999999994</v>
      </c>
    </row>
    <row r="776" spans="1:5" x14ac:dyDescent="0.25">
      <c r="A776" s="12">
        <f t="shared" si="50"/>
        <v>39479</v>
      </c>
      <c r="B776" s="12">
        <v>39491</v>
      </c>
      <c r="C776">
        <v>8.01</v>
      </c>
      <c r="D776">
        <v>60.67</v>
      </c>
      <c r="E776">
        <v>67.27</v>
      </c>
    </row>
    <row r="777" spans="1:5" x14ac:dyDescent="0.25">
      <c r="A777" s="12">
        <f t="shared" si="50"/>
        <v>39479</v>
      </c>
      <c r="B777" s="12">
        <v>39492</v>
      </c>
      <c r="C777">
        <v>7.9749999999999996</v>
      </c>
      <c r="D777">
        <v>60.67</v>
      </c>
      <c r="E777">
        <v>67.27</v>
      </c>
    </row>
    <row r="778" spans="1:5" x14ac:dyDescent="0.25">
      <c r="A778" s="12">
        <f t="shared" si="50"/>
        <v>39479</v>
      </c>
      <c r="B778" s="12">
        <v>39493</v>
      </c>
      <c r="C778">
        <v>8.0250000000000004</v>
      </c>
      <c r="D778">
        <v>58.16</v>
      </c>
      <c r="E778">
        <v>64.25</v>
      </c>
    </row>
    <row r="779" spans="1:5" x14ac:dyDescent="0.25">
      <c r="A779" s="12">
        <f t="shared" si="50"/>
        <v>39479</v>
      </c>
      <c r="B779" s="12">
        <v>39494</v>
      </c>
      <c r="C779">
        <v>8.25</v>
      </c>
      <c r="D779">
        <v>58.16</v>
      </c>
      <c r="E779">
        <v>64.25</v>
      </c>
    </row>
    <row r="780" spans="1:5" x14ac:dyDescent="0.25">
      <c r="A780" s="12">
        <f t="shared" si="50"/>
        <v>39479</v>
      </c>
      <c r="B780" s="12">
        <v>39495</v>
      </c>
      <c r="C780">
        <v>8.25</v>
      </c>
      <c r="D780">
        <v>63.02</v>
      </c>
    </row>
    <row r="781" spans="1:5" x14ac:dyDescent="0.25">
      <c r="A781" s="12">
        <f t="shared" si="50"/>
        <v>39479</v>
      </c>
      <c r="B781" s="12">
        <v>39496</v>
      </c>
      <c r="C781">
        <v>8.25</v>
      </c>
      <c r="D781">
        <v>63.02</v>
      </c>
      <c r="E781">
        <v>67.260000000000005</v>
      </c>
    </row>
    <row r="782" spans="1:5" x14ac:dyDescent="0.25">
      <c r="A782" s="12">
        <f t="shared" si="50"/>
        <v>39479</v>
      </c>
      <c r="B782" s="12">
        <v>39497</v>
      </c>
      <c r="C782">
        <v>8.25</v>
      </c>
      <c r="D782">
        <v>62.01</v>
      </c>
      <c r="E782">
        <v>70</v>
      </c>
    </row>
    <row r="783" spans="1:5" x14ac:dyDescent="0.25">
      <c r="A783" s="12">
        <f t="shared" si="50"/>
        <v>39479</v>
      </c>
      <c r="B783" s="12">
        <v>39498</v>
      </c>
      <c r="C783">
        <v>8.3849999999999998</v>
      </c>
      <c r="D783">
        <v>62.64</v>
      </c>
      <c r="E783">
        <v>70.34</v>
      </c>
    </row>
    <row r="784" spans="1:5" x14ac:dyDescent="0.25">
      <c r="A784" s="12">
        <f t="shared" si="50"/>
        <v>39479</v>
      </c>
      <c r="B784" s="12">
        <v>39499</v>
      </c>
      <c r="C784">
        <v>8.51</v>
      </c>
      <c r="D784">
        <v>63.68</v>
      </c>
      <c r="E784">
        <v>70.44</v>
      </c>
    </row>
    <row r="785" spans="1:5" x14ac:dyDescent="0.25">
      <c r="A785" s="12">
        <f t="shared" si="50"/>
        <v>39479</v>
      </c>
      <c r="B785" s="12">
        <v>39500</v>
      </c>
      <c r="C785">
        <v>8.3849999999999998</v>
      </c>
      <c r="D785">
        <v>63.13</v>
      </c>
      <c r="E785">
        <v>68.02</v>
      </c>
    </row>
    <row r="786" spans="1:5" x14ac:dyDescent="0.25">
      <c r="A786" s="12">
        <f t="shared" si="50"/>
        <v>39479</v>
      </c>
      <c r="B786" s="12">
        <v>39501</v>
      </c>
      <c r="C786">
        <v>8.1950000000000003</v>
      </c>
      <c r="D786">
        <v>63.13</v>
      </c>
      <c r="E786">
        <v>68.02</v>
      </c>
    </row>
    <row r="787" spans="1:5" x14ac:dyDescent="0.25">
      <c r="A787" s="12">
        <f t="shared" si="50"/>
        <v>39479</v>
      </c>
      <c r="B787" s="12">
        <v>39502</v>
      </c>
      <c r="C787">
        <v>8.1950000000000003</v>
      </c>
      <c r="D787">
        <v>65.41</v>
      </c>
    </row>
    <row r="788" spans="1:5" x14ac:dyDescent="0.25">
      <c r="A788" s="12">
        <f t="shared" si="50"/>
        <v>39479</v>
      </c>
      <c r="B788" s="12">
        <v>39503</v>
      </c>
      <c r="C788">
        <v>8.1950000000000003</v>
      </c>
      <c r="D788">
        <v>65.41</v>
      </c>
      <c r="E788">
        <v>69.260000000000005</v>
      </c>
    </row>
    <row r="789" spans="1:5" x14ac:dyDescent="0.25">
      <c r="A789" s="12">
        <f t="shared" si="50"/>
        <v>39479</v>
      </c>
      <c r="B789" s="12">
        <v>39504</v>
      </c>
      <c r="C789">
        <v>8.56</v>
      </c>
      <c r="D789">
        <v>64.42</v>
      </c>
      <c r="E789">
        <v>71.540000000000006</v>
      </c>
    </row>
    <row r="790" spans="1:5" x14ac:dyDescent="0.25">
      <c r="A790" s="12">
        <f t="shared" si="50"/>
        <v>39479</v>
      </c>
      <c r="B790" s="12">
        <v>39505</v>
      </c>
      <c r="C790">
        <v>8.5250000000000004</v>
      </c>
      <c r="D790">
        <v>65.47</v>
      </c>
      <c r="E790">
        <v>71.66</v>
      </c>
    </row>
    <row r="791" spans="1:5" x14ac:dyDescent="0.25">
      <c r="A791" s="12">
        <f t="shared" si="50"/>
        <v>39479</v>
      </c>
      <c r="B791" s="12">
        <v>39506</v>
      </c>
      <c r="C791">
        <v>8.51</v>
      </c>
      <c r="D791">
        <v>65.47</v>
      </c>
      <c r="E791">
        <v>71.66</v>
      </c>
    </row>
    <row r="792" spans="1:5" x14ac:dyDescent="0.25">
      <c r="A792" s="12">
        <f t="shared" si="50"/>
        <v>39479</v>
      </c>
      <c r="B792" s="12">
        <v>39507</v>
      </c>
      <c r="C792">
        <v>8.44</v>
      </c>
      <c r="D792">
        <v>65.22</v>
      </c>
      <c r="E792">
        <v>71.680000000000007</v>
      </c>
    </row>
    <row r="793" spans="1:5" x14ac:dyDescent="0.25">
      <c r="A793" s="12">
        <f t="shared" si="50"/>
        <v>39508</v>
      </c>
      <c r="B793" s="12">
        <v>39508</v>
      </c>
      <c r="C793">
        <v>8.5</v>
      </c>
      <c r="D793">
        <v>63.71</v>
      </c>
      <c r="E793">
        <v>68.33</v>
      </c>
    </row>
    <row r="794" spans="1:5" x14ac:dyDescent="0.25">
      <c r="A794" s="12">
        <f t="shared" si="50"/>
        <v>39508</v>
      </c>
      <c r="B794" s="12">
        <v>39509</v>
      </c>
      <c r="C794">
        <v>8.5</v>
      </c>
      <c r="D794">
        <v>66.59</v>
      </c>
    </row>
    <row r="795" spans="1:5" x14ac:dyDescent="0.25">
      <c r="A795" s="12">
        <f t="shared" si="50"/>
        <v>39508</v>
      </c>
      <c r="B795" s="12">
        <v>39510</v>
      </c>
      <c r="C795">
        <v>8.5</v>
      </c>
      <c r="D795">
        <v>66.59</v>
      </c>
      <c r="E795">
        <v>69.45</v>
      </c>
    </row>
    <row r="796" spans="1:5" x14ac:dyDescent="0.25">
      <c r="A796" s="12">
        <f t="shared" si="50"/>
        <v>39508</v>
      </c>
      <c r="B796" s="12">
        <v>39511</v>
      </c>
      <c r="C796">
        <v>8.7349999999999994</v>
      </c>
      <c r="D796">
        <v>63.08</v>
      </c>
      <c r="E796">
        <v>68.33</v>
      </c>
    </row>
    <row r="797" spans="1:5" x14ac:dyDescent="0.25">
      <c r="A797" s="12">
        <f t="shared" si="50"/>
        <v>39508</v>
      </c>
      <c r="B797" s="12">
        <v>39512</v>
      </c>
      <c r="C797">
        <v>8.7249999999999996</v>
      </c>
      <c r="D797">
        <v>66.05</v>
      </c>
      <c r="E797">
        <v>70.819999999999993</v>
      </c>
    </row>
    <row r="798" spans="1:5" x14ac:dyDescent="0.25">
      <c r="A798" s="12">
        <f t="shared" si="50"/>
        <v>39508</v>
      </c>
      <c r="B798" s="12">
        <v>39513</v>
      </c>
      <c r="C798">
        <v>8.8000000000000007</v>
      </c>
      <c r="D798">
        <v>66.94</v>
      </c>
      <c r="E798">
        <v>71.510000000000005</v>
      </c>
    </row>
    <row r="799" spans="1:5" x14ac:dyDescent="0.25">
      <c r="A799" s="12">
        <f t="shared" si="50"/>
        <v>39508</v>
      </c>
      <c r="B799" s="12">
        <v>39514</v>
      </c>
      <c r="C799">
        <v>9.08</v>
      </c>
      <c r="D799">
        <v>69.58</v>
      </c>
      <c r="E799">
        <v>72.900000000000006</v>
      </c>
    </row>
    <row r="800" spans="1:5" x14ac:dyDescent="0.25">
      <c r="A800" s="12">
        <f t="shared" si="50"/>
        <v>39508</v>
      </c>
      <c r="B800" s="12">
        <v>39515</v>
      </c>
      <c r="C800">
        <v>9.1199999999999992</v>
      </c>
      <c r="D800">
        <v>69.58</v>
      </c>
      <c r="E800">
        <v>72.900000000000006</v>
      </c>
    </row>
    <row r="801" spans="1:5" x14ac:dyDescent="0.25">
      <c r="A801" s="12">
        <f t="shared" si="50"/>
        <v>39508</v>
      </c>
      <c r="B801" s="12">
        <v>39516</v>
      </c>
      <c r="C801">
        <v>9.1199999999999992</v>
      </c>
      <c r="D801">
        <v>76.48</v>
      </c>
    </row>
    <row r="802" spans="1:5" x14ac:dyDescent="0.25">
      <c r="A802" s="12">
        <f t="shared" si="50"/>
        <v>39508</v>
      </c>
      <c r="B802" s="12">
        <v>39517</v>
      </c>
      <c r="C802">
        <v>9.1199999999999992</v>
      </c>
      <c r="D802">
        <v>76.48</v>
      </c>
      <c r="E802">
        <v>78.290000000000006</v>
      </c>
    </row>
    <row r="803" spans="1:5" x14ac:dyDescent="0.25">
      <c r="A803" s="12">
        <f t="shared" si="50"/>
        <v>39508</v>
      </c>
      <c r="B803" s="12">
        <v>39518</v>
      </c>
      <c r="C803">
        <v>8.9450000000000003</v>
      </c>
      <c r="D803">
        <v>72.510000000000005</v>
      </c>
      <c r="E803">
        <v>77.89</v>
      </c>
    </row>
    <row r="804" spans="1:5" x14ac:dyDescent="0.25">
      <c r="A804" s="12">
        <f t="shared" si="50"/>
        <v>39508</v>
      </c>
      <c r="B804" s="12">
        <v>39519</v>
      </c>
      <c r="C804">
        <v>9.18</v>
      </c>
      <c r="D804">
        <v>67.989999999999995</v>
      </c>
      <c r="E804">
        <v>77.64</v>
      </c>
    </row>
    <row r="805" spans="1:5" x14ac:dyDescent="0.25">
      <c r="A805" s="12">
        <f t="shared" si="50"/>
        <v>39508</v>
      </c>
      <c r="B805" s="12">
        <v>39520</v>
      </c>
      <c r="C805">
        <v>9.1349999999999998</v>
      </c>
      <c r="D805">
        <v>64.739999999999995</v>
      </c>
      <c r="E805">
        <v>73.11</v>
      </c>
    </row>
    <row r="806" spans="1:5" x14ac:dyDescent="0.25">
      <c r="A806" s="12">
        <f t="shared" si="50"/>
        <v>39508</v>
      </c>
      <c r="B806" s="12">
        <v>39521</v>
      </c>
      <c r="C806">
        <v>9.1750000000000007</v>
      </c>
      <c r="D806">
        <v>64.2</v>
      </c>
      <c r="E806">
        <v>72.349999999999994</v>
      </c>
    </row>
    <row r="807" spans="1:5" x14ac:dyDescent="0.25">
      <c r="A807" s="12">
        <f t="shared" si="50"/>
        <v>39508</v>
      </c>
      <c r="B807" s="12">
        <v>39522</v>
      </c>
      <c r="C807">
        <v>9.3149999999999995</v>
      </c>
      <c r="D807">
        <v>64.2</v>
      </c>
      <c r="E807">
        <v>72.349999999999994</v>
      </c>
    </row>
    <row r="808" spans="1:5" x14ac:dyDescent="0.25">
      <c r="A808" s="12">
        <f t="shared" si="50"/>
        <v>39508</v>
      </c>
      <c r="B808" s="12">
        <v>39523</v>
      </c>
      <c r="C808">
        <v>9.3149999999999995</v>
      </c>
      <c r="D808">
        <v>74.02</v>
      </c>
    </row>
    <row r="809" spans="1:5" x14ac:dyDescent="0.25">
      <c r="A809" s="12">
        <f t="shared" si="50"/>
        <v>39508</v>
      </c>
      <c r="B809" s="12">
        <v>39524</v>
      </c>
      <c r="C809">
        <v>9.3149999999999995</v>
      </c>
      <c r="D809">
        <v>74.02</v>
      </c>
      <c r="E809">
        <v>75.540000000000006</v>
      </c>
    </row>
    <row r="810" spans="1:5" x14ac:dyDescent="0.25">
      <c r="A810" s="12">
        <f t="shared" si="50"/>
        <v>39508</v>
      </c>
      <c r="B810" s="12">
        <v>39525</v>
      </c>
      <c r="C810">
        <v>9.1300000000000008</v>
      </c>
      <c r="D810">
        <v>69.27</v>
      </c>
      <c r="E810">
        <v>72.75</v>
      </c>
    </row>
    <row r="811" spans="1:5" x14ac:dyDescent="0.25">
      <c r="A811" s="12">
        <f t="shared" si="50"/>
        <v>39508</v>
      </c>
      <c r="B811" s="12">
        <v>39526</v>
      </c>
      <c r="C811">
        <v>8.64</v>
      </c>
      <c r="D811">
        <v>73.64</v>
      </c>
      <c r="E811">
        <v>75.900000000000006</v>
      </c>
    </row>
    <row r="812" spans="1:5" x14ac:dyDescent="0.25">
      <c r="A812" s="12">
        <f t="shared" si="50"/>
        <v>39508</v>
      </c>
      <c r="B812" s="12">
        <v>39527</v>
      </c>
      <c r="C812">
        <v>8.5549999999999997</v>
      </c>
      <c r="D812">
        <v>73.64</v>
      </c>
      <c r="E812">
        <v>75.900000000000006</v>
      </c>
    </row>
    <row r="813" spans="1:5" x14ac:dyDescent="0.25">
      <c r="A813" s="12">
        <f t="shared" si="50"/>
        <v>39508</v>
      </c>
      <c r="B813" s="12">
        <v>39528</v>
      </c>
      <c r="C813">
        <v>8.1150000000000002</v>
      </c>
      <c r="D813">
        <v>71</v>
      </c>
      <c r="E813">
        <v>75.02</v>
      </c>
    </row>
    <row r="814" spans="1:5" x14ac:dyDescent="0.25">
      <c r="A814" s="12">
        <f t="shared" si="50"/>
        <v>39508</v>
      </c>
      <c r="B814" s="12">
        <v>39529</v>
      </c>
      <c r="C814">
        <v>8.1150000000000002</v>
      </c>
      <c r="D814">
        <v>71</v>
      </c>
      <c r="E814">
        <v>75.02</v>
      </c>
    </row>
    <row r="815" spans="1:5" x14ac:dyDescent="0.25">
      <c r="A815" s="12">
        <f t="shared" si="50"/>
        <v>39508</v>
      </c>
      <c r="B815" s="12">
        <v>39530</v>
      </c>
      <c r="C815">
        <v>8.1150000000000002</v>
      </c>
      <c r="D815">
        <v>63</v>
      </c>
    </row>
    <row r="816" spans="1:5" x14ac:dyDescent="0.25">
      <c r="A816" s="12">
        <f t="shared" si="50"/>
        <v>39508</v>
      </c>
      <c r="B816" s="12">
        <v>39531</v>
      </c>
      <c r="C816">
        <v>8.1150000000000002</v>
      </c>
      <c r="D816">
        <v>63</v>
      </c>
      <c r="E816">
        <v>66.64</v>
      </c>
    </row>
    <row r="817" spans="1:5" x14ac:dyDescent="0.25">
      <c r="A817" s="12">
        <f t="shared" si="50"/>
        <v>39508</v>
      </c>
      <c r="B817" s="12">
        <v>39532</v>
      </c>
      <c r="C817">
        <v>8.51</v>
      </c>
      <c r="D817">
        <v>62.26</v>
      </c>
      <c r="E817">
        <v>69.099999999999994</v>
      </c>
    </row>
    <row r="818" spans="1:5" x14ac:dyDescent="0.25">
      <c r="A818" s="12">
        <f t="shared" si="50"/>
        <v>39508</v>
      </c>
      <c r="B818" s="12">
        <v>39533</v>
      </c>
      <c r="C818">
        <v>8.77</v>
      </c>
      <c r="D818">
        <v>66.95</v>
      </c>
      <c r="E818">
        <v>72</v>
      </c>
    </row>
    <row r="819" spans="1:5" x14ac:dyDescent="0.25">
      <c r="A819" s="12">
        <f t="shared" si="50"/>
        <v>39508</v>
      </c>
      <c r="B819" s="12">
        <v>39534</v>
      </c>
      <c r="C819">
        <v>8.8249999999999993</v>
      </c>
      <c r="D819">
        <v>69.33</v>
      </c>
      <c r="E819">
        <v>71.16</v>
      </c>
    </row>
    <row r="820" spans="1:5" x14ac:dyDescent="0.25">
      <c r="A820" s="12">
        <f t="shared" si="50"/>
        <v>39508</v>
      </c>
      <c r="B820" s="12">
        <v>39535</v>
      </c>
      <c r="C820">
        <v>8.9149999999999991</v>
      </c>
      <c r="D820">
        <v>69.790000000000006</v>
      </c>
      <c r="E820">
        <v>73.28</v>
      </c>
    </row>
    <row r="821" spans="1:5" x14ac:dyDescent="0.25">
      <c r="A821" s="12">
        <f t="shared" si="50"/>
        <v>39508</v>
      </c>
      <c r="B821" s="12">
        <v>39536</v>
      </c>
      <c r="C821">
        <v>9.1349999999999998</v>
      </c>
      <c r="D821">
        <v>69.790000000000006</v>
      </c>
      <c r="E821">
        <v>73.28</v>
      </c>
    </row>
    <row r="822" spans="1:5" x14ac:dyDescent="0.25">
      <c r="A822" s="12">
        <f t="shared" si="50"/>
        <v>39508</v>
      </c>
      <c r="B822" s="12">
        <v>39537</v>
      </c>
      <c r="C822">
        <v>9.1349999999999998</v>
      </c>
      <c r="D822">
        <v>80.099999999999994</v>
      </c>
    </row>
    <row r="823" spans="1:5" x14ac:dyDescent="0.25">
      <c r="A823" s="12">
        <f t="shared" si="50"/>
        <v>39508</v>
      </c>
      <c r="B823" s="12">
        <v>39538</v>
      </c>
      <c r="C823">
        <v>9.1349999999999998</v>
      </c>
      <c r="D823">
        <v>80.099999999999994</v>
      </c>
      <c r="E823">
        <v>81.900000000000006</v>
      </c>
    </row>
    <row r="824" spans="1:5" x14ac:dyDescent="0.25">
      <c r="A824" s="12">
        <f t="shared" si="50"/>
        <v>39539</v>
      </c>
      <c r="B824" s="12">
        <v>39539</v>
      </c>
      <c r="C824">
        <v>9.52</v>
      </c>
      <c r="D824">
        <v>82.41</v>
      </c>
      <c r="E824">
        <v>90.19</v>
      </c>
    </row>
    <row r="825" spans="1:5" x14ac:dyDescent="0.25">
      <c r="A825" s="12">
        <f t="shared" si="50"/>
        <v>39539</v>
      </c>
      <c r="B825" s="12">
        <v>39540</v>
      </c>
      <c r="C825">
        <v>9.5350000000000001</v>
      </c>
      <c r="D825">
        <v>80</v>
      </c>
      <c r="E825">
        <v>93.56</v>
      </c>
    </row>
    <row r="826" spans="1:5" x14ac:dyDescent="0.25">
      <c r="A826" s="12">
        <f t="shared" si="50"/>
        <v>39539</v>
      </c>
      <c r="B826" s="12">
        <v>39541</v>
      </c>
      <c r="C826">
        <v>9.17</v>
      </c>
      <c r="D826">
        <v>76.37</v>
      </c>
      <c r="E826">
        <v>85</v>
      </c>
    </row>
    <row r="827" spans="1:5" x14ac:dyDescent="0.25">
      <c r="A827" s="12">
        <f t="shared" si="50"/>
        <v>39539</v>
      </c>
      <c r="B827" s="12">
        <v>39542</v>
      </c>
      <c r="C827">
        <v>9.1750000000000007</v>
      </c>
      <c r="D827">
        <v>81.91</v>
      </c>
      <c r="E827">
        <v>85.53</v>
      </c>
    </row>
    <row r="828" spans="1:5" x14ac:dyDescent="0.25">
      <c r="A828" s="12">
        <f t="shared" si="50"/>
        <v>39539</v>
      </c>
      <c r="B828" s="12">
        <v>39543</v>
      </c>
      <c r="C828">
        <v>8.8650000000000002</v>
      </c>
      <c r="D828">
        <v>81.91</v>
      </c>
      <c r="E828">
        <v>85.53</v>
      </c>
    </row>
    <row r="829" spans="1:5" x14ac:dyDescent="0.25">
      <c r="A829" s="12">
        <f t="shared" si="50"/>
        <v>39539</v>
      </c>
      <c r="B829" s="12">
        <v>39544</v>
      </c>
      <c r="C829">
        <v>8.8650000000000002</v>
      </c>
      <c r="D829">
        <v>94.1</v>
      </c>
    </row>
    <row r="830" spans="1:5" x14ac:dyDescent="0.25">
      <c r="A830" s="12">
        <f t="shared" si="50"/>
        <v>39539</v>
      </c>
      <c r="B830" s="12">
        <v>39545</v>
      </c>
      <c r="C830">
        <v>8.8650000000000002</v>
      </c>
      <c r="D830">
        <v>94.1</v>
      </c>
      <c r="E830">
        <v>96.28</v>
      </c>
    </row>
    <row r="831" spans="1:5" x14ac:dyDescent="0.25">
      <c r="A831" s="12">
        <f t="shared" si="50"/>
        <v>39539</v>
      </c>
      <c r="B831" s="12">
        <v>39546</v>
      </c>
      <c r="C831">
        <v>8.9700000000000006</v>
      </c>
      <c r="D831">
        <v>94.27</v>
      </c>
      <c r="E831">
        <v>100.68</v>
      </c>
    </row>
    <row r="832" spans="1:5" x14ac:dyDescent="0.25">
      <c r="A832" s="12">
        <f t="shared" si="50"/>
        <v>39539</v>
      </c>
      <c r="B832" s="12">
        <v>39547</v>
      </c>
      <c r="C832">
        <v>9.23</v>
      </c>
      <c r="D832">
        <v>92.21</v>
      </c>
      <c r="E832">
        <v>101.29</v>
      </c>
    </row>
    <row r="833" spans="1:5" x14ac:dyDescent="0.25">
      <c r="A833" s="12">
        <f t="shared" si="50"/>
        <v>39539</v>
      </c>
      <c r="B833" s="12">
        <v>39548</v>
      </c>
      <c r="C833">
        <v>9.3849999999999998</v>
      </c>
      <c r="D833">
        <v>80.47</v>
      </c>
      <c r="E833">
        <v>92.61</v>
      </c>
    </row>
    <row r="834" spans="1:5" x14ac:dyDescent="0.25">
      <c r="A834" s="12">
        <f t="shared" si="50"/>
        <v>39539</v>
      </c>
      <c r="B834" s="12">
        <v>39549</v>
      </c>
      <c r="C834">
        <v>9.5649999999999995</v>
      </c>
      <c r="D834">
        <v>78.209999999999994</v>
      </c>
      <c r="E834">
        <v>88.99</v>
      </c>
    </row>
    <row r="835" spans="1:5" x14ac:dyDescent="0.25">
      <c r="A835" s="12">
        <f t="shared" si="50"/>
        <v>39539</v>
      </c>
      <c r="B835" s="12">
        <v>39550</v>
      </c>
      <c r="C835">
        <v>9.4550000000000001</v>
      </c>
      <c r="D835">
        <v>78.209999999999994</v>
      </c>
      <c r="E835">
        <v>88.99</v>
      </c>
    </row>
    <row r="836" spans="1:5" x14ac:dyDescent="0.25">
      <c r="A836" s="12">
        <f t="shared" ref="A836:A899" si="51">DATE(YEAR(B836),MONTH(B836),1)</f>
        <v>39539</v>
      </c>
      <c r="B836" s="12">
        <v>39551</v>
      </c>
      <c r="C836">
        <v>9.4550000000000001</v>
      </c>
      <c r="D836">
        <v>93.5</v>
      </c>
    </row>
    <row r="837" spans="1:5" x14ac:dyDescent="0.25">
      <c r="A837" s="12">
        <f t="shared" si="51"/>
        <v>39539</v>
      </c>
      <c r="B837" s="12">
        <v>39552</v>
      </c>
      <c r="C837">
        <v>9.4550000000000001</v>
      </c>
      <c r="D837">
        <v>93.5</v>
      </c>
      <c r="E837">
        <v>100.18</v>
      </c>
    </row>
    <row r="838" spans="1:5" x14ac:dyDescent="0.25">
      <c r="A838" s="12">
        <f t="shared" si="51"/>
        <v>39539</v>
      </c>
      <c r="B838" s="12">
        <v>39553</v>
      </c>
      <c r="C838">
        <v>9.5</v>
      </c>
      <c r="D838">
        <v>81.92</v>
      </c>
      <c r="E838">
        <v>91.94</v>
      </c>
    </row>
    <row r="839" spans="1:5" x14ac:dyDescent="0.25">
      <c r="A839" s="12">
        <f t="shared" si="51"/>
        <v>39539</v>
      </c>
      <c r="B839" s="12">
        <v>39554</v>
      </c>
      <c r="C839">
        <v>9.61</v>
      </c>
      <c r="D839">
        <v>72.069999999999993</v>
      </c>
      <c r="E839">
        <v>85.04</v>
      </c>
    </row>
    <row r="840" spans="1:5" x14ac:dyDescent="0.25">
      <c r="A840" s="12">
        <f t="shared" si="51"/>
        <v>39539</v>
      </c>
      <c r="B840" s="12">
        <v>39555</v>
      </c>
      <c r="C840">
        <v>9.61</v>
      </c>
      <c r="D840">
        <v>76.2</v>
      </c>
      <c r="E840">
        <v>86.09</v>
      </c>
    </row>
    <row r="841" spans="1:5" x14ac:dyDescent="0.25">
      <c r="A841" s="12">
        <f t="shared" si="51"/>
        <v>39539</v>
      </c>
      <c r="B841" s="12">
        <v>39556</v>
      </c>
      <c r="C841">
        <v>9.7550000000000008</v>
      </c>
      <c r="D841">
        <v>82.79</v>
      </c>
      <c r="E841">
        <v>91.77</v>
      </c>
    </row>
    <row r="842" spans="1:5" x14ac:dyDescent="0.25">
      <c r="A842" s="12">
        <f t="shared" si="51"/>
        <v>39539</v>
      </c>
      <c r="B842" s="12">
        <v>39557</v>
      </c>
      <c r="C842">
        <v>9.6950000000000003</v>
      </c>
      <c r="D842">
        <v>82.79</v>
      </c>
      <c r="E842">
        <v>91.77</v>
      </c>
    </row>
    <row r="843" spans="1:5" x14ac:dyDescent="0.25">
      <c r="A843" s="12">
        <f t="shared" si="51"/>
        <v>39539</v>
      </c>
      <c r="B843" s="12">
        <v>39558</v>
      </c>
      <c r="C843">
        <v>9.6950000000000003</v>
      </c>
      <c r="D843">
        <v>87.63</v>
      </c>
    </row>
    <row r="844" spans="1:5" x14ac:dyDescent="0.25">
      <c r="A844" s="12">
        <f t="shared" si="51"/>
        <v>39539</v>
      </c>
      <c r="B844" s="12">
        <v>39559</v>
      </c>
      <c r="C844">
        <v>9.6950000000000003</v>
      </c>
      <c r="D844">
        <v>87.63</v>
      </c>
      <c r="E844">
        <v>92.4</v>
      </c>
    </row>
    <row r="845" spans="1:5" x14ac:dyDescent="0.25">
      <c r="A845" s="12">
        <f t="shared" si="51"/>
        <v>39539</v>
      </c>
      <c r="B845" s="12">
        <v>39560</v>
      </c>
      <c r="C845">
        <v>10.119999999999999</v>
      </c>
      <c r="D845">
        <v>87.61</v>
      </c>
      <c r="E845">
        <v>94.84</v>
      </c>
    </row>
    <row r="846" spans="1:5" x14ac:dyDescent="0.25">
      <c r="A846" s="12">
        <f t="shared" si="51"/>
        <v>39539</v>
      </c>
      <c r="B846" s="12">
        <v>39561</v>
      </c>
      <c r="C846">
        <v>10.105</v>
      </c>
      <c r="D846">
        <v>88.37</v>
      </c>
      <c r="E846">
        <v>92.68</v>
      </c>
    </row>
    <row r="847" spans="1:5" x14ac:dyDescent="0.25">
      <c r="A847" s="12">
        <f t="shared" si="51"/>
        <v>39539</v>
      </c>
      <c r="B847" s="12">
        <v>39562</v>
      </c>
      <c r="C847">
        <v>9.8800000000000008</v>
      </c>
      <c r="D847">
        <v>72.959999999999994</v>
      </c>
      <c r="E847">
        <v>79.41</v>
      </c>
    </row>
    <row r="848" spans="1:5" x14ac:dyDescent="0.25">
      <c r="A848" s="12">
        <f t="shared" si="51"/>
        <v>39539</v>
      </c>
      <c r="B848" s="12">
        <v>39563</v>
      </c>
      <c r="C848">
        <v>10.11</v>
      </c>
      <c r="D848">
        <v>72.05</v>
      </c>
      <c r="E848">
        <v>77.84</v>
      </c>
    </row>
    <row r="849" spans="1:5" x14ac:dyDescent="0.25">
      <c r="A849" s="12">
        <f t="shared" si="51"/>
        <v>39539</v>
      </c>
      <c r="B849" s="12">
        <v>39564</v>
      </c>
      <c r="C849">
        <v>10.25</v>
      </c>
      <c r="D849">
        <v>72.05</v>
      </c>
      <c r="E849">
        <v>77.84</v>
      </c>
    </row>
    <row r="850" spans="1:5" x14ac:dyDescent="0.25">
      <c r="A850" s="12">
        <f t="shared" si="51"/>
        <v>39539</v>
      </c>
      <c r="B850" s="12">
        <v>39565</v>
      </c>
      <c r="C850">
        <v>10.25</v>
      </c>
      <c r="D850">
        <v>78.900000000000006</v>
      </c>
    </row>
    <row r="851" spans="1:5" x14ac:dyDescent="0.25">
      <c r="A851" s="12">
        <f t="shared" si="51"/>
        <v>39539</v>
      </c>
      <c r="B851" s="12">
        <v>39566</v>
      </c>
      <c r="C851">
        <v>10.25</v>
      </c>
      <c r="D851">
        <v>78.900000000000006</v>
      </c>
      <c r="E851">
        <v>88.9</v>
      </c>
    </row>
    <row r="852" spans="1:5" x14ac:dyDescent="0.25">
      <c r="A852" s="12">
        <f t="shared" si="51"/>
        <v>39539</v>
      </c>
      <c r="B852" s="12">
        <v>39567</v>
      </c>
      <c r="C852">
        <v>10.455</v>
      </c>
      <c r="D852">
        <v>76.260000000000005</v>
      </c>
      <c r="E852">
        <v>92.08</v>
      </c>
    </row>
    <row r="853" spans="1:5" x14ac:dyDescent="0.25">
      <c r="A853" s="12">
        <f t="shared" si="51"/>
        <v>39539</v>
      </c>
      <c r="B853" s="12">
        <v>39568</v>
      </c>
      <c r="C853">
        <v>10.36</v>
      </c>
      <c r="D853">
        <v>72.05</v>
      </c>
      <c r="E853">
        <v>89.04</v>
      </c>
    </row>
    <row r="854" spans="1:5" x14ac:dyDescent="0.25">
      <c r="A854" s="12">
        <f t="shared" si="51"/>
        <v>39569</v>
      </c>
      <c r="B854" s="12">
        <v>39569</v>
      </c>
      <c r="C854">
        <v>10.244999999999999</v>
      </c>
      <c r="D854">
        <v>72.83</v>
      </c>
      <c r="E854">
        <v>86.83</v>
      </c>
    </row>
    <row r="855" spans="1:5" x14ac:dyDescent="0.25">
      <c r="A855" s="12">
        <f t="shared" si="51"/>
        <v>39569</v>
      </c>
      <c r="B855" s="12">
        <v>39570</v>
      </c>
      <c r="C855">
        <v>10.045</v>
      </c>
      <c r="D855">
        <v>69.17</v>
      </c>
      <c r="E855">
        <v>77.67</v>
      </c>
    </row>
    <row r="856" spans="1:5" x14ac:dyDescent="0.25">
      <c r="A856" s="12">
        <f t="shared" si="51"/>
        <v>39569</v>
      </c>
      <c r="B856" s="12">
        <v>39571</v>
      </c>
      <c r="C856">
        <v>9.6999999999999993</v>
      </c>
      <c r="D856">
        <v>69.17</v>
      </c>
      <c r="E856">
        <v>77.67</v>
      </c>
    </row>
    <row r="857" spans="1:5" x14ac:dyDescent="0.25">
      <c r="A857" s="12">
        <f t="shared" si="51"/>
        <v>39569</v>
      </c>
      <c r="B857" s="12">
        <v>39572</v>
      </c>
      <c r="C857">
        <v>9.6999999999999993</v>
      </c>
      <c r="D857">
        <v>73.05</v>
      </c>
    </row>
    <row r="858" spans="1:5" x14ac:dyDescent="0.25">
      <c r="A858" s="12">
        <f t="shared" si="51"/>
        <v>39569</v>
      </c>
      <c r="B858" s="12">
        <v>39573</v>
      </c>
      <c r="C858">
        <v>9.6999999999999993</v>
      </c>
      <c r="D858">
        <v>73.05</v>
      </c>
      <c r="E858">
        <v>79.02</v>
      </c>
    </row>
    <row r="859" spans="1:5" x14ac:dyDescent="0.25">
      <c r="A859" s="12">
        <f t="shared" si="51"/>
        <v>39569</v>
      </c>
      <c r="B859" s="12">
        <v>39574</v>
      </c>
      <c r="C859">
        <v>10.07</v>
      </c>
      <c r="D859">
        <v>71.12</v>
      </c>
      <c r="E859">
        <v>77.88</v>
      </c>
    </row>
    <row r="860" spans="1:5" x14ac:dyDescent="0.25">
      <c r="A860" s="12">
        <f t="shared" si="51"/>
        <v>39569</v>
      </c>
      <c r="B860" s="12">
        <v>39575</v>
      </c>
      <c r="C860">
        <v>10.29</v>
      </c>
      <c r="D860">
        <v>66.83</v>
      </c>
      <c r="E860">
        <v>75.87</v>
      </c>
    </row>
    <row r="861" spans="1:5" x14ac:dyDescent="0.25">
      <c r="A861" s="12">
        <f t="shared" si="51"/>
        <v>39569</v>
      </c>
      <c r="B861" s="12">
        <v>39576</v>
      </c>
      <c r="C861">
        <v>10.210000000000001</v>
      </c>
      <c r="D861">
        <v>61.34</v>
      </c>
      <c r="E861">
        <v>70</v>
      </c>
    </row>
    <row r="862" spans="1:5" x14ac:dyDescent="0.25">
      <c r="A862" s="12">
        <f t="shared" si="51"/>
        <v>39569</v>
      </c>
      <c r="B862" s="12">
        <v>39577</v>
      </c>
      <c r="C862">
        <v>10.39</v>
      </c>
      <c r="D862">
        <v>62.31</v>
      </c>
      <c r="E862">
        <v>70.89</v>
      </c>
    </row>
    <row r="863" spans="1:5" x14ac:dyDescent="0.25">
      <c r="A863" s="12">
        <f t="shared" si="51"/>
        <v>39569</v>
      </c>
      <c r="B863" s="12">
        <v>39578</v>
      </c>
      <c r="C863">
        <v>10.43</v>
      </c>
      <c r="D863">
        <v>62.31</v>
      </c>
      <c r="E863">
        <v>70.89</v>
      </c>
    </row>
    <row r="864" spans="1:5" x14ac:dyDescent="0.25">
      <c r="A864" s="12">
        <f t="shared" si="51"/>
        <v>39569</v>
      </c>
      <c r="B864" s="12">
        <v>39579</v>
      </c>
      <c r="C864">
        <v>10.43</v>
      </c>
      <c r="D864">
        <v>52.46</v>
      </c>
    </row>
    <row r="865" spans="1:5" x14ac:dyDescent="0.25">
      <c r="A865" s="12">
        <f t="shared" si="51"/>
        <v>39569</v>
      </c>
      <c r="B865" s="12">
        <v>39580</v>
      </c>
      <c r="C865">
        <v>10.43</v>
      </c>
      <c r="D865">
        <v>52.46</v>
      </c>
      <c r="E865">
        <v>77.63</v>
      </c>
    </row>
    <row r="866" spans="1:5" x14ac:dyDescent="0.25">
      <c r="A866" s="12">
        <f t="shared" si="51"/>
        <v>39569</v>
      </c>
      <c r="B866" s="12">
        <v>39581</v>
      </c>
      <c r="C866">
        <v>10.494999999999999</v>
      </c>
      <c r="D866">
        <v>39.24</v>
      </c>
      <c r="E866">
        <v>79.23</v>
      </c>
    </row>
    <row r="867" spans="1:5" x14ac:dyDescent="0.25">
      <c r="A867" s="12">
        <f t="shared" si="51"/>
        <v>39569</v>
      </c>
      <c r="B867" s="12">
        <v>39582</v>
      </c>
      <c r="C867">
        <v>10.305</v>
      </c>
      <c r="D867">
        <v>42.46</v>
      </c>
      <c r="E867">
        <v>82.78</v>
      </c>
    </row>
    <row r="868" spans="1:5" x14ac:dyDescent="0.25">
      <c r="A868" s="12">
        <f t="shared" si="51"/>
        <v>39569</v>
      </c>
      <c r="B868" s="12">
        <v>39583</v>
      </c>
      <c r="C868">
        <v>10.645</v>
      </c>
      <c r="D868">
        <v>54.88</v>
      </c>
      <c r="E868">
        <v>89.54</v>
      </c>
    </row>
    <row r="869" spans="1:5" x14ac:dyDescent="0.25">
      <c r="A869" s="12">
        <f t="shared" si="51"/>
        <v>39569</v>
      </c>
      <c r="B869" s="12">
        <v>39584</v>
      </c>
      <c r="C869">
        <v>10.625</v>
      </c>
      <c r="D869">
        <v>73.11</v>
      </c>
      <c r="E869">
        <v>96.04</v>
      </c>
    </row>
    <row r="870" spans="1:5" x14ac:dyDescent="0.25">
      <c r="A870" s="12">
        <f t="shared" si="51"/>
        <v>39569</v>
      </c>
      <c r="B870" s="12">
        <v>39585</v>
      </c>
      <c r="C870">
        <v>10.535</v>
      </c>
      <c r="D870">
        <v>73.11</v>
      </c>
      <c r="E870">
        <v>96.04</v>
      </c>
    </row>
    <row r="871" spans="1:5" x14ac:dyDescent="0.25">
      <c r="A871" s="12">
        <f t="shared" si="51"/>
        <v>39569</v>
      </c>
      <c r="B871" s="12">
        <v>39586</v>
      </c>
      <c r="C871">
        <v>10.535</v>
      </c>
      <c r="D871">
        <v>49.82</v>
      </c>
    </row>
    <row r="872" spans="1:5" x14ac:dyDescent="0.25">
      <c r="A872" s="12">
        <f t="shared" si="51"/>
        <v>39569</v>
      </c>
      <c r="B872" s="12">
        <v>39587</v>
      </c>
      <c r="C872">
        <v>10.535</v>
      </c>
      <c r="D872">
        <v>49.82</v>
      </c>
      <c r="E872">
        <v>74.91</v>
      </c>
    </row>
    <row r="873" spans="1:5" x14ac:dyDescent="0.25">
      <c r="A873" s="12">
        <f t="shared" si="51"/>
        <v>39569</v>
      </c>
      <c r="B873" s="12">
        <v>39588</v>
      </c>
      <c r="C873">
        <v>10.23</v>
      </c>
      <c r="D873">
        <v>13.66</v>
      </c>
      <c r="E873">
        <v>48.83</v>
      </c>
    </row>
    <row r="874" spans="1:5" x14ac:dyDescent="0.25">
      <c r="A874" s="12">
        <f t="shared" si="51"/>
        <v>39569</v>
      </c>
      <c r="B874" s="12">
        <v>39589</v>
      </c>
      <c r="C874">
        <v>10.14</v>
      </c>
      <c r="D874">
        <v>16.62</v>
      </c>
      <c r="E874">
        <v>57.54</v>
      </c>
    </row>
    <row r="875" spans="1:5" x14ac:dyDescent="0.25">
      <c r="A875" s="12">
        <f t="shared" si="51"/>
        <v>39569</v>
      </c>
      <c r="B875" s="12">
        <v>39590</v>
      </c>
      <c r="C875">
        <v>10.404999999999999</v>
      </c>
      <c r="D875">
        <v>16.62</v>
      </c>
      <c r="E875">
        <v>57.54</v>
      </c>
    </row>
    <row r="876" spans="1:5" x14ac:dyDescent="0.25">
      <c r="A876" s="12">
        <f t="shared" si="51"/>
        <v>39569</v>
      </c>
      <c r="B876" s="12">
        <v>39591</v>
      </c>
      <c r="C876">
        <v>10.484999999999999</v>
      </c>
      <c r="D876">
        <v>5.4</v>
      </c>
      <c r="E876">
        <v>37.57</v>
      </c>
    </row>
    <row r="877" spans="1:5" x14ac:dyDescent="0.25">
      <c r="A877" s="12">
        <f t="shared" si="51"/>
        <v>39569</v>
      </c>
      <c r="B877" s="12">
        <v>39592</v>
      </c>
      <c r="C877">
        <v>10.64</v>
      </c>
      <c r="D877">
        <v>5.4</v>
      </c>
      <c r="E877">
        <v>37.57</v>
      </c>
    </row>
    <row r="878" spans="1:5" x14ac:dyDescent="0.25">
      <c r="A878" s="12">
        <f t="shared" si="51"/>
        <v>39569</v>
      </c>
      <c r="B878" s="12">
        <v>39593</v>
      </c>
      <c r="C878">
        <v>10.64</v>
      </c>
      <c r="D878">
        <v>5.65</v>
      </c>
    </row>
    <row r="879" spans="1:5" x14ac:dyDescent="0.25">
      <c r="A879" s="12">
        <f t="shared" si="51"/>
        <v>39569</v>
      </c>
      <c r="B879" s="12">
        <v>39594</v>
      </c>
      <c r="C879">
        <v>10.64</v>
      </c>
      <c r="D879">
        <v>5.65</v>
      </c>
    </row>
    <row r="880" spans="1:5" x14ac:dyDescent="0.25">
      <c r="A880" s="12">
        <f t="shared" si="51"/>
        <v>39569</v>
      </c>
      <c r="B880" s="12">
        <v>39595</v>
      </c>
      <c r="C880">
        <v>10.64</v>
      </c>
      <c r="D880">
        <v>-1.29</v>
      </c>
      <c r="E880">
        <v>17.77</v>
      </c>
    </row>
    <row r="881" spans="1:5" x14ac:dyDescent="0.25">
      <c r="A881" s="12">
        <f t="shared" si="51"/>
        <v>39569</v>
      </c>
      <c r="B881" s="12">
        <v>39596</v>
      </c>
      <c r="C881">
        <v>10.85</v>
      </c>
      <c r="D881">
        <v>-1.28</v>
      </c>
      <c r="E881">
        <v>22.16</v>
      </c>
    </row>
    <row r="882" spans="1:5" x14ac:dyDescent="0.25">
      <c r="A882" s="12">
        <f t="shared" si="51"/>
        <v>39569</v>
      </c>
      <c r="B882" s="12">
        <v>39597</v>
      </c>
      <c r="C882">
        <v>10.565</v>
      </c>
      <c r="D882">
        <v>-0.45</v>
      </c>
      <c r="E882">
        <v>18.399999999999999</v>
      </c>
    </row>
    <row r="883" spans="1:5" x14ac:dyDescent="0.25">
      <c r="A883" s="12">
        <f t="shared" si="51"/>
        <v>39569</v>
      </c>
      <c r="B883" s="12">
        <v>39598</v>
      </c>
      <c r="C883">
        <v>10.45</v>
      </c>
      <c r="D883">
        <v>-1.22</v>
      </c>
      <c r="E883">
        <v>14.01</v>
      </c>
    </row>
    <row r="884" spans="1:5" x14ac:dyDescent="0.25">
      <c r="A884" s="12">
        <f t="shared" si="51"/>
        <v>39569</v>
      </c>
      <c r="B884" s="12">
        <v>39599</v>
      </c>
      <c r="C884">
        <v>10.45</v>
      </c>
      <c r="D884">
        <v>-1.22</v>
      </c>
      <c r="E884">
        <v>14.01</v>
      </c>
    </row>
    <row r="885" spans="1:5" x14ac:dyDescent="0.25">
      <c r="A885" s="12">
        <f t="shared" si="51"/>
        <v>39600</v>
      </c>
      <c r="B885" s="12">
        <v>39600</v>
      </c>
      <c r="C885">
        <v>10.244999999999999</v>
      </c>
      <c r="D885">
        <v>-1.64</v>
      </c>
    </row>
    <row r="886" spans="1:5" x14ac:dyDescent="0.25">
      <c r="A886" s="12">
        <f t="shared" si="51"/>
        <v>39600</v>
      </c>
      <c r="B886" s="12">
        <v>39601</v>
      </c>
      <c r="C886">
        <v>10.244999999999999</v>
      </c>
      <c r="D886">
        <v>-1.64</v>
      </c>
      <c r="E886">
        <v>13.6</v>
      </c>
    </row>
    <row r="887" spans="1:5" x14ac:dyDescent="0.25">
      <c r="A887" s="12">
        <f t="shared" si="51"/>
        <v>39600</v>
      </c>
      <c r="B887" s="12">
        <v>39602</v>
      </c>
      <c r="C887">
        <v>10.61</v>
      </c>
      <c r="D887">
        <v>-0.78</v>
      </c>
      <c r="E887">
        <v>7.28</v>
      </c>
    </row>
    <row r="888" spans="1:5" x14ac:dyDescent="0.25">
      <c r="A888" s="12">
        <f t="shared" si="51"/>
        <v>39600</v>
      </c>
      <c r="B888" s="12">
        <v>39603</v>
      </c>
      <c r="C888">
        <v>10.925000000000001</v>
      </c>
      <c r="D888">
        <v>0.61</v>
      </c>
      <c r="E888">
        <v>9.9700000000000006</v>
      </c>
    </row>
    <row r="889" spans="1:5" x14ac:dyDescent="0.25">
      <c r="A889" s="12">
        <f t="shared" si="51"/>
        <v>39600</v>
      </c>
      <c r="B889" s="12">
        <v>39604</v>
      </c>
      <c r="C889">
        <v>10.67</v>
      </c>
      <c r="D889">
        <v>0.87</v>
      </c>
      <c r="E889">
        <v>17.98</v>
      </c>
    </row>
    <row r="890" spans="1:5" x14ac:dyDescent="0.25">
      <c r="A890" s="12">
        <f t="shared" si="51"/>
        <v>39600</v>
      </c>
      <c r="B890" s="12">
        <v>39605</v>
      </c>
      <c r="C890">
        <v>10.765000000000001</v>
      </c>
      <c r="D890">
        <v>-0.39</v>
      </c>
      <c r="E890">
        <v>18.079999999999998</v>
      </c>
    </row>
    <row r="891" spans="1:5" x14ac:dyDescent="0.25">
      <c r="A891" s="12">
        <f t="shared" si="51"/>
        <v>39600</v>
      </c>
      <c r="B891" s="12">
        <v>39606</v>
      </c>
      <c r="C891">
        <v>11.18</v>
      </c>
      <c r="D891">
        <v>-0.39</v>
      </c>
      <c r="E891">
        <v>18.079999999999998</v>
      </c>
    </row>
    <row r="892" spans="1:5" x14ac:dyDescent="0.25">
      <c r="A892" s="12">
        <f t="shared" si="51"/>
        <v>39600</v>
      </c>
      <c r="B892" s="12">
        <v>39607</v>
      </c>
      <c r="C892">
        <v>11.18</v>
      </c>
      <c r="D892">
        <v>0.9</v>
      </c>
    </row>
    <row r="893" spans="1:5" x14ac:dyDescent="0.25">
      <c r="A893" s="12">
        <f t="shared" si="51"/>
        <v>39600</v>
      </c>
      <c r="B893" s="12">
        <v>39608</v>
      </c>
      <c r="C893">
        <v>11.18</v>
      </c>
      <c r="D893">
        <v>0.9</v>
      </c>
      <c r="E893">
        <v>23.49</v>
      </c>
    </row>
    <row r="894" spans="1:5" x14ac:dyDescent="0.25">
      <c r="A894" s="12">
        <f t="shared" si="51"/>
        <v>39600</v>
      </c>
      <c r="B894" s="12">
        <v>39609</v>
      </c>
      <c r="C894">
        <v>11.14</v>
      </c>
      <c r="D894">
        <v>-0.04</v>
      </c>
      <c r="E894">
        <v>34.97</v>
      </c>
    </row>
    <row r="895" spans="1:5" x14ac:dyDescent="0.25">
      <c r="A895" s="12">
        <f t="shared" si="51"/>
        <v>39600</v>
      </c>
      <c r="B895" s="12">
        <v>39610</v>
      </c>
      <c r="C895">
        <v>11.36</v>
      </c>
      <c r="D895">
        <v>-2.3199999999999998</v>
      </c>
      <c r="E895">
        <v>25.93</v>
      </c>
    </row>
    <row r="896" spans="1:5" x14ac:dyDescent="0.25">
      <c r="A896" s="12">
        <f t="shared" si="51"/>
        <v>39600</v>
      </c>
      <c r="B896" s="12">
        <v>39611</v>
      </c>
      <c r="C896">
        <v>11.25</v>
      </c>
      <c r="D896">
        <v>-1.75</v>
      </c>
      <c r="E896">
        <v>9.61</v>
      </c>
    </row>
    <row r="897" spans="1:5" x14ac:dyDescent="0.25">
      <c r="A897" s="12">
        <f t="shared" si="51"/>
        <v>39600</v>
      </c>
      <c r="B897" s="12">
        <v>39612</v>
      </c>
      <c r="C897">
        <v>11.305</v>
      </c>
      <c r="D897">
        <v>-1.22</v>
      </c>
      <c r="E897">
        <v>6.49</v>
      </c>
    </row>
    <row r="898" spans="1:5" x14ac:dyDescent="0.25">
      <c r="A898" s="12">
        <f t="shared" si="51"/>
        <v>39600</v>
      </c>
      <c r="B898" s="12">
        <v>39613</v>
      </c>
      <c r="C898">
        <v>11.33</v>
      </c>
      <c r="D898">
        <v>-1.22</v>
      </c>
      <c r="E898">
        <v>6.49</v>
      </c>
    </row>
    <row r="899" spans="1:5" x14ac:dyDescent="0.25">
      <c r="A899" s="12">
        <f t="shared" si="51"/>
        <v>39600</v>
      </c>
      <c r="B899" s="12">
        <v>39614</v>
      </c>
      <c r="C899">
        <v>11.33</v>
      </c>
      <c r="D899">
        <v>4.6500000000000004</v>
      </c>
    </row>
    <row r="900" spans="1:5" x14ac:dyDescent="0.25">
      <c r="A900" s="12">
        <f t="shared" ref="A900:A963" si="52">DATE(YEAR(B900),MONTH(B900),1)</f>
        <v>39600</v>
      </c>
      <c r="B900" s="12">
        <v>39615</v>
      </c>
      <c r="C900">
        <v>11.33</v>
      </c>
      <c r="D900">
        <v>4.6500000000000004</v>
      </c>
      <c r="E900">
        <v>25.58</v>
      </c>
    </row>
    <row r="901" spans="1:5" x14ac:dyDescent="0.25">
      <c r="A901" s="12">
        <f t="shared" si="52"/>
        <v>39600</v>
      </c>
      <c r="B901" s="12">
        <v>39616</v>
      </c>
      <c r="C901">
        <v>11.565</v>
      </c>
      <c r="D901">
        <v>9.4600000000000009</v>
      </c>
      <c r="E901">
        <v>40.76</v>
      </c>
    </row>
    <row r="902" spans="1:5" x14ac:dyDescent="0.25">
      <c r="A902" s="12">
        <f t="shared" si="52"/>
        <v>39600</v>
      </c>
      <c r="B902" s="12">
        <v>39617</v>
      </c>
      <c r="C902">
        <v>11.734999999999999</v>
      </c>
      <c r="D902">
        <v>3.93</v>
      </c>
      <c r="E902">
        <v>65.89</v>
      </c>
    </row>
    <row r="903" spans="1:5" x14ac:dyDescent="0.25">
      <c r="A903" s="12">
        <f t="shared" si="52"/>
        <v>39600</v>
      </c>
      <c r="B903" s="12">
        <v>39618</v>
      </c>
      <c r="C903">
        <v>11.835000000000001</v>
      </c>
      <c r="D903">
        <v>2.85</v>
      </c>
      <c r="E903">
        <v>85.4</v>
      </c>
    </row>
    <row r="904" spans="1:5" x14ac:dyDescent="0.25">
      <c r="A904" s="12">
        <f t="shared" si="52"/>
        <v>39600</v>
      </c>
      <c r="B904" s="12">
        <v>39619</v>
      </c>
      <c r="C904">
        <v>12.05</v>
      </c>
      <c r="D904">
        <v>0.35</v>
      </c>
      <c r="E904">
        <v>67.52</v>
      </c>
    </row>
    <row r="905" spans="1:5" x14ac:dyDescent="0.25">
      <c r="A905" s="12">
        <f t="shared" si="52"/>
        <v>39600</v>
      </c>
      <c r="B905" s="12">
        <v>39620</v>
      </c>
      <c r="C905">
        <v>11.71</v>
      </c>
      <c r="D905">
        <v>0.35</v>
      </c>
      <c r="E905">
        <v>67.52</v>
      </c>
    </row>
    <row r="906" spans="1:5" x14ac:dyDescent="0.25">
      <c r="A906" s="12">
        <f t="shared" si="52"/>
        <v>39600</v>
      </c>
      <c r="B906" s="12">
        <v>39621</v>
      </c>
      <c r="C906">
        <v>11.71</v>
      </c>
      <c r="D906">
        <v>0.95</v>
      </c>
    </row>
    <row r="907" spans="1:5" x14ac:dyDescent="0.25">
      <c r="A907" s="12">
        <f t="shared" si="52"/>
        <v>39600</v>
      </c>
      <c r="B907" s="12">
        <v>39622</v>
      </c>
      <c r="C907">
        <v>11.71</v>
      </c>
      <c r="D907">
        <v>0.95</v>
      </c>
      <c r="E907">
        <v>63.05</v>
      </c>
    </row>
    <row r="908" spans="1:5" x14ac:dyDescent="0.25">
      <c r="A908" s="12">
        <f t="shared" si="52"/>
        <v>39600</v>
      </c>
      <c r="B908" s="12">
        <v>39623</v>
      </c>
      <c r="C908">
        <v>11.94</v>
      </c>
      <c r="D908">
        <v>0.55000000000000004</v>
      </c>
      <c r="E908">
        <v>55.59</v>
      </c>
    </row>
    <row r="909" spans="1:5" x14ac:dyDescent="0.25">
      <c r="A909" s="12">
        <f t="shared" si="52"/>
        <v>39600</v>
      </c>
      <c r="B909" s="12">
        <v>39624</v>
      </c>
      <c r="C909">
        <v>12.1</v>
      </c>
      <c r="D909">
        <v>0.51</v>
      </c>
      <c r="E909">
        <v>39.67</v>
      </c>
    </row>
    <row r="910" spans="1:5" x14ac:dyDescent="0.25">
      <c r="A910" s="12">
        <f t="shared" si="52"/>
        <v>39600</v>
      </c>
      <c r="B910" s="12">
        <v>39625</v>
      </c>
      <c r="C910">
        <v>11.81</v>
      </c>
      <c r="D910">
        <v>-0.15</v>
      </c>
      <c r="E910">
        <v>22.42</v>
      </c>
    </row>
    <row r="911" spans="1:5" x14ac:dyDescent="0.25">
      <c r="A911" s="12">
        <f t="shared" si="52"/>
        <v>39600</v>
      </c>
      <c r="B911" s="12">
        <v>39626</v>
      </c>
      <c r="C911">
        <v>11.585000000000001</v>
      </c>
      <c r="D911">
        <v>0.17</v>
      </c>
      <c r="E911">
        <v>61.71</v>
      </c>
    </row>
    <row r="912" spans="1:5" x14ac:dyDescent="0.25">
      <c r="A912" s="12">
        <f t="shared" si="52"/>
        <v>39600</v>
      </c>
      <c r="B912" s="12">
        <v>39627</v>
      </c>
      <c r="C912">
        <v>11.89</v>
      </c>
      <c r="D912">
        <v>0.17</v>
      </c>
      <c r="E912">
        <v>61.71</v>
      </c>
    </row>
    <row r="913" spans="1:5" x14ac:dyDescent="0.25">
      <c r="A913" s="12">
        <f t="shared" si="52"/>
        <v>39600</v>
      </c>
      <c r="B913" s="12">
        <v>39628</v>
      </c>
      <c r="C913">
        <v>11.89</v>
      </c>
      <c r="D913">
        <v>14.96</v>
      </c>
    </row>
    <row r="914" spans="1:5" x14ac:dyDescent="0.25">
      <c r="A914" s="12">
        <f t="shared" si="52"/>
        <v>39600</v>
      </c>
      <c r="B914" s="12">
        <v>39629</v>
      </c>
      <c r="C914">
        <v>11.89</v>
      </c>
      <c r="D914">
        <v>14.96</v>
      </c>
      <c r="E914">
        <v>90.94</v>
      </c>
    </row>
    <row r="915" spans="1:5" x14ac:dyDescent="0.25">
      <c r="A915" s="12">
        <f t="shared" si="52"/>
        <v>39630</v>
      </c>
      <c r="B915" s="12">
        <v>39630</v>
      </c>
      <c r="C915">
        <v>12.045</v>
      </c>
      <c r="D915">
        <v>1.1599999999999999</v>
      </c>
      <c r="E915">
        <v>71.8</v>
      </c>
    </row>
    <row r="916" spans="1:5" x14ac:dyDescent="0.25">
      <c r="A916" s="12">
        <f t="shared" si="52"/>
        <v>39630</v>
      </c>
      <c r="B916" s="12">
        <v>39631</v>
      </c>
      <c r="C916">
        <v>11.925000000000001</v>
      </c>
      <c r="D916">
        <v>1.4</v>
      </c>
      <c r="E916">
        <v>78.650000000000006</v>
      </c>
    </row>
    <row r="917" spans="1:5" x14ac:dyDescent="0.25">
      <c r="A917" s="12">
        <f t="shared" si="52"/>
        <v>39630</v>
      </c>
      <c r="B917" s="12">
        <v>39632</v>
      </c>
      <c r="C917">
        <v>11.875</v>
      </c>
      <c r="D917">
        <v>1.4</v>
      </c>
      <c r="E917">
        <v>78.650000000000006</v>
      </c>
    </row>
    <row r="918" spans="1:5" x14ac:dyDescent="0.25">
      <c r="A918" s="12">
        <f t="shared" si="52"/>
        <v>39630</v>
      </c>
      <c r="B918" s="12">
        <v>39633</v>
      </c>
      <c r="C918">
        <v>11.455</v>
      </c>
      <c r="D918">
        <v>5.55</v>
      </c>
    </row>
    <row r="919" spans="1:5" x14ac:dyDescent="0.25">
      <c r="A919" s="12">
        <f t="shared" si="52"/>
        <v>39630</v>
      </c>
      <c r="B919" s="12">
        <v>39634</v>
      </c>
      <c r="C919">
        <v>11.455</v>
      </c>
      <c r="D919">
        <v>5.55</v>
      </c>
      <c r="E919">
        <v>20.71</v>
      </c>
    </row>
    <row r="920" spans="1:5" x14ac:dyDescent="0.25">
      <c r="A920" s="12">
        <f t="shared" si="52"/>
        <v>39630</v>
      </c>
      <c r="B920" s="12">
        <v>39635</v>
      </c>
      <c r="C920">
        <v>11.455</v>
      </c>
      <c r="D920">
        <v>6.67</v>
      </c>
    </row>
    <row r="921" spans="1:5" x14ac:dyDescent="0.25">
      <c r="A921" s="12">
        <f t="shared" si="52"/>
        <v>39630</v>
      </c>
      <c r="B921" s="12">
        <v>39636</v>
      </c>
      <c r="C921">
        <v>11.455</v>
      </c>
      <c r="D921">
        <v>6.67</v>
      </c>
      <c r="E921">
        <v>51.63</v>
      </c>
    </row>
    <row r="922" spans="1:5" x14ac:dyDescent="0.25">
      <c r="A922" s="12">
        <f t="shared" si="52"/>
        <v>39630</v>
      </c>
      <c r="B922" s="12">
        <v>39637</v>
      </c>
      <c r="C922">
        <v>11.56</v>
      </c>
      <c r="D922">
        <v>4.9800000000000004</v>
      </c>
      <c r="E922">
        <v>61.06</v>
      </c>
    </row>
    <row r="923" spans="1:5" x14ac:dyDescent="0.25">
      <c r="A923" s="12">
        <f t="shared" si="52"/>
        <v>39630</v>
      </c>
      <c r="B923" s="12">
        <v>39638</v>
      </c>
      <c r="C923">
        <v>10.935</v>
      </c>
      <c r="D923">
        <v>24.51</v>
      </c>
      <c r="E923">
        <v>77.95</v>
      </c>
    </row>
    <row r="924" spans="1:5" x14ac:dyDescent="0.25">
      <c r="A924" s="12">
        <f t="shared" si="52"/>
        <v>39630</v>
      </c>
      <c r="B924" s="12">
        <v>39639</v>
      </c>
      <c r="C924">
        <v>10.64</v>
      </c>
      <c r="D924">
        <v>37.03</v>
      </c>
      <c r="E924">
        <v>78.19</v>
      </c>
    </row>
    <row r="925" spans="1:5" x14ac:dyDescent="0.25">
      <c r="A925" s="12">
        <f t="shared" si="52"/>
        <v>39630</v>
      </c>
      <c r="B925" s="12">
        <v>39640</v>
      </c>
      <c r="C925">
        <v>10.445</v>
      </c>
      <c r="D925">
        <v>38.14</v>
      </c>
      <c r="E925">
        <v>74.2</v>
      </c>
    </row>
    <row r="926" spans="1:5" x14ac:dyDescent="0.25">
      <c r="A926" s="12">
        <f t="shared" si="52"/>
        <v>39630</v>
      </c>
      <c r="B926" s="12">
        <v>39641</v>
      </c>
      <c r="C926">
        <v>10.66</v>
      </c>
      <c r="D926">
        <v>38.14</v>
      </c>
      <c r="E926">
        <v>74.2</v>
      </c>
    </row>
    <row r="927" spans="1:5" x14ac:dyDescent="0.25">
      <c r="A927" s="12">
        <f t="shared" si="52"/>
        <v>39630</v>
      </c>
      <c r="B927" s="12">
        <v>39642</v>
      </c>
      <c r="C927">
        <v>10.66</v>
      </c>
      <c r="D927">
        <v>60.49</v>
      </c>
    </row>
    <row r="928" spans="1:5" x14ac:dyDescent="0.25">
      <c r="A928" s="12">
        <f t="shared" si="52"/>
        <v>39630</v>
      </c>
      <c r="B928" s="12">
        <v>39643</v>
      </c>
      <c r="C928">
        <v>10.66</v>
      </c>
      <c r="D928">
        <v>60.49</v>
      </c>
      <c r="E928">
        <v>81.47</v>
      </c>
    </row>
    <row r="929" spans="1:5" x14ac:dyDescent="0.25">
      <c r="A929" s="12">
        <f t="shared" si="52"/>
        <v>39630</v>
      </c>
      <c r="B929" s="12">
        <v>39644</v>
      </c>
      <c r="C929">
        <v>10.25</v>
      </c>
      <c r="D929">
        <v>64.709999999999994</v>
      </c>
      <c r="E929">
        <v>85.56</v>
      </c>
    </row>
    <row r="930" spans="1:5" x14ac:dyDescent="0.25">
      <c r="A930" s="12">
        <f t="shared" si="52"/>
        <v>39630</v>
      </c>
      <c r="B930" s="12">
        <v>39645</v>
      </c>
      <c r="C930">
        <v>10.494999999999999</v>
      </c>
      <c r="D930">
        <v>69.400000000000006</v>
      </c>
      <c r="E930">
        <v>92.21</v>
      </c>
    </row>
    <row r="931" spans="1:5" x14ac:dyDescent="0.25">
      <c r="A931" s="12">
        <f t="shared" si="52"/>
        <v>39630</v>
      </c>
      <c r="B931" s="12">
        <v>39646</v>
      </c>
      <c r="C931">
        <v>9.9499999999999993</v>
      </c>
      <c r="D931">
        <v>72.66</v>
      </c>
      <c r="E931">
        <v>91.8</v>
      </c>
    </row>
    <row r="932" spans="1:5" x14ac:dyDescent="0.25">
      <c r="A932" s="12">
        <f t="shared" si="52"/>
        <v>39630</v>
      </c>
      <c r="B932" s="12">
        <v>39647</v>
      </c>
      <c r="C932">
        <v>9.9550000000000001</v>
      </c>
      <c r="D932">
        <v>64.209999999999994</v>
      </c>
      <c r="E932">
        <v>81.66</v>
      </c>
    </row>
    <row r="933" spans="1:5" x14ac:dyDescent="0.25">
      <c r="A933" s="12">
        <f t="shared" si="52"/>
        <v>39630</v>
      </c>
      <c r="B933" s="12">
        <v>39648</v>
      </c>
      <c r="C933">
        <v>9.2349999999999994</v>
      </c>
      <c r="D933">
        <v>64.209999999999994</v>
      </c>
      <c r="E933">
        <v>81.66</v>
      </c>
    </row>
    <row r="934" spans="1:5" x14ac:dyDescent="0.25">
      <c r="A934" s="12">
        <f t="shared" si="52"/>
        <v>39630</v>
      </c>
      <c r="B934" s="12">
        <v>39649</v>
      </c>
      <c r="C934">
        <v>9.2349999999999994</v>
      </c>
      <c r="D934">
        <v>66.17</v>
      </c>
    </row>
    <row r="935" spans="1:5" x14ac:dyDescent="0.25">
      <c r="A935" s="12">
        <f t="shared" si="52"/>
        <v>39630</v>
      </c>
      <c r="B935" s="12">
        <v>39650</v>
      </c>
      <c r="C935">
        <v>9.2349999999999994</v>
      </c>
      <c r="D935">
        <v>66.17</v>
      </c>
      <c r="E935">
        <v>78.08</v>
      </c>
    </row>
    <row r="936" spans="1:5" x14ac:dyDescent="0.25">
      <c r="A936" s="12">
        <f t="shared" si="52"/>
        <v>39630</v>
      </c>
      <c r="B936" s="12">
        <v>39651</v>
      </c>
      <c r="C936">
        <v>9.39</v>
      </c>
      <c r="D936">
        <v>67.55</v>
      </c>
      <c r="E936">
        <v>80.510000000000005</v>
      </c>
    </row>
    <row r="937" spans="1:5" x14ac:dyDescent="0.25">
      <c r="A937" s="12">
        <f t="shared" si="52"/>
        <v>39630</v>
      </c>
      <c r="B937" s="12">
        <v>39652</v>
      </c>
      <c r="C937">
        <v>9.0749999999999993</v>
      </c>
      <c r="D937">
        <v>64.81</v>
      </c>
      <c r="E937">
        <v>81.09</v>
      </c>
    </row>
    <row r="938" spans="1:5" x14ac:dyDescent="0.25">
      <c r="A938" s="12">
        <f t="shared" si="52"/>
        <v>39630</v>
      </c>
      <c r="B938" s="12">
        <v>39653</v>
      </c>
      <c r="C938">
        <v>8.9149999999999991</v>
      </c>
      <c r="D938">
        <v>65.06</v>
      </c>
      <c r="E938">
        <v>84</v>
      </c>
    </row>
    <row r="939" spans="1:5" x14ac:dyDescent="0.25">
      <c r="A939" s="12">
        <f t="shared" si="52"/>
        <v>39630</v>
      </c>
      <c r="B939" s="12">
        <v>39654</v>
      </c>
      <c r="C939">
        <v>8.7050000000000001</v>
      </c>
      <c r="D939">
        <v>59.63</v>
      </c>
      <c r="E939">
        <v>69.45</v>
      </c>
    </row>
    <row r="940" spans="1:5" x14ac:dyDescent="0.25">
      <c r="A940" s="12">
        <f t="shared" si="52"/>
        <v>39630</v>
      </c>
      <c r="B940" s="12">
        <v>39655</v>
      </c>
      <c r="C940">
        <v>8.31</v>
      </c>
      <c r="D940">
        <v>59.63</v>
      </c>
      <c r="E940">
        <v>69.45</v>
      </c>
    </row>
    <row r="941" spans="1:5" x14ac:dyDescent="0.25">
      <c r="A941" s="12">
        <f t="shared" si="52"/>
        <v>39630</v>
      </c>
      <c r="B941" s="12">
        <v>39656</v>
      </c>
      <c r="C941">
        <v>8.31</v>
      </c>
      <c r="D941">
        <v>61.23</v>
      </c>
    </row>
    <row r="942" spans="1:5" x14ac:dyDescent="0.25">
      <c r="A942" s="12">
        <f t="shared" si="52"/>
        <v>39630</v>
      </c>
      <c r="B942" s="12">
        <v>39657</v>
      </c>
      <c r="C942">
        <v>8.31</v>
      </c>
      <c r="D942">
        <v>61.23</v>
      </c>
      <c r="E942">
        <v>73.900000000000006</v>
      </c>
    </row>
    <row r="943" spans="1:5" x14ac:dyDescent="0.25">
      <c r="A943" s="12">
        <f t="shared" si="52"/>
        <v>39630</v>
      </c>
      <c r="B943" s="12">
        <v>39658</v>
      </c>
      <c r="C943">
        <v>8.16</v>
      </c>
      <c r="D943">
        <v>54.1</v>
      </c>
      <c r="E943">
        <v>65.37</v>
      </c>
    </row>
    <row r="944" spans="1:5" x14ac:dyDescent="0.25">
      <c r="A944" s="12">
        <f t="shared" si="52"/>
        <v>39630</v>
      </c>
      <c r="B944" s="12">
        <v>39659</v>
      </c>
      <c r="C944">
        <v>7.9749999999999996</v>
      </c>
      <c r="D944">
        <v>54.99</v>
      </c>
      <c r="E944">
        <v>64.61</v>
      </c>
    </row>
    <row r="945" spans="1:5" x14ac:dyDescent="0.25">
      <c r="A945" s="12">
        <f t="shared" si="52"/>
        <v>39630</v>
      </c>
      <c r="B945" s="12">
        <v>39660</v>
      </c>
      <c r="C945">
        <v>7.6849999999999996</v>
      </c>
      <c r="D945">
        <v>57.2</v>
      </c>
      <c r="E945">
        <v>69.430000000000007</v>
      </c>
    </row>
    <row r="946" spans="1:5" x14ac:dyDescent="0.25">
      <c r="A946" s="12">
        <f t="shared" si="52"/>
        <v>39661</v>
      </c>
      <c r="B946" s="12">
        <v>39661</v>
      </c>
      <c r="C946">
        <v>8.0350000000000001</v>
      </c>
      <c r="D946">
        <v>53.95</v>
      </c>
      <c r="E946">
        <v>74.400000000000006</v>
      </c>
    </row>
    <row r="947" spans="1:5" x14ac:dyDescent="0.25">
      <c r="A947" s="12">
        <f t="shared" si="52"/>
        <v>39661</v>
      </c>
      <c r="B947" s="12">
        <v>39662</v>
      </c>
      <c r="C947">
        <v>7.8449999999999998</v>
      </c>
      <c r="D947">
        <v>63.4</v>
      </c>
      <c r="E947">
        <v>74.400000000000006</v>
      </c>
    </row>
    <row r="948" spans="1:5" x14ac:dyDescent="0.25">
      <c r="A948" s="12">
        <f t="shared" si="52"/>
        <v>39661</v>
      </c>
      <c r="B948" s="12">
        <v>39663</v>
      </c>
      <c r="C948">
        <v>7.8449999999999998</v>
      </c>
      <c r="D948">
        <v>70.91</v>
      </c>
    </row>
    <row r="949" spans="1:5" x14ac:dyDescent="0.25">
      <c r="A949" s="12">
        <f t="shared" si="52"/>
        <v>39661</v>
      </c>
      <c r="B949" s="12">
        <v>39664</v>
      </c>
      <c r="C949">
        <v>7.8449999999999998</v>
      </c>
      <c r="D949">
        <v>70.91</v>
      </c>
      <c r="E949">
        <v>80.78</v>
      </c>
    </row>
    <row r="950" spans="1:5" x14ac:dyDescent="0.25">
      <c r="A950" s="12">
        <f t="shared" si="52"/>
        <v>39661</v>
      </c>
      <c r="B950" s="12">
        <v>39665</v>
      </c>
      <c r="C950">
        <v>8.1</v>
      </c>
      <c r="D950">
        <v>66.39</v>
      </c>
      <c r="E950">
        <v>87.91</v>
      </c>
    </row>
    <row r="951" spans="1:5" x14ac:dyDescent="0.25">
      <c r="A951" s="12">
        <f t="shared" si="52"/>
        <v>39661</v>
      </c>
      <c r="B951" s="12">
        <v>39666</v>
      </c>
      <c r="C951">
        <v>7.6050000000000004</v>
      </c>
      <c r="D951">
        <v>62.43</v>
      </c>
      <c r="E951">
        <v>77.81</v>
      </c>
    </row>
    <row r="952" spans="1:5" x14ac:dyDescent="0.25">
      <c r="A952" s="12">
        <f t="shared" si="52"/>
        <v>39661</v>
      </c>
      <c r="B952" s="12">
        <v>39667</v>
      </c>
      <c r="C952">
        <v>7.665</v>
      </c>
      <c r="D952">
        <v>61</v>
      </c>
      <c r="E952">
        <v>76.25</v>
      </c>
    </row>
    <row r="953" spans="1:5" x14ac:dyDescent="0.25">
      <c r="A953" s="12">
        <f t="shared" si="52"/>
        <v>39661</v>
      </c>
      <c r="B953" s="12">
        <v>39668</v>
      </c>
      <c r="C953">
        <v>7.84</v>
      </c>
      <c r="D953">
        <v>58.43</v>
      </c>
      <c r="E953">
        <v>71.28</v>
      </c>
    </row>
    <row r="954" spans="1:5" x14ac:dyDescent="0.25">
      <c r="A954" s="12">
        <f t="shared" si="52"/>
        <v>39661</v>
      </c>
      <c r="B954" s="12">
        <v>39669</v>
      </c>
      <c r="C954">
        <v>7.47</v>
      </c>
      <c r="D954">
        <v>58.43</v>
      </c>
      <c r="E954">
        <v>71.28</v>
      </c>
    </row>
    <row r="955" spans="1:5" x14ac:dyDescent="0.25">
      <c r="A955" s="12">
        <f t="shared" si="52"/>
        <v>39661</v>
      </c>
      <c r="B955" s="12">
        <v>39670</v>
      </c>
      <c r="C955">
        <v>7.47</v>
      </c>
      <c r="D955">
        <v>61.81</v>
      </c>
    </row>
    <row r="956" spans="1:5" x14ac:dyDescent="0.25">
      <c r="A956" s="12">
        <f t="shared" si="52"/>
        <v>39661</v>
      </c>
      <c r="B956" s="12">
        <v>39671</v>
      </c>
      <c r="C956">
        <v>7.47</v>
      </c>
      <c r="D956">
        <v>61.81</v>
      </c>
      <c r="E956">
        <v>73.72</v>
      </c>
    </row>
    <row r="957" spans="1:5" x14ac:dyDescent="0.25">
      <c r="A957" s="12">
        <f t="shared" si="52"/>
        <v>39661</v>
      </c>
      <c r="B957" s="12">
        <v>39672</v>
      </c>
      <c r="C957">
        <v>7.3049999999999997</v>
      </c>
      <c r="D957">
        <v>59.3</v>
      </c>
      <c r="E957">
        <v>77.81</v>
      </c>
    </row>
    <row r="958" spans="1:5" x14ac:dyDescent="0.25">
      <c r="A958" s="12">
        <f t="shared" si="52"/>
        <v>39661</v>
      </c>
      <c r="B958" s="12">
        <v>39673</v>
      </c>
      <c r="C958">
        <v>7.43</v>
      </c>
      <c r="D958">
        <v>60.08</v>
      </c>
      <c r="E958">
        <v>75.97</v>
      </c>
    </row>
    <row r="959" spans="1:5" x14ac:dyDescent="0.25">
      <c r="A959" s="12">
        <f t="shared" si="52"/>
        <v>39661</v>
      </c>
      <c r="B959" s="12">
        <v>39674</v>
      </c>
      <c r="C959">
        <v>7.29</v>
      </c>
      <c r="D959">
        <v>60.95</v>
      </c>
      <c r="E959">
        <v>77.61</v>
      </c>
    </row>
    <row r="960" spans="1:5" x14ac:dyDescent="0.25">
      <c r="A960" s="12">
        <f t="shared" si="52"/>
        <v>39661</v>
      </c>
      <c r="B960" s="12">
        <v>39675</v>
      </c>
      <c r="C960">
        <v>7.4249999999999998</v>
      </c>
      <c r="D960">
        <v>62.38</v>
      </c>
      <c r="E960">
        <v>77.27</v>
      </c>
    </row>
    <row r="961" spans="1:5" x14ac:dyDescent="0.25">
      <c r="A961" s="12">
        <f t="shared" si="52"/>
        <v>39661</v>
      </c>
      <c r="B961" s="12">
        <v>39676</v>
      </c>
      <c r="C961">
        <v>7.18</v>
      </c>
      <c r="D961">
        <v>62.38</v>
      </c>
      <c r="E961">
        <v>77.27</v>
      </c>
    </row>
    <row r="962" spans="1:5" x14ac:dyDescent="0.25">
      <c r="A962" s="12">
        <f t="shared" si="52"/>
        <v>39661</v>
      </c>
      <c r="B962" s="12">
        <v>39677</v>
      </c>
      <c r="C962">
        <v>7.18</v>
      </c>
      <c r="D962">
        <v>70.319999999999993</v>
      </c>
    </row>
    <row r="963" spans="1:5" x14ac:dyDescent="0.25">
      <c r="A963" s="12">
        <f t="shared" si="52"/>
        <v>39661</v>
      </c>
      <c r="B963" s="12">
        <v>39678</v>
      </c>
      <c r="C963">
        <v>7.18</v>
      </c>
      <c r="D963">
        <v>70.319999999999993</v>
      </c>
      <c r="E963">
        <v>76.72</v>
      </c>
    </row>
    <row r="964" spans="1:5" x14ac:dyDescent="0.25">
      <c r="A964" s="12">
        <f t="shared" ref="A964:A1027" si="53">DATE(YEAR(B964),MONTH(B964),1)</f>
        <v>39661</v>
      </c>
      <c r="B964" s="12">
        <v>39679</v>
      </c>
      <c r="C964">
        <v>7.165</v>
      </c>
      <c r="D964">
        <v>57.47</v>
      </c>
      <c r="E964">
        <v>70.58</v>
      </c>
    </row>
    <row r="965" spans="1:5" x14ac:dyDescent="0.25">
      <c r="A965" s="12">
        <f t="shared" si="53"/>
        <v>39661</v>
      </c>
      <c r="B965" s="12">
        <v>39680</v>
      </c>
      <c r="C965">
        <v>7.2149999999999999</v>
      </c>
      <c r="D965">
        <v>54.5</v>
      </c>
      <c r="E965">
        <v>65.400000000000006</v>
      </c>
    </row>
    <row r="966" spans="1:5" x14ac:dyDescent="0.25">
      <c r="A966" s="12">
        <f t="shared" si="53"/>
        <v>39661</v>
      </c>
      <c r="B966" s="12">
        <v>39681</v>
      </c>
      <c r="C966">
        <v>7.37</v>
      </c>
      <c r="D966">
        <v>51.54</v>
      </c>
      <c r="E966">
        <v>63.58</v>
      </c>
    </row>
    <row r="967" spans="1:5" x14ac:dyDescent="0.25">
      <c r="A967" s="12">
        <f t="shared" si="53"/>
        <v>39661</v>
      </c>
      <c r="B967" s="12">
        <v>39682</v>
      </c>
      <c r="C967">
        <v>7.3250000000000002</v>
      </c>
      <c r="D967">
        <v>50.56</v>
      </c>
      <c r="E967">
        <v>62.06</v>
      </c>
    </row>
    <row r="968" spans="1:5" x14ac:dyDescent="0.25">
      <c r="A968" s="12">
        <f t="shared" si="53"/>
        <v>39661</v>
      </c>
      <c r="B968" s="12">
        <v>39683</v>
      </c>
      <c r="C968">
        <v>7.2649999999999997</v>
      </c>
      <c r="D968">
        <v>50.56</v>
      </c>
      <c r="E968">
        <v>62.06</v>
      </c>
    </row>
    <row r="969" spans="1:5" x14ac:dyDescent="0.25">
      <c r="A969" s="12">
        <f t="shared" si="53"/>
        <v>39661</v>
      </c>
      <c r="B969" s="12">
        <v>39684</v>
      </c>
      <c r="C969">
        <v>7.2649999999999997</v>
      </c>
      <c r="D969">
        <v>57.42</v>
      </c>
    </row>
    <row r="970" spans="1:5" x14ac:dyDescent="0.25">
      <c r="A970" s="12">
        <f t="shared" si="53"/>
        <v>39661</v>
      </c>
      <c r="B970" s="12">
        <v>39685</v>
      </c>
      <c r="C970">
        <v>7.2649999999999997</v>
      </c>
      <c r="D970">
        <v>57.42</v>
      </c>
      <c r="E970">
        <v>68.790000000000006</v>
      </c>
    </row>
    <row r="971" spans="1:5" x14ac:dyDescent="0.25">
      <c r="A971" s="12">
        <f t="shared" si="53"/>
        <v>39661</v>
      </c>
      <c r="B971" s="12">
        <v>39686</v>
      </c>
      <c r="C971">
        <v>6.9349999999999996</v>
      </c>
      <c r="D971">
        <v>53.99</v>
      </c>
      <c r="E971">
        <v>68.33</v>
      </c>
    </row>
    <row r="972" spans="1:5" x14ac:dyDescent="0.25">
      <c r="A972" s="12">
        <f t="shared" si="53"/>
        <v>39661</v>
      </c>
      <c r="B972" s="12">
        <v>39687</v>
      </c>
      <c r="C972">
        <v>7.28</v>
      </c>
      <c r="D972">
        <v>52.73</v>
      </c>
      <c r="E972">
        <v>68.05</v>
      </c>
    </row>
    <row r="973" spans="1:5" x14ac:dyDescent="0.25">
      <c r="A973" s="12">
        <f t="shared" si="53"/>
        <v>39661</v>
      </c>
      <c r="B973" s="12">
        <v>39688</v>
      </c>
      <c r="C973">
        <v>7.4749999999999996</v>
      </c>
      <c r="D973">
        <v>52.73</v>
      </c>
      <c r="E973">
        <v>68.05</v>
      </c>
    </row>
    <row r="974" spans="1:5" x14ac:dyDescent="0.25">
      <c r="A974" s="12">
        <f t="shared" si="53"/>
        <v>39661</v>
      </c>
      <c r="B974" s="12">
        <v>39689</v>
      </c>
      <c r="C974">
        <v>7.1</v>
      </c>
      <c r="D974">
        <v>49.89</v>
      </c>
      <c r="E974">
        <v>62.61</v>
      </c>
    </row>
    <row r="975" spans="1:5" x14ac:dyDescent="0.25">
      <c r="A975" s="12">
        <f t="shared" si="53"/>
        <v>39661</v>
      </c>
      <c r="B975" s="12">
        <v>39690</v>
      </c>
      <c r="C975">
        <v>7.1</v>
      </c>
      <c r="D975">
        <v>49.89</v>
      </c>
      <c r="E975">
        <v>62.61</v>
      </c>
    </row>
    <row r="976" spans="1:5" x14ac:dyDescent="0.25">
      <c r="A976" s="12">
        <f t="shared" si="53"/>
        <v>39661</v>
      </c>
      <c r="B976" s="12">
        <v>39691</v>
      </c>
      <c r="C976">
        <v>7.1</v>
      </c>
      <c r="D976">
        <v>53.75</v>
      </c>
    </row>
    <row r="977" spans="1:5" x14ac:dyDescent="0.25">
      <c r="A977" s="12">
        <f t="shared" si="53"/>
        <v>39692</v>
      </c>
      <c r="B977" s="12">
        <v>39692</v>
      </c>
      <c r="C977">
        <v>6.875</v>
      </c>
      <c r="D977">
        <v>47.62</v>
      </c>
    </row>
    <row r="978" spans="1:5" x14ac:dyDescent="0.25">
      <c r="A978" s="12">
        <f t="shared" si="53"/>
        <v>39692</v>
      </c>
      <c r="B978" s="12">
        <v>39693</v>
      </c>
      <c r="C978">
        <v>6.875</v>
      </c>
      <c r="D978">
        <v>47.62</v>
      </c>
      <c r="E978">
        <v>64.040000000000006</v>
      </c>
    </row>
    <row r="979" spans="1:5" x14ac:dyDescent="0.25">
      <c r="A979" s="12">
        <f t="shared" si="53"/>
        <v>39692</v>
      </c>
      <c r="B979" s="12">
        <v>39694</v>
      </c>
      <c r="C979">
        <v>6.335</v>
      </c>
      <c r="D979">
        <v>44.68</v>
      </c>
      <c r="E979">
        <v>59.75</v>
      </c>
    </row>
    <row r="980" spans="1:5" x14ac:dyDescent="0.25">
      <c r="A980" s="12">
        <f t="shared" si="53"/>
        <v>39692</v>
      </c>
      <c r="B980" s="12">
        <v>39695</v>
      </c>
      <c r="C980">
        <v>6.1150000000000002</v>
      </c>
      <c r="D980">
        <v>44.7</v>
      </c>
      <c r="E980">
        <v>60.21</v>
      </c>
    </row>
    <row r="981" spans="1:5" x14ac:dyDescent="0.25">
      <c r="A981" s="12">
        <f t="shared" si="53"/>
        <v>39692</v>
      </c>
      <c r="B981" s="12">
        <v>39696</v>
      </c>
      <c r="C981">
        <v>6.09</v>
      </c>
      <c r="D981">
        <v>45.58</v>
      </c>
      <c r="E981">
        <v>60</v>
      </c>
    </row>
    <row r="982" spans="1:5" x14ac:dyDescent="0.25">
      <c r="A982" s="12">
        <f t="shared" si="53"/>
        <v>39692</v>
      </c>
      <c r="B982" s="12">
        <v>39697</v>
      </c>
      <c r="C982">
        <v>6.375</v>
      </c>
      <c r="D982">
        <v>45.58</v>
      </c>
      <c r="E982">
        <v>60</v>
      </c>
    </row>
    <row r="983" spans="1:5" x14ac:dyDescent="0.25">
      <c r="A983" s="12">
        <f t="shared" si="53"/>
        <v>39692</v>
      </c>
      <c r="B983" s="12">
        <v>39698</v>
      </c>
      <c r="C983">
        <v>6.375</v>
      </c>
      <c r="D983">
        <v>53.68</v>
      </c>
    </row>
    <row r="984" spans="1:5" x14ac:dyDescent="0.25">
      <c r="A984" s="12">
        <f t="shared" si="53"/>
        <v>39692</v>
      </c>
      <c r="B984" s="12">
        <v>39699</v>
      </c>
      <c r="C984">
        <v>6.375</v>
      </c>
      <c r="D984">
        <v>53.68</v>
      </c>
      <c r="E984">
        <v>62.09</v>
      </c>
    </row>
    <row r="985" spans="1:5" x14ac:dyDescent="0.25">
      <c r="A985" s="12">
        <f t="shared" si="53"/>
        <v>39692</v>
      </c>
      <c r="B985" s="12">
        <v>39700</v>
      </c>
      <c r="C985">
        <v>6.42</v>
      </c>
      <c r="D985">
        <v>47.97</v>
      </c>
      <c r="E985">
        <v>58.81</v>
      </c>
    </row>
    <row r="986" spans="1:5" x14ac:dyDescent="0.25">
      <c r="A986" s="12">
        <f t="shared" si="53"/>
        <v>39692</v>
      </c>
      <c r="B986" s="12">
        <v>39701</v>
      </c>
      <c r="C986">
        <v>6.0650000000000004</v>
      </c>
      <c r="D986">
        <v>47.33</v>
      </c>
      <c r="E986">
        <v>56.47</v>
      </c>
    </row>
    <row r="987" spans="1:5" x14ac:dyDescent="0.25">
      <c r="A987" s="12">
        <f t="shared" si="53"/>
        <v>39692</v>
      </c>
      <c r="B987" s="12">
        <v>39702</v>
      </c>
      <c r="C987">
        <v>6.32</v>
      </c>
      <c r="D987">
        <v>48.05</v>
      </c>
      <c r="E987">
        <v>59.37</v>
      </c>
    </row>
    <row r="988" spans="1:5" x14ac:dyDescent="0.25">
      <c r="A988" s="12">
        <f t="shared" si="53"/>
        <v>39692</v>
      </c>
      <c r="B988" s="12">
        <v>39703</v>
      </c>
      <c r="C988">
        <v>6.2649999999999997</v>
      </c>
      <c r="D988">
        <v>49.32</v>
      </c>
      <c r="E988">
        <v>58.73</v>
      </c>
    </row>
    <row r="989" spans="1:5" x14ac:dyDescent="0.25">
      <c r="A989" s="12">
        <f t="shared" si="53"/>
        <v>39692</v>
      </c>
      <c r="B989" s="12">
        <v>39704</v>
      </c>
      <c r="C989">
        <v>6.0449999999999999</v>
      </c>
      <c r="D989">
        <v>49.32</v>
      </c>
      <c r="E989">
        <v>58.73</v>
      </c>
    </row>
    <row r="990" spans="1:5" x14ac:dyDescent="0.25">
      <c r="A990" s="12">
        <f t="shared" si="53"/>
        <v>39692</v>
      </c>
      <c r="B990" s="12">
        <v>39705</v>
      </c>
      <c r="C990">
        <v>6.0449999999999999</v>
      </c>
      <c r="D990">
        <v>55.44</v>
      </c>
    </row>
    <row r="991" spans="1:5" x14ac:dyDescent="0.25">
      <c r="A991" s="12">
        <f t="shared" si="53"/>
        <v>39692</v>
      </c>
      <c r="B991" s="12">
        <v>39706</v>
      </c>
      <c r="C991">
        <v>6.0449999999999999</v>
      </c>
      <c r="D991">
        <v>55.44</v>
      </c>
      <c r="E991">
        <v>61.07</v>
      </c>
    </row>
    <row r="992" spans="1:5" x14ac:dyDescent="0.25">
      <c r="A992" s="12">
        <f t="shared" si="53"/>
        <v>39692</v>
      </c>
      <c r="B992" s="12">
        <v>39707</v>
      </c>
      <c r="C992">
        <v>5.835</v>
      </c>
      <c r="D992">
        <v>48.03</v>
      </c>
      <c r="E992">
        <v>61.06</v>
      </c>
    </row>
    <row r="993" spans="1:5" x14ac:dyDescent="0.25">
      <c r="A993" s="12">
        <f t="shared" si="53"/>
        <v>39692</v>
      </c>
      <c r="B993" s="12">
        <v>39708</v>
      </c>
      <c r="C993">
        <v>5.92</v>
      </c>
      <c r="D993">
        <v>47.41</v>
      </c>
      <c r="E993">
        <v>58.36</v>
      </c>
    </row>
    <row r="994" spans="1:5" x14ac:dyDescent="0.25">
      <c r="A994" s="12">
        <f t="shared" si="53"/>
        <v>39692</v>
      </c>
      <c r="B994" s="12">
        <v>39709</v>
      </c>
      <c r="C994">
        <v>6.0549999999999997</v>
      </c>
      <c r="D994">
        <v>47.1</v>
      </c>
      <c r="E994">
        <v>55.67</v>
      </c>
    </row>
    <row r="995" spans="1:5" x14ac:dyDescent="0.25">
      <c r="A995" s="12">
        <f t="shared" si="53"/>
        <v>39692</v>
      </c>
      <c r="B995" s="12">
        <v>39710</v>
      </c>
      <c r="C995">
        <v>6.4450000000000003</v>
      </c>
      <c r="D995">
        <v>47.67</v>
      </c>
      <c r="E995">
        <v>58.79</v>
      </c>
    </row>
    <row r="996" spans="1:5" x14ac:dyDescent="0.25">
      <c r="A996" s="12">
        <f t="shared" si="53"/>
        <v>39692</v>
      </c>
      <c r="B996" s="12">
        <v>39711</v>
      </c>
      <c r="C996">
        <v>6.13</v>
      </c>
      <c r="D996">
        <v>47.67</v>
      </c>
      <c r="E996">
        <v>58.79</v>
      </c>
    </row>
    <row r="997" spans="1:5" x14ac:dyDescent="0.25">
      <c r="A997" s="12">
        <f t="shared" si="53"/>
        <v>39692</v>
      </c>
      <c r="B997" s="12">
        <v>39712</v>
      </c>
      <c r="C997">
        <v>6.13</v>
      </c>
      <c r="D997">
        <v>51.73</v>
      </c>
    </row>
    <row r="998" spans="1:5" x14ac:dyDescent="0.25">
      <c r="A998" s="12">
        <f t="shared" si="53"/>
        <v>39692</v>
      </c>
      <c r="B998" s="12">
        <v>39713</v>
      </c>
      <c r="C998">
        <v>6.13</v>
      </c>
      <c r="D998">
        <v>51.73</v>
      </c>
      <c r="E998">
        <v>56.41</v>
      </c>
    </row>
    <row r="999" spans="1:5" x14ac:dyDescent="0.25">
      <c r="A999" s="12">
        <f t="shared" si="53"/>
        <v>39692</v>
      </c>
      <c r="B999" s="12">
        <v>39714</v>
      </c>
      <c r="C999">
        <v>5.9850000000000003</v>
      </c>
      <c r="D999">
        <v>44.24</v>
      </c>
      <c r="E999">
        <v>57.44</v>
      </c>
    </row>
    <row r="1000" spans="1:5" x14ac:dyDescent="0.25">
      <c r="A1000" s="12">
        <f t="shared" si="53"/>
        <v>39692</v>
      </c>
      <c r="B1000" s="12">
        <v>39715</v>
      </c>
      <c r="C1000">
        <v>6.06</v>
      </c>
      <c r="D1000">
        <v>43.34</v>
      </c>
      <c r="E1000">
        <v>57.94</v>
      </c>
    </row>
    <row r="1001" spans="1:5" x14ac:dyDescent="0.25">
      <c r="A1001" s="12">
        <f t="shared" si="53"/>
        <v>39692</v>
      </c>
      <c r="B1001" s="12">
        <v>39716</v>
      </c>
      <c r="C1001">
        <v>6.4050000000000002</v>
      </c>
      <c r="D1001">
        <v>44.55</v>
      </c>
      <c r="E1001">
        <v>60.49</v>
      </c>
    </row>
    <row r="1002" spans="1:5" x14ac:dyDescent="0.25">
      <c r="A1002" s="12">
        <f t="shared" si="53"/>
        <v>39692</v>
      </c>
      <c r="B1002" s="12">
        <v>39717</v>
      </c>
      <c r="C1002">
        <v>6.0149999999999997</v>
      </c>
      <c r="D1002">
        <v>46.87</v>
      </c>
      <c r="E1002">
        <v>59.46</v>
      </c>
    </row>
    <row r="1003" spans="1:5" x14ac:dyDescent="0.25">
      <c r="A1003" s="12">
        <f t="shared" si="53"/>
        <v>39692</v>
      </c>
      <c r="B1003" s="12">
        <v>39718</v>
      </c>
      <c r="C1003">
        <v>5.82</v>
      </c>
      <c r="D1003">
        <v>46.87</v>
      </c>
      <c r="E1003">
        <v>59.46</v>
      </c>
    </row>
    <row r="1004" spans="1:5" x14ac:dyDescent="0.25">
      <c r="A1004" s="12">
        <f t="shared" si="53"/>
        <v>39692</v>
      </c>
      <c r="B1004" s="12">
        <v>39719</v>
      </c>
      <c r="C1004">
        <v>5.82</v>
      </c>
      <c r="D1004">
        <v>55.9</v>
      </c>
    </row>
    <row r="1005" spans="1:5" x14ac:dyDescent="0.25">
      <c r="A1005" s="12">
        <f t="shared" si="53"/>
        <v>39692</v>
      </c>
      <c r="B1005" s="12">
        <v>39720</v>
      </c>
      <c r="C1005">
        <v>5.82</v>
      </c>
      <c r="D1005">
        <v>55.9</v>
      </c>
      <c r="E1005">
        <v>61.55</v>
      </c>
    </row>
    <row r="1006" spans="1:5" x14ac:dyDescent="0.25">
      <c r="A1006" s="12">
        <f t="shared" si="53"/>
        <v>39692</v>
      </c>
      <c r="B1006" s="12">
        <v>39721</v>
      </c>
      <c r="C1006">
        <v>5.8650000000000002</v>
      </c>
      <c r="D1006">
        <v>45.78</v>
      </c>
      <c r="E1006">
        <v>61.18</v>
      </c>
    </row>
    <row r="1007" spans="1:5" x14ac:dyDescent="0.25">
      <c r="A1007" s="12">
        <f t="shared" si="53"/>
        <v>39722</v>
      </c>
      <c r="B1007" s="12">
        <v>39722</v>
      </c>
      <c r="C1007">
        <v>6</v>
      </c>
      <c r="D1007">
        <v>45.91</v>
      </c>
      <c r="E1007">
        <v>58.64</v>
      </c>
    </row>
    <row r="1008" spans="1:5" x14ac:dyDescent="0.25">
      <c r="A1008" s="12">
        <f t="shared" si="53"/>
        <v>39722</v>
      </c>
      <c r="B1008" s="12">
        <v>39723</v>
      </c>
      <c r="C1008">
        <v>6.23</v>
      </c>
      <c r="D1008">
        <v>45.2</v>
      </c>
      <c r="E1008">
        <v>57.36</v>
      </c>
    </row>
    <row r="1009" spans="1:5" x14ac:dyDescent="0.25">
      <c r="A1009" s="12">
        <f t="shared" si="53"/>
        <v>39722</v>
      </c>
      <c r="B1009" s="12">
        <v>39724</v>
      </c>
      <c r="C1009">
        <v>6.59</v>
      </c>
      <c r="D1009">
        <v>44.13</v>
      </c>
      <c r="E1009">
        <v>57.64</v>
      </c>
    </row>
    <row r="1010" spans="1:5" x14ac:dyDescent="0.25">
      <c r="A1010" s="12">
        <f t="shared" si="53"/>
        <v>39722</v>
      </c>
      <c r="B1010" s="12">
        <v>39725</v>
      </c>
      <c r="C1010">
        <v>6.0549999999999997</v>
      </c>
      <c r="D1010">
        <v>44.13</v>
      </c>
      <c r="E1010">
        <v>57.64</v>
      </c>
    </row>
    <row r="1011" spans="1:5" x14ac:dyDescent="0.25">
      <c r="A1011" s="12">
        <f t="shared" si="53"/>
        <v>39722</v>
      </c>
      <c r="B1011" s="12">
        <v>39726</v>
      </c>
      <c r="C1011">
        <v>6.0549999999999997</v>
      </c>
      <c r="D1011">
        <v>48.1</v>
      </c>
      <c r="E1011">
        <v>55.75</v>
      </c>
    </row>
    <row r="1012" spans="1:5" x14ac:dyDescent="0.25">
      <c r="A1012" s="12">
        <f t="shared" si="53"/>
        <v>39722</v>
      </c>
      <c r="B1012" s="12">
        <v>39727</v>
      </c>
      <c r="C1012">
        <v>6.0549999999999997</v>
      </c>
      <c r="D1012">
        <v>48.1</v>
      </c>
      <c r="E1012">
        <v>58.99</v>
      </c>
    </row>
    <row r="1013" spans="1:5" x14ac:dyDescent="0.25">
      <c r="A1013" s="12">
        <f t="shared" si="53"/>
        <v>39722</v>
      </c>
      <c r="B1013" s="12">
        <v>39728</v>
      </c>
      <c r="C1013">
        <v>5.9550000000000001</v>
      </c>
      <c r="D1013">
        <v>40.58</v>
      </c>
      <c r="E1013">
        <v>55.99</v>
      </c>
    </row>
    <row r="1014" spans="1:5" x14ac:dyDescent="0.25">
      <c r="A1014" s="12">
        <f t="shared" si="53"/>
        <v>39722</v>
      </c>
      <c r="B1014" s="12">
        <v>39729</v>
      </c>
      <c r="C1014">
        <v>5.8550000000000004</v>
      </c>
      <c r="D1014">
        <v>42.43</v>
      </c>
      <c r="E1014">
        <v>54.48</v>
      </c>
    </row>
    <row r="1015" spans="1:5" x14ac:dyDescent="0.25">
      <c r="A1015" s="12">
        <f t="shared" si="53"/>
        <v>39722</v>
      </c>
      <c r="B1015" s="12">
        <v>39730</v>
      </c>
      <c r="C1015">
        <v>5.7649999999999997</v>
      </c>
      <c r="D1015">
        <v>42.33</v>
      </c>
      <c r="E1015">
        <v>53.29</v>
      </c>
    </row>
    <row r="1016" spans="1:5" x14ac:dyDescent="0.25">
      <c r="A1016" s="12">
        <f t="shared" si="53"/>
        <v>39722</v>
      </c>
      <c r="B1016" s="12">
        <v>39731</v>
      </c>
      <c r="C1016">
        <v>5.91</v>
      </c>
      <c r="D1016">
        <v>43.56</v>
      </c>
      <c r="E1016">
        <v>52.51</v>
      </c>
    </row>
    <row r="1017" spans="1:5" x14ac:dyDescent="0.25">
      <c r="A1017" s="12">
        <f t="shared" si="53"/>
        <v>39722</v>
      </c>
      <c r="B1017" s="12">
        <v>39732</v>
      </c>
      <c r="C1017">
        <v>5.74</v>
      </c>
      <c r="D1017">
        <v>43.56</v>
      </c>
      <c r="E1017">
        <v>52.51</v>
      </c>
    </row>
    <row r="1018" spans="1:5" x14ac:dyDescent="0.25">
      <c r="A1018" s="12">
        <f t="shared" si="53"/>
        <v>39722</v>
      </c>
      <c r="B1018" s="12">
        <v>39733</v>
      </c>
      <c r="C1018">
        <v>5.74</v>
      </c>
      <c r="D1018">
        <v>44.12</v>
      </c>
      <c r="E1018">
        <v>49.45</v>
      </c>
    </row>
    <row r="1019" spans="1:5" x14ac:dyDescent="0.25">
      <c r="A1019" s="12">
        <f t="shared" si="53"/>
        <v>39722</v>
      </c>
      <c r="B1019" s="12">
        <v>39734</v>
      </c>
      <c r="C1019">
        <v>5.74</v>
      </c>
      <c r="D1019">
        <v>44.12</v>
      </c>
      <c r="E1019">
        <v>49.98</v>
      </c>
    </row>
    <row r="1020" spans="1:5" x14ac:dyDescent="0.25">
      <c r="A1020" s="12">
        <f t="shared" si="53"/>
        <v>39722</v>
      </c>
      <c r="B1020" s="12">
        <v>39735</v>
      </c>
      <c r="C1020">
        <v>5.8250000000000002</v>
      </c>
      <c r="D1020">
        <v>39.299999999999997</v>
      </c>
      <c r="E1020">
        <v>49.61</v>
      </c>
    </row>
    <row r="1021" spans="1:5" x14ac:dyDescent="0.25">
      <c r="A1021" s="12">
        <f t="shared" si="53"/>
        <v>39722</v>
      </c>
      <c r="B1021" s="12">
        <v>39736</v>
      </c>
      <c r="C1021">
        <v>5.8550000000000004</v>
      </c>
      <c r="D1021">
        <v>39.03</v>
      </c>
      <c r="E1021">
        <v>50.17</v>
      </c>
    </row>
    <row r="1022" spans="1:5" x14ac:dyDescent="0.25">
      <c r="A1022" s="12">
        <f t="shared" si="53"/>
        <v>39722</v>
      </c>
      <c r="B1022" s="12">
        <v>39737</v>
      </c>
      <c r="C1022">
        <v>5.8</v>
      </c>
      <c r="D1022">
        <v>38.950000000000003</v>
      </c>
      <c r="E1022">
        <v>51.08</v>
      </c>
    </row>
    <row r="1023" spans="1:5" x14ac:dyDescent="0.25">
      <c r="A1023" s="12">
        <f t="shared" si="53"/>
        <v>39722</v>
      </c>
      <c r="B1023" s="12">
        <v>39738</v>
      </c>
      <c r="C1023">
        <v>5.8849999999999998</v>
      </c>
      <c r="D1023">
        <v>38.24</v>
      </c>
      <c r="E1023">
        <v>51.29</v>
      </c>
    </row>
    <row r="1024" spans="1:5" x14ac:dyDescent="0.25">
      <c r="A1024" s="12">
        <f t="shared" si="53"/>
        <v>39722</v>
      </c>
      <c r="B1024" s="12">
        <v>39739</v>
      </c>
      <c r="C1024">
        <v>6.0650000000000004</v>
      </c>
      <c r="D1024">
        <v>38.24</v>
      </c>
      <c r="E1024">
        <v>51.29</v>
      </c>
    </row>
    <row r="1025" spans="1:5" x14ac:dyDescent="0.25">
      <c r="A1025" s="12">
        <f t="shared" si="53"/>
        <v>39722</v>
      </c>
      <c r="B1025" s="12">
        <v>39740</v>
      </c>
      <c r="C1025">
        <v>6.0650000000000004</v>
      </c>
      <c r="D1025">
        <v>45.07</v>
      </c>
      <c r="E1025">
        <v>50.5</v>
      </c>
    </row>
    <row r="1026" spans="1:5" x14ac:dyDescent="0.25">
      <c r="A1026" s="12">
        <f t="shared" si="53"/>
        <v>39722</v>
      </c>
      <c r="B1026" s="12">
        <v>39741</v>
      </c>
      <c r="C1026">
        <v>6.0650000000000004</v>
      </c>
      <c r="D1026">
        <v>45.07</v>
      </c>
      <c r="E1026">
        <v>51.3</v>
      </c>
    </row>
    <row r="1027" spans="1:5" x14ac:dyDescent="0.25">
      <c r="A1027" s="12">
        <f t="shared" si="53"/>
        <v>39722</v>
      </c>
      <c r="B1027" s="12">
        <v>39742</v>
      </c>
      <c r="C1027">
        <v>6.2750000000000004</v>
      </c>
      <c r="D1027">
        <v>41.2</v>
      </c>
      <c r="E1027">
        <v>55.09</v>
      </c>
    </row>
    <row r="1028" spans="1:5" x14ac:dyDescent="0.25">
      <c r="A1028" s="12">
        <f t="shared" ref="A1028:A1091" si="54">DATE(YEAR(B1028),MONTH(B1028),1)</f>
        <v>39722</v>
      </c>
      <c r="B1028" s="12">
        <v>39743</v>
      </c>
      <c r="C1028">
        <v>6.1050000000000004</v>
      </c>
      <c r="D1028">
        <v>42.07</v>
      </c>
      <c r="E1028">
        <v>55.36</v>
      </c>
    </row>
    <row r="1029" spans="1:5" x14ac:dyDescent="0.25">
      <c r="A1029" s="12">
        <f t="shared" si="54"/>
        <v>39722</v>
      </c>
      <c r="B1029" s="12">
        <v>39744</v>
      </c>
      <c r="C1029">
        <v>6.335</v>
      </c>
      <c r="D1029">
        <v>47.85</v>
      </c>
      <c r="E1029">
        <v>59.48</v>
      </c>
    </row>
    <row r="1030" spans="1:5" x14ac:dyDescent="0.25">
      <c r="A1030" s="12">
        <f t="shared" si="54"/>
        <v>39722</v>
      </c>
      <c r="B1030" s="12">
        <v>39745</v>
      </c>
      <c r="C1030">
        <v>6.2149999999999999</v>
      </c>
      <c r="D1030">
        <v>45.63</v>
      </c>
      <c r="E1030">
        <v>52.91</v>
      </c>
    </row>
    <row r="1031" spans="1:5" x14ac:dyDescent="0.25">
      <c r="A1031" s="12">
        <f t="shared" si="54"/>
        <v>39722</v>
      </c>
      <c r="B1031" s="12">
        <v>39746</v>
      </c>
      <c r="C1031">
        <v>5.65</v>
      </c>
      <c r="D1031">
        <v>45.63</v>
      </c>
      <c r="E1031">
        <v>52.91</v>
      </c>
    </row>
    <row r="1032" spans="1:5" x14ac:dyDescent="0.25">
      <c r="A1032" s="12">
        <f t="shared" si="54"/>
        <v>39722</v>
      </c>
      <c r="B1032" s="12">
        <v>39747</v>
      </c>
      <c r="C1032">
        <v>5.65</v>
      </c>
      <c r="D1032">
        <v>46.06</v>
      </c>
      <c r="E1032">
        <v>50.35</v>
      </c>
    </row>
    <row r="1033" spans="1:5" x14ac:dyDescent="0.25">
      <c r="A1033" s="12">
        <f t="shared" si="54"/>
        <v>39722</v>
      </c>
      <c r="B1033" s="12">
        <v>39748</v>
      </c>
      <c r="C1033">
        <v>5.65</v>
      </c>
      <c r="D1033">
        <v>46.06</v>
      </c>
      <c r="E1033">
        <v>50.18</v>
      </c>
    </row>
    <row r="1034" spans="1:5" x14ac:dyDescent="0.25">
      <c r="A1034" s="12">
        <f t="shared" si="54"/>
        <v>39722</v>
      </c>
      <c r="B1034" s="12">
        <v>39749</v>
      </c>
      <c r="C1034">
        <v>5.74</v>
      </c>
      <c r="D1034">
        <v>42.2</v>
      </c>
      <c r="E1034">
        <v>50.22</v>
      </c>
    </row>
    <row r="1035" spans="1:5" x14ac:dyDescent="0.25">
      <c r="A1035" s="12">
        <f t="shared" si="54"/>
        <v>39722</v>
      </c>
      <c r="B1035" s="12">
        <v>39750</v>
      </c>
      <c r="C1035">
        <v>5.73</v>
      </c>
      <c r="D1035">
        <v>44.6</v>
      </c>
      <c r="E1035">
        <v>51.22</v>
      </c>
    </row>
    <row r="1036" spans="1:5" x14ac:dyDescent="0.25">
      <c r="A1036" s="12">
        <f t="shared" si="54"/>
        <v>39722</v>
      </c>
      <c r="B1036" s="12">
        <v>39751</v>
      </c>
      <c r="C1036">
        <v>5.87</v>
      </c>
      <c r="D1036">
        <v>44.6</v>
      </c>
      <c r="E1036">
        <v>51.22</v>
      </c>
    </row>
    <row r="1037" spans="1:5" x14ac:dyDescent="0.25">
      <c r="A1037" s="12">
        <f t="shared" si="54"/>
        <v>39722</v>
      </c>
      <c r="B1037" s="12">
        <v>39752</v>
      </c>
      <c r="C1037">
        <v>5.9850000000000003</v>
      </c>
      <c r="D1037">
        <v>45.85</v>
      </c>
      <c r="E1037">
        <v>51.12</v>
      </c>
    </row>
    <row r="1038" spans="1:5" x14ac:dyDescent="0.25">
      <c r="A1038" s="12">
        <f t="shared" si="54"/>
        <v>39753</v>
      </c>
      <c r="B1038" s="12">
        <v>39753</v>
      </c>
      <c r="C1038">
        <v>5.6</v>
      </c>
      <c r="D1038">
        <v>43.4</v>
      </c>
      <c r="E1038">
        <v>48.81</v>
      </c>
    </row>
    <row r="1039" spans="1:5" x14ac:dyDescent="0.25">
      <c r="A1039" s="12">
        <f t="shared" si="54"/>
        <v>39753</v>
      </c>
      <c r="B1039" s="12">
        <v>39754</v>
      </c>
      <c r="C1039">
        <v>5.6</v>
      </c>
      <c r="D1039">
        <v>47.7</v>
      </c>
    </row>
    <row r="1040" spans="1:5" x14ac:dyDescent="0.25">
      <c r="A1040" s="12">
        <f t="shared" si="54"/>
        <v>39753</v>
      </c>
      <c r="B1040" s="12">
        <v>39755</v>
      </c>
      <c r="C1040">
        <v>5.6</v>
      </c>
      <c r="D1040">
        <v>47.7</v>
      </c>
      <c r="E1040">
        <v>51.62</v>
      </c>
    </row>
    <row r="1041" spans="1:5" x14ac:dyDescent="0.25">
      <c r="A1041" s="12">
        <f t="shared" si="54"/>
        <v>39753</v>
      </c>
      <c r="B1041" s="12">
        <v>39756</v>
      </c>
      <c r="C1041">
        <v>5.5350000000000001</v>
      </c>
      <c r="D1041">
        <v>43.08</v>
      </c>
      <c r="E1041">
        <v>50.68</v>
      </c>
    </row>
    <row r="1042" spans="1:5" x14ac:dyDescent="0.25">
      <c r="A1042" s="12">
        <f t="shared" si="54"/>
        <v>39753</v>
      </c>
      <c r="B1042" s="12">
        <v>39757</v>
      </c>
      <c r="C1042">
        <v>5.6150000000000002</v>
      </c>
      <c r="D1042">
        <v>43.94</v>
      </c>
      <c r="E1042">
        <v>52.66</v>
      </c>
    </row>
    <row r="1043" spans="1:5" x14ac:dyDescent="0.25">
      <c r="A1043" s="12">
        <f t="shared" si="54"/>
        <v>39753</v>
      </c>
      <c r="B1043" s="12">
        <v>39758</v>
      </c>
      <c r="C1043">
        <v>5.7949999999999999</v>
      </c>
      <c r="D1043">
        <v>44.9</v>
      </c>
      <c r="E1043">
        <v>54.85</v>
      </c>
    </row>
    <row r="1044" spans="1:5" x14ac:dyDescent="0.25">
      <c r="A1044" s="12">
        <f t="shared" si="54"/>
        <v>39753</v>
      </c>
      <c r="B1044" s="12">
        <v>39759</v>
      </c>
      <c r="C1044">
        <v>5.9349999999999996</v>
      </c>
      <c r="D1044">
        <v>44.05</v>
      </c>
      <c r="E1044">
        <v>50.24</v>
      </c>
    </row>
    <row r="1045" spans="1:5" x14ac:dyDescent="0.25">
      <c r="A1045" s="12">
        <f t="shared" si="54"/>
        <v>39753</v>
      </c>
      <c r="B1045" s="12">
        <v>39760</v>
      </c>
      <c r="C1045">
        <v>5.64</v>
      </c>
      <c r="D1045">
        <v>44.05</v>
      </c>
      <c r="E1045">
        <v>50.24</v>
      </c>
    </row>
    <row r="1046" spans="1:5" x14ac:dyDescent="0.25">
      <c r="A1046" s="12">
        <f t="shared" si="54"/>
        <v>39753</v>
      </c>
      <c r="B1046" s="12">
        <v>39761</v>
      </c>
      <c r="C1046">
        <v>5.64</v>
      </c>
      <c r="D1046">
        <v>46.51</v>
      </c>
    </row>
    <row r="1047" spans="1:5" x14ac:dyDescent="0.25">
      <c r="A1047" s="12">
        <f t="shared" si="54"/>
        <v>39753</v>
      </c>
      <c r="B1047" s="12">
        <v>39762</v>
      </c>
      <c r="C1047">
        <v>5.64</v>
      </c>
      <c r="D1047">
        <v>46.51</v>
      </c>
      <c r="E1047">
        <v>49.22</v>
      </c>
    </row>
    <row r="1048" spans="1:5" x14ac:dyDescent="0.25">
      <c r="A1048" s="12">
        <f t="shared" si="54"/>
        <v>39753</v>
      </c>
      <c r="B1048" s="12">
        <v>39763</v>
      </c>
      <c r="C1048">
        <v>6.3049999999999997</v>
      </c>
      <c r="D1048">
        <v>42.18</v>
      </c>
      <c r="E1048">
        <v>47.9</v>
      </c>
    </row>
    <row r="1049" spans="1:5" x14ac:dyDescent="0.25">
      <c r="A1049" s="12">
        <f t="shared" si="54"/>
        <v>39753</v>
      </c>
      <c r="B1049" s="12">
        <v>39764</v>
      </c>
      <c r="C1049">
        <v>6.15</v>
      </c>
      <c r="D1049">
        <v>42.18</v>
      </c>
      <c r="E1049">
        <v>47.9</v>
      </c>
    </row>
    <row r="1050" spans="1:5" x14ac:dyDescent="0.25">
      <c r="A1050" s="12">
        <f t="shared" si="54"/>
        <v>39753</v>
      </c>
      <c r="B1050" s="12">
        <v>39765</v>
      </c>
      <c r="C1050">
        <v>5.835</v>
      </c>
      <c r="D1050">
        <v>40.47</v>
      </c>
      <c r="E1050">
        <v>46.81</v>
      </c>
    </row>
    <row r="1051" spans="1:5" x14ac:dyDescent="0.25">
      <c r="A1051" s="12">
        <f t="shared" si="54"/>
        <v>39753</v>
      </c>
      <c r="B1051" s="12">
        <v>39766</v>
      </c>
      <c r="C1051">
        <v>5.2549999999999999</v>
      </c>
      <c r="D1051">
        <v>36.6</v>
      </c>
      <c r="E1051">
        <v>45.98</v>
      </c>
    </row>
    <row r="1052" spans="1:5" x14ac:dyDescent="0.25">
      <c r="A1052" s="12">
        <f t="shared" si="54"/>
        <v>39753</v>
      </c>
      <c r="B1052" s="12">
        <v>39767</v>
      </c>
      <c r="C1052">
        <v>5.21</v>
      </c>
      <c r="D1052">
        <v>36.6</v>
      </c>
      <c r="E1052">
        <v>45.98</v>
      </c>
    </row>
    <row r="1053" spans="1:5" x14ac:dyDescent="0.25">
      <c r="A1053" s="12">
        <f t="shared" si="54"/>
        <v>39753</v>
      </c>
      <c r="B1053" s="12">
        <v>39768</v>
      </c>
      <c r="C1053">
        <v>5.21</v>
      </c>
      <c r="D1053">
        <v>44.25</v>
      </c>
    </row>
    <row r="1054" spans="1:5" x14ac:dyDescent="0.25">
      <c r="A1054" s="12">
        <f t="shared" si="54"/>
        <v>39753</v>
      </c>
      <c r="B1054" s="12">
        <v>39769</v>
      </c>
      <c r="C1054">
        <v>5.21</v>
      </c>
      <c r="D1054">
        <v>44.25</v>
      </c>
      <c r="E1054">
        <v>48.46</v>
      </c>
    </row>
    <row r="1055" spans="1:5" x14ac:dyDescent="0.25">
      <c r="A1055" s="12">
        <f t="shared" si="54"/>
        <v>39753</v>
      </c>
      <c r="B1055" s="12">
        <v>39770</v>
      </c>
      <c r="C1055">
        <v>5.81</v>
      </c>
      <c r="D1055">
        <v>45.41</v>
      </c>
      <c r="E1055">
        <v>52.3</v>
      </c>
    </row>
    <row r="1056" spans="1:5" x14ac:dyDescent="0.25">
      <c r="A1056" s="12">
        <f t="shared" si="54"/>
        <v>39753</v>
      </c>
      <c r="B1056" s="12">
        <v>39771</v>
      </c>
      <c r="C1056">
        <v>5.94</v>
      </c>
      <c r="D1056">
        <v>44.73</v>
      </c>
      <c r="E1056">
        <v>47.39</v>
      </c>
    </row>
    <row r="1057" spans="1:5" x14ac:dyDescent="0.25">
      <c r="A1057" s="12">
        <f t="shared" si="54"/>
        <v>39753</v>
      </c>
      <c r="B1057" s="12">
        <v>39772</v>
      </c>
      <c r="C1057">
        <v>5.94</v>
      </c>
      <c r="D1057">
        <v>45.87</v>
      </c>
      <c r="E1057">
        <v>47.86</v>
      </c>
    </row>
    <row r="1058" spans="1:5" x14ac:dyDescent="0.25">
      <c r="A1058" s="12">
        <f t="shared" si="54"/>
        <v>39753</v>
      </c>
      <c r="B1058" s="12">
        <v>39773</v>
      </c>
      <c r="C1058">
        <v>6.03</v>
      </c>
      <c r="D1058">
        <v>43.78</v>
      </c>
      <c r="E1058">
        <v>47.36</v>
      </c>
    </row>
    <row r="1059" spans="1:5" x14ac:dyDescent="0.25">
      <c r="A1059" s="12">
        <f t="shared" si="54"/>
        <v>39753</v>
      </c>
      <c r="B1059" s="12">
        <v>39774</v>
      </c>
      <c r="C1059">
        <v>5.89</v>
      </c>
      <c r="D1059">
        <v>43.78</v>
      </c>
      <c r="E1059">
        <v>47.36</v>
      </c>
    </row>
    <row r="1060" spans="1:5" x14ac:dyDescent="0.25">
      <c r="A1060" s="12">
        <f t="shared" si="54"/>
        <v>39753</v>
      </c>
      <c r="B1060" s="12">
        <v>39775</v>
      </c>
      <c r="C1060">
        <v>5.89</v>
      </c>
      <c r="D1060">
        <v>46.54</v>
      </c>
    </row>
    <row r="1061" spans="1:5" x14ac:dyDescent="0.25">
      <c r="A1061" s="12">
        <f t="shared" si="54"/>
        <v>39753</v>
      </c>
      <c r="B1061" s="12">
        <v>39776</v>
      </c>
      <c r="C1061">
        <v>5.89</v>
      </c>
      <c r="D1061">
        <v>46.54</v>
      </c>
      <c r="E1061">
        <v>48.44</v>
      </c>
    </row>
    <row r="1062" spans="1:5" x14ac:dyDescent="0.25">
      <c r="A1062" s="12">
        <f t="shared" si="54"/>
        <v>39753</v>
      </c>
      <c r="B1062" s="12">
        <v>39777</v>
      </c>
      <c r="C1062">
        <v>6.1849999999999996</v>
      </c>
      <c r="D1062">
        <v>47.63</v>
      </c>
      <c r="E1062">
        <v>49.01</v>
      </c>
    </row>
    <row r="1063" spans="1:5" x14ac:dyDescent="0.25">
      <c r="A1063" s="12">
        <f t="shared" si="54"/>
        <v>39753</v>
      </c>
      <c r="B1063" s="12">
        <v>39778</v>
      </c>
      <c r="C1063">
        <v>6.0449999999999999</v>
      </c>
      <c r="D1063">
        <v>47.63</v>
      </c>
      <c r="E1063">
        <v>49.01</v>
      </c>
    </row>
    <row r="1064" spans="1:5" x14ac:dyDescent="0.25">
      <c r="A1064" s="12">
        <f t="shared" si="54"/>
        <v>39753</v>
      </c>
      <c r="B1064" s="12">
        <v>39779</v>
      </c>
      <c r="C1064">
        <v>6.0449999999999999</v>
      </c>
      <c r="D1064">
        <v>47.63</v>
      </c>
      <c r="E1064">
        <v>49.02</v>
      </c>
    </row>
    <row r="1065" spans="1:5" x14ac:dyDescent="0.25">
      <c r="A1065" s="12">
        <f t="shared" si="54"/>
        <v>39753</v>
      </c>
      <c r="B1065" s="12">
        <v>39780</v>
      </c>
      <c r="C1065">
        <v>6.0449999999999999</v>
      </c>
      <c r="D1065">
        <v>48.69</v>
      </c>
      <c r="E1065">
        <v>47.87</v>
      </c>
    </row>
    <row r="1066" spans="1:5" x14ac:dyDescent="0.25">
      <c r="A1066" s="12">
        <f t="shared" si="54"/>
        <v>39753</v>
      </c>
      <c r="B1066" s="12">
        <v>39781</v>
      </c>
      <c r="C1066">
        <v>6.0449999999999999</v>
      </c>
      <c r="D1066">
        <v>48.69</v>
      </c>
      <c r="E1066">
        <v>47.87</v>
      </c>
    </row>
    <row r="1067" spans="1:5" x14ac:dyDescent="0.25">
      <c r="A1067" s="12">
        <f t="shared" si="54"/>
        <v>39753</v>
      </c>
      <c r="B1067" s="12">
        <v>39782</v>
      </c>
      <c r="C1067">
        <v>6.0449999999999999</v>
      </c>
      <c r="D1067">
        <v>48.69</v>
      </c>
    </row>
    <row r="1068" spans="1:5" x14ac:dyDescent="0.25">
      <c r="A1068" s="12">
        <f t="shared" si="54"/>
        <v>39783</v>
      </c>
      <c r="B1068" s="12">
        <v>39783</v>
      </c>
      <c r="C1068">
        <v>5.92</v>
      </c>
      <c r="D1068">
        <v>45.43</v>
      </c>
      <c r="E1068">
        <v>49.34</v>
      </c>
    </row>
    <row r="1069" spans="1:5" x14ac:dyDescent="0.25">
      <c r="A1069" s="12">
        <f t="shared" si="54"/>
        <v>39783</v>
      </c>
      <c r="B1069" s="12">
        <v>39784</v>
      </c>
      <c r="C1069">
        <v>5.88</v>
      </c>
      <c r="D1069">
        <v>42.47</v>
      </c>
      <c r="E1069">
        <v>49.27</v>
      </c>
    </row>
    <row r="1070" spans="1:5" x14ac:dyDescent="0.25">
      <c r="A1070" s="12">
        <f t="shared" si="54"/>
        <v>39783</v>
      </c>
      <c r="B1070" s="12">
        <v>39785</v>
      </c>
      <c r="C1070">
        <v>6.0149999999999997</v>
      </c>
      <c r="D1070">
        <v>39.99</v>
      </c>
      <c r="E1070">
        <v>48.68</v>
      </c>
    </row>
    <row r="1071" spans="1:5" x14ac:dyDescent="0.25">
      <c r="A1071" s="12">
        <f t="shared" si="54"/>
        <v>39783</v>
      </c>
      <c r="B1071" s="12">
        <v>39786</v>
      </c>
      <c r="C1071">
        <v>5.79</v>
      </c>
      <c r="D1071">
        <v>40.01</v>
      </c>
      <c r="E1071">
        <v>47.95</v>
      </c>
    </row>
    <row r="1072" spans="1:5" x14ac:dyDescent="0.25">
      <c r="A1072" s="12">
        <f t="shared" si="54"/>
        <v>39783</v>
      </c>
      <c r="B1072" s="12">
        <v>39787</v>
      </c>
      <c r="C1072">
        <v>5.91</v>
      </c>
      <c r="D1072">
        <v>42.17</v>
      </c>
      <c r="E1072">
        <v>48.53</v>
      </c>
    </row>
    <row r="1073" spans="1:5" x14ac:dyDescent="0.25">
      <c r="A1073" s="12">
        <f t="shared" si="54"/>
        <v>39783</v>
      </c>
      <c r="B1073" s="12">
        <v>39788</v>
      </c>
      <c r="C1073">
        <v>5.375</v>
      </c>
      <c r="D1073">
        <v>42.17</v>
      </c>
      <c r="E1073">
        <v>48.53</v>
      </c>
    </row>
    <row r="1074" spans="1:5" x14ac:dyDescent="0.25">
      <c r="A1074" s="12">
        <f t="shared" si="54"/>
        <v>39783</v>
      </c>
      <c r="B1074" s="12">
        <v>39789</v>
      </c>
      <c r="C1074">
        <v>5.375</v>
      </c>
      <c r="D1074">
        <v>42.3</v>
      </c>
    </row>
    <row r="1075" spans="1:5" x14ac:dyDescent="0.25">
      <c r="A1075" s="12">
        <f t="shared" si="54"/>
        <v>39783</v>
      </c>
      <c r="B1075" s="12">
        <v>39790</v>
      </c>
      <c r="C1075">
        <v>5.375</v>
      </c>
      <c r="D1075">
        <v>42.3</v>
      </c>
      <c r="E1075">
        <v>48.88</v>
      </c>
    </row>
    <row r="1076" spans="1:5" x14ac:dyDescent="0.25">
      <c r="A1076" s="12">
        <f t="shared" si="54"/>
        <v>39783</v>
      </c>
      <c r="B1076" s="12">
        <v>39791</v>
      </c>
      <c r="C1076">
        <v>5.28</v>
      </c>
      <c r="D1076">
        <v>40.82</v>
      </c>
      <c r="E1076">
        <v>48.61</v>
      </c>
    </row>
    <row r="1077" spans="1:5" x14ac:dyDescent="0.25">
      <c r="A1077" s="12">
        <f t="shared" si="54"/>
        <v>39783</v>
      </c>
      <c r="B1077" s="12">
        <v>39792</v>
      </c>
      <c r="C1077">
        <v>5.36</v>
      </c>
      <c r="D1077">
        <v>42.51</v>
      </c>
      <c r="E1077">
        <v>49.12</v>
      </c>
    </row>
    <row r="1078" spans="1:5" x14ac:dyDescent="0.25">
      <c r="A1078" s="12">
        <f t="shared" si="54"/>
        <v>39783</v>
      </c>
      <c r="B1078" s="12">
        <v>39793</v>
      </c>
      <c r="C1078">
        <v>5.62</v>
      </c>
      <c r="D1078">
        <v>45.3</v>
      </c>
      <c r="E1078">
        <v>53.96</v>
      </c>
    </row>
    <row r="1079" spans="1:5" x14ac:dyDescent="0.25">
      <c r="A1079" s="12">
        <f t="shared" si="54"/>
        <v>39783</v>
      </c>
      <c r="B1079" s="12">
        <v>39794</v>
      </c>
      <c r="C1079">
        <v>5.585</v>
      </c>
      <c r="D1079">
        <v>45.75</v>
      </c>
      <c r="E1079">
        <v>53.72</v>
      </c>
    </row>
    <row r="1080" spans="1:5" x14ac:dyDescent="0.25">
      <c r="A1080" s="12">
        <f t="shared" si="54"/>
        <v>39783</v>
      </c>
      <c r="B1080" s="12">
        <v>39795</v>
      </c>
      <c r="C1080">
        <v>5.585</v>
      </c>
      <c r="D1080">
        <v>45.75</v>
      </c>
      <c r="E1080">
        <v>53.72</v>
      </c>
    </row>
    <row r="1081" spans="1:5" x14ac:dyDescent="0.25">
      <c r="A1081" s="12">
        <f t="shared" si="54"/>
        <v>39783</v>
      </c>
      <c r="B1081" s="12">
        <v>39796</v>
      </c>
      <c r="C1081">
        <v>5.585</v>
      </c>
      <c r="D1081">
        <v>62.55</v>
      </c>
    </row>
    <row r="1082" spans="1:5" x14ac:dyDescent="0.25">
      <c r="A1082" s="12">
        <f t="shared" si="54"/>
        <v>39783</v>
      </c>
      <c r="B1082" s="12">
        <v>39797</v>
      </c>
      <c r="C1082">
        <v>5.585</v>
      </c>
      <c r="D1082">
        <v>62.55</v>
      </c>
      <c r="E1082">
        <v>78.36</v>
      </c>
    </row>
    <row r="1083" spans="1:5" x14ac:dyDescent="0.25">
      <c r="A1083" s="12">
        <f t="shared" si="54"/>
        <v>39783</v>
      </c>
      <c r="B1083" s="12">
        <v>39798</v>
      </c>
      <c r="C1083">
        <v>6.665</v>
      </c>
      <c r="D1083">
        <v>65.959999999999994</v>
      </c>
      <c r="E1083">
        <v>91.87</v>
      </c>
    </row>
    <row r="1084" spans="1:5" x14ac:dyDescent="0.25">
      <c r="A1084" s="12">
        <f t="shared" si="54"/>
        <v>39783</v>
      </c>
      <c r="B1084" s="12">
        <v>39799</v>
      </c>
      <c r="C1084">
        <v>6</v>
      </c>
      <c r="D1084">
        <v>68.28</v>
      </c>
      <c r="E1084">
        <v>97.69</v>
      </c>
    </row>
    <row r="1085" spans="1:5" x14ac:dyDescent="0.25">
      <c r="A1085" s="12">
        <f t="shared" si="54"/>
        <v>39783</v>
      </c>
      <c r="B1085" s="12">
        <v>39800</v>
      </c>
      <c r="C1085">
        <v>6.0949999999999998</v>
      </c>
      <c r="D1085">
        <v>62.01</v>
      </c>
      <c r="E1085">
        <v>87.61</v>
      </c>
    </row>
    <row r="1086" spans="1:5" x14ac:dyDescent="0.25">
      <c r="A1086" s="12">
        <f t="shared" si="54"/>
        <v>39783</v>
      </c>
      <c r="B1086" s="12">
        <v>39801</v>
      </c>
      <c r="C1086">
        <v>6.0549999999999997</v>
      </c>
      <c r="D1086">
        <v>56.45</v>
      </c>
      <c r="E1086">
        <v>74.400000000000006</v>
      </c>
    </row>
    <row r="1087" spans="1:5" x14ac:dyDescent="0.25">
      <c r="A1087" s="12">
        <f t="shared" si="54"/>
        <v>39783</v>
      </c>
      <c r="B1087" s="12">
        <v>39802</v>
      </c>
      <c r="C1087">
        <v>5.9749999999999996</v>
      </c>
      <c r="D1087">
        <v>56.45</v>
      </c>
      <c r="E1087">
        <v>74.400000000000006</v>
      </c>
    </row>
    <row r="1088" spans="1:5" x14ac:dyDescent="0.25">
      <c r="A1088" s="12">
        <f t="shared" si="54"/>
        <v>39783</v>
      </c>
      <c r="B1088" s="12">
        <v>39803</v>
      </c>
      <c r="C1088">
        <v>5.9749999999999996</v>
      </c>
      <c r="D1088">
        <v>58.71</v>
      </c>
    </row>
    <row r="1089" spans="1:5" x14ac:dyDescent="0.25">
      <c r="A1089" s="12">
        <f t="shared" si="54"/>
        <v>39783</v>
      </c>
      <c r="B1089" s="12">
        <v>39804</v>
      </c>
      <c r="C1089">
        <v>5.9749999999999996</v>
      </c>
      <c r="D1089">
        <v>58.71</v>
      </c>
      <c r="E1089">
        <v>70.58</v>
      </c>
    </row>
    <row r="1090" spans="1:5" x14ac:dyDescent="0.25">
      <c r="A1090" s="12">
        <f t="shared" si="54"/>
        <v>39783</v>
      </c>
      <c r="B1090" s="12">
        <v>39805</v>
      </c>
      <c r="C1090">
        <v>5.6</v>
      </c>
      <c r="D1090">
        <v>47.02</v>
      </c>
      <c r="E1090">
        <v>60.28</v>
      </c>
    </row>
    <row r="1091" spans="1:5" x14ac:dyDescent="0.25">
      <c r="A1091" s="12">
        <f t="shared" si="54"/>
        <v>39783</v>
      </c>
      <c r="B1091" s="12">
        <v>39806</v>
      </c>
      <c r="C1091">
        <v>5.4</v>
      </c>
      <c r="D1091">
        <v>47.02</v>
      </c>
      <c r="E1091">
        <v>60.28</v>
      </c>
    </row>
    <row r="1092" spans="1:5" x14ac:dyDescent="0.25">
      <c r="A1092" s="12">
        <f t="shared" ref="A1092:A1155" si="55">DATE(YEAR(B1092),MONTH(B1092),1)</f>
        <v>39783</v>
      </c>
      <c r="B1092" s="12">
        <v>39807</v>
      </c>
      <c r="C1092">
        <v>5.5750000000000002</v>
      </c>
      <c r="D1092">
        <v>47.02</v>
      </c>
    </row>
    <row r="1093" spans="1:5" x14ac:dyDescent="0.25">
      <c r="A1093" s="12">
        <f t="shared" si="55"/>
        <v>39783</v>
      </c>
      <c r="B1093" s="12">
        <v>39808</v>
      </c>
      <c r="C1093">
        <v>5.5750000000000002</v>
      </c>
      <c r="D1093">
        <v>42.92</v>
      </c>
      <c r="E1093">
        <v>54.99</v>
      </c>
    </row>
    <row r="1094" spans="1:5" x14ac:dyDescent="0.25">
      <c r="A1094" s="12">
        <f t="shared" si="55"/>
        <v>39783</v>
      </c>
      <c r="B1094" s="12">
        <v>39809</v>
      </c>
      <c r="C1094">
        <v>5.5750000000000002</v>
      </c>
      <c r="D1094">
        <v>42.92</v>
      </c>
      <c r="E1094">
        <v>54.99</v>
      </c>
    </row>
    <row r="1095" spans="1:5" x14ac:dyDescent="0.25">
      <c r="A1095" s="12">
        <f t="shared" si="55"/>
        <v>39783</v>
      </c>
      <c r="B1095" s="12">
        <v>39810</v>
      </c>
      <c r="C1095">
        <v>5.5750000000000002</v>
      </c>
      <c r="D1095">
        <v>43.85</v>
      </c>
    </row>
    <row r="1096" spans="1:5" x14ac:dyDescent="0.25">
      <c r="A1096" s="12">
        <f t="shared" si="55"/>
        <v>39783</v>
      </c>
      <c r="B1096" s="12">
        <v>39811</v>
      </c>
      <c r="C1096">
        <v>5.5750000000000002</v>
      </c>
      <c r="D1096">
        <v>43.85</v>
      </c>
      <c r="E1096">
        <v>56.11</v>
      </c>
    </row>
    <row r="1097" spans="1:5" x14ac:dyDescent="0.25">
      <c r="A1097" s="12">
        <f t="shared" si="55"/>
        <v>39783</v>
      </c>
      <c r="B1097" s="12">
        <v>39812</v>
      </c>
      <c r="C1097">
        <v>5.8</v>
      </c>
      <c r="D1097">
        <v>45.55</v>
      </c>
      <c r="E1097">
        <v>57.04</v>
      </c>
    </row>
    <row r="1098" spans="1:5" x14ac:dyDescent="0.25">
      <c r="A1098" s="12">
        <f t="shared" si="55"/>
        <v>39783</v>
      </c>
      <c r="B1098" s="12">
        <v>39813</v>
      </c>
      <c r="C1098">
        <v>5.6950000000000003</v>
      </c>
      <c r="D1098">
        <v>45.55</v>
      </c>
      <c r="E1098">
        <v>57.04</v>
      </c>
    </row>
    <row r="1099" spans="1:5" x14ac:dyDescent="0.25">
      <c r="A1099" s="12">
        <f t="shared" si="55"/>
        <v>39814</v>
      </c>
      <c r="B1099" s="12">
        <v>39814</v>
      </c>
      <c r="C1099">
        <v>5.51</v>
      </c>
      <c r="D1099">
        <v>45.69</v>
      </c>
    </row>
    <row r="1100" spans="1:5" x14ac:dyDescent="0.25">
      <c r="A1100" s="12">
        <f t="shared" si="55"/>
        <v>39814</v>
      </c>
      <c r="B1100" s="12">
        <v>39815</v>
      </c>
      <c r="C1100">
        <v>5.51</v>
      </c>
      <c r="D1100">
        <v>41.98</v>
      </c>
      <c r="E1100">
        <v>45.6</v>
      </c>
    </row>
    <row r="1101" spans="1:5" x14ac:dyDescent="0.25">
      <c r="A1101" s="12">
        <f t="shared" si="55"/>
        <v>39814</v>
      </c>
      <c r="B1101" s="12">
        <v>39816</v>
      </c>
      <c r="C1101">
        <v>5.46</v>
      </c>
      <c r="D1101">
        <v>41.98</v>
      </c>
      <c r="E1101">
        <v>45.6</v>
      </c>
    </row>
    <row r="1102" spans="1:5" x14ac:dyDescent="0.25">
      <c r="A1102" s="12">
        <f t="shared" si="55"/>
        <v>39814</v>
      </c>
      <c r="B1102" s="12">
        <v>39817</v>
      </c>
      <c r="C1102">
        <v>5.46</v>
      </c>
      <c r="D1102">
        <v>41.4</v>
      </c>
    </row>
    <row r="1103" spans="1:5" x14ac:dyDescent="0.25">
      <c r="A1103" s="12">
        <f t="shared" si="55"/>
        <v>39814</v>
      </c>
      <c r="B1103" s="12">
        <v>39818</v>
      </c>
      <c r="C1103">
        <v>5.46</v>
      </c>
      <c r="D1103">
        <v>41.4</v>
      </c>
      <c r="E1103">
        <v>45.46</v>
      </c>
    </row>
    <row r="1104" spans="1:5" x14ac:dyDescent="0.25">
      <c r="A1104" s="12">
        <f t="shared" si="55"/>
        <v>39814</v>
      </c>
      <c r="B1104" s="12">
        <v>39819</v>
      </c>
      <c r="C1104">
        <v>5.76</v>
      </c>
      <c r="D1104">
        <v>39.86</v>
      </c>
      <c r="E1104">
        <v>45.44</v>
      </c>
    </row>
    <row r="1105" spans="1:5" x14ac:dyDescent="0.25">
      <c r="A1105" s="12">
        <f t="shared" si="55"/>
        <v>39814</v>
      </c>
      <c r="B1105" s="12">
        <v>39820</v>
      </c>
      <c r="C1105">
        <v>5.9050000000000002</v>
      </c>
      <c r="D1105">
        <v>36.76</v>
      </c>
      <c r="E1105">
        <v>43.27</v>
      </c>
    </row>
    <row r="1106" spans="1:5" x14ac:dyDescent="0.25">
      <c r="A1106" s="12">
        <f t="shared" si="55"/>
        <v>39814</v>
      </c>
      <c r="B1106" s="12">
        <v>39821</v>
      </c>
      <c r="C1106">
        <v>5.7050000000000001</v>
      </c>
      <c r="D1106">
        <v>36.1</v>
      </c>
      <c r="E1106">
        <v>42.7</v>
      </c>
    </row>
    <row r="1107" spans="1:5" x14ac:dyDescent="0.25">
      <c r="A1107" s="12">
        <f t="shared" si="55"/>
        <v>39814</v>
      </c>
      <c r="B1107" s="12">
        <v>39822</v>
      </c>
      <c r="C1107">
        <v>5.7050000000000001</v>
      </c>
      <c r="D1107">
        <v>39.229999999999997</v>
      </c>
      <c r="E1107">
        <v>43.86</v>
      </c>
    </row>
    <row r="1108" spans="1:5" x14ac:dyDescent="0.25">
      <c r="A1108" s="12">
        <f t="shared" si="55"/>
        <v>39814</v>
      </c>
      <c r="B1108" s="12">
        <v>39823</v>
      </c>
      <c r="C1108">
        <v>5.33</v>
      </c>
      <c r="D1108">
        <v>39.229999999999997</v>
      </c>
      <c r="E1108">
        <v>43.86</v>
      </c>
    </row>
    <row r="1109" spans="1:5" x14ac:dyDescent="0.25">
      <c r="A1109" s="12">
        <f t="shared" si="55"/>
        <v>39814</v>
      </c>
      <c r="B1109" s="12">
        <v>39824</v>
      </c>
      <c r="C1109">
        <v>5.33</v>
      </c>
      <c r="D1109">
        <v>39.03</v>
      </c>
    </row>
    <row r="1110" spans="1:5" x14ac:dyDescent="0.25">
      <c r="A1110" s="12">
        <f t="shared" si="55"/>
        <v>39814</v>
      </c>
      <c r="B1110" s="12">
        <v>39825</v>
      </c>
      <c r="C1110">
        <v>5.33</v>
      </c>
      <c r="D1110">
        <v>39.03</v>
      </c>
      <c r="E1110">
        <v>42.07</v>
      </c>
    </row>
    <row r="1111" spans="1:5" x14ac:dyDescent="0.25">
      <c r="A1111" s="12">
        <f t="shared" si="55"/>
        <v>39814</v>
      </c>
      <c r="B1111" s="12">
        <v>39826</v>
      </c>
      <c r="C1111">
        <v>5.15</v>
      </c>
      <c r="D1111">
        <v>31.99</v>
      </c>
      <c r="E1111">
        <v>39.07</v>
      </c>
    </row>
    <row r="1112" spans="1:5" x14ac:dyDescent="0.25">
      <c r="A1112" s="12">
        <f t="shared" si="55"/>
        <v>39814</v>
      </c>
      <c r="B1112" s="12">
        <v>39827</v>
      </c>
      <c r="C1112">
        <v>5.1950000000000003</v>
      </c>
      <c r="D1112">
        <v>31.57</v>
      </c>
      <c r="E1112">
        <v>34.96</v>
      </c>
    </row>
    <row r="1113" spans="1:5" x14ac:dyDescent="0.25">
      <c r="A1113" s="12">
        <f t="shared" si="55"/>
        <v>39814</v>
      </c>
      <c r="B1113" s="12">
        <v>39828</v>
      </c>
      <c r="C1113">
        <v>4.9450000000000003</v>
      </c>
      <c r="D1113">
        <v>31.57</v>
      </c>
      <c r="E1113">
        <v>34.96</v>
      </c>
    </row>
    <row r="1114" spans="1:5" x14ac:dyDescent="0.25">
      <c r="A1114" s="12">
        <f t="shared" si="55"/>
        <v>39814</v>
      </c>
      <c r="B1114" s="12">
        <v>39829</v>
      </c>
      <c r="C1114">
        <v>4.82</v>
      </c>
      <c r="D1114">
        <v>30.56</v>
      </c>
      <c r="E1114">
        <v>33.619999999999997</v>
      </c>
    </row>
    <row r="1115" spans="1:5" x14ac:dyDescent="0.25">
      <c r="A1115" s="12">
        <f t="shared" si="55"/>
        <v>39814</v>
      </c>
      <c r="B1115" s="12">
        <v>39830</v>
      </c>
      <c r="C1115">
        <v>4.7699999999999996</v>
      </c>
      <c r="D1115">
        <v>30.56</v>
      </c>
      <c r="E1115">
        <v>33.619999999999997</v>
      </c>
    </row>
    <row r="1116" spans="1:5" x14ac:dyDescent="0.25">
      <c r="A1116" s="12">
        <f t="shared" si="55"/>
        <v>39814</v>
      </c>
      <c r="B1116" s="12">
        <v>39831</v>
      </c>
      <c r="C1116">
        <v>4.7699999999999996</v>
      </c>
      <c r="D1116">
        <v>32.83</v>
      </c>
    </row>
    <row r="1117" spans="1:5" x14ac:dyDescent="0.25">
      <c r="A1117" s="12">
        <f t="shared" si="55"/>
        <v>39814</v>
      </c>
      <c r="B1117" s="12">
        <v>39832</v>
      </c>
      <c r="C1117">
        <v>4.7699999999999996</v>
      </c>
      <c r="D1117">
        <v>32.83</v>
      </c>
      <c r="E1117">
        <v>34.619999999999997</v>
      </c>
    </row>
    <row r="1118" spans="1:5" x14ac:dyDescent="0.25">
      <c r="A1118" s="12">
        <f t="shared" si="55"/>
        <v>39814</v>
      </c>
      <c r="B1118" s="12">
        <v>39833</v>
      </c>
      <c r="C1118">
        <v>4.7699999999999996</v>
      </c>
      <c r="D1118">
        <v>35.979999999999997</v>
      </c>
      <c r="E1118">
        <v>36.659999999999997</v>
      </c>
    </row>
    <row r="1119" spans="1:5" x14ac:dyDescent="0.25">
      <c r="A1119" s="12">
        <f t="shared" si="55"/>
        <v>39814</v>
      </c>
      <c r="B1119" s="12">
        <v>39834</v>
      </c>
      <c r="C1119">
        <v>4.66</v>
      </c>
      <c r="D1119">
        <v>36.64</v>
      </c>
      <c r="E1119">
        <v>40.14</v>
      </c>
    </row>
    <row r="1120" spans="1:5" x14ac:dyDescent="0.25">
      <c r="A1120" s="12">
        <f t="shared" si="55"/>
        <v>39814</v>
      </c>
      <c r="B1120" s="12">
        <v>39835</v>
      </c>
      <c r="C1120">
        <v>4.6749999999999998</v>
      </c>
      <c r="D1120">
        <v>33.61</v>
      </c>
      <c r="E1120">
        <v>38.46</v>
      </c>
    </row>
    <row r="1121" spans="1:5" x14ac:dyDescent="0.25">
      <c r="A1121" s="12">
        <f t="shared" si="55"/>
        <v>39814</v>
      </c>
      <c r="B1121" s="12">
        <v>39836</v>
      </c>
      <c r="C1121">
        <v>4.59</v>
      </c>
      <c r="D1121">
        <v>29.57</v>
      </c>
      <c r="E1121">
        <v>36.81</v>
      </c>
    </row>
    <row r="1122" spans="1:5" x14ac:dyDescent="0.25">
      <c r="A1122" s="12">
        <f t="shared" si="55"/>
        <v>39814</v>
      </c>
      <c r="B1122" s="12">
        <v>39837</v>
      </c>
      <c r="C1122">
        <v>4.67</v>
      </c>
      <c r="D1122">
        <v>29.57</v>
      </c>
      <c r="E1122">
        <v>36.81</v>
      </c>
    </row>
    <row r="1123" spans="1:5" x14ac:dyDescent="0.25">
      <c r="A1123" s="12">
        <f t="shared" si="55"/>
        <v>39814</v>
      </c>
      <c r="B1123" s="12">
        <v>39838</v>
      </c>
      <c r="C1123">
        <v>4.67</v>
      </c>
      <c r="D1123">
        <v>34.229999999999997</v>
      </c>
    </row>
    <row r="1124" spans="1:5" x14ac:dyDescent="0.25">
      <c r="A1124" s="12">
        <f t="shared" si="55"/>
        <v>39814</v>
      </c>
      <c r="B1124" s="12">
        <v>39839</v>
      </c>
      <c r="C1124">
        <v>4.67</v>
      </c>
      <c r="D1124">
        <v>34.229999999999997</v>
      </c>
      <c r="E1124">
        <v>39.61</v>
      </c>
    </row>
    <row r="1125" spans="1:5" x14ac:dyDescent="0.25">
      <c r="A1125" s="12">
        <f t="shared" si="55"/>
        <v>39814</v>
      </c>
      <c r="B1125" s="12">
        <v>39840</v>
      </c>
      <c r="C1125">
        <v>4.5750000000000002</v>
      </c>
      <c r="D1125">
        <v>33.76</v>
      </c>
      <c r="E1125">
        <v>38.119999999999997</v>
      </c>
    </row>
    <row r="1126" spans="1:5" x14ac:dyDescent="0.25">
      <c r="A1126" s="12">
        <f t="shared" si="55"/>
        <v>39814</v>
      </c>
      <c r="B1126" s="12">
        <v>39841</v>
      </c>
      <c r="C1126">
        <v>4.66</v>
      </c>
      <c r="D1126">
        <v>32.82</v>
      </c>
      <c r="E1126">
        <v>38.799999999999997</v>
      </c>
    </row>
    <row r="1127" spans="1:5" x14ac:dyDescent="0.25">
      <c r="A1127" s="12">
        <f t="shared" si="55"/>
        <v>39814</v>
      </c>
      <c r="B1127" s="12">
        <v>39842</v>
      </c>
      <c r="C1127">
        <v>4.5599999999999996</v>
      </c>
      <c r="D1127">
        <v>31.93</v>
      </c>
      <c r="E1127">
        <v>39.07</v>
      </c>
    </row>
    <row r="1128" spans="1:5" x14ac:dyDescent="0.25">
      <c r="A1128" s="12">
        <f t="shared" si="55"/>
        <v>39814</v>
      </c>
      <c r="B1128" s="12">
        <v>39843</v>
      </c>
      <c r="C1128">
        <v>4.4649999999999999</v>
      </c>
      <c r="D1128">
        <v>30.72</v>
      </c>
      <c r="E1128">
        <v>37.69</v>
      </c>
    </row>
    <row r="1129" spans="1:5" x14ac:dyDescent="0.25">
      <c r="A1129" s="12">
        <f t="shared" si="55"/>
        <v>39814</v>
      </c>
      <c r="B1129" s="12">
        <v>39844</v>
      </c>
      <c r="C1129">
        <v>4.4649999999999999</v>
      </c>
      <c r="D1129">
        <v>30.72</v>
      </c>
      <c r="E1129">
        <v>37.69</v>
      </c>
    </row>
    <row r="1130" spans="1:5" x14ac:dyDescent="0.25">
      <c r="A1130" s="12">
        <f t="shared" si="55"/>
        <v>39845</v>
      </c>
      <c r="B1130" s="12">
        <v>39845</v>
      </c>
      <c r="C1130">
        <v>4.4749999999999996</v>
      </c>
      <c r="D1130">
        <v>38.049999999999997</v>
      </c>
    </row>
    <row r="1131" spans="1:5" x14ac:dyDescent="0.25">
      <c r="A1131" s="12">
        <f t="shared" si="55"/>
        <v>39845</v>
      </c>
      <c r="B1131" s="12">
        <v>39846</v>
      </c>
      <c r="C1131">
        <v>4.4749999999999996</v>
      </c>
      <c r="D1131">
        <v>38.049999999999997</v>
      </c>
      <c r="E1131">
        <v>42.26</v>
      </c>
    </row>
    <row r="1132" spans="1:5" x14ac:dyDescent="0.25">
      <c r="A1132" s="12">
        <f t="shared" si="55"/>
        <v>39845</v>
      </c>
      <c r="B1132" s="12">
        <v>39847</v>
      </c>
      <c r="C1132">
        <v>4.17</v>
      </c>
      <c r="D1132">
        <v>35.590000000000003</v>
      </c>
      <c r="E1132">
        <v>39.24</v>
      </c>
    </row>
    <row r="1133" spans="1:5" x14ac:dyDescent="0.25">
      <c r="A1133" s="12">
        <f t="shared" si="55"/>
        <v>39845</v>
      </c>
      <c r="B1133" s="12">
        <v>39848</v>
      </c>
      <c r="C1133">
        <v>4.49</v>
      </c>
      <c r="D1133">
        <v>36.76</v>
      </c>
      <c r="E1133">
        <v>39.93</v>
      </c>
    </row>
    <row r="1134" spans="1:5" x14ac:dyDescent="0.25">
      <c r="A1134" s="12">
        <f t="shared" si="55"/>
        <v>39845</v>
      </c>
      <c r="B1134" s="12">
        <v>39849</v>
      </c>
      <c r="C1134">
        <v>4.4249999999999998</v>
      </c>
      <c r="D1134">
        <v>38.44</v>
      </c>
      <c r="E1134">
        <v>40.75</v>
      </c>
    </row>
    <row r="1135" spans="1:5" x14ac:dyDescent="0.25">
      <c r="A1135" s="12">
        <f t="shared" si="55"/>
        <v>39845</v>
      </c>
      <c r="B1135" s="12">
        <v>39850</v>
      </c>
      <c r="C1135">
        <v>4.4349999999999996</v>
      </c>
      <c r="D1135">
        <v>38.61</v>
      </c>
      <c r="E1135">
        <v>40.119999999999997</v>
      </c>
    </row>
    <row r="1136" spans="1:5" x14ac:dyDescent="0.25">
      <c r="A1136" s="12">
        <f t="shared" si="55"/>
        <v>39845</v>
      </c>
      <c r="B1136" s="12">
        <v>39851</v>
      </c>
      <c r="C1136">
        <v>4.3550000000000004</v>
      </c>
      <c r="D1136">
        <v>38.61</v>
      </c>
      <c r="E1136">
        <v>40.119999999999997</v>
      </c>
    </row>
    <row r="1137" spans="1:5" x14ac:dyDescent="0.25">
      <c r="A1137" s="12">
        <f t="shared" si="55"/>
        <v>39845</v>
      </c>
      <c r="B1137" s="12">
        <v>39852</v>
      </c>
      <c r="C1137">
        <v>4.3550000000000004</v>
      </c>
      <c r="D1137">
        <v>41.02</v>
      </c>
      <c r="E1137">
        <v>43.32</v>
      </c>
    </row>
    <row r="1138" spans="1:5" x14ac:dyDescent="0.25">
      <c r="A1138" s="12">
        <f t="shared" si="55"/>
        <v>39845</v>
      </c>
      <c r="B1138" s="12">
        <v>39853</v>
      </c>
      <c r="C1138">
        <v>4.3550000000000004</v>
      </c>
      <c r="D1138">
        <v>41.02</v>
      </c>
      <c r="E1138">
        <v>43.32</v>
      </c>
    </row>
    <row r="1139" spans="1:5" x14ac:dyDescent="0.25">
      <c r="A1139" s="12">
        <f t="shared" si="55"/>
        <v>39845</v>
      </c>
      <c r="B1139" s="12">
        <v>39854</v>
      </c>
      <c r="C1139">
        <v>4.4950000000000001</v>
      </c>
      <c r="D1139">
        <v>39.869999999999997</v>
      </c>
      <c r="E1139">
        <v>43.12</v>
      </c>
    </row>
    <row r="1140" spans="1:5" x14ac:dyDescent="0.25">
      <c r="A1140" s="12">
        <f t="shared" si="55"/>
        <v>39845</v>
      </c>
      <c r="B1140" s="12">
        <v>39855</v>
      </c>
      <c r="C1140">
        <v>4.5049999999999999</v>
      </c>
      <c r="D1140">
        <v>39.67</v>
      </c>
      <c r="E1140">
        <v>42.76</v>
      </c>
    </row>
    <row r="1141" spans="1:5" x14ac:dyDescent="0.25">
      <c r="A1141" s="12">
        <f t="shared" si="55"/>
        <v>39845</v>
      </c>
      <c r="B1141" s="12">
        <v>39856</v>
      </c>
      <c r="C1141">
        <v>4.4400000000000004</v>
      </c>
      <c r="D1141">
        <v>39.67</v>
      </c>
      <c r="E1141">
        <v>42.76</v>
      </c>
    </row>
    <row r="1142" spans="1:5" x14ac:dyDescent="0.25">
      <c r="A1142" s="12">
        <f t="shared" si="55"/>
        <v>39845</v>
      </c>
      <c r="B1142" s="12">
        <v>39857</v>
      </c>
      <c r="C1142">
        <v>4.4000000000000004</v>
      </c>
      <c r="D1142">
        <v>38.97</v>
      </c>
      <c r="E1142">
        <v>40.520000000000003</v>
      </c>
    </row>
    <row r="1143" spans="1:5" x14ac:dyDescent="0.25">
      <c r="A1143" s="12">
        <f t="shared" si="55"/>
        <v>39845</v>
      </c>
      <c r="B1143" s="12">
        <v>39858</v>
      </c>
      <c r="C1143">
        <v>4.22</v>
      </c>
      <c r="D1143">
        <v>38.97</v>
      </c>
      <c r="E1143">
        <v>40.520000000000003</v>
      </c>
    </row>
    <row r="1144" spans="1:5" x14ac:dyDescent="0.25">
      <c r="A1144" s="12">
        <f t="shared" si="55"/>
        <v>39845</v>
      </c>
      <c r="B1144" s="12">
        <v>39859</v>
      </c>
      <c r="C1144">
        <v>4.22</v>
      </c>
      <c r="D1144">
        <v>39.07</v>
      </c>
      <c r="E1144">
        <v>40.42</v>
      </c>
    </row>
    <row r="1145" spans="1:5" x14ac:dyDescent="0.25">
      <c r="A1145" s="12">
        <f t="shared" si="55"/>
        <v>39845</v>
      </c>
      <c r="B1145" s="12">
        <v>39860</v>
      </c>
      <c r="C1145">
        <v>4.22</v>
      </c>
      <c r="D1145">
        <v>39.07</v>
      </c>
      <c r="E1145">
        <v>40.42</v>
      </c>
    </row>
    <row r="1146" spans="1:5" x14ac:dyDescent="0.25">
      <c r="A1146" s="12">
        <f t="shared" si="55"/>
        <v>39845</v>
      </c>
      <c r="B1146" s="12">
        <v>39861</v>
      </c>
      <c r="C1146">
        <v>4.22</v>
      </c>
      <c r="D1146">
        <v>38.880000000000003</v>
      </c>
      <c r="E1146">
        <v>40.65</v>
      </c>
    </row>
    <row r="1147" spans="1:5" x14ac:dyDescent="0.25">
      <c r="A1147" s="12">
        <f t="shared" si="55"/>
        <v>39845</v>
      </c>
      <c r="B1147" s="12">
        <v>39862</v>
      </c>
      <c r="C1147">
        <v>4.0199999999999996</v>
      </c>
      <c r="D1147">
        <v>37.380000000000003</v>
      </c>
      <c r="E1147">
        <v>39.11</v>
      </c>
    </row>
    <row r="1148" spans="1:5" x14ac:dyDescent="0.25">
      <c r="A1148" s="12">
        <f t="shared" si="55"/>
        <v>39845</v>
      </c>
      <c r="B1148" s="12">
        <v>39863</v>
      </c>
      <c r="C1148">
        <v>3.9350000000000001</v>
      </c>
      <c r="D1148">
        <v>38.4</v>
      </c>
      <c r="E1148">
        <v>40.11</v>
      </c>
    </row>
    <row r="1149" spans="1:5" x14ac:dyDescent="0.25">
      <c r="A1149" s="12">
        <f t="shared" si="55"/>
        <v>39845</v>
      </c>
      <c r="B1149" s="12">
        <v>39864</v>
      </c>
      <c r="C1149">
        <v>3.93</v>
      </c>
      <c r="D1149">
        <v>35.07</v>
      </c>
      <c r="E1149">
        <v>38.29</v>
      </c>
    </row>
    <row r="1150" spans="1:5" x14ac:dyDescent="0.25">
      <c r="A1150" s="12">
        <f t="shared" si="55"/>
        <v>39845</v>
      </c>
      <c r="B1150" s="12">
        <v>39865</v>
      </c>
      <c r="C1150">
        <v>3.66</v>
      </c>
      <c r="D1150">
        <v>35.07</v>
      </c>
      <c r="E1150">
        <v>38.29</v>
      </c>
    </row>
    <row r="1151" spans="1:5" x14ac:dyDescent="0.25">
      <c r="A1151" s="12">
        <f t="shared" si="55"/>
        <v>39845</v>
      </c>
      <c r="B1151" s="12">
        <v>39866</v>
      </c>
      <c r="C1151">
        <v>3.66</v>
      </c>
      <c r="D1151">
        <v>29.68</v>
      </c>
    </row>
    <row r="1152" spans="1:5" x14ac:dyDescent="0.25">
      <c r="A1152" s="12">
        <f t="shared" si="55"/>
        <v>39845</v>
      </c>
      <c r="B1152" s="12">
        <v>39867</v>
      </c>
      <c r="C1152">
        <v>3.66</v>
      </c>
      <c r="D1152">
        <v>29.68</v>
      </c>
      <c r="E1152">
        <v>36.4</v>
      </c>
    </row>
    <row r="1153" spans="1:5" x14ac:dyDescent="0.25">
      <c r="A1153" s="12">
        <f t="shared" si="55"/>
        <v>39845</v>
      </c>
      <c r="B1153" s="12">
        <v>39868</v>
      </c>
      <c r="C1153">
        <v>3.8149999999999999</v>
      </c>
      <c r="D1153">
        <v>26.57</v>
      </c>
      <c r="E1153">
        <v>31.74</v>
      </c>
    </row>
    <row r="1154" spans="1:5" x14ac:dyDescent="0.25">
      <c r="A1154" s="12">
        <f t="shared" si="55"/>
        <v>39845</v>
      </c>
      <c r="B1154" s="12">
        <v>39869</v>
      </c>
      <c r="C1154">
        <v>3.7450000000000001</v>
      </c>
      <c r="D1154">
        <v>25.69</v>
      </c>
      <c r="E1154">
        <v>30.46</v>
      </c>
    </row>
    <row r="1155" spans="1:5" x14ac:dyDescent="0.25">
      <c r="A1155" s="12">
        <f t="shared" si="55"/>
        <v>39845</v>
      </c>
      <c r="B1155" s="12">
        <v>39870</v>
      </c>
      <c r="C1155">
        <v>3.74</v>
      </c>
      <c r="D1155">
        <v>27.9</v>
      </c>
      <c r="E1155">
        <v>32.21</v>
      </c>
    </row>
    <row r="1156" spans="1:5" x14ac:dyDescent="0.25">
      <c r="A1156" s="12">
        <f t="shared" ref="A1156:A1219" si="56">DATE(YEAR(B1156),MONTH(B1156),1)</f>
        <v>39845</v>
      </c>
      <c r="B1156" s="12">
        <v>39871</v>
      </c>
      <c r="C1156">
        <v>3.625</v>
      </c>
      <c r="D1156">
        <v>31.42</v>
      </c>
      <c r="E1156">
        <v>34.24</v>
      </c>
    </row>
    <row r="1157" spans="1:5" x14ac:dyDescent="0.25">
      <c r="A1157" s="12">
        <f t="shared" si="56"/>
        <v>39845</v>
      </c>
      <c r="B1157" s="12">
        <v>39872</v>
      </c>
      <c r="C1157">
        <v>3.625</v>
      </c>
      <c r="D1157">
        <v>31.42</v>
      </c>
      <c r="E1157">
        <v>34.24</v>
      </c>
    </row>
    <row r="1158" spans="1:5" x14ac:dyDescent="0.25">
      <c r="A1158" s="12">
        <f t="shared" si="56"/>
        <v>39873</v>
      </c>
      <c r="B1158" s="12">
        <v>39873</v>
      </c>
      <c r="C1158">
        <v>3.57</v>
      </c>
      <c r="D1158">
        <v>31.19</v>
      </c>
    </row>
    <row r="1159" spans="1:5" x14ac:dyDescent="0.25">
      <c r="A1159" s="12">
        <f t="shared" si="56"/>
        <v>39873</v>
      </c>
      <c r="B1159" s="12">
        <v>39874</v>
      </c>
      <c r="C1159">
        <v>3.57</v>
      </c>
      <c r="D1159">
        <v>31.19</v>
      </c>
      <c r="E1159">
        <v>32.92</v>
      </c>
    </row>
    <row r="1160" spans="1:5" x14ac:dyDescent="0.25">
      <c r="A1160" s="12">
        <f t="shared" si="56"/>
        <v>39873</v>
      </c>
      <c r="B1160" s="12">
        <v>39875</v>
      </c>
      <c r="C1160">
        <v>3.7650000000000001</v>
      </c>
      <c r="D1160">
        <v>28.02</v>
      </c>
      <c r="E1160">
        <v>31.6</v>
      </c>
    </row>
    <row r="1161" spans="1:5" x14ac:dyDescent="0.25">
      <c r="A1161" s="12">
        <f t="shared" si="56"/>
        <v>39873</v>
      </c>
      <c r="B1161" s="12">
        <v>39876</v>
      </c>
      <c r="C1161">
        <v>3.8650000000000002</v>
      </c>
      <c r="D1161">
        <v>28.13</v>
      </c>
      <c r="E1161">
        <v>32.520000000000003</v>
      </c>
    </row>
    <row r="1162" spans="1:5" x14ac:dyDescent="0.25">
      <c r="A1162" s="12">
        <f t="shared" si="56"/>
        <v>39873</v>
      </c>
      <c r="B1162" s="12">
        <v>39877</v>
      </c>
      <c r="C1162">
        <v>3.78</v>
      </c>
      <c r="D1162">
        <v>27.46</v>
      </c>
      <c r="E1162">
        <v>32.31</v>
      </c>
    </row>
    <row r="1163" spans="1:5" x14ac:dyDescent="0.25">
      <c r="A1163" s="12">
        <f t="shared" si="56"/>
        <v>39873</v>
      </c>
      <c r="B1163" s="12">
        <v>39878</v>
      </c>
      <c r="C1163">
        <v>3.89</v>
      </c>
      <c r="D1163">
        <v>28.67</v>
      </c>
      <c r="E1163">
        <v>32.79</v>
      </c>
    </row>
    <row r="1164" spans="1:5" x14ac:dyDescent="0.25">
      <c r="A1164" s="12">
        <f t="shared" si="56"/>
        <v>39873</v>
      </c>
      <c r="B1164" s="12">
        <v>39879</v>
      </c>
      <c r="C1164">
        <v>3.6549999999999998</v>
      </c>
      <c r="D1164">
        <v>28.67</v>
      </c>
      <c r="E1164">
        <v>32.79</v>
      </c>
    </row>
    <row r="1165" spans="1:5" x14ac:dyDescent="0.25">
      <c r="A1165" s="12">
        <f t="shared" si="56"/>
        <v>39873</v>
      </c>
      <c r="B1165" s="12">
        <v>39880</v>
      </c>
      <c r="C1165">
        <v>3.6549999999999998</v>
      </c>
      <c r="D1165">
        <v>33.67</v>
      </c>
    </row>
    <row r="1166" spans="1:5" x14ac:dyDescent="0.25">
      <c r="A1166" s="12">
        <f t="shared" si="56"/>
        <v>39873</v>
      </c>
      <c r="B1166" s="12">
        <v>39881</v>
      </c>
      <c r="C1166">
        <v>3.6549999999999998</v>
      </c>
      <c r="D1166">
        <v>33.67</v>
      </c>
      <c r="E1166">
        <v>35.590000000000003</v>
      </c>
    </row>
    <row r="1167" spans="1:5" x14ac:dyDescent="0.25">
      <c r="A1167" s="12">
        <f t="shared" si="56"/>
        <v>39873</v>
      </c>
      <c r="B1167" s="12">
        <v>39882</v>
      </c>
      <c r="C1167">
        <v>3.63</v>
      </c>
      <c r="D1167">
        <v>32.56</v>
      </c>
      <c r="E1167">
        <v>36.76</v>
      </c>
    </row>
    <row r="1168" spans="1:5" x14ac:dyDescent="0.25">
      <c r="A1168" s="12">
        <f t="shared" si="56"/>
        <v>39873</v>
      </c>
      <c r="B1168" s="12">
        <v>39883</v>
      </c>
      <c r="C1168">
        <v>3.64</v>
      </c>
      <c r="D1168">
        <v>37.11</v>
      </c>
      <c r="E1168">
        <v>39.549999999999997</v>
      </c>
    </row>
    <row r="1169" spans="1:5" x14ac:dyDescent="0.25">
      <c r="A1169" s="12">
        <f t="shared" si="56"/>
        <v>39873</v>
      </c>
      <c r="B1169" s="12">
        <v>39884</v>
      </c>
      <c r="C1169">
        <v>3.6850000000000001</v>
      </c>
      <c r="D1169">
        <v>36.06</v>
      </c>
      <c r="E1169">
        <v>38.39</v>
      </c>
    </row>
    <row r="1170" spans="1:5" x14ac:dyDescent="0.25">
      <c r="A1170" s="12">
        <f t="shared" si="56"/>
        <v>39873</v>
      </c>
      <c r="B1170" s="12">
        <v>39885</v>
      </c>
      <c r="C1170">
        <v>3.4750000000000001</v>
      </c>
      <c r="D1170">
        <v>30.24</v>
      </c>
      <c r="E1170">
        <v>32.47</v>
      </c>
    </row>
    <row r="1171" spans="1:5" x14ac:dyDescent="0.25">
      <c r="A1171" s="12">
        <f t="shared" si="56"/>
        <v>39873</v>
      </c>
      <c r="B1171" s="12">
        <v>39886</v>
      </c>
      <c r="C1171">
        <v>3.45</v>
      </c>
      <c r="D1171">
        <v>30.24</v>
      </c>
      <c r="E1171">
        <v>32.47</v>
      </c>
    </row>
    <row r="1172" spans="1:5" x14ac:dyDescent="0.25">
      <c r="A1172" s="12">
        <f t="shared" si="56"/>
        <v>39873</v>
      </c>
      <c r="B1172" s="12">
        <v>39887</v>
      </c>
      <c r="C1172">
        <v>3.45</v>
      </c>
      <c r="D1172">
        <v>26.21</v>
      </c>
    </row>
    <row r="1173" spans="1:5" x14ac:dyDescent="0.25">
      <c r="A1173" s="12">
        <f t="shared" si="56"/>
        <v>39873</v>
      </c>
      <c r="B1173" s="12">
        <v>39888</v>
      </c>
      <c r="C1173">
        <v>3.45</v>
      </c>
      <c r="D1173">
        <v>26.21</v>
      </c>
      <c r="E1173">
        <v>28.66</v>
      </c>
    </row>
    <row r="1174" spans="1:5" x14ac:dyDescent="0.25">
      <c r="A1174" s="12">
        <f t="shared" si="56"/>
        <v>39873</v>
      </c>
      <c r="B1174" s="12">
        <v>39889</v>
      </c>
      <c r="C1174">
        <v>3.36</v>
      </c>
      <c r="D1174">
        <v>23.15</v>
      </c>
      <c r="E1174">
        <v>28.48</v>
      </c>
    </row>
    <row r="1175" spans="1:5" x14ac:dyDescent="0.25">
      <c r="A1175" s="12">
        <f t="shared" si="56"/>
        <v>39873</v>
      </c>
      <c r="B1175" s="12">
        <v>39890</v>
      </c>
      <c r="C1175">
        <v>3.34</v>
      </c>
      <c r="D1175">
        <v>24.45</v>
      </c>
      <c r="E1175">
        <v>28.36</v>
      </c>
    </row>
    <row r="1176" spans="1:5" x14ac:dyDescent="0.25">
      <c r="A1176" s="12">
        <f t="shared" si="56"/>
        <v>39873</v>
      </c>
      <c r="B1176" s="12">
        <v>39891</v>
      </c>
      <c r="C1176">
        <v>3.26</v>
      </c>
      <c r="D1176">
        <v>25.86</v>
      </c>
      <c r="E1176">
        <v>28.8</v>
      </c>
    </row>
    <row r="1177" spans="1:5" x14ac:dyDescent="0.25">
      <c r="A1177" s="12">
        <f t="shared" si="56"/>
        <v>39873</v>
      </c>
      <c r="B1177" s="12">
        <v>39892</v>
      </c>
      <c r="C1177">
        <v>3.18</v>
      </c>
      <c r="D1177">
        <v>24.7</v>
      </c>
      <c r="E1177">
        <v>27.24</v>
      </c>
    </row>
    <row r="1178" spans="1:5" x14ac:dyDescent="0.25">
      <c r="A1178" s="12">
        <f t="shared" si="56"/>
        <v>39873</v>
      </c>
      <c r="B1178" s="12">
        <v>39893</v>
      </c>
      <c r="C1178">
        <v>3.4950000000000001</v>
      </c>
      <c r="D1178">
        <v>24.7</v>
      </c>
      <c r="E1178">
        <v>27.24</v>
      </c>
    </row>
    <row r="1179" spans="1:5" x14ac:dyDescent="0.25">
      <c r="A1179" s="12">
        <f t="shared" si="56"/>
        <v>39873</v>
      </c>
      <c r="B1179" s="12">
        <v>39894</v>
      </c>
      <c r="C1179">
        <v>3.4950000000000001</v>
      </c>
      <c r="D1179">
        <v>26.55</v>
      </c>
    </row>
    <row r="1180" spans="1:5" x14ac:dyDescent="0.25">
      <c r="A1180" s="12">
        <f t="shared" si="56"/>
        <v>39873</v>
      </c>
      <c r="B1180" s="12">
        <v>39895</v>
      </c>
      <c r="C1180">
        <v>3.4950000000000001</v>
      </c>
      <c r="D1180">
        <v>26.55</v>
      </c>
      <c r="E1180">
        <v>29.23</v>
      </c>
    </row>
    <row r="1181" spans="1:5" x14ac:dyDescent="0.25">
      <c r="A1181" s="12">
        <f t="shared" si="56"/>
        <v>39873</v>
      </c>
      <c r="B1181" s="12">
        <v>39896</v>
      </c>
      <c r="C1181">
        <v>3.67</v>
      </c>
      <c r="D1181">
        <v>25.68</v>
      </c>
      <c r="E1181">
        <v>30.06</v>
      </c>
    </row>
    <row r="1182" spans="1:5" x14ac:dyDescent="0.25">
      <c r="A1182" s="12">
        <f t="shared" si="56"/>
        <v>39873</v>
      </c>
      <c r="B1182" s="12">
        <v>39897</v>
      </c>
      <c r="C1182">
        <v>3.63</v>
      </c>
      <c r="D1182">
        <v>25.37</v>
      </c>
      <c r="E1182">
        <v>28.44</v>
      </c>
    </row>
    <row r="1183" spans="1:5" x14ac:dyDescent="0.25">
      <c r="A1183" s="12">
        <f t="shared" si="56"/>
        <v>39873</v>
      </c>
      <c r="B1183" s="12">
        <v>39898</v>
      </c>
      <c r="C1183">
        <v>3.6850000000000001</v>
      </c>
      <c r="D1183">
        <v>25.38</v>
      </c>
      <c r="E1183">
        <v>27.77</v>
      </c>
    </row>
    <row r="1184" spans="1:5" x14ac:dyDescent="0.25">
      <c r="A1184" s="12">
        <f t="shared" si="56"/>
        <v>39873</v>
      </c>
      <c r="B1184" s="12">
        <v>39899</v>
      </c>
      <c r="C1184">
        <v>3.67</v>
      </c>
      <c r="D1184">
        <v>26.47</v>
      </c>
      <c r="E1184">
        <v>26.97</v>
      </c>
    </row>
    <row r="1185" spans="1:5" x14ac:dyDescent="0.25">
      <c r="A1185" s="12">
        <f t="shared" si="56"/>
        <v>39873</v>
      </c>
      <c r="B1185" s="12">
        <v>39900</v>
      </c>
      <c r="C1185">
        <v>3.2749999999999999</v>
      </c>
      <c r="D1185">
        <v>26.47</v>
      </c>
      <c r="E1185">
        <v>26.97</v>
      </c>
    </row>
    <row r="1186" spans="1:5" x14ac:dyDescent="0.25">
      <c r="A1186" s="12">
        <f t="shared" si="56"/>
        <v>39873</v>
      </c>
      <c r="B1186" s="12">
        <v>39901</v>
      </c>
      <c r="C1186">
        <v>3.2749999999999999</v>
      </c>
      <c r="D1186">
        <v>25.8</v>
      </c>
    </row>
    <row r="1187" spans="1:5" x14ac:dyDescent="0.25">
      <c r="A1187" s="12">
        <f t="shared" si="56"/>
        <v>39873</v>
      </c>
      <c r="B1187" s="12">
        <v>39902</v>
      </c>
      <c r="C1187">
        <v>3.2749999999999999</v>
      </c>
      <c r="D1187">
        <v>25.8</v>
      </c>
      <c r="E1187">
        <v>26.03</v>
      </c>
    </row>
    <row r="1188" spans="1:5" x14ac:dyDescent="0.25">
      <c r="A1188" s="12">
        <f t="shared" si="56"/>
        <v>39873</v>
      </c>
      <c r="B1188" s="12">
        <v>39903</v>
      </c>
      <c r="C1188">
        <v>3.0649999999999999</v>
      </c>
      <c r="D1188">
        <v>19.68</v>
      </c>
      <c r="E1188">
        <v>22.23</v>
      </c>
    </row>
    <row r="1189" spans="1:5" x14ac:dyDescent="0.25">
      <c r="A1189" s="12">
        <f t="shared" si="56"/>
        <v>39904</v>
      </c>
      <c r="B1189" s="12">
        <v>39904</v>
      </c>
      <c r="C1189">
        <v>3.26</v>
      </c>
      <c r="D1189">
        <v>26.51</v>
      </c>
      <c r="E1189">
        <v>27.79</v>
      </c>
    </row>
    <row r="1190" spans="1:5" x14ac:dyDescent="0.25">
      <c r="A1190" s="12">
        <f t="shared" si="56"/>
        <v>39904</v>
      </c>
      <c r="B1190" s="12">
        <v>39905</v>
      </c>
      <c r="C1190">
        <v>3.19</v>
      </c>
      <c r="D1190">
        <v>26.96</v>
      </c>
      <c r="E1190">
        <v>27.58</v>
      </c>
    </row>
    <row r="1191" spans="1:5" x14ac:dyDescent="0.25">
      <c r="A1191" s="12">
        <f t="shared" si="56"/>
        <v>39904</v>
      </c>
      <c r="B1191" s="12">
        <v>39906</v>
      </c>
      <c r="C1191">
        <v>3.35</v>
      </c>
      <c r="D1191">
        <v>26</v>
      </c>
      <c r="E1191">
        <v>26.65</v>
      </c>
    </row>
    <row r="1192" spans="1:5" x14ac:dyDescent="0.25">
      <c r="A1192" s="12">
        <f t="shared" si="56"/>
        <v>39904</v>
      </c>
      <c r="B1192" s="12">
        <v>39907</v>
      </c>
      <c r="C1192">
        <v>3.27</v>
      </c>
      <c r="D1192">
        <v>26</v>
      </c>
      <c r="E1192">
        <v>26.65</v>
      </c>
    </row>
    <row r="1193" spans="1:5" x14ac:dyDescent="0.25">
      <c r="A1193" s="12">
        <f t="shared" si="56"/>
        <v>39904</v>
      </c>
      <c r="B1193" s="12">
        <v>39908</v>
      </c>
      <c r="C1193">
        <v>3.27</v>
      </c>
      <c r="D1193">
        <v>27.77</v>
      </c>
    </row>
    <row r="1194" spans="1:5" x14ac:dyDescent="0.25">
      <c r="A1194" s="12">
        <f t="shared" si="56"/>
        <v>39904</v>
      </c>
      <c r="B1194" s="12">
        <v>39909</v>
      </c>
      <c r="C1194">
        <v>3.27</v>
      </c>
      <c r="D1194">
        <v>27.77</v>
      </c>
      <c r="E1194">
        <v>27.77</v>
      </c>
    </row>
    <row r="1195" spans="1:5" x14ac:dyDescent="0.25">
      <c r="A1195" s="12">
        <f t="shared" si="56"/>
        <v>39904</v>
      </c>
      <c r="B1195" s="12">
        <v>39910</v>
      </c>
      <c r="C1195">
        <v>3.3250000000000002</v>
      </c>
      <c r="D1195">
        <v>25.76</v>
      </c>
      <c r="E1195">
        <v>27.74</v>
      </c>
    </row>
    <row r="1196" spans="1:5" x14ac:dyDescent="0.25">
      <c r="A1196" s="12">
        <f t="shared" si="56"/>
        <v>39904</v>
      </c>
      <c r="B1196" s="12">
        <v>39911</v>
      </c>
      <c r="C1196">
        <v>3.2149999999999999</v>
      </c>
      <c r="D1196">
        <v>23.91</v>
      </c>
      <c r="E1196">
        <v>26.44</v>
      </c>
    </row>
    <row r="1197" spans="1:5" x14ac:dyDescent="0.25">
      <c r="A1197" s="12">
        <f t="shared" si="56"/>
        <v>39904</v>
      </c>
      <c r="B1197" s="12">
        <v>39912</v>
      </c>
      <c r="C1197">
        <v>3.085</v>
      </c>
      <c r="D1197">
        <v>23.91</v>
      </c>
      <c r="E1197">
        <v>26.44</v>
      </c>
    </row>
    <row r="1198" spans="1:5" x14ac:dyDescent="0.25">
      <c r="A1198" s="12">
        <f t="shared" si="56"/>
        <v>39904</v>
      </c>
      <c r="B1198" s="12">
        <v>39913</v>
      </c>
      <c r="C1198">
        <v>3.08</v>
      </c>
      <c r="D1198">
        <v>20.37</v>
      </c>
      <c r="E1198">
        <v>23.19</v>
      </c>
    </row>
    <row r="1199" spans="1:5" x14ac:dyDescent="0.25">
      <c r="A1199" s="12">
        <f t="shared" si="56"/>
        <v>39904</v>
      </c>
      <c r="B1199" s="12">
        <v>39914</v>
      </c>
      <c r="C1199">
        <v>3.08</v>
      </c>
      <c r="D1199">
        <v>20.37</v>
      </c>
      <c r="E1199">
        <v>23.19</v>
      </c>
    </row>
    <row r="1200" spans="1:5" x14ac:dyDescent="0.25">
      <c r="A1200" s="12">
        <f t="shared" si="56"/>
        <v>39904</v>
      </c>
      <c r="B1200" s="12">
        <v>39915</v>
      </c>
      <c r="C1200">
        <v>3.08</v>
      </c>
      <c r="D1200">
        <v>16.89</v>
      </c>
    </row>
    <row r="1201" spans="1:5" x14ac:dyDescent="0.25">
      <c r="A1201" s="12">
        <f t="shared" si="56"/>
        <v>39904</v>
      </c>
      <c r="B1201" s="12">
        <v>39916</v>
      </c>
      <c r="C1201">
        <v>3.08</v>
      </c>
      <c r="D1201">
        <v>16.89</v>
      </c>
      <c r="E1201">
        <v>20.97</v>
      </c>
    </row>
    <row r="1202" spans="1:5" x14ac:dyDescent="0.25">
      <c r="A1202" s="12">
        <f t="shared" si="56"/>
        <v>39904</v>
      </c>
      <c r="B1202" s="12">
        <v>39917</v>
      </c>
      <c r="C1202">
        <v>2.9849999999999999</v>
      </c>
      <c r="D1202">
        <v>15.11</v>
      </c>
      <c r="E1202">
        <v>17.8</v>
      </c>
    </row>
    <row r="1203" spans="1:5" x14ac:dyDescent="0.25">
      <c r="A1203" s="12">
        <f t="shared" si="56"/>
        <v>39904</v>
      </c>
      <c r="B1203" s="12">
        <v>39918</v>
      </c>
      <c r="C1203">
        <v>3.0150000000000001</v>
      </c>
      <c r="D1203">
        <v>16.239999999999998</v>
      </c>
      <c r="E1203">
        <v>20.71</v>
      </c>
    </row>
    <row r="1204" spans="1:5" x14ac:dyDescent="0.25">
      <c r="A1204" s="12">
        <f t="shared" si="56"/>
        <v>39904</v>
      </c>
      <c r="B1204" s="12">
        <v>39919</v>
      </c>
      <c r="C1204">
        <v>3.06</v>
      </c>
      <c r="D1204">
        <v>17.78</v>
      </c>
      <c r="E1204">
        <v>22.33</v>
      </c>
    </row>
    <row r="1205" spans="1:5" x14ac:dyDescent="0.25">
      <c r="A1205" s="12">
        <f t="shared" si="56"/>
        <v>39904</v>
      </c>
      <c r="B1205" s="12">
        <v>39920</v>
      </c>
      <c r="C1205">
        <v>3.01</v>
      </c>
      <c r="D1205">
        <v>17.38</v>
      </c>
      <c r="E1205">
        <v>21.21</v>
      </c>
    </row>
    <row r="1206" spans="1:5" x14ac:dyDescent="0.25">
      <c r="A1206" s="12">
        <f t="shared" si="56"/>
        <v>39904</v>
      </c>
      <c r="B1206" s="12">
        <v>39921</v>
      </c>
      <c r="C1206">
        <v>2.8450000000000002</v>
      </c>
      <c r="D1206">
        <v>17.38</v>
      </c>
      <c r="E1206">
        <v>21.21</v>
      </c>
    </row>
    <row r="1207" spans="1:5" x14ac:dyDescent="0.25">
      <c r="A1207" s="12">
        <f t="shared" si="56"/>
        <v>39904</v>
      </c>
      <c r="B1207" s="12">
        <v>39922</v>
      </c>
      <c r="C1207">
        <v>2.8450000000000002</v>
      </c>
      <c r="D1207">
        <v>18.86</v>
      </c>
    </row>
    <row r="1208" spans="1:5" x14ac:dyDescent="0.25">
      <c r="A1208" s="12">
        <f t="shared" si="56"/>
        <v>39904</v>
      </c>
      <c r="B1208" s="12">
        <v>39923</v>
      </c>
      <c r="C1208">
        <v>2.8450000000000002</v>
      </c>
      <c r="D1208">
        <v>18.86</v>
      </c>
      <c r="E1208">
        <v>23.82</v>
      </c>
    </row>
    <row r="1209" spans="1:5" x14ac:dyDescent="0.25">
      <c r="A1209" s="12">
        <f t="shared" si="56"/>
        <v>39904</v>
      </c>
      <c r="B1209" s="12">
        <v>39924</v>
      </c>
      <c r="C1209">
        <v>2.98</v>
      </c>
      <c r="D1209">
        <v>17.7</v>
      </c>
      <c r="E1209">
        <v>24.9</v>
      </c>
    </row>
    <row r="1210" spans="1:5" x14ac:dyDescent="0.25">
      <c r="A1210" s="12">
        <f t="shared" si="56"/>
        <v>39904</v>
      </c>
      <c r="B1210" s="12">
        <v>39925</v>
      </c>
      <c r="C1210">
        <v>2.87</v>
      </c>
      <c r="D1210">
        <v>12.28</v>
      </c>
      <c r="E1210">
        <v>22.37</v>
      </c>
    </row>
    <row r="1211" spans="1:5" x14ac:dyDescent="0.25">
      <c r="A1211" s="12">
        <f t="shared" si="56"/>
        <v>39904</v>
      </c>
      <c r="B1211" s="12">
        <v>39926</v>
      </c>
      <c r="C1211">
        <v>2.895</v>
      </c>
      <c r="D1211">
        <v>6</v>
      </c>
      <c r="E1211">
        <v>14.85</v>
      </c>
    </row>
    <row r="1212" spans="1:5" x14ac:dyDescent="0.25">
      <c r="A1212" s="12">
        <f t="shared" si="56"/>
        <v>39904</v>
      </c>
      <c r="B1212" s="12">
        <v>39927</v>
      </c>
      <c r="C1212">
        <v>2.89</v>
      </c>
      <c r="D1212">
        <v>2.2400000000000002</v>
      </c>
      <c r="E1212">
        <v>13.93</v>
      </c>
    </row>
    <row r="1213" spans="1:5" x14ac:dyDescent="0.25">
      <c r="A1213" s="12">
        <f t="shared" si="56"/>
        <v>39904</v>
      </c>
      <c r="B1213" s="12">
        <v>39928</v>
      </c>
      <c r="C1213">
        <v>2.8250000000000002</v>
      </c>
      <c r="D1213">
        <v>2.2400000000000002</v>
      </c>
      <c r="E1213">
        <v>13.93</v>
      </c>
    </row>
    <row r="1214" spans="1:5" x14ac:dyDescent="0.25">
      <c r="A1214" s="12">
        <f t="shared" si="56"/>
        <v>39904</v>
      </c>
      <c r="B1214" s="12">
        <v>39929</v>
      </c>
      <c r="C1214">
        <v>2.8250000000000002</v>
      </c>
      <c r="D1214">
        <v>7.84</v>
      </c>
    </row>
    <row r="1215" spans="1:5" x14ac:dyDescent="0.25">
      <c r="A1215" s="12">
        <f t="shared" si="56"/>
        <v>39904</v>
      </c>
      <c r="B1215" s="12">
        <v>39930</v>
      </c>
      <c r="C1215">
        <v>2.8250000000000002</v>
      </c>
      <c r="D1215">
        <v>7.84</v>
      </c>
      <c r="E1215">
        <v>19.649999999999999</v>
      </c>
    </row>
    <row r="1216" spans="1:5" x14ac:dyDescent="0.25">
      <c r="A1216" s="12">
        <f t="shared" si="56"/>
        <v>39904</v>
      </c>
      <c r="B1216" s="12">
        <v>39931</v>
      </c>
      <c r="C1216">
        <v>2.665</v>
      </c>
      <c r="D1216">
        <v>10.48</v>
      </c>
      <c r="E1216">
        <v>22.76</v>
      </c>
    </row>
    <row r="1217" spans="1:5" x14ac:dyDescent="0.25">
      <c r="A1217" s="12">
        <f t="shared" si="56"/>
        <v>39904</v>
      </c>
      <c r="B1217" s="12">
        <v>39932</v>
      </c>
      <c r="C1217">
        <v>2.7749999999999999</v>
      </c>
      <c r="D1217">
        <v>13.89</v>
      </c>
      <c r="E1217">
        <v>22.67</v>
      </c>
    </row>
    <row r="1218" spans="1:5" x14ac:dyDescent="0.25">
      <c r="A1218" s="12">
        <f t="shared" si="56"/>
        <v>39904</v>
      </c>
      <c r="B1218" s="12">
        <v>39933</v>
      </c>
      <c r="C1218">
        <v>2.9350000000000001</v>
      </c>
      <c r="D1218">
        <v>17.02</v>
      </c>
      <c r="E1218">
        <v>24.75</v>
      </c>
    </row>
    <row r="1219" spans="1:5" x14ac:dyDescent="0.25">
      <c r="A1219" s="12">
        <f t="shared" si="56"/>
        <v>39934</v>
      </c>
      <c r="B1219" s="12">
        <v>39934</v>
      </c>
      <c r="C1219">
        <v>2.7450000000000001</v>
      </c>
      <c r="D1219">
        <v>19.2</v>
      </c>
      <c r="E1219">
        <v>22.53</v>
      </c>
    </row>
    <row r="1220" spans="1:5" x14ac:dyDescent="0.25">
      <c r="A1220" s="12">
        <f t="shared" ref="A1220:A1283" si="57">DATE(YEAR(B1220),MONTH(B1220),1)</f>
        <v>39934</v>
      </c>
      <c r="B1220" s="12">
        <v>39935</v>
      </c>
      <c r="C1220">
        <v>2.83</v>
      </c>
      <c r="D1220">
        <v>19.2</v>
      </c>
      <c r="E1220">
        <v>22.53</v>
      </c>
    </row>
    <row r="1221" spans="1:5" x14ac:dyDescent="0.25">
      <c r="A1221" s="12">
        <f t="shared" si="57"/>
        <v>39934</v>
      </c>
      <c r="B1221" s="12">
        <v>39936</v>
      </c>
      <c r="C1221">
        <v>2.83</v>
      </c>
      <c r="D1221">
        <v>20.190000000000001</v>
      </c>
    </row>
    <row r="1222" spans="1:5" x14ac:dyDescent="0.25">
      <c r="A1222" s="12">
        <f t="shared" si="57"/>
        <v>39934</v>
      </c>
      <c r="B1222" s="12">
        <v>39937</v>
      </c>
      <c r="C1222">
        <v>2.83</v>
      </c>
      <c r="D1222">
        <v>20.190000000000001</v>
      </c>
      <c r="E1222">
        <v>25.35</v>
      </c>
    </row>
    <row r="1223" spans="1:5" x14ac:dyDescent="0.25">
      <c r="A1223" s="12">
        <f t="shared" si="57"/>
        <v>39934</v>
      </c>
      <c r="B1223" s="12">
        <v>39938</v>
      </c>
      <c r="C1223">
        <v>2.9649999999999999</v>
      </c>
      <c r="D1223">
        <v>19.71</v>
      </c>
      <c r="E1223">
        <v>25.08</v>
      </c>
    </row>
    <row r="1224" spans="1:5" x14ac:dyDescent="0.25">
      <c r="A1224" s="12">
        <f t="shared" si="57"/>
        <v>39934</v>
      </c>
      <c r="B1224" s="12">
        <v>39939</v>
      </c>
      <c r="C1224">
        <v>3.1349999999999998</v>
      </c>
      <c r="D1224">
        <v>20.57</v>
      </c>
      <c r="E1224">
        <v>27.26</v>
      </c>
    </row>
    <row r="1225" spans="1:5" x14ac:dyDescent="0.25">
      <c r="A1225" s="12">
        <f t="shared" si="57"/>
        <v>39934</v>
      </c>
      <c r="B1225" s="12">
        <v>39940</v>
      </c>
      <c r="C1225">
        <v>3.18</v>
      </c>
      <c r="D1225">
        <v>19.88</v>
      </c>
      <c r="E1225">
        <v>26.9</v>
      </c>
    </row>
    <row r="1226" spans="1:5" x14ac:dyDescent="0.25">
      <c r="A1226" s="12">
        <f t="shared" si="57"/>
        <v>39934</v>
      </c>
      <c r="B1226" s="12">
        <v>39941</v>
      </c>
      <c r="C1226">
        <v>3.4550000000000001</v>
      </c>
      <c r="D1226">
        <v>19.29</v>
      </c>
      <c r="E1226">
        <v>27.03</v>
      </c>
    </row>
    <row r="1227" spans="1:5" x14ac:dyDescent="0.25">
      <c r="A1227" s="12">
        <f t="shared" si="57"/>
        <v>39934</v>
      </c>
      <c r="B1227" s="12">
        <v>39942</v>
      </c>
      <c r="C1227">
        <v>3.65</v>
      </c>
      <c r="D1227">
        <v>19.29</v>
      </c>
      <c r="E1227">
        <v>27.03</v>
      </c>
    </row>
    <row r="1228" spans="1:5" x14ac:dyDescent="0.25">
      <c r="A1228" s="12">
        <f t="shared" si="57"/>
        <v>39934</v>
      </c>
      <c r="B1228" s="12">
        <v>39943</v>
      </c>
      <c r="C1228">
        <v>3.65</v>
      </c>
      <c r="D1228">
        <v>24.9</v>
      </c>
    </row>
    <row r="1229" spans="1:5" x14ac:dyDescent="0.25">
      <c r="A1229" s="12">
        <f t="shared" si="57"/>
        <v>39934</v>
      </c>
      <c r="B1229" s="12">
        <v>39944</v>
      </c>
      <c r="C1229">
        <v>3.65</v>
      </c>
      <c r="D1229">
        <v>24.9</v>
      </c>
      <c r="E1229">
        <v>28.95</v>
      </c>
    </row>
    <row r="1230" spans="1:5" x14ac:dyDescent="0.25">
      <c r="A1230" s="12">
        <f t="shared" si="57"/>
        <v>39934</v>
      </c>
      <c r="B1230" s="12">
        <v>39945</v>
      </c>
      <c r="C1230">
        <v>3.7850000000000001</v>
      </c>
      <c r="D1230">
        <v>20.37</v>
      </c>
      <c r="E1230">
        <v>28.51</v>
      </c>
    </row>
    <row r="1231" spans="1:5" x14ac:dyDescent="0.25">
      <c r="A1231" s="12">
        <f t="shared" si="57"/>
        <v>39934</v>
      </c>
      <c r="B1231" s="12">
        <v>39946</v>
      </c>
      <c r="C1231">
        <v>3.99</v>
      </c>
      <c r="D1231">
        <v>21.31</v>
      </c>
      <c r="E1231">
        <v>29.93</v>
      </c>
    </row>
    <row r="1232" spans="1:5" x14ac:dyDescent="0.25">
      <c r="A1232" s="12">
        <f t="shared" si="57"/>
        <v>39934</v>
      </c>
      <c r="B1232" s="12">
        <v>39947</v>
      </c>
      <c r="C1232">
        <v>3.97</v>
      </c>
      <c r="D1232">
        <v>21.21</v>
      </c>
      <c r="E1232">
        <v>29.54</v>
      </c>
    </row>
    <row r="1233" spans="1:5" x14ac:dyDescent="0.25">
      <c r="A1233" s="12">
        <f t="shared" si="57"/>
        <v>39934</v>
      </c>
      <c r="B1233" s="12">
        <v>39948</v>
      </c>
      <c r="C1233">
        <v>3.6749999999999998</v>
      </c>
      <c r="D1233">
        <v>22.85</v>
      </c>
      <c r="E1233">
        <v>29.11</v>
      </c>
    </row>
    <row r="1234" spans="1:5" x14ac:dyDescent="0.25">
      <c r="A1234" s="12">
        <f t="shared" si="57"/>
        <v>39934</v>
      </c>
      <c r="B1234" s="12">
        <v>39949</v>
      </c>
      <c r="C1234">
        <v>3.62</v>
      </c>
      <c r="D1234">
        <v>22.85</v>
      </c>
      <c r="E1234">
        <v>29.11</v>
      </c>
    </row>
    <row r="1235" spans="1:5" x14ac:dyDescent="0.25">
      <c r="A1235" s="12">
        <f t="shared" si="57"/>
        <v>39934</v>
      </c>
      <c r="B1235" s="12">
        <v>39950</v>
      </c>
      <c r="C1235">
        <v>3.62</v>
      </c>
      <c r="D1235">
        <v>29.91</v>
      </c>
    </row>
    <row r="1236" spans="1:5" x14ac:dyDescent="0.25">
      <c r="A1236" s="12">
        <f t="shared" si="57"/>
        <v>39934</v>
      </c>
      <c r="B1236" s="12">
        <v>39951</v>
      </c>
      <c r="C1236">
        <v>3.62</v>
      </c>
      <c r="D1236">
        <v>29.91</v>
      </c>
      <c r="E1236">
        <v>35.53</v>
      </c>
    </row>
    <row r="1237" spans="1:5" x14ac:dyDescent="0.25">
      <c r="A1237" s="12">
        <f t="shared" si="57"/>
        <v>39934</v>
      </c>
      <c r="B1237" s="12">
        <v>39952</v>
      </c>
      <c r="C1237">
        <v>3.6850000000000001</v>
      </c>
      <c r="D1237">
        <v>11.22</v>
      </c>
      <c r="E1237">
        <v>24.52</v>
      </c>
    </row>
    <row r="1238" spans="1:5" x14ac:dyDescent="0.25">
      <c r="A1238" s="12">
        <f t="shared" si="57"/>
        <v>39934</v>
      </c>
      <c r="B1238" s="12">
        <v>39953</v>
      </c>
      <c r="C1238">
        <v>3.48</v>
      </c>
      <c r="D1238">
        <v>16.97</v>
      </c>
      <c r="E1238">
        <v>28.92</v>
      </c>
    </row>
    <row r="1239" spans="1:5" x14ac:dyDescent="0.25">
      <c r="A1239" s="12">
        <f t="shared" si="57"/>
        <v>39934</v>
      </c>
      <c r="B1239" s="12">
        <v>39954</v>
      </c>
      <c r="C1239">
        <v>3.2549999999999999</v>
      </c>
      <c r="D1239">
        <v>16.97</v>
      </c>
      <c r="E1239">
        <v>28.92</v>
      </c>
    </row>
    <row r="1240" spans="1:5" x14ac:dyDescent="0.25">
      <c r="A1240" s="12">
        <f t="shared" si="57"/>
        <v>39934</v>
      </c>
      <c r="B1240" s="12">
        <v>39955</v>
      </c>
      <c r="C1240">
        <v>3.27</v>
      </c>
      <c r="D1240">
        <v>16.75</v>
      </c>
      <c r="E1240">
        <v>24.74</v>
      </c>
    </row>
    <row r="1241" spans="1:5" x14ac:dyDescent="0.25">
      <c r="A1241" s="12">
        <f t="shared" si="57"/>
        <v>39934</v>
      </c>
      <c r="B1241" s="12">
        <v>39956</v>
      </c>
      <c r="C1241">
        <v>2.89</v>
      </c>
      <c r="D1241">
        <v>16.75</v>
      </c>
      <c r="E1241">
        <v>24.74</v>
      </c>
    </row>
    <row r="1242" spans="1:5" x14ac:dyDescent="0.25">
      <c r="A1242" s="12">
        <f t="shared" si="57"/>
        <v>39934</v>
      </c>
      <c r="B1242" s="12">
        <v>39957</v>
      </c>
      <c r="C1242">
        <v>2.89</v>
      </c>
      <c r="D1242">
        <v>15.55</v>
      </c>
    </row>
    <row r="1243" spans="1:5" x14ac:dyDescent="0.25">
      <c r="A1243" s="12">
        <f t="shared" si="57"/>
        <v>39934</v>
      </c>
      <c r="B1243" s="12">
        <v>39958</v>
      </c>
      <c r="C1243">
        <v>2.89</v>
      </c>
      <c r="D1243">
        <v>15.55</v>
      </c>
    </row>
    <row r="1244" spans="1:5" x14ac:dyDescent="0.25">
      <c r="A1244" s="12">
        <f t="shared" si="57"/>
        <v>39934</v>
      </c>
      <c r="B1244" s="12">
        <v>39959</v>
      </c>
      <c r="C1244">
        <v>2.89</v>
      </c>
      <c r="D1244">
        <v>9.48</v>
      </c>
      <c r="E1244">
        <v>19.02</v>
      </c>
    </row>
    <row r="1245" spans="1:5" x14ac:dyDescent="0.25">
      <c r="A1245" s="12">
        <f t="shared" si="57"/>
        <v>39934</v>
      </c>
      <c r="B1245" s="12">
        <v>39960</v>
      </c>
      <c r="C1245">
        <v>2.7850000000000001</v>
      </c>
      <c r="D1245">
        <v>2.19</v>
      </c>
      <c r="E1245">
        <v>15.62</v>
      </c>
    </row>
    <row r="1246" spans="1:5" x14ac:dyDescent="0.25">
      <c r="A1246" s="12">
        <f t="shared" si="57"/>
        <v>39934</v>
      </c>
      <c r="B1246" s="12">
        <v>39961</v>
      </c>
      <c r="C1246">
        <v>2.88</v>
      </c>
      <c r="D1246">
        <v>2.19</v>
      </c>
      <c r="E1246">
        <v>15.62</v>
      </c>
    </row>
    <row r="1247" spans="1:5" x14ac:dyDescent="0.25">
      <c r="A1247" s="12">
        <f t="shared" si="57"/>
        <v>39934</v>
      </c>
      <c r="B1247" s="12">
        <v>39962</v>
      </c>
      <c r="C1247">
        <v>2.855</v>
      </c>
      <c r="D1247">
        <v>5.04</v>
      </c>
      <c r="E1247">
        <v>20.149999999999999</v>
      </c>
    </row>
    <row r="1248" spans="1:5" x14ac:dyDescent="0.25">
      <c r="A1248" s="12">
        <f t="shared" si="57"/>
        <v>39934</v>
      </c>
      <c r="B1248" s="12">
        <v>39963</v>
      </c>
      <c r="C1248">
        <v>2.855</v>
      </c>
      <c r="D1248">
        <v>5.04</v>
      </c>
      <c r="E1248">
        <v>20.149999999999999</v>
      </c>
    </row>
    <row r="1249" spans="1:5" x14ac:dyDescent="0.25">
      <c r="A1249" s="12">
        <f t="shared" si="57"/>
        <v>39934</v>
      </c>
      <c r="B1249" s="12">
        <v>39964</v>
      </c>
      <c r="C1249">
        <v>2.855</v>
      </c>
      <c r="D1249">
        <v>18.39</v>
      </c>
    </row>
    <row r="1250" spans="1:5" x14ac:dyDescent="0.25">
      <c r="A1250" s="12">
        <f t="shared" si="57"/>
        <v>39965</v>
      </c>
      <c r="B1250" s="12">
        <v>39965</v>
      </c>
      <c r="C1250">
        <v>3.21</v>
      </c>
      <c r="D1250">
        <v>11.15</v>
      </c>
      <c r="E1250">
        <v>27.08</v>
      </c>
    </row>
    <row r="1251" spans="1:5" x14ac:dyDescent="0.25">
      <c r="A1251" s="12">
        <f t="shared" si="57"/>
        <v>39965</v>
      </c>
      <c r="B1251" s="12">
        <v>39966</v>
      </c>
      <c r="C1251">
        <v>3.09</v>
      </c>
      <c r="D1251">
        <v>7.99</v>
      </c>
      <c r="E1251">
        <v>23.89</v>
      </c>
    </row>
    <row r="1252" spans="1:5" x14ac:dyDescent="0.25">
      <c r="A1252" s="12">
        <f t="shared" si="57"/>
        <v>39965</v>
      </c>
      <c r="B1252" s="12">
        <v>39967</v>
      </c>
      <c r="C1252">
        <v>3.12</v>
      </c>
      <c r="D1252">
        <v>4.28</v>
      </c>
      <c r="E1252">
        <v>23.84</v>
      </c>
    </row>
    <row r="1253" spans="1:5" x14ac:dyDescent="0.25">
      <c r="A1253" s="12">
        <f t="shared" si="57"/>
        <v>39965</v>
      </c>
      <c r="B1253" s="12">
        <v>39968</v>
      </c>
      <c r="C1253">
        <v>2.87</v>
      </c>
      <c r="D1253">
        <v>1.81</v>
      </c>
      <c r="E1253">
        <v>21.05</v>
      </c>
    </row>
    <row r="1254" spans="1:5" x14ac:dyDescent="0.25">
      <c r="A1254" s="12">
        <f t="shared" si="57"/>
        <v>39965</v>
      </c>
      <c r="B1254" s="12">
        <v>39969</v>
      </c>
      <c r="C1254">
        <v>2.78</v>
      </c>
      <c r="D1254">
        <v>0.24</v>
      </c>
      <c r="E1254">
        <v>17.309999999999999</v>
      </c>
    </row>
    <row r="1255" spans="1:5" x14ac:dyDescent="0.25">
      <c r="A1255" s="12">
        <f t="shared" si="57"/>
        <v>39965</v>
      </c>
      <c r="B1255" s="12">
        <v>39970</v>
      </c>
      <c r="C1255">
        <v>2.6</v>
      </c>
      <c r="D1255">
        <v>0.24</v>
      </c>
      <c r="E1255">
        <v>17.309999999999999</v>
      </c>
    </row>
    <row r="1256" spans="1:5" x14ac:dyDescent="0.25">
      <c r="A1256" s="12">
        <f t="shared" si="57"/>
        <v>39965</v>
      </c>
      <c r="B1256" s="12">
        <v>39971</v>
      </c>
      <c r="C1256">
        <v>2.6</v>
      </c>
      <c r="D1256">
        <v>2.72</v>
      </c>
    </row>
    <row r="1257" spans="1:5" x14ac:dyDescent="0.25">
      <c r="A1257" s="12">
        <f t="shared" si="57"/>
        <v>39965</v>
      </c>
      <c r="B1257" s="12">
        <v>39972</v>
      </c>
      <c r="C1257">
        <v>2.6</v>
      </c>
      <c r="D1257">
        <v>2.72</v>
      </c>
      <c r="E1257">
        <v>18.440000000000001</v>
      </c>
    </row>
    <row r="1258" spans="1:5" x14ac:dyDescent="0.25">
      <c r="A1258" s="12">
        <f t="shared" si="57"/>
        <v>39965</v>
      </c>
      <c r="B1258" s="12">
        <v>39973</v>
      </c>
      <c r="C1258">
        <v>2.4900000000000002</v>
      </c>
      <c r="D1258">
        <v>0.5</v>
      </c>
      <c r="E1258">
        <v>15.73</v>
      </c>
    </row>
    <row r="1259" spans="1:5" x14ac:dyDescent="0.25">
      <c r="A1259" s="12">
        <f t="shared" si="57"/>
        <v>39965</v>
      </c>
      <c r="B1259" s="12">
        <v>39974</v>
      </c>
      <c r="C1259">
        <v>2.52</v>
      </c>
      <c r="D1259">
        <v>1.37</v>
      </c>
      <c r="E1259">
        <v>16.760000000000002</v>
      </c>
    </row>
    <row r="1260" spans="1:5" x14ac:dyDescent="0.25">
      <c r="A1260" s="12">
        <f t="shared" si="57"/>
        <v>39965</v>
      </c>
      <c r="B1260" s="12">
        <v>39975</v>
      </c>
      <c r="C1260">
        <v>2.56</v>
      </c>
      <c r="D1260">
        <v>5.74</v>
      </c>
      <c r="E1260">
        <v>19.559999999999999</v>
      </c>
    </row>
    <row r="1261" spans="1:5" x14ac:dyDescent="0.25">
      <c r="A1261" s="12">
        <f t="shared" si="57"/>
        <v>39965</v>
      </c>
      <c r="B1261" s="12">
        <v>39976</v>
      </c>
      <c r="C1261">
        <v>2.5649999999999999</v>
      </c>
      <c r="D1261">
        <v>9.98</v>
      </c>
      <c r="E1261">
        <v>22.13</v>
      </c>
    </row>
    <row r="1262" spans="1:5" x14ac:dyDescent="0.25">
      <c r="A1262" s="12">
        <f t="shared" si="57"/>
        <v>39965</v>
      </c>
      <c r="B1262" s="12">
        <v>39977</v>
      </c>
      <c r="C1262">
        <v>2.6150000000000002</v>
      </c>
      <c r="D1262">
        <v>9.98</v>
      </c>
      <c r="E1262">
        <v>22.13</v>
      </c>
    </row>
    <row r="1263" spans="1:5" x14ac:dyDescent="0.25">
      <c r="A1263" s="12">
        <f t="shared" si="57"/>
        <v>39965</v>
      </c>
      <c r="B1263" s="12">
        <v>39978</v>
      </c>
      <c r="C1263">
        <v>2.6150000000000002</v>
      </c>
      <c r="D1263">
        <v>19.420000000000002</v>
      </c>
    </row>
    <row r="1264" spans="1:5" x14ac:dyDescent="0.25">
      <c r="A1264" s="12">
        <f t="shared" si="57"/>
        <v>39965</v>
      </c>
      <c r="B1264" s="12">
        <v>39979</v>
      </c>
      <c r="C1264">
        <v>2.6150000000000002</v>
      </c>
      <c r="D1264">
        <v>19.420000000000002</v>
      </c>
      <c r="E1264">
        <v>24.05</v>
      </c>
    </row>
    <row r="1265" spans="1:5" x14ac:dyDescent="0.25">
      <c r="A1265" s="12">
        <f t="shared" si="57"/>
        <v>39965</v>
      </c>
      <c r="B1265" s="12">
        <v>39980</v>
      </c>
      <c r="C1265">
        <v>2.8450000000000002</v>
      </c>
      <c r="D1265">
        <v>19.68</v>
      </c>
      <c r="E1265">
        <v>24.8</v>
      </c>
    </row>
    <row r="1266" spans="1:5" x14ac:dyDescent="0.25">
      <c r="A1266" s="12">
        <f t="shared" si="57"/>
        <v>39965</v>
      </c>
      <c r="B1266" s="12">
        <v>39981</v>
      </c>
      <c r="C1266">
        <v>3.2149999999999999</v>
      </c>
      <c r="D1266">
        <v>18.79</v>
      </c>
      <c r="E1266">
        <v>25.52</v>
      </c>
    </row>
    <row r="1267" spans="1:5" x14ac:dyDescent="0.25">
      <c r="A1267" s="12">
        <f t="shared" si="57"/>
        <v>39965</v>
      </c>
      <c r="B1267" s="12">
        <v>39982</v>
      </c>
      <c r="C1267">
        <v>3.1949999999999998</v>
      </c>
      <c r="D1267">
        <v>17.09</v>
      </c>
      <c r="E1267">
        <v>25.11</v>
      </c>
    </row>
    <row r="1268" spans="1:5" x14ac:dyDescent="0.25">
      <c r="A1268" s="12">
        <f t="shared" si="57"/>
        <v>39965</v>
      </c>
      <c r="B1268" s="12">
        <v>39983</v>
      </c>
      <c r="C1268">
        <v>3.26</v>
      </c>
      <c r="D1268">
        <v>10.57</v>
      </c>
      <c r="E1268">
        <v>20.83</v>
      </c>
    </row>
    <row r="1269" spans="1:5" x14ac:dyDescent="0.25">
      <c r="A1269" s="12">
        <f t="shared" si="57"/>
        <v>39965</v>
      </c>
      <c r="B1269" s="12">
        <v>39984</v>
      </c>
      <c r="C1269">
        <v>3.02</v>
      </c>
      <c r="D1269">
        <v>10.57</v>
      </c>
      <c r="E1269">
        <v>20.83</v>
      </c>
    </row>
    <row r="1270" spans="1:5" x14ac:dyDescent="0.25">
      <c r="A1270" s="12">
        <f t="shared" si="57"/>
        <v>39965</v>
      </c>
      <c r="B1270" s="12">
        <v>39985</v>
      </c>
      <c r="C1270">
        <v>3.02</v>
      </c>
      <c r="D1270">
        <v>13.15</v>
      </c>
    </row>
    <row r="1271" spans="1:5" x14ac:dyDescent="0.25">
      <c r="A1271" s="12">
        <f t="shared" si="57"/>
        <v>39965</v>
      </c>
      <c r="B1271" s="12">
        <v>39986</v>
      </c>
      <c r="C1271">
        <v>3.02</v>
      </c>
      <c r="D1271">
        <v>13.15</v>
      </c>
      <c r="E1271">
        <v>19.46</v>
      </c>
    </row>
    <row r="1272" spans="1:5" x14ac:dyDescent="0.25">
      <c r="A1272" s="12">
        <f t="shared" si="57"/>
        <v>39965</v>
      </c>
      <c r="B1272" s="12">
        <v>39987</v>
      </c>
      <c r="C1272">
        <v>3.04</v>
      </c>
      <c r="D1272">
        <v>10.9</v>
      </c>
      <c r="E1272">
        <v>21.54</v>
      </c>
    </row>
    <row r="1273" spans="1:5" x14ac:dyDescent="0.25">
      <c r="A1273" s="12">
        <f t="shared" si="57"/>
        <v>39965</v>
      </c>
      <c r="B1273" s="12">
        <v>39988</v>
      </c>
      <c r="C1273">
        <v>3.02</v>
      </c>
      <c r="D1273">
        <v>14.35</v>
      </c>
      <c r="E1273">
        <v>22</v>
      </c>
    </row>
    <row r="1274" spans="1:5" x14ac:dyDescent="0.25">
      <c r="A1274" s="12">
        <f t="shared" si="57"/>
        <v>39965</v>
      </c>
      <c r="B1274" s="12">
        <v>39989</v>
      </c>
      <c r="C1274">
        <v>2.94</v>
      </c>
      <c r="D1274">
        <v>15.53</v>
      </c>
      <c r="E1274">
        <v>22.61</v>
      </c>
    </row>
    <row r="1275" spans="1:5" x14ac:dyDescent="0.25">
      <c r="A1275" s="12">
        <f t="shared" si="57"/>
        <v>39965</v>
      </c>
      <c r="B1275" s="12">
        <v>39990</v>
      </c>
      <c r="C1275">
        <v>3.04</v>
      </c>
      <c r="D1275">
        <v>17.93</v>
      </c>
      <c r="E1275">
        <v>22.32</v>
      </c>
    </row>
    <row r="1276" spans="1:5" x14ac:dyDescent="0.25">
      <c r="A1276" s="12">
        <f t="shared" si="57"/>
        <v>39965</v>
      </c>
      <c r="B1276" s="12">
        <v>39991</v>
      </c>
      <c r="C1276">
        <v>3</v>
      </c>
      <c r="D1276">
        <v>17.93</v>
      </c>
      <c r="E1276">
        <v>22.32</v>
      </c>
    </row>
    <row r="1277" spans="1:5" x14ac:dyDescent="0.25">
      <c r="A1277" s="12">
        <f t="shared" si="57"/>
        <v>39965</v>
      </c>
      <c r="B1277" s="12">
        <v>39992</v>
      </c>
      <c r="C1277">
        <v>3</v>
      </c>
      <c r="D1277">
        <v>20.55</v>
      </c>
    </row>
    <row r="1278" spans="1:5" x14ac:dyDescent="0.25">
      <c r="A1278" s="12">
        <f t="shared" si="57"/>
        <v>39965</v>
      </c>
      <c r="B1278" s="12">
        <v>39993</v>
      </c>
      <c r="C1278">
        <v>3</v>
      </c>
      <c r="D1278">
        <v>20.55</v>
      </c>
      <c r="E1278">
        <v>25.66</v>
      </c>
    </row>
    <row r="1279" spans="1:5" x14ac:dyDescent="0.25">
      <c r="A1279" s="12">
        <f t="shared" si="57"/>
        <v>39965</v>
      </c>
      <c r="B1279" s="12">
        <v>39994</v>
      </c>
      <c r="C1279">
        <v>3.1549999999999998</v>
      </c>
      <c r="D1279">
        <v>25.13</v>
      </c>
      <c r="E1279">
        <v>31.58</v>
      </c>
    </row>
    <row r="1280" spans="1:5" x14ac:dyDescent="0.25">
      <c r="A1280" s="12">
        <f t="shared" si="57"/>
        <v>39995</v>
      </c>
      <c r="B1280" s="12">
        <v>39995</v>
      </c>
      <c r="C1280">
        <v>3.1</v>
      </c>
      <c r="D1280">
        <v>27.22</v>
      </c>
      <c r="E1280">
        <v>35.630000000000003</v>
      </c>
    </row>
    <row r="1281" spans="1:5" x14ac:dyDescent="0.25">
      <c r="A1281" s="12">
        <f t="shared" si="57"/>
        <v>39995</v>
      </c>
      <c r="B1281" s="12">
        <v>39996</v>
      </c>
      <c r="C1281">
        <v>2.97</v>
      </c>
      <c r="D1281">
        <v>27.22</v>
      </c>
      <c r="E1281">
        <v>35.630000000000003</v>
      </c>
    </row>
    <row r="1282" spans="1:5" x14ac:dyDescent="0.25">
      <c r="A1282" s="12">
        <f t="shared" si="57"/>
        <v>39995</v>
      </c>
      <c r="B1282" s="12">
        <v>39997</v>
      </c>
      <c r="C1282">
        <v>2.71</v>
      </c>
      <c r="D1282">
        <v>25.64</v>
      </c>
      <c r="E1282">
        <v>31.1</v>
      </c>
    </row>
    <row r="1283" spans="1:5" x14ac:dyDescent="0.25">
      <c r="A1283" s="12">
        <f t="shared" si="57"/>
        <v>39995</v>
      </c>
      <c r="B1283" s="12">
        <v>39998</v>
      </c>
      <c r="C1283">
        <v>2.71</v>
      </c>
      <c r="D1283">
        <v>25.64</v>
      </c>
    </row>
    <row r="1284" spans="1:5" x14ac:dyDescent="0.25">
      <c r="A1284" s="12">
        <f t="shared" ref="A1284:A1347" si="58">DATE(YEAR(B1284),MONTH(B1284),1)</f>
        <v>39995</v>
      </c>
      <c r="B1284" s="12">
        <v>39999</v>
      </c>
      <c r="C1284">
        <v>2.71</v>
      </c>
      <c r="D1284">
        <v>21.93</v>
      </c>
    </row>
    <row r="1285" spans="1:5" x14ac:dyDescent="0.25">
      <c r="A1285" s="12">
        <f t="shared" si="58"/>
        <v>39995</v>
      </c>
      <c r="B1285" s="12">
        <v>40000</v>
      </c>
      <c r="C1285">
        <v>2.71</v>
      </c>
      <c r="D1285">
        <v>21.93</v>
      </c>
      <c r="E1285">
        <v>23.31</v>
      </c>
    </row>
    <row r="1286" spans="1:5" x14ac:dyDescent="0.25">
      <c r="A1286" s="12">
        <f t="shared" si="58"/>
        <v>39995</v>
      </c>
      <c r="B1286" s="12">
        <v>40001</v>
      </c>
      <c r="C1286">
        <v>2.63</v>
      </c>
      <c r="D1286">
        <v>15.92</v>
      </c>
      <c r="E1286">
        <v>20.53</v>
      </c>
    </row>
    <row r="1287" spans="1:5" x14ac:dyDescent="0.25">
      <c r="A1287" s="12">
        <f t="shared" si="58"/>
        <v>39995</v>
      </c>
      <c r="B1287" s="12">
        <v>40002</v>
      </c>
      <c r="C1287">
        <v>2.8050000000000002</v>
      </c>
      <c r="D1287">
        <v>16.88</v>
      </c>
      <c r="E1287">
        <v>22.1</v>
      </c>
    </row>
    <row r="1288" spans="1:5" x14ac:dyDescent="0.25">
      <c r="A1288" s="12">
        <f t="shared" si="58"/>
        <v>39995</v>
      </c>
      <c r="B1288" s="12">
        <v>40003</v>
      </c>
      <c r="C1288">
        <v>2.6749999999999998</v>
      </c>
      <c r="D1288">
        <v>18.68</v>
      </c>
      <c r="E1288">
        <v>22.68</v>
      </c>
    </row>
    <row r="1289" spans="1:5" x14ac:dyDescent="0.25">
      <c r="A1289" s="12">
        <f t="shared" si="58"/>
        <v>39995</v>
      </c>
      <c r="B1289" s="12">
        <v>40004</v>
      </c>
      <c r="C1289">
        <v>2.71</v>
      </c>
      <c r="D1289">
        <v>20</v>
      </c>
      <c r="E1289">
        <v>24.72</v>
      </c>
    </row>
    <row r="1290" spans="1:5" x14ac:dyDescent="0.25">
      <c r="A1290" s="12">
        <f t="shared" si="58"/>
        <v>39995</v>
      </c>
      <c r="B1290" s="12">
        <v>40005</v>
      </c>
      <c r="C1290">
        <v>2.6</v>
      </c>
      <c r="D1290">
        <v>20</v>
      </c>
      <c r="E1290">
        <v>24.72</v>
      </c>
    </row>
    <row r="1291" spans="1:5" x14ac:dyDescent="0.25">
      <c r="A1291" s="12">
        <f t="shared" si="58"/>
        <v>39995</v>
      </c>
      <c r="B1291" s="12">
        <v>40006</v>
      </c>
      <c r="C1291">
        <v>2.6</v>
      </c>
      <c r="D1291">
        <v>21.65</v>
      </c>
    </row>
    <row r="1292" spans="1:5" x14ac:dyDescent="0.25">
      <c r="A1292" s="12">
        <f t="shared" si="58"/>
        <v>39995</v>
      </c>
      <c r="B1292" s="12">
        <v>40007</v>
      </c>
      <c r="C1292">
        <v>2.6</v>
      </c>
      <c r="D1292">
        <v>21.65</v>
      </c>
      <c r="E1292">
        <v>24.67</v>
      </c>
    </row>
    <row r="1293" spans="1:5" x14ac:dyDescent="0.25">
      <c r="A1293" s="12">
        <f t="shared" si="58"/>
        <v>39995</v>
      </c>
      <c r="B1293" s="12">
        <v>40008</v>
      </c>
      <c r="C1293">
        <v>2.75</v>
      </c>
      <c r="D1293">
        <v>21.09</v>
      </c>
      <c r="E1293">
        <v>26.37</v>
      </c>
    </row>
    <row r="1294" spans="1:5" x14ac:dyDescent="0.25">
      <c r="A1294" s="12">
        <f t="shared" si="58"/>
        <v>39995</v>
      </c>
      <c r="B1294" s="12">
        <v>40009</v>
      </c>
      <c r="C1294">
        <v>2.86</v>
      </c>
      <c r="D1294">
        <v>25.12</v>
      </c>
      <c r="E1294">
        <v>33.57</v>
      </c>
    </row>
    <row r="1295" spans="1:5" x14ac:dyDescent="0.25">
      <c r="A1295" s="12">
        <f t="shared" si="58"/>
        <v>39995</v>
      </c>
      <c r="B1295" s="12">
        <v>40010</v>
      </c>
      <c r="C1295">
        <v>3</v>
      </c>
      <c r="D1295">
        <v>28.39</v>
      </c>
      <c r="E1295">
        <v>38.130000000000003</v>
      </c>
    </row>
    <row r="1296" spans="1:5" x14ac:dyDescent="0.25">
      <c r="A1296" s="12">
        <f t="shared" si="58"/>
        <v>39995</v>
      </c>
      <c r="B1296" s="12">
        <v>40011</v>
      </c>
      <c r="C1296">
        <v>2.83</v>
      </c>
      <c r="D1296">
        <v>24.13</v>
      </c>
      <c r="E1296">
        <v>34.590000000000003</v>
      </c>
    </row>
    <row r="1297" spans="1:5" x14ac:dyDescent="0.25">
      <c r="A1297" s="12">
        <f t="shared" si="58"/>
        <v>39995</v>
      </c>
      <c r="B1297" s="12">
        <v>40012</v>
      </c>
      <c r="C1297">
        <v>2.9649999999999999</v>
      </c>
      <c r="D1297">
        <v>24.13</v>
      </c>
      <c r="E1297">
        <v>34.590000000000003</v>
      </c>
    </row>
    <row r="1298" spans="1:5" x14ac:dyDescent="0.25">
      <c r="A1298" s="12">
        <f t="shared" si="58"/>
        <v>39995</v>
      </c>
      <c r="B1298" s="12">
        <v>40013</v>
      </c>
      <c r="C1298">
        <v>2.9649999999999999</v>
      </c>
      <c r="D1298">
        <v>29.03</v>
      </c>
    </row>
    <row r="1299" spans="1:5" x14ac:dyDescent="0.25">
      <c r="A1299" s="12">
        <f t="shared" si="58"/>
        <v>39995</v>
      </c>
      <c r="B1299" s="12">
        <v>40014</v>
      </c>
      <c r="C1299">
        <v>2.9649999999999999</v>
      </c>
      <c r="D1299">
        <v>29.03</v>
      </c>
      <c r="E1299">
        <v>36.82</v>
      </c>
    </row>
    <row r="1300" spans="1:5" x14ac:dyDescent="0.25">
      <c r="A1300" s="12">
        <f t="shared" si="58"/>
        <v>39995</v>
      </c>
      <c r="B1300" s="12">
        <v>40015</v>
      </c>
      <c r="C1300">
        <v>3.1949999999999998</v>
      </c>
      <c r="D1300">
        <v>29.7</v>
      </c>
      <c r="E1300">
        <v>40.97</v>
      </c>
    </row>
    <row r="1301" spans="1:5" x14ac:dyDescent="0.25">
      <c r="A1301" s="12">
        <f t="shared" si="58"/>
        <v>39995</v>
      </c>
      <c r="B1301" s="12">
        <v>40016</v>
      </c>
      <c r="C1301">
        <v>3.19</v>
      </c>
      <c r="D1301">
        <v>32.35</v>
      </c>
      <c r="E1301">
        <v>43.26</v>
      </c>
    </row>
    <row r="1302" spans="1:5" x14ac:dyDescent="0.25">
      <c r="A1302" s="12">
        <f t="shared" si="58"/>
        <v>39995</v>
      </c>
      <c r="B1302" s="12">
        <v>40017</v>
      </c>
      <c r="C1302">
        <v>3.3</v>
      </c>
      <c r="D1302">
        <v>30.67</v>
      </c>
      <c r="E1302">
        <v>44.48</v>
      </c>
    </row>
    <row r="1303" spans="1:5" x14ac:dyDescent="0.25">
      <c r="A1303" s="12">
        <f t="shared" si="58"/>
        <v>39995</v>
      </c>
      <c r="B1303" s="12">
        <v>40018</v>
      </c>
      <c r="C1303">
        <v>3.4750000000000001</v>
      </c>
      <c r="D1303">
        <v>31.72</v>
      </c>
      <c r="E1303">
        <v>46.79</v>
      </c>
    </row>
    <row r="1304" spans="1:5" x14ac:dyDescent="0.25">
      <c r="A1304" s="12">
        <f t="shared" si="58"/>
        <v>39995</v>
      </c>
      <c r="B1304" s="12">
        <v>40019</v>
      </c>
      <c r="C1304">
        <v>3.1949999999999998</v>
      </c>
      <c r="D1304">
        <v>31.72</v>
      </c>
      <c r="E1304">
        <v>46.79</v>
      </c>
    </row>
    <row r="1305" spans="1:5" x14ac:dyDescent="0.25">
      <c r="A1305" s="12">
        <f t="shared" si="58"/>
        <v>39995</v>
      </c>
      <c r="B1305" s="12">
        <v>40020</v>
      </c>
      <c r="C1305">
        <v>3.1949999999999998</v>
      </c>
      <c r="D1305">
        <v>34.76</v>
      </c>
    </row>
    <row r="1306" spans="1:5" x14ac:dyDescent="0.25">
      <c r="A1306" s="12">
        <f t="shared" si="58"/>
        <v>39995</v>
      </c>
      <c r="B1306" s="12">
        <v>40021</v>
      </c>
      <c r="C1306">
        <v>3.1949999999999998</v>
      </c>
      <c r="D1306">
        <v>34.76</v>
      </c>
      <c r="E1306">
        <v>48.84</v>
      </c>
    </row>
    <row r="1307" spans="1:5" x14ac:dyDescent="0.25">
      <c r="A1307" s="12">
        <f t="shared" si="58"/>
        <v>39995</v>
      </c>
      <c r="B1307" s="12">
        <v>40022</v>
      </c>
      <c r="C1307">
        <v>3.26</v>
      </c>
      <c r="D1307">
        <v>31.42</v>
      </c>
      <c r="E1307">
        <v>48.55</v>
      </c>
    </row>
    <row r="1308" spans="1:5" x14ac:dyDescent="0.25">
      <c r="A1308" s="12">
        <f t="shared" si="58"/>
        <v>39995</v>
      </c>
      <c r="B1308" s="12">
        <v>40023</v>
      </c>
      <c r="C1308">
        <v>3.2250000000000001</v>
      </c>
      <c r="D1308">
        <v>33.26</v>
      </c>
      <c r="E1308">
        <v>47.57</v>
      </c>
    </row>
    <row r="1309" spans="1:5" x14ac:dyDescent="0.25">
      <c r="A1309" s="12">
        <f t="shared" si="58"/>
        <v>39995</v>
      </c>
      <c r="B1309" s="12">
        <v>40024</v>
      </c>
      <c r="C1309">
        <v>3.12</v>
      </c>
      <c r="D1309">
        <v>33.26</v>
      </c>
      <c r="E1309">
        <v>47.57</v>
      </c>
    </row>
    <row r="1310" spans="1:5" x14ac:dyDescent="0.25">
      <c r="A1310" s="12">
        <f t="shared" si="58"/>
        <v>39995</v>
      </c>
      <c r="B1310" s="12">
        <v>40025</v>
      </c>
      <c r="C1310">
        <v>3.0150000000000001</v>
      </c>
      <c r="D1310">
        <v>32.299999999999997</v>
      </c>
      <c r="E1310">
        <v>41.15</v>
      </c>
    </row>
    <row r="1311" spans="1:5" x14ac:dyDescent="0.25">
      <c r="A1311" s="12">
        <f t="shared" si="58"/>
        <v>40026</v>
      </c>
      <c r="B1311" s="12">
        <v>40026</v>
      </c>
      <c r="C1311">
        <v>2.96</v>
      </c>
      <c r="D1311">
        <v>29.38</v>
      </c>
      <c r="E1311">
        <v>37.14</v>
      </c>
    </row>
    <row r="1312" spans="1:5" x14ac:dyDescent="0.25">
      <c r="A1312" s="12">
        <f t="shared" si="58"/>
        <v>40026</v>
      </c>
      <c r="B1312" s="12">
        <v>40027</v>
      </c>
      <c r="C1312">
        <v>2.96</v>
      </c>
      <c r="D1312">
        <v>32.82</v>
      </c>
    </row>
    <row r="1313" spans="1:5" x14ac:dyDescent="0.25">
      <c r="A1313" s="12">
        <f t="shared" si="58"/>
        <v>40026</v>
      </c>
      <c r="B1313" s="12">
        <v>40028</v>
      </c>
      <c r="C1313">
        <v>2.96</v>
      </c>
      <c r="D1313">
        <v>32.82</v>
      </c>
      <c r="E1313">
        <v>38.74</v>
      </c>
    </row>
    <row r="1314" spans="1:5" x14ac:dyDescent="0.25">
      <c r="A1314" s="12">
        <f t="shared" si="58"/>
        <v>40026</v>
      </c>
      <c r="B1314" s="12">
        <v>40029</v>
      </c>
      <c r="C1314">
        <v>3.125</v>
      </c>
      <c r="D1314">
        <v>28.81</v>
      </c>
      <c r="E1314">
        <v>36.74</v>
      </c>
    </row>
    <row r="1315" spans="1:5" x14ac:dyDescent="0.25">
      <c r="A1315" s="12">
        <f t="shared" si="58"/>
        <v>40026</v>
      </c>
      <c r="B1315" s="12">
        <v>40030</v>
      </c>
      <c r="C1315">
        <v>3.2549999999999999</v>
      </c>
      <c r="D1315">
        <v>30.78</v>
      </c>
      <c r="E1315">
        <v>38.19</v>
      </c>
    </row>
    <row r="1316" spans="1:5" x14ac:dyDescent="0.25">
      <c r="A1316" s="12">
        <f t="shared" si="58"/>
        <v>40026</v>
      </c>
      <c r="B1316" s="12">
        <v>40031</v>
      </c>
      <c r="C1316">
        <v>3.44</v>
      </c>
      <c r="D1316">
        <v>30.34</v>
      </c>
      <c r="E1316">
        <v>35.68</v>
      </c>
    </row>
    <row r="1317" spans="1:5" x14ac:dyDescent="0.25">
      <c r="A1317" s="12">
        <f t="shared" si="58"/>
        <v>40026</v>
      </c>
      <c r="B1317" s="12">
        <v>40032</v>
      </c>
      <c r="C1317">
        <v>3.52</v>
      </c>
      <c r="D1317">
        <v>33.020000000000003</v>
      </c>
      <c r="E1317">
        <v>37.61</v>
      </c>
    </row>
    <row r="1318" spans="1:5" x14ac:dyDescent="0.25">
      <c r="A1318" s="12">
        <f t="shared" si="58"/>
        <v>40026</v>
      </c>
      <c r="B1318" s="12">
        <v>40033</v>
      </c>
      <c r="C1318">
        <v>3.34</v>
      </c>
      <c r="D1318">
        <v>33.020000000000003</v>
      </c>
      <c r="E1318">
        <v>37.61</v>
      </c>
    </row>
    <row r="1319" spans="1:5" x14ac:dyDescent="0.25">
      <c r="A1319" s="12">
        <f t="shared" si="58"/>
        <v>40026</v>
      </c>
      <c r="B1319" s="12">
        <v>40034</v>
      </c>
      <c r="C1319">
        <v>3.34</v>
      </c>
      <c r="D1319">
        <v>34.1</v>
      </c>
    </row>
    <row r="1320" spans="1:5" x14ac:dyDescent="0.25">
      <c r="A1320" s="12">
        <f t="shared" si="58"/>
        <v>40026</v>
      </c>
      <c r="B1320" s="12">
        <v>40035</v>
      </c>
      <c r="C1320">
        <v>3.34</v>
      </c>
      <c r="D1320">
        <v>34.1</v>
      </c>
      <c r="E1320">
        <v>39.619999999999997</v>
      </c>
    </row>
    <row r="1321" spans="1:5" x14ac:dyDescent="0.25">
      <c r="A1321" s="12">
        <f t="shared" si="58"/>
        <v>40026</v>
      </c>
      <c r="B1321" s="12">
        <v>40036</v>
      </c>
      <c r="C1321">
        <v>3.2949999999999999</v>
      </c>
      <c r="D1321">
        <v>31.84</v>
      </c>
      <c r="E1321">
        <v>41.5</v>
      </c>
    </row>
    <row r="1322" spans="1:5" x14ac:dyDescent="0.25">
      <c r="A1322" s="12">
        <f t="shared" si="58"/>
        <v>40026</v>
      </c>
      <c r="B1322" s="12">
        <v>40037</v>
      </c>
      <c r="C1322">
        <v>3.21</v>
      </c>
      <c r="D1322">
        <v>31.86</v>
      </c>
      <c r="E1322">
        <v>41.98</v>
      </c>
    </row>
    <row r="1323" spans="1:5" x14ac:dyDescent="0.25">
      <c r="A1323" s="12">
        <f t="shared" si="58"/>
        <v>40026</v>
      </c>
      <c r="B1323" s="12">
        <v>40038</v>
      </c>
      <c r="C1323">
        <v>3.0449999999999999</v>
      </c>
      <c r="D1323">
        <v>31.24</v>
      </c>
      <c r="E1323">
        <v>40.64</v>
      </c>
    </row>
    <row r="1324" spans="1:5" x14ac:dyDescent="0.25">
      <c r="A1324" s="12">
        <f t="shared" si="58"/>
        <v>40026</v>
      </c>
      <c r="B1324" s="12">
        <v>40039</v>
      </c>
      <c r="C1324">
        <v>3.0750000000000002</v>
      </c>
      <c r="D1324">
        <v>30.14</v>
      </c>
      <c r="E1324">
        <v>39.11</v>
      </c>
    </row>
    <row r="1325" spans="1:5" x14ac:dyDescent="0.25">
      <c r="A1325" s="12">
        <f t="shared" si="58"/>
        <v>40026</v>
      </c>
      <c r="B1325" s="12">
        <v>40040</v>
      </c>
      <c r="C1325">
        <v>2.9449999999999998</v>
      </c>
      <c r="D1325">
        <v>30.14</v>
      </c>
      <c r="E1325">
        <v>39.11</v>
      </c>
    </row>
    <row r="1326" spans="1:5" x14ac:dyDescent="0.25">
      <c r="A1326" s="12">
        <f t="shared" si="58"/>
        <v>40026</v>
      </c>
      <c r="B1326" s="12">
        <v>40041</v>
      </c>
      <c r="C1326">
        <v>2.9449999999999998</v>
      </c>
      <c r="D1326">
        <v>34.049999999999997</v>
      </c>
    </row>
    <row r="1327" spans="1:5" x14ac:dyDescent="0.25">
      <c r="A1327" s="12">
        <f t="shared" si="58"/>
        <v>40026</v>
      </c>
      <c r="B1327" s="12">
        <v>40042</v>
      </c>
      <c r="C1327">
        <v>2.9449999999999998</v>
      </c>
      <c r="D1327">
        <v>34.049999999999997</v>
      </c>
      <c r="E1327">
        <v>43.09</v>
      </c>
    </row>
    <row r="1328" spans="1:5" x14ac:dyDescent="0.25">
      <c r="A1328" s="12">
        <f t="shared" si="58"/>
        <v>40026</v>
      </c>
      <c r="B1328" s="12">
        <v>40043</v>
      </c>
      <c r="C1328">
        <v>2.87</v>
      </c>
      <c r="D1328">
        <v>31.99</v>
      </c>
      <c r="E1328">
        <v>43.73</v>
      </c>
    </row>
    <row r="1329" spans="1:5" x14ac:dyDescent="0.25">
      <c r="A1329" s="12">
        <f t="shared" si="58"/>
        <v>40026</v>
      </c>
      <c r="B1329" s="12">
        <v>40044</v>
      </c>
      <c r="C1329">
        <v>2.8149999999999999</v>
      </c>
      <c r="D1329">
        <v>31.14</v>
      </c>
      <c r="E1329">
        <v>42.67</v>
      </c>
    </row>
    <row r="1330" spans="1:5" x14ac:dyDescent="0.25">
      <c r="A1330" s="12">
        <f t="shared" si="58"/>
        <v>40026</v>
      </c>
      <c r="B1330" s="12">
        <v>40045</v>
      </c>
      <c r="C1330">
        <v>2.7349999999999999</v>
      </c>
      <c r="D1330">
        <v>28.77</v>
      </c>
      <c r="E1330">
        <v>38.93</v>
      </c>
    </row>
    <row r="1331" spans="1:5" x14ac:dyDescent="0.25">
      <c r="A1331" s="12">
        <f t="shared" si="58"/>
        <v>40026</v>
      </c>
      <c r="B1331" s="12">
        <v>40046</v>
      </c>
      <c r="C1331">
        <v>2.72</v>
      </c>
      <c r="D1331">
        <v>26.17</v>
      </c>
      <c r="E1331">
        <v>34.49</v>
      </c>
    </row>
    <row r="1332" spans="1:5" x14ac:dyDescent="0.25">
      <c r="A1332" s="12">
        <f t="shared" si="58"/>
        <v>40026</v>
      </c>
      <c r="B1332" s="12">
        <v>40047</v>
      </c>
      <c r="C1332">
        <v>2.5150000000000001</v>
      </c>
      <c r="D1332">
        <v>26.17</v>
      </c>
      <c r="E1332">
        <v>34.49</v>
      </c>
    </row>
    <row r="1333" spans="1:5" x14ac:dyDescent="0.25">
      <c r="A1333" s="12">
        <f t="shared" si="58"/>
        <v>40026</v>
      </c>
      <c r="B1333" s="12">
        <v>40048</v>
      </c>
      <c r="C1333">
        <v>2.5150000000000001</v>
      </c>
      <c r="D1333">
        <v>26.69</v>
      </c>
    </row>
    <row r="1334" spans="1:5" x14ac:dyDescent="0.25">
      <c r="A1334" s="12">
        <f t="shared" si="58"/>
        <v>40026</v>
      </c>
      <c r="B1334" s="12">
        <v>40049</v>
      </c>
      <c r="C1334">
        <v>2.5150000000000001</v>
      </c>
      <c r="D1334">
        <v>26.69</v>
      </c>
      <c r="E1334">
        <v>34.61</v>
      </c>
    </row>
    <row r="1335" spans="1:5" x14ac:dyDescent="0.25">
      <c r="A1335" s="12">
        <f t="shared" si="58"/>
        <v>40026</v>
      </c>
      <c r="B1335" s="12">
        <v>40050</v>
      </c>
      <c r="C1335">
        <v>2.4649999999999999</v>
      </c>
      <c r="D1335">
        <v>22.76</v>
      </c>
      <c r="E1335">
        <v>32.770000000000003</v>
      </c>
    </row>
    <row r="1336" spans="1:5" x14ac:dyDescent="0.25">
      <c r="A1336" s="12">
        <f t="shared" si="58"/>
        <v>40026</v>
      </c>
      <c r="B1336" s="12">
        <v>40051</v>
      </c>
      <c r="C1336">
        <v>2.5449999999999999</v>
      </c>
      <c r="D1336">
        <v>25.62</v>
      </c>
      <c r="E1336">
        <v>35.11</v>
      </c>
    </row>
    <row r="1337" spans="1:5" x14ac:dyDescent="0.25">
      <c r="A1337" s="12">
        <f t="shared" si="58"/>
        <v>40026</v>
      </c>
      <c r="B1337" s="12">
        <v>40052</v>
      </c>
      <c r="C1337">
        <v>2.5449999999999999</v>
      </c>
      <c r="D1337">
        <v>27.62</v>
      </c>
      <c r="E1337">
        <v>38.520000000000003</v>
      </c>
    </row>
    <row r="1338" spans="1:5" x14ac:dyDescent="0.25">
      <c r="A1338" s="12">
        <f t="shared" si="58"/>
        <v>40026</v>
      </c>
      <c r="B1338" s="12">
        <v>40053</v>
      </c>
      <c r="C1338">
        <v>2.56</v>
      </c>
      <c r="D1338">
        <v>25.11</v>
      </c>
      <c r="E1338">
        <v>36.770000000000003</v>
      </c>
    </row>
    <row r="1339" spans="1:5" x14ac:dyDescent="0.25">
      <c r="A1339" s="12">
        <f t="shared" si="58"/>
        <v>40026</v>
      </c>
      <c r="B1339" s="12">
        <v>40054</v>
      </c>
      <c r="C1339">
        <v>2.375</v>
      </c>
      <c r="D1339">
        <v>25.11</v>
      </c>
      <c r="E1339">
        <v>36.770000000000003</v>
      </c>
    </row>
    <row r="1340" spans="1:5" x14ac:dyDescent="0.25">
      <c r="A1340" s="12">
        <f t="shared" si="58"/>
        <v>40026</v>
      </c>
      <c r="B1340" s="12">
        <v>40055</v>
      </c>
      <c r="C1340">
        <v>2.375</v>
      </c>
      <c r="D1340">
        <v>27.13</v>
      </c>
    </row>
    <row r="1341" spans="1:5" x14ac:dyDescent="0.25">
      <c r="A1341" s="12">
        <f t="shared" si="58"/>
        <v>40026</v>
      </c>
      <c r="B1341" s="12">
        <v>40056</v>
      </c>
      <c r="C1341">
        <v>2.375</v>
      </c>
      <c r="D1341">
        <v>27.13</v>
      </c>
      <c r="E1341">
        <v>38.119999999999997</v>
      </c>
    </row>
    <row r="1342" spans="1:5" x14ac:dyDescent="0.25">
      <c r="A1342" s="12">
        <f t="shared" si="58"/>
        <v>40057</v>
      </c>
      <c r="B1342" s="12">
        <v>40057</v>
      </c>
      <c r="C1342">
        <v>2.46</v>
      </c>
      <c r="D1342">
        <v>26.77</v>
      </c>
      <c r="E1342">
        <v>38.83</v>
      </c>
    </row>
    <row r="1343" spans="1:5" x14ac:dyDescent="0.25">
      <c r="A1343" s="12">
        <f t="shared" si="58"/>
        <v>40057</v>
      </c>
      <c r="B1343" s="12">
        <v>40058</v>
      </c>
      <c r="C1343">
        <v>2.4049999999999998</v>
      </c>
      <c r="D1343">
        <v>23.93</v>
      </c>
      <c r="E1343">
        <v>36.57</v>
      </c>
    </row>
    <row r="1344" spans="1:5" x14ac:dyDescent="0.25">
      <c r="A1344" s="12">
        <f t="shared" si="58"/>
        <v>40057</v>
      </c>
      <c r="B1344" s="12">
        <v>40059</v>
      </c>
      <c r="C1344">
        <v>2.39</v>
      </c>
      <c r="D1344">
        <v>23.93</v>
      </c>
      <c r="E1344">
        <v>36.57</v>
      </c>
    </row>
    <row r="1345" spans="1:5" x14ac:dyDescent="0.25">
      <c r="A1345" s="12">
        <f t="shared" si="58"/>
        <v>40057</v>
      </c>
      <c r="B1345" s="12">
        <v>40060</v>
      </c>
      <c r="C1345">
        <v>2.3250000000000002</v>
      </c>
      <c r="D1345">
        <v>18.75</v>
      </c>
      <c r="E1345">
        <v>30.04</v>
      </c>
    </row>
    <row r="1346" spans="1:5" x14ac:dyDescent="0.25">
      <c r="A1346" s="12">
        <f t="shared" si="58"/>
        <v>40057</v>
      </c>
      <c r="B1346" s="12">
        <v>40061</v>
      </c>
      <c r="C1346">
        <v>2.14</v>
      </c>
      <c r="D1346">
        <v>18.75</v>
      </c>
      <c r="E1346">
        <v>30.04</v>
      </c>
    </row>
    <row r="1347" spans="1:5" x14ac:dyDescent="0.25">
      <c r="A1347" s="12">
        <f t="shared" si="58"/>
        <v>40057</v>
      </c>
      <c r="B1347" s="12">
        <v>40062</v>
      </c>
      <c r="C1347">
        <v>2.14</v>
      </c>
      <c r="D1347">
        <v>19.989999999999998</v>
      </c>
    </row>
    <row r="1348" spans="1:5" x14ac:dyDescent="0.25">
      <c r="A1348" s="12">
        <f t="shared" ref="A1348:A1411" si="59">DATE(YEAR(B1348),MONTH(B1348),1)</f>
        <v>40057</v>
      </c>
      <c r="B1348" s="12">
        <v>40063</v>
      </c>
      <c r="C1348">
        <v>2.14</v>
      </c>
      <c r="D1348">
        <v>19.989999999999998</v>
      </c>
    </row>
    <row r="1349" spans="1:5" x14ac:dyDescent="0.25">
      <c r="A1349" s="12">
        <f t="shared" si="59"/>
        <v>40057</v>
      </c>
      <c r="B1349" s="12">
        <v>40064</v>
      </c>
      <c r="C1349">
        <v>2.14</v>
      </c>
      <c r="D1349">
        <v>17.66</v>
      </c>
      <c r="E1349">
        <v>31.81</v>
      </c>
    </row>
    <row r="1350" spans="1:5" x14ac:dyDescent="0.25">
      <c r="A1350" s="12">
        <f t="shared" si="59"/>
        <v>40057</v>
      </c>
      <c r="B1350" s="12">
        <v>40065</v>
      </c>
      <c r="C1350">
        <v>2.5649999999999999</v>
      </c>
      <c r="D1350">
        <v>18.59</v>
      </c>
      <c r="E1350">
        <v>33.17</v>
      </c>
    </row>
    <row r="1351" spans="1:5" x14ac:dyDescent="0.25">
      <c r="A1351" s="12">
        <f t="shared" si="59"/>
        <v>40057</v>
      </c>
      <c r="B1351" s="12">
        <v>40066</v>
      </c>
      <c r="C1351">
        <v>2.835</v>
      </c>
      <c r="D1351">
        <v>22.01</v>
      </c>
      <c r="E1351">
        <v>38.01</v>
      </c>
    </row>
    <row r="1352" spans="1:5" x14ac:dyDescent="0.25">
      <c r="A1352" s="12">
        <f t="shared" si="59"/>
        <v>40057</v>
      </c>
      <c r="B1352" s="12">
        <v>40067</v>
      </c>
      <c r="C1352">
        <v>2.84</v>
      </c>
      <c r="D1352">
        <v>22.01</v>
      </c>
      <c r="E1352">
        <v>37.42</v>
      </c>
    </row>
    <row r="1353" spans="1:5" x14ac:dyDescent="0.25">
      <c r="A1353" s="12">
        <f t="shared" si="59"/>
        <v>40057</v>
      </c>
      <c r="B1353" s="12">
        <v>40068</v>
      </c>
      <c r="C1353">
        <v>3.105</v>
      </c>
      <c r="D1353">
        <v>22.01</v>
      </c>
      <c r="E1353">
        <v>37.42</v>
      </c>
    </row>
    <row r="1354" spans="1:5" x14ac:dyDescent="0.25">
      <c r="A1354" s="12">
        <f t="shared" si="59"/>
        <v>40057</v>
      </c>
      <c r="B1354" s="12">
        <v>40069</v>
      </c>
      <c r="C1354">
        <v>3.105</v>
      </c>
      <c r="D1354">
        <v>30.57</v>
      </c>
    </row>
    <row r="1355" spans="1:5" x14ac:dyDescent="0.25">
      <c r="A1355" s="12">
        <f t="shared" si="59"/>
        <v>40057</v>
      </c>
      <c r="B1355" s="12">
        <v>40070</v>
      </c>
      <c r="C1355">
        <v>3.105</v>
      </c>
      <c r="D1355">
        <v>30.57</v>
      </c>
      <c r="E1355">
        <v>42.14</v>
      </c>
    </row>
    <row r="1356" spans="1:5" x14ac:dyDescent="0.25">
      <c r="A1356" s="12">
        <f t="shared" si="59"/>
        <v>40057</v>
      </c>
      <c r="B1356" s="12">
        <v>40071</v>
      </c>
      <c r="C1356">
        <v>2.9049999999999998</v>
      </c>
      <c r="D1356">
        <v>26.66</v>
      </c>
      <c r="E1356">
        <v>41.49</v>
      </c>
    </row>
    <row r="1357" spans="1:5" x14ac:dyDescent="0.25">
      <c r="A1357" s="12">
        <f t="shared" si="59"/>
        <v>40057</v>
      </c>
      <c r="B1357" s="12">
        <v>40072</v>
      </c>
      <c r="C1357">
        <v>3.4550000000000001</v>
      </c>
      <c r="D1357">
        <v>30.99</v>
      </c>
      <c r="E1357">
        <v>47.99</v>
      </c>
    </row>
    <row r="1358" spans="1:5" x14ac:dyDescent="0.25">
      <c r="A1358" s="12">
        <f t="shared" si="59"/>
        <v>40057</v>
      </c>
      <c r="B1358" s="12">
        <v>40073</v>
      </c>
      <c r="C1358">
        <v>3.5449999999999999</v>
      </c>
      <c r="D1358">
        <v>30.43</v>
      </c>
      <c r="E1358">
        <v>45.7</v>
      </c>
    </row>
    <row r="1359" spans="1:5" x14ac:dyDescent="0.25">
      <c r="A1359" s="12">
        <f t="shared" si="59"/>
        <v>40057</v>
      </c>
      <c r="B1359" s="12">
        <v>40074</v>
      </c>
      <c r="C1359">
        <v>3.645</v>
      </c>
      <c r="D1359">
        <v>25.17</v>
      </c>
      <c r="E1359">
        <v>41.23</v>
      </c>
    </row>
    <row r="1360" spans="1:5" x14ac:dyDescent="0.25">
      <c r="A1360" s="12">
        <f t="shared" si="59"/>
        <v>40057</v>
      </c>
      <c r="B1360" s="12">
        <v>40075</v>
      </c>
      <c r="C1360">
        <v>3.42</v>
      </c>
      <c r="D1360">
        <v>25.17</v>
      </c>
      <c r="E1360">
        <v>41.23</v>
      </c>
    </row>
    <row r="1361" spans="1:5" x14ac:dyDescent="0.25">
      <c r="A1361" s="12">
        <f t="shared" si="59"/>
        <v>40057</v>
      </c>
      <c r="B1361" s="12">
        <v>40076</v>
      </c>
      <c r="C1361">
        <v>3.42</v>
      </c>
      <c r="D1361">
        <v>29.6</v>
      </c>
    </row>
    <row r="1362" spans="1:5" x14ac:dyDescent="0.25">
      <c r="A1362" s="12">
        <f t="shared" si="59"/>
        <v>40057</v>
      </c>
      <c r="B1362" s="12">
        <v>40077</v>
      </c>
      <c r="C1362">
        <v>3.42</v>
      </c>
      <c r="D1362">
        <v>29.6</v>
      </c>
      <c r="E1362">
        <v>40.04</v>
      </c>
    </row>
    <row r="1363" spans="1:5" x14ac:dyDescent="0.25">
      <c r="A1363" s="12">
        <f t="shared" si="59"/>
        <v>40057</v>
      </c>
      <c r="B1363" s="12">
        <v>40078</v>
      </c>
      <c r="C1363">
        <v>3.53</v>
      </c>
      <c r="D1363">
        <v>27.5</v>
      </c>
      <c r="E1363">
        <v>44.13</v>
      </c>
    </row>
    <row r="1364" spans="1:5" x14ac:dyDescent="0.25">
      <c r="A1364" s="12">
        <f t="shared" si="59"/>
        <v>40057</v>
      </c>
      <c r="B1364" s="12">
        <v>40079</v>
      </c>
      <c r="C1364">
        <v>3.46</v>
      </c>
      <c r="D1364">
        <v>28.03</v>
      </c>
      <c r="E1364">
        <v>42.88</v>
      </c>
    </row>
    <row r="1365" spans="1:5" x14ac:dyDescent="0.25">
      <c r="A1365" s="12">
        <f t="shared" si="59"/>
        <v>40057</v>
      </c>
      <c r="B1365" s="12">
        <v>40080</v>
      </c>
      <c r="C1365">
        <v>3.49</v>
      </c>
      <c r="D1365">
        <v>27.06</v>
      </c>
      <c r="E1365">
        <v>38.65</v>
      </c>
    </row>
    <row r="1366" spans="1:5" x14ac:dyDescent="0.25">
      <c r="A1366" s="12">
        <f t="shared" si="59"/>
        <v>40057</v>
      </c>
      <c r="B1366" s="12">
        <v>40081</v>
      </c>
      <c r="C1366">
        <v>3.625</v>
      </c>
      <c r="D1366">
        <v>24.68</v>
      </c>
      <c r="E1366">
        <v>34.64</v>
      </c>
    </row>
    <row r="1367" spans="1:5" x14ac:dyDescent="0.25">
      <c r="A1367" s="12">
        <f t="shared" si="59"/>
        <v>40057</v>
      </c>
      <c r="B1367" s="12">
        <v>40082</v>
      </c>
      <c r="C1367">
        <v>3.585</v>
      </c>
      <c r="D1367">
        <v>24.68</v>
      </c>
      <c r="E1367">
        <v>34.64</v>
      </c>
    </row>
    <row r="1368" spans="1:5" x14ac:dyDescent="0.25">
      <c r="A1368" s="12">
        <f t="shared" si="59"/>
        <v>40057</v>
      </c>
      <c r="B1368" s="12">
        <v>40083</v>
      </c>
      <c r="C1368">
        <v>3.585</v>
      </c>
      <c r="D1368">
        <v>30.59</v>
      </c>
    </row>
    <row r="1369" spans="1:5" x14ac:dyDescent="0.25">
      <c r="A1369" s="12">
        <f t="shared" si="59"/>
        <v>40057</v>
      </c>
      <c r="B1369" s="12">
        <v>40084</v>
      </c>
      <c r="C1369">
        <v>3.585</v>
      </c>
      <c r="D1369">
        <v>30.59</v>
      </c>
      <c r="E1369">
        <v>36.700000000000003</v>
      </c>
    </row>
    <row r="1370" spans="1:5" x14ac:dyDescent="0.25">
      <c r="A1370" s="12">
        <f t="shared" si="59"/>
        <v>40057</v>
      </c>
      <c r="B1370" s="12">
        <v>40085</v>
      </c>
      <c r="C1370">
        <v>3.68</v>
      </c>
      <c r="D1370">
        <v>30.21</v>
      </c>
      <c r="E1370">
        <v>39.08</v>
      </c>
    </row>
    <row r="1371" spans="1:5" x14ac:dyDescent="0.25">
      <c r="A1371" s="12">
        <f t="shared" si="59"/>
        <v>40057</v>
      </c>
      <c r="B1371" s="12">
        <v>40086</v>
      </c>
      <c r="C1371">
        <v>3.5249999999999999</v>
      </c>
      <c r="D1371">
        <v>27.73</v>
      </c>
      <c r="E1371">
        <v>36.909999999999997</v>
      </c>
    </row>
    <row r="1372" spans="1:5" x14ac:dyDescent="0.25">
      <c r="A1372" s="12">
        <f t="shared" si="59"/>
        <v>40087</v>
      </c>
      <c r="B1372" s="12">
        <v>40087</v>
      </c>
      <c r="C1372">
        <v>3.69</v>
      </c>
      <c r="D1372">
        <v>29.7</v>
      </c>
      <c r="E1372">
        <v>36.92</v>
      </c>
    </row>
    <row r="1373" spans="1:5" x14ac:dyDescent="0.25">
      <c r="A1373" s="12">
        <f t="shared" si="59"/>
        <v>40087</v>
      </c>
      <c r="B1373" s="12">
        <v>40088</v>
      </c>
      <c r="C1373">
        <v>3.4249999999999998</v>
      </c>
      <c r="D1373">
        <v>32.119999999999997</v>
      </c>
      <c r="E1373">
        <v>36.56</v>
      </c>
    </row>
    <row r="1374" spans="1:5" x14ac:dyDescent="0.25">
      <c r="A1374" s="12">
        <f t="shared" si="59"/>
        <v>40087</v>
      </c>
      <c r="B1374" s="12">
        <v>40089</v>
      </c>
      <c r="C1374">
        <v>2.64</v>
      </c>
      <c r="D1374">
        <v>32.119999999999997</v>
      </c>
      <c r="E1374">
        <v>36.56</v>
      </c>
    </row>
    <row r="1375" spans="1:5" x14ac:dyDescent="0.25">
      <c r="A1375" s="12">
        <f t="shared" si="59"/>
        <v>40087</v>
      </c>
      <c r="B1375" s="12">
        <v>40090</v>
      </c>
      <c r="C1375">
        <v>2.64</v>
      </c>
      <c r="D1375">
        <v>31.27</v>
      </c>
    </row>
    <row r="1376" spans="1:5" x14ac:dyDescent="0.25">
      <c r="A1376" s="12">
        <f t="shared" si="59"/>
        <v>40087</v>
      </c>
      <c r="B1376" s="12">
        <v>40091</v>
      </c>
      <c r="C1376">
        <v>2.64</v>
      </c>
      <c r="D1376">
        <v>31.27</v>
      </c>
      <c r="E1376">
        <v>34.5</v>
      </c>
    </row>
    <row r="1377" spans="1:5" x14ac:dyDescent="0.25">
      <c r="A1377" s="12">
        <f t="shared" si="59"/>
        <v>40087</v>
      </c>
      <c r="B1377" s="12">
        <v>40092</v>
      </c>
      <c r="C1377">
        <v>3.21</v>
      </c>
      <c r="D1377">
        <v>25.29</v>
      </c>
      <c r="E1377">
        <v>32.549999999999997</v>
      </c>
    </row>
    <row r="1378" spans="1:5" x14ac:dyDescent="0.25">
      <c r="A1378" s="12">
        <f t="shared" si="59"/>
        <v>40087</v>
      </c>
      <c r="B1378" s="12">
        <v>40093</v>
      </c>
      <c r="C1378">
        <v>3.6749999999999998</v>
      </c>
      <c r="D1378">
        <v>26.77</v>
      </c>
      <c r="E1378">
        <v>32.869999999999997</v>
      </c>
    </row>
    <row r="1379" spans="1:5" x14ac:dyDescent="0.25">
      <c r="A1379" s="12">
        <f t="shared" si="59"/>
        <v>40087</v>
      </c>
      <c r="B1379" s="12">
        <v>40094</v>
      </c>
      <c r="C1379">
        <v>4.2549999999999999</v>
      </c>
      <c r="D1379">
        <v>31.54</v>
      </c>
      <c r="E1379">
        <v>37.89</v>
      </c>
    </row>
    <row r="1380" spans="1:5" x14ac:dyDescent="0.25">
      <c r="A1380" s="12">
        <f t="shared" si="59"/>
        <v>40087</v>
      </c>
      <c r="B1380" s="12">
        <v>40095</v>
      </c>
      <c r="C1380">
        <v>4.54</v>
      </c>
      <c r="D1380">
        <v>33.68</v>
      </c>
      <c r="E1380">
        <v>39.44</v>
      </c>
    </row>
    <row r="1381" spans="1:5" x14ac:dyDescent="0.25">
      <c r="A1381" s="12">
        <f t="shared" si="59"/>
        <v>40087</v>
      </c>
      <c r="B1381" s="12">
        <v>40096</v>
      </c>
      <c r="C1381">
        <v>4.3600000000000003</v>
      </c>
      <c r="D1381">
        <v>33.68</v>
      </c>
      <c r="E1381">
        <v>39.44</v>
      </c>
    </row>
    <row r="1382" spans="1:5" x14ac:dyDescent="0.25">
      <c r="A1382" s="12">
        <f t="shared" si="59"/>
        <v>40087</v>
      </c>
      <c r="B1382" s="12">
        <v>40097</v>
      </c>
      <c r="C1382">
        <v>4.3600000000000003</v>
      </c>
      <c r="D1382">
        <v>38.229999999999997</v>
      </c>
    </row>
    <row r="1383" spans="1:5" x14ac:dyDescent="0.25">
      <c r="A1383" s="12">
        <f t="shared" si="59"/>
        <v>40087</v>
      </c>
      <c r="B1383" s="12">
        <v>40098</v>
      </c>
      <c r="C1383">
        <v>4.3600000000000003</v>
      </c>
      <c r="D1383">
        <v>38.229999999999997</v>
      </c>
      <c r="E1383">
        <v>41.1</v>
      </c>
    </row>
    <row r="1384" spans="1:5" x14ac:dyDescent="0.25">
      <c r="A1384" s="12">
        <f t="shared" si="59"/>
        <v>40087</v>
      </c>
      <c r="B1384" s="12">
        <v>40099</v>
      </c>
      <c r="C1384">
        <v>4.6349999999999998</v>
      </c>
      <c r="D1384">
        <v>40.200000000000003</v>
      </c>
      <c r="E1384">
        <v>45.19</v>
      </c>
    </row>
    <row r="1385" spans="1:5" x14ac:dyDescent="0.25">
      <c r="A1385" s="12">
        <f t="shared" si="59"/>
        <v>40087</v>
      </c>
      <c r="B1385" s="12">
        <v>40100</v>
      </c>
      <c r="C1385">
        <v>4.71</v>
      </c>
      <c r="D1385">
        <v>42.13</v>
      </c>
      <c r="E1385">
        <v>46.04</v>
      </c>
    </row>
    <row r="1386" spans="1:5" x14ac:dyDescent="0.25">
      <c r="A1386" s="12">
        <f t="shared" si="59"/>
        <v>40087</v>
      </c>
      <c r="B1386" s="12">
        <v>40101</v>
      </c>
      <c r="C1386">
        <v>4.67</v>
      </c>
      <c r="D1386">
        <v>39.18</v>
      </c>
      <c r="E1386">
        <v>44.19</v>
      </c>
    </row>
    <row r="1387" spans="1:5" x14ac:dyDescent="0.25">
      <c r="A1387" s="12">
        <f t="shared" si="59"/>
        <v>40087</v>
      </c>
      <c r="B1387" s="12">
        <v>40102</v>
      </c>
      <c r="C1387">
        <v>4.7300000000000004</v>
      </c>
      <c r="D1387">
        <v>37.840000000000003</v>
      </c>
      <c r="E1387">
        <v>43.83</v>
      </c>
    </row>
    <row r="1388" spans="1:5" x14ac:dyDescent="0.25">
      <c r="A1388" s="12">
        <f t="shared" si="59"/>
        <v>40087</v>
      </c>
      <c r="B1388" s="12">
        <v>40103</v>
      </c>
      <c r="C1388">
        <v>4.7350000000000003</v>
      </c>
      <c r="D1388">
        <v>37.840000000000003</v>
      </c>
      <c r="E1388">
        <v>43.83</v>
      </c>
    </row>
    <row r="1389" spans="1:5" x14ac:dyDescent="0.25">
      <c r="A1389" s="12">
        <f t="shared" si="59"/>
        <v>40087</v>
      </c>
      <c r="B1389" s="12">
        <v>40104</v>
      </c>
      <c r="C1389">
        <v>4.7350000000000003</v>
      </c>
      <c r="D1389">
        <v>41.89</v>
      </c>
    </row>
    <row r="1390" spans="1:5" x14ac:dyDescent="0.25">
      <c r="A1390" s="12">
        <f t="shared" si="59"/>
        <v>40087</v>
      </c>
      <c r="B1390" s="12">
        <v>40105</v>
      </c>
      <c r="C1390">
        <v>4.7350000000000003</v>
      </c>
      <c r="D1390">
        <v>41.89</v>
      </c>
      <c r="E1390">
        <v>46.34</v>
      </c>
    </row>
    <row r="1391" spans="1:5" x14ac:dyDescent="0.25">
      <c r="A1391" s="12">
        <f t="shared" si="59"/>
        <v>40087</v>
      </c>
      <c r="B1391" s="12">
        <v>40106</v>
      </c>
      <c r="C1391">
        <v>4.7649999999999997</v>
      </c>
      <c r="D1391">
        <v>37.549999999999997</v>
      </c>
      <c r="E1391">
        <v>46.19</v>
      </c>
    </row>
    <row r="1392" spans="1:5" x14ac:dyDescent="0.25">
      <c r="A1392" s="12">
        <f t="shared" si="59"/>
        <v>40087</v>
      </c>
      <c r="B1392" s="12">
        <v>40107</v>
      </c>
      <c r="C1392">
        <v>4.9850000000000003</v>
      </c>
      <c r="D1392">
        <v>37.65</v>
      </c>
      <c r="E1392">
        <v>47.94</v>
      </c>
    </row>
    <row r="1393" spans="1:5" x14ac:dyDescent="0.25">
      <c r="A1393" s="12">
        <f t="shared" si="59"/>
        <v>40087</v>
      </c>
      <c r="B1393" s="12">
        <v>40108</v>
      </c>
      <c r="C1393">
        <v>5.14</v>
      </c>
      <c r="D1393">
        <v>39.04</v>
      </c>
      <c r="E1393">
        <v>50.07</v>
      </c>
    </row>
    <row r="1394" spans="1:5" x14ac:dyDescent="0.25">
      <c r="A1394" s="12">
        <f t="shared" si="59"/>
        <v>40087</v>
      </c>
      <c r="B1394" s="12">
        <v>40109</v>
      </c>
      <c r="C1394">
        <v>5.1449999999999996</v>
      </c>
      <c r="D1394">
        <v>37.520000000000003</v>
      </c>
      <c r="E1394">
        <v>49.93</v>
      </c>
    </row>
    <row r="1395" spans="1:5" x14ac:dyDescent="0.25">
      <c r="A1395" s="12">
        <f t="shared" si="59"/>
        <v>40087</v>
      </c>
      <c r="B1395" s="12">
        <v>40110</v>
      </c>
      <c r="C1395">
        <v>4.9450000000000003</v>
      </c>
      <c r="D1395">
        <v>37.520000000000003</v>
      </c>
      <c r="E1395">
        <v>49.93</v>
      </c>
    </row>
    <row r="1396" spans="1:5" x14ac:dyDescent="0.25">
      <c r="A1396" s="12">
        <f t="shared" si="59"/>
        <v>40087</v>
      </c>
      <c r="B1396" s="12">
        <v>40111</v>
      </c>
      <c r="C1396">
        <v>4.9450000000000003</v>
      </c>
      <c r="D1396">
        <v>47.77</v>
      </c>
    </row>
    <row r="1397" spans="1:5" x14ac:dyDescent="0.25">
      <c r="A1397" s="12">
        <f t="shared" si="59"/>
        <v>40087</v>
      </c>
      <c r="B1397" s="12">
        <v>40112</v>
      </c>
      <c r="C1397">
        <v>4.9450000000000003</v>
      </c>
      <c r="D1397">
        <v>47.77</v>
      </c>
      <c r="E1397">
        <v>54.16</v>
      </c>
    </row>
    <row r="1398" spans="1:5" x14ac:dyDescent="0.25">
      <c r="A1398" s="12">
        <f t="shared" si="59"/>
        <v>40087</v>
      </c>
      <c r="B1398" s="12">
        <v>40113</v>
      </c>
      <c r="C1398">
        <v>4.7050000000000001</v>
      </c>
      <c r="D1398">
        <v>39.54</v>
      </c>
      <c r="E1398">
        <v>53.04</v>
      </c>
    </row>
    <row r="1399" spans="1:5" x14ac:dyDescent="0.25">
      <c r="A1399" s="12">
        <f t="shared" si="59"/>
        <v>40087</v>
      </c>
      <c r="B1399" s="12">
        <v>40114</v>
      </c>
      <c r="C1399">
        <v>4.93</v>
      </c>
      <c r="D1399">
        <v>35.619999999999997</v>
      </c>
      <c r="E1399">
        <v>50.22</v>
      </c>
    </row>
    <row r="1400" spans="1:5" x14ac:dyDescent="0.25">
      <c r="A1400" s="12">
        <f t="shared" si="59"/>
        <v>40087</v>
      </c>
      <c r="B1400" s="12">
        <v>40115</v>
      </c>
      <c r="C1400">
        <v>5.0599999999999996</v>
      </c>
      <c r="D1400">
        <v>39.54</v>
      </c>
      <c r="E1400">
        <v>51.78</v>
      </c>
    </row>
    <row r="1401" spans="1:5" x14ac:dyDescent="0.25">
      <c r="A1401" s="12">
        <f t="shared" si="59"/>
        <v>40087</v>
      </c>
      <c r="B1401" s="12">
        <v>40116</v>
      </c>
      <c r="C1401">
        <v>4.7549999999999999</v>
      </c>
      <c r="D1401">
        <v>34.86</v>
      </c>
      <c r="E1401">
        <v>45.51</v>
      </c>
    </row>
    <row r="1402" spans="1:5" x14ac:dyDescent="0.25">
      <c r="A1402" s="12">
        <f t="shared" si="59"/>
        <v>40087</v>
      </c>
      <c r="B1402" s="12">
        <v>40117</v>
      </c>
      <c r="C1402">
        <v>4.7549999999999999</v>
      </c>
      <c r="D1402">
        <v>34.86</v>
      </c>
      <c r="E1402">
        <v>45.51</v>
      </c>
    </row>
    <row r="1403" spans="1:5" x14ac:dyDescent="0.25">
      <c r="A1403" s="12">
        <f t="shared" si="59"/>
        <v>40118</v>
      </c>
      <c r="B1403" s="12">
        <v>40118</v>
      </c>
      <c r="C1403">
        <v>4.63</v>
      </c>
      <c r="D1403">
        <v>36.299999999999997</v>
      </c>
    </row>
    <row r="1404" spans="1:5" x14ac:dyDescent="0.25">
      <c r="A1404" s="12">
        <f t="shared" si="59"/>
        <v>40118</v>
      </c>
      <c r="B1404" s="12">
        <v>40119</v>
      </c>
      <c r="C1404">
        <v>4.63</v>
      </c>
      <c r="D1404">
        <v>36.299999999999997</v>
      </c>
      <c r="E1404">
        <v>42.85</v>
      </c>
    </row>
    <row r="1405" spans="1:5" x14ac:dyDescent="0.25">
      <c r="A1405" s="12">
        <f t="shared" si="59"/>
        <v>40118</v>
      </c>
      <c r="B1405" s="12">
        <v>40120</v>
      </c>
      <c r="C1405">
        <v>4.37</v>
      </c>
      <c r="D1405">
        <v>31.94</v>
      </c>
      <c r="E1405">
        <v>39.39</v>
      </c>
    </row>
    <row r="1406" spans="1:5" x14ac:dyDescent="0.25">
      <c r="A1406" s="12">
        <f t="shared" si="59"/>
        <v>40118</v>
      </c>
      <c r="B1406" s="12">
        <v>40121</v>
      </c>
      <c r="C1406">
        <v>4.37</v>
      </c>
      <c r="D1406">
        <v>31.61</v>
      </c>
      <c r="E1406">
        <v>40.659999999999997</v>
      </c>
    </row>
    <row r="1407" spans="1:5" x14ac:dyDescent="0.25">
      <c r="A1407" s="12">
        <f t="shared" si="59"/>
        <v>40118</v>
      </c>
      <c r="B1407" s="12">
        <v>40122</v>
      </c>
      <c r="C1407">
        <v>4.5250000000000004</v>
      </c>
      <c r="D1407">
        <v>33.19</v>
      </c>
      <c r="E1407">
        <v>41.72</v>
      </c>
    </row>
    <row r="1408" spans="1:5" x14ac:dyDescent="0.25">
      <c r="A1408" s="12">
        <f t="shared" si="59"/>
        <v>40118</v>
      </c>
      <c r="B1408" s="12">
        <v>40123</v>
      </c>
      <c r="C1408">
        <v>4.3250000000000002</v>
      </c>
      <c r="D1408">
        <v>25.61</v>
      </c>
      <c r="E1408">
        <v>36.380000000000003</v>
      </c>
    </row>
    <row r="1409" spans="1:5" x14ac:dyDescent="0.25">
      <c r="A1409" s="12">
        <f t="shared" si="59"/>
        <v>40118</v>
      </c>
      <c r="B1409" s="12">
        <v>40124</v>
      </c>
      <c r="C1409">
        <v>3.7549999999999999</v>
      </c>
      <c r="D1409">
        <v>25.61</v>
      </c>
      <c r="E1409">
        <v>36.380000000000003</v>
      </c>
    </row>
    <row r="1410" spans="1:5" x14ac:dyDescent="0.25">
      <c r="A1410" s="12">
        <f t="shared" si="59"/>
        <v>40118</v>
      </c>
      <c r="B1410" s="12">
        <v>40125</v>
      </c>
      <c r="C1410">
        <v>3.7549999999999999</v>
      </c>
      <c r="D1410">
        <v>29.04</v>
      </c>
    </row>
    <row r="1411" spans="1:5" x14ac:dyDescent="0.25">
      <c r="A1411" s="12">
        <f t="shared" si="59"/>
        <v>40118</v>
      </c>
      <c r="B1411" s="12">
        <v>40126</v>
      </c>
      <c r="C1411">
        <v>3.7549999999999999</v>
      </c>
      <c r="D1411">
        <v>29.04</v>
      </c>
      <c r="E1411">
        <v>35.99</v>
      </c>
    </row>
    <row r="1412" spans="1:5" x14ac:dyDescent="0.25">
      <c r="A1412" s="12">
        <f t="shared" ref="A1412:A1475" si="60">DATE(YEAR(B1412),MONTH(B1412),1)</f>
        <v>40118</v>
      </c>
      <c r="B1412" s="12">
        <v>40127</v>
      </c>
      <c r="C1412">
        <v>3.8849999999999998</v>
      </c>
      <c r="D1412">
        <v>33.549999999999997</v>
      </c>
      <c r="E1412">
        <v>39.14</v>
      </c>
    </row>
    <row r="1413" spans="1:5" x14ac:dyDescent="0.25">
      <c r="A1413" s="12">
        <f t="shared" si="60"/>
        <v>40118</v>
      </c>
      <c r="B1413" s="12">
        <v>40128</v>
      </c>
      <c r="C1413">
        <v>3.89</v>
      </c>
      <c r="D1413">
        <v>32.67</v>
      </c>
      <c r="E1413">
        <v>39.61</v>
      </c>
    </row>
    <row r="1414" spans="1:5" x14ac:dyDescent="0.25">
      <c r="A1414" s="12">
        <f t="shared" si="60"/>
        <v>40118</v>
      </c>
      <c r="B1414" s="12">
        <v>40129</v>
      </c>
      <c r="C1414">
        <v>3.8250000000000002</v>
      </c>
      <c r="D1414">
        <v>32.67</v>
      </c>
      <c r="E1414">
        <v>39.61</v>
      </c>
    </row>
    <row r="1415" spans="1:5" x14ac:dyDescent="0.25">
      <c r="A1415" s="12">
        <f t="shared" si="60"/>
        <v>40118</v>
      </c>
      <c r="B1415" s="12">
        <v>40130</v>
      </c>
      <c r="C1415">
        <v>3.645</v>
      </c>
      <c r="D1415">
        <v>27.4</v>
      </c>
      <c r="E1415">
        <v>35.380000000000003</v>
      </c>
    </row>
    <row r="1416" spans="1:5" x14ac:dyDescent="0.25">
      <c r="A1416" s="12">
        <f t="shared" si="60"/>
        <v>40118</v>
      </c>
      <c r="B1416" s="12">
        <v>40131</v>
      </c>
      <c r="C1416">
        <v>2.7149999999999999</v>
      </c>
      <c r="D1416">
        <v>27.4</v>
      </c>
      <c r="E1416">
        <v>35.380000000000003</v>
      </c>
    </row>
    <row r="1417" spans="1:5" x14ac:dyDescent="0.25">
      <c r="A1417" s="12">
        <f t="shared" si="60"/>
        <v>40118</v>
      </c>
      <c r="B1417" s="12">
        <v>40132</v>
      </c>
      <c r="C1417">
        <v>2.7149999999999999</v>
      </c>
      <c r="D1417">
        <v>27.12</v>
      </c>
    </row>
    <row r="1418" spans="1:5" x14ac:dyDescent="0.25">
      <c r="A1418" s="12">
        <f t="shared" si="60"/>
        <v>40118</v>
      </c>
      <c r="B1418" s="12">
        <v>40133</v>
      </c>
      <c r="C1418">
        <v>2.7149999999999999</v>
      </c>
      <c r="D1418">
        <v>27.12</v>
      </c>
      <c r="E1418">
        <v>30.64</v>
      </c>
    </row>
    <row r="1419" spans="1:5" x14ac:dyDescent="0.25">
      <c r="A1419" s="12">
        <f t="shared" si="60"/>
        <v>40118</v>
      </c>
      <c r="B1419" s="12">
        <v>40134</v>
      </c>
      <c r="C1419">
        <v>3.2050000000000001</v>
      </c>
      <c r="D1419">
        <v>21.07</v>
      </c>
      <c r="E1419">
        <v>29</v>
      </c>
    </row>
    <row r="1420" spans="1:5" x14ac:dyDescent="0.25">
      <c r="A1420" s="12">
        <f t="shared" si="60"/>
        <v>40118</v>
      </c>
      <c r="B1420" s="12">
        <v>40135</v>
      </c>
      <c r="C1420">
        <v>4.24</v>
      </c>
      <c r="D1420">
        <v>26.64</v>
      </c>
      <c r="E1420">
        <v>31.82</v>
      </c>
    </row>
    <row r="1421" spans="1:5" x14ac:dyDescent="0.25">
      <c r="A1421" s="12">
        <f t="shared" si="60"/>
        <v>40118</v>
      </c>
      <c r="B1421" s="12">
        <v>40136</v>
      </c>
      <c r="C1421">
        <v>4.0999999999999996</v>
      </c>
      <c r="D1421">
        <v>28.44</v>
      </c>
      <c r="E1421">
        <v>36.72</v>
      </c>
    </row>
    <row r="1422" spans="1:5" x14ac:dyDescent="0.25">
      <c r="A1422" s="12">
        <f t="shared" si="60"/>
        <v>40118</v>
      </c>
      <c r="B1422" s="12">
        <v>40137</v>
      </c>
      <c r="C1422">
        <v>3.75</v>
      </c>
      <c r="D1422">
        <v>24.54</v>
      </c>
      <c r="E1422">
        <v>34.11</v>
      </c>
    </row>
    <row r="1423" spans="1:5" x14ac:dyDescent="0.25">
      <c r="A1423" s="12">
        <f t="shared" si="60"/>
        <v>40118</v>
      </c>
      <c r="B1423" s="12">
        <v>40138</v>
      </c>
      <c r="C1423">
        <v>3.26</v>
      </c>
      <c r="D1423">
        <v>24.54</v>
      </c>
      <c r="E1423">
        <v>34.11</v>
      </c>
    </row>
    <row r="1424" spans="1:5" x14ac:dyDescent="0.25">
      <c r="A1424" s="12">
        <f t="shared" si="60"/>
        <v>40118</v>
      </c>
      <c r="B1424" s="12">
        <v>40139</v>
      </c>
      <c r="C1424">
        <v>3.26</v>
      </c>
      <c r="D1424">
        <v>28.33</v>
      </c>
    </row>
    <row r="1425" spans="1:5" x14ac:dyDescent="0.25">
      <c r="A1425" s="12">
        <f t="shared" si="60"/>
        <v>40118</v>
      </c>
      <c r="B1425" s="12">
        <v>40140</v>
      </c>
      <c r="C1425">
        <v>3.26</v>
      </c>
      <c r="D1425">
        <v>28.33</v>
      </c>
      <c r="E1425">
        <v>34.64</v>
      </c>
    </row>
    <row r="1426" spans="1:5" x14ac:dyDescent="0.25">
      <c r="A1426" s="12">
        <f t="shared" si="60"/>
        <v>40118</v>
      </c>
      <c r="B1426" s="12">
        <v>40141</v>
      </c>
      <c r="C1426">
        <v>4.37</v>
      </c>
      <c r="D1426">
        <v>28.39</v>
      </c>
      <c r="E1426">
        <v>35.21</v>
      </c>
    </row>
    <row r="1427" spans="1:5" x14ac:dyDescent="0.25">
      <c r="A1427" s="12">
        <f t="shared" si="60"/>
        <v>40118</v>
      </c>
      <c r="B1427" s="12">
        <v>40142</v>
      </c>
      <c r="C1427">
        <v>4.0650000000000004</v>
      </c>
      <c r="D1427">
        <v>28.39</v>
      </c>
      <c r="E1427">
        <v>35.21</v>
      </c>
    </row>
    <row r="1428" spans="1:5" x14ac:dyDescent="0.25">
      <c r="A1428" s="12">
        <f t="shared" si="60"/>
        <v>40118</v>
      </c>
      <c r="B1428" s="12">
        <v>40143</v>
      </c>
      <c r="C1428">
        <v>3.84</v>
      </c>
      <c r="D1428">
        <v>28.46</v>
      </c>
    </row>
    <row r="1429" spans="1:5" x14ac:dyDescent="0.25">
      <c r="A1429" s="12">
        <f t="shared" si="60"/>
        <v>40118</v>
      </c>
      <c r="B1429" s="12">
        <v>40144</v>
      </c>
      <c r="C1429">
        <v>3.84</v>
      </c>
      <c r="D1429">
        <v>28.46</v>
      </c>
      <c r="E1429">
        <v>30.72</v>
      </c>
    </row>
    <row r="1430" spans="1:5" x14ac:dyDescent="0.25">
      <c r="A1430" s="12">
        <f t="shared" si="60"/>
        <v>40118</v>
      </c>
      <c r="B1430" s="12">
        <v>40145</v>
      </c>
      <c r="C1430">
        <v>3.84</v>
      </c>
      <c r="D1430">
        <v>28.46</v>
      </c>
      <c r="E1430">
        <v>30.72</v>
      </c>
    </row>
    <row r="1431" spans="1:5" x14ac:dyDescent="0.25">
      <c r="A1431" s="12">
        <f t="shared" si="60"/>
        <v>40118</v>
      </c>
      <c r="B1431" s="12">
        <v>40146</v>
      </c>
      <c r="C1431">
        <v>3.84</v>
      </c>
      <c r="D1431">
        <v>29.25</v>
      </c>
    </row>
    <row r="1432" spans="1:5" x14ac:dyDescent="0.25">
      <c r="A1432" s="12">
        <f t="shared" si="60"/>
        <v>40118</v>
      </c>
      <c r="B1432" s="12">
        <v>40147</v>
      </c>
      <c r="C1432">
        <v>3.84</v>
      </c>
      <c r="D1432">
        <v>29.25</v>
      </c>
      <c r="E1432">
        <v>33.43</v>
      </c>
    </row>
    <row r="1433" spans="1:5" x14ac:dyDescent="0.25">
      <c r="A1433" s="12">
        <f t="shared" si="60"/>
        <v>40148</v>
      </c>
      <c r="B1433" s="12">
        <v>40148</v>
      </c>
      <c r="C1433">
        <v>4.8049999999999997</v>
      </c>
      <c r="D1433">
        <v>34.28</v>
      </c>
      <c r="E1433">
        <v>43.34</v>
      </c>
    </row>
    <row r="1434" spans="1:5" x14ac:dyDescent="0.25">
      <c r="A1434" s="12">
        <f t="shared" si="60"/>
        <v>40148</v>
      </c>
      <c r="B1434" s="12">
        <v>40149</v>
      </c>
      <c r="C1434">
        <v>4.8099999999999996</v>
      </c>
      <c r="D1434">
        <v>36.14</v>
      </c>
      <c r="E1434">
        <v>42.8</v>
      </c>
    </row>
    <row r="1435" spans="1:5" x14ac:dyDescent="0.25">
      <c r="A1435" s="12">
        <f t="shared" si="60"/>
        <v>40148</v>
      </c>
      <c r="B1435" s="12">
        <v>40150</v>
      </c>
      <c r="C1435">
        <v>5.01</v>
      </c>
      <c r="D1435">
        <v>42.52</v>
      </c>
      <c r="E1435">
        <v>47.18</v>
      </c>
    </row>
    <row r="1436" spans="1:5" x14ac:dyDescent="0.25">
      <c r="A1436" s="12">
        <f t="shared" si="60"/>
        <v>40148</v>
      </c>
      <c r="B1436" s="12">
        <v>40151</v>
      </c>
      <c r="C1436">
        <v>4.835</v>
      </c>
      <c r="D1436">
        <v>41.62</v>
      </c>
      <c r="E1436">
        <v>47.44</v>
      </c>
    </row>
    <row r="1437" spans="1:5" x14ac:dyDescent="0.25">
      <c r="A1437" s="12">
        <f t="shared" si="60"/>
        <v>40148</v>
      </c>
      <c r="B1437" s="12">
        <v>40152</v>
      </c>
      <c r="C1437">
        <v>4.9400000000000004</v>
      </c>
      <c r="D1437">
        <v>41.62</v>
      </c>
      <c r="E1437">
        <v>47.44</v>
      </c>
    </row>
    <row r="1438" spans="1:5" x14ac:dyDescent="0.25">
      <c r="A1438" s="12">
        <f t="shared" si="60"/>
        <v>40148</v>
      </c>
      <c r="B1438" s="12">
        <v>40153</v>
      </c>
      <c r="C1438">
        <v>4.9400000000000004</v>
      </c>
      <c r="D1438">
        <v>44.11</v>
      </c>
    </row>
    <row r="1439" spans="1:5" x14ac:dyDescent="0.25">
      <c r="A1439" s="12">
        <f t="shared" si="60"/>
        <v>40148</v>
      </c>
      <c r="B1439" s="12">
        <v>40154</v>
      </c>
      <c r="C1439">
        <v>4.9400000000000004</v>
      </c>
      <c r="D1439">
        <v>44.11</v>
      </c>
      <c r="E1439">
        <v>54.37</v>
      </c>
    </row>
    <row r="1440" spans="1:5" x14ac:dyDescent="0.25">
      <c r="A1440" s="12">
        <f t="shared" si="60"/>
        <v>40148</v>
      </c>
      <c r="B1440" s="12">
        <v>40155</v>
      </c>
      <c r="C1440">
        <v>5.4249999999999998</v>
      </c>
      <c r="D1440">
        <v>53.82</v>
      </c>
      <c r="E1440">
        <v>64.14</v>
      </c>
    </row>
    <row r="1441" spans="1:5" x14ac:dyDescent="0.25">
      <c r="A1441" s="12">
        <f t="shared" si="60"/>
        <v>40148</v>
      </c>
      <c r="B1441" s="12">
        <v>40156</v>
      </c>
      <c r="C1441">
        <v>5.72</v>
      </c>
      <c r="D1441">
        <v>76.33</v>
      </c>
      <c r="E1441">
        <v>108.81</v>
      </c>
    </row>
    <row r="1442" spans="1:5" x14ac:dyDescent="0.25">
      <c r="A1442" s="12">
        <f t="shared" si="60"/>
        <v>40148</v>
      </c>
      <c r="B1442" s="12">
        <v>40157</v>
      </c>
      <c r="C1442">
        <v>5.74</v>
      </c>
      <c r="D1442">
        <v>57.22</v>
      </c>
      <c r="E1442">
        <v>93.22</v>
      </c>
    </row>
    <row r="1443" spans="1:5" x14ac:dyDescent="0.25">
      <c r="A1443" s="12">
        <f t="shared" si="60"/>
        <v>40148</v>
      </c>
      <c r="B1443" s="12">
        <v>40158</v>
      </c>
      <c r="C1443">
        <v>5.4050000000000002</v>
      </c>
      <c r="D1443">
        <v>51.91</v>
      </c>
      <c r="E1443">
        <v>62.45</v>
      </c>
    </row>
    <row r="1444" spans="1:5" x14ac:dyDescent="0.25">
      <c r="A1444" s="12">
        <f t="shared" si="60"/>
        <v>40148</v>
      </c>
      <c r="B1444" s="12">
        <v>40159</v>
      </c>
      <c r="C1444">
        <v>5.57</v>
      </c>
      <c r="D1444">
        <v>51.91</v>
      </c>
      <c r="E1444">
        <v>62.45</v>
      </c>
    </row>
    <row r="1445" spans="1:5" x14ac:dyDescent="0.25">
      <c r="A1445" s="12">
        <f t="shared" si="60"/>
        <v>40148</v>
      </c>
      <c r="B1445" s="12">
        <v>40160</v>
      </c>
      <c r="C1445">
        <v>5.57</v>
      </c>
      <c r="D1445">
        <v>48.6</v>
      </c>
    </row>
    <row r="1446" spans="1:5" x14ac:dyDescent="0.25">
      <c r="A1446" s="12">
        <f t="shared" si="60"/>
        <v>40148</v>
      </c>
      <c r="B1446" s="12">
        <v>40161</v>
      </c>
      <c r="C1446">
        <v>5.57</v>
      </c>
      <c r="D1446">
        <v>48.6</v>
      </c>
      <c r="E1446">
        <v>56.96</v>
      </c>
    </row>
    <row r="1447" spans="1:5" x14ac:dyDescent="0.25">
      <c r="A1447" s="12">
        <f t="shared" si="60"/>
        <v>40148</v>
      </c>
      <c r="B1447" s="12">
        <v>40162</v>
      </c>
      <c r="C1447">
        <v>5.65</v>
      </c>
      <c r="D1447">
        <v>39.950000000000003</v>
      </c>
      <c r="E1447">
        <v>50.07</v>
      </c>
    </row>
    <row r="1448" spans="1:5" x14ac:dyDescent="0.25">
      <c r="A1448" s="12">
        <f t="shared" si="60"/>
        <v>40148</v>
      </c>
      <c r="B1448" s="12">
        <v>40163</v>
      </c>
      <c r="C1448">
        <v>5.5650000000000004</v>
      </c>
      <c r="D1448">
        <v>40.450000000000003</v>
      </c>
      <c r="E1448">
        <v>51.39</v>
      </c>
    </row>
    <row r="1449" spans="1:5" x14ac:dyDescent="0.25">
      <c r="A1449" s="12">
        <f t="shared" si="60"/>
        <v>40148</v>
      </c>
      <c r="B1449" s="12">
        <v>40164</v>
      </c>
      <c r="C1449">
        <v>5.52</v>
      </c>
      <c r="D1449">
        <v>39.76</v>
      </c>
      <c r="E1449">
        <v>50</v>
      </c>
    </row>
    <row r="1450" spans="1:5" x14ac:dyDescent="0.25">
      <c r="A1450" s="12">
        <f t="shared" si="60"/>
        <v>40148</v>
      </c>
      <c r="B1450" s="12">
        <v>40165</v>
      </c>
      <c r="C1450">
        <v>5.6</v>
      </c>
      <c r="D1450">
        <v>43.16</v>
      </c>
      <c r="E1450">
        <v>51.63</v>
      </c>
    </row>
    <row r="1451" spans="1:5" x14ac:dyDescent="0.25">
      <c r="A1451" s="12">
        <f t="shared" si="60"/>
        <v>40148</v>
      </c>
      <c r="B1451" s="12">
        <v>40166</v>
      </c>
      <c r="C1451">
        <v>5.835</v>
      </c>
      <c r="D1451">
        <v>43.16</v>
      </c>
      <c r="E1451">
        <v>51.63</v>
      </c>
    </row>
    <row r="1452" spans="1:5" x14ac:dyDescent="0.25">
      <c r="A1452" s="12">
        <f t="shared" si="60"/>
        <v>40148</v>
      </c>
      <c r="B1452" s="12">
        <v>40167</v>
      </c>
      <c r="C1452">
        <v>5.835</v>
      </c>
      <c r="D1452">
        <v>48.39</v>
      </c>
    </row>
    <row r="1453" spans="1:5" x14ac:dyDescent="0.25">
      <c r="A1453" s="12">
        <f t="shared" si="60"/>
        <v>40148</v>
      </c>
      <c r="B1453" s="12">
        <v>40168</v>
      </c>
      <c r="C1453">
        <v>5.835</v>
      </c>
      <c r="D1453">
        <v>48.39</v>
      </c>
      <c r="E1453">
        <v>54.93</v>
      </c>
    </row>
    <row r="1454" spans="1:5" x14ac:dyDescent="0.25">
      <c r="A1454" s="12">
        <f t="shared" si="60"/>
        <v>40148</v>
      </c>
      <c r="B1454" s="12">
        <v>40169</v>
      </c>
      <c r="C1454">
        <v>5.7649999999999997</v>
      </c>
      <c r="D1454">
        <v>40.880000000000003</v>
      </c>
      <c r="E1454">
        <v>55.11</v>
      </c>
    </row>
    <row r="1455" spans="1:5" x14ac:dyDescent="0.25">
      <c r="A1455" s="12">
        <f t="shared" si="60"/>
        <v>40148</v>
      </c>
      <c r="B1455" s="12">
        <v>40170</v>
      </c>
      <c r="C1455">
        <v>5.7</v>
      </c>
      <c r="D1455">
        <v>40.880000000000003</v>
      </c>
      <c r="E1455">
        <v>55.11</v>
      </c>
    </row>
    <row r="1456" spans="1:5" x14ac:dyDescent="0.25">
      <c r="A1456" s="12">
        <f t="shared" si="60"/>
        <v>40148</v>
      </c>
      <c r="B1456" s="12">
        <v>40171</v>
      </c>
      <c r="C1456">
        <v>5.7850000000000001</v>
      </c>
      <c r="D1456">
        <v>41.76</v>
      </c>
      <c r="E1456">
        <v>49.08</v>
      </c>
    </row>
    <row r="1457" spans="1:5" x14ac:dyDescent="0.25">
      <c r="A1457" s="12">
        <f t="shared" si="60"/>
        <v>40148</v>
      </c>
      <c r="B1457" s="12">
        <v>40172</v>
      </c>
      <c r="C1457">
        <v>5.9850000000000003</v>
      </c>
      <c r="D1457">
        <v>41.76</v>
      </c>
      <c r="E1457">
        <v>49.08</v>
      </c>
    </row>
    <row r="1458" spans="1:5" x14ac:dyDescent="0.25">
      <c r="A1458" s="12">
        <f t="shared" si="60"/>
        <v>40148</v>
      </c>
      <c r="B1458" s="12">
        <v>40173</v>
      </c>
      <c r="C1458">
        <v>5.9850000000000003</v>
      </c>
      <c r="D1458">
        <v>41.76</v>
      </c>
      <c r="E1458">
        <v>49.08</v>
      </c>
    </row>
    <row r="1459" spans="1:5" x14ac:dyDescent="0.25">
      <c r="A1459" s="12">
        <f t="shared" si="60"/>
        <v>40148</v>
      </c>
      <c r="B1459" s="12">
        <v>40174</v>
      </c>
      <c r="C1459">
        <v>5.9850000000000003</v>
      </c>
      <c r="D1459">
        <v>42.81</v>
      </c>
    </row>
    <row r="1460" spans="1:5" x14ac:dyDescent="0.25">
      <c r="A1460" s="12">
        <f t="shared" si="60"/>
        <v>40148</v>
      </c>
      <c r="B1460" s="12">
        <v>40175</v>
      </c>
      <c r="C1460">
        <v>5.9850000000000003</v>
      </c>
      <c r="D1460">
        <v>42.81</v>
      </c>
      <c r="E1460">
        <v>49.41</v>
      </c>
    </row>
    <row r="1461" spans="1:5" x14ac:dyDescent="0.25">
      <c r="A1461" s="12">
        <f t="shared" si="60"/>
        <v>40148</v>
      </c>
      <c r="B1461" s="12">
        <v>40176</v>
      </c>
      <c r="C1461">
        <v>6.1150000000000002</v>
      </c>
      <c r="D1461">
        <v>44.66</v>
      </c>
      <c r="E1461">
        <v>52.9</v>
      </c>
    </row>
    <row r="1462" spans="1:5" x14ac:dyDescent="0.25">
      <c r="A1462" s="12">
        <f t="shared" si="60"/>
        <v>40148</v>
      </c>
      <c r="B1462" s="12">
        <v>40177</v>
      </c>
      <c r="C1462">
        <v>6.05</v>
      </c>
      <c r="D1462">
        <v>45.4</v>
      </c>
      <c r="E1462">
        <v>54.28</v>
      </c>
    </row>
    <row r="1463" spans="1:5" x14ac:dyDescent="0.25">
      <c r="A1463" s="12">
        <f t="shared" si="60"/>
        <v>40148</v>
      </c>
      <c r="B1463" s="12">
        <v>40178</v>
      </c>
      <c r="C1463">
        <v>5.93</v>
      </c>
      <c r="D1463">
        <v>45.4</v>
      </c>
      <c r="E1463">
        <v>54.28</v>
      </c>
    </row>
    <row r="1464" spans="1:5" x14ac:dyDescent="0.25">
      <c r="A1464" s="12">
        <f t="shared" si="60"/>
        <v>40179</v>
      </c>
      <c r="B1464" s="12">
        <v>40179</v>
      </c>
      <c r="C1464">
        <v>5.8</v>
      </c>
      <c r="D1464">
        <v>42.39</v>
      </c>
    </row>
    <row r="1465" spans="1:5" x14ac:dyDescent="0.25">
      <c r="A1465" s="12">
        <f t="shared" si="60"/>
        <v>40179</v>
      </c>
      <c r="B1465" s="12">
        <v>40180</v>
      </c>
      <c r="C1465">
        <v>5.8</v>
      </c>
      <c r="D1465">
        <v>42.39</v>
      </c>
      <c r="E1465">
        <v>45.71</v>
      </c>
    </row>
    <row r="1466" spans="1:5" x14ac:dyDescent="0.25">
      <c r="A1466" s="12">
        <f t="shared" si="60"/>
        <v>40179</v>
      </c>
      <c r="B1466" s="12">
        <v>40181</v>
      </c>
      <c r="C1466">
        <v>5.8</v>
      </c>
      <c r="D1466">
        <v>43.26</v>
      </c>
    </row>
    <row r="1467" spans="1:5" x14ac:dyDescent="0.25">
      <c r="A1467" s="12">
        <f t="shared" si="60"/>
        <v>40179</v>
      </c>
      <c r="B1467" s="12">
        <v>40182</v>
      </c>
      <c r="C1467">
        <v>5.8</v>
      </c>
      <c r="D1467">
        <v>43.26</v>
      </c>
      <c r="E1467">
        <v>48.05</v>
      </c>
    </row>
    <row r="1468" spans="1:5" x14ac:dyDescent="0.25">
      <c r="A1468" s="12">
        <f t="shared" si="60"/>
        <v>40179</v>
      </c>
      <c r="B1468" s="12">
        <v>40183</v>
      </c>
      <c r="C1468">
        <v>5.94</v>
      </c>
      <c r="D1468">
        <v>42.29</v>
      </c>
      <c r="E1468">
        <v>50.33</v>
      </c>
    </row>
    <row r="1469" spans="1:5" x14ac:dyDescent="0.25">
      <c r="A1469" s="12">
        <f t="shared" si="60"/>
        <v>40179</v>
      </c>
      <c r="B1469" s="12">
        <v>40184</v>
      </c>
      <c r="C1469">
        <v>5.87</v>
      </c>
      <c r="D1469">
        <v>40.76</v>
      </c>
      <c r="E1469">
        <v>47.84</v>
      </c>
    </row>
    <row r="1470" spans="1:5" x14ac:dyDescent="0.25">
      <c r="A1470" s="12">
        <f t="shared" si="60"/>
        <v>40179</v>
      </c>
      <c r="B1470" s="12">
        <v>40185</v>
      </c>
      <c r="C1470">
        <v>5.89</v>
      </c>
      <c r="D1470">
        <v>39.43</v>
      </c>
      <c r="E1470">
        <v>46.39</v>
      </c>
    </row>
    <row r="1471" spans="1:5" x14ac:dyDescent="0.25">
      <c r="A1471" s="12">
        <f t="shared" si="60"/>
        <v>40179</v>
      </c>
      <c r="B1471" s="12">
        <v>40186</v>
      </c>
      <c r="C1471">
        <v>6.1150000000000002</v>
      </c>
      <c r="D1471">
        <v>43.01</v>
      </c>
      <c r="E1471">
        <v>51.14</v>
      </c>
    </row>
    <row r="1472" spans="1:5" x14ac:dyDescent="0.25">
      <c r="A1472" s="12">
        <f t="shared" si="60"/>
        <v>40179</v>
      </c>
      <c r="B1472" s="12">
        <v>40187</v>
      </c>
      <c r="C1472">
        <v>5.65</v>
      </c>
      <c r="D1472">
        <v>43.01</v>
      </c>
      <c r="E1472">
        <v>51.14</v>
      </c>
    </row>
    <row r="1473" spans="1:5" x14ac:dyDescent="0.25">
      <c r="A1473" s="12">
        <f t="shared" si="60"/>
        <v>40179</v>
      </c>
      <c r="B1473" s="12">
        <v>40188</v>
      </c>
      <c r="C1473">
        <v>5.65</v>
      </c>
      <c r="D1473">
        <v>41.11</v>
      </c>
    </row>
    <row r="1474" spans="1:5" x14ac:dyDescent="0.25">
      <c r="A1474" s="12">
        <f t="shared" si="60"/>
        <v>40179</v>
      </c>
      <c r="B1474" s="12">
        <v>40189</v>
      </c>
      <c r="C1474">
        <v>5.65</v>
      </c>
      <c r="D1474">
        <v>41.11</v>
      </c>
      <c r="E1474">
        <v>45.37</v>
      </c>
    </row>
    <row r="1475" spans="1:5" x14ac:dyDescent="0.25">
      <c r="A1475" s="12">
        <f t="shared" si="60"/>
        <v>40179</v>
      </c>
      <c r="B1475" s="12">
        <v>40190</v>
      </c>
      <c r="C1475">
        <v>5.51</v>
      </c>
      <c r="D1475">
        <v>36.89</v>
      </c>
      <c r="E1475">
        <v>43.06</v>
      </c>
    </row>
    <row r="1476" spans="1:5" x14ac:dyDescent="0.25">
      <c r="A1476" s="12">
        <f t="shared" ref="A1476:A1539" si="61">DATE(YEAR(B1476),MONTH(B1476),1)</f>
        <v>40179</v>
      </c>
      <c r="B1476" s="12">
        <v>40191</v>
      </c>
      <c r="C1476">
        <v>5.5250000000000004</v>
      </c>
      <c r="D1476">
        <v>37.159999999999997</v>
      </c>
      <c r="E1476">
        <v>43.38</v>
      </c>
    </row>
    <row r="1477" spans="1:5" x14ac:dyDescent="0.25">
      <c r="A1477" s="12">
        <f t="shared" si="61"/>
        <v>40179</v>
      </c>
      <c r="B1477" s="12">
        <v>40192</v>
      </c>
      <c r="C1477">
        <v>5.5049999999999999</v>
      </c>
      <c r="D1477">
        <v>37.159999999999997</v>
      </c>
      <c r="E1477">
        <v>43.38</v>
      </c>
    </row>
    <row r="1478" spans="1:5" x14ac:dyDescent="0.25">
      <c r="A1478" s="12">
        <f t="shared" si="61"/>
        <v>40179</v>
      </c>
      <c r="B1478" s="12">
        <v>40193</v>
      </c>
      <c r="C1478">
        <v>5.7149999999999999</v>
      </c>
      <c r="D1478">
        <v>38.03</v>
      </c>
      <c r="E1478">
        <v>43.09</v>
      </c>
    </row>
    <row r="1479" spans="1:5" x14ac:dyDescent="0.25">
      <c r="A1479" s="12">
        <f t="shared" si="61"/>
        <v>40179</v>
      </c>
      <c r="B1479" s="12">
        <v>40194</v>
      </c>
      <c r="C1479">
        <v>5.61</v>
      </c>
      <c r="D1479">
        <v>38.03</v>
      </c>
      <c r="E1479">
        <v>43.09</v>
      </c>
    </row>
    <row r="1480" spans="1:5" x14ac:dyDescent="0.25">
      <c r="A1480" s="12">
        <f t="shared" si="61"/>
        <v>40179</v>
      </c>
      <c r="B1480" s="12">
        <v>40195</v>
      </c>
      <c r="C1480">
        <v>5.61</v>
      </c>
      <c r="D1480">
        <v>42.13</v>
      </c>
    </row>
    <row r="1481" spans="1:5" x14ac:dyDescent="0.25">
      <c r="A1481" s="12">
        <f t="shared" si="61"/>
        <v>40179</v>
      </c>
      <c r="B1481" s="12">
        <v>40196</v>
      </c>
      <c r="C1481">
        <v>5.61</v>
      </c>
      <c r="D1481">
        <v>42.13</v>
      </c>
      <c r="E1481">
        <v>45.85</v>
      </c>
    </row>
    <row r="1482" spans="1:5" x14ac:dyDescent="0.25">
      <c r="A1482" s="12">
        <f t="shared" si="61"/>
        <v>40179</v>
      </c>
      <c r="B1482" s="12">
        <v>40197</v>
      </c>
      <c r="C1482">
        <v>5.61</v>
      </c>
      <c r="D1482">
        <v>41.96</v>
      </c>
      <c r="E1482">
        <v>47.82</v>
      </c>
    </row>
    <row r="1483" spans="1:5" x14ac:dyDescent="0.25">
      <c r="A1483" s="12">
        <f t="shared" si="61"/>
        <v>40179</v>
      </c>
      <c r="B1483" s="12">
        <v>40198</v>
      </c>
      <c r="C1483">
        <v>5.48</v>
      </c>
      <c r="D1483">
        <v>37.31</v>
      </c>
      <c r="E1483">
        <v>47.91</v>
      </c>
    </row>
    <row r="1484" spans="1:5" x14ac:dyDescent="0.25">
      <c r="A1484" s="12">
        <f t="shared" si="61"/>
        <v>40179</v>
      </c>
      <c r="B1484" s="12">
        <v>40199</v>
      </c>
      <c r="C1484">
        <v>5.49</v>
      </c>
      <c r="D1484">
        <v>39.549999999999997</v>
      </c>
      <c r="E1484">
        <v>48.91</v>
      </c>
    </row>
    <row r="1485" spans="1:5" x14ac:dyDescent="0.25">
      <c r="A1485" s="12">
        <f t="shared" si="61"/>
        <v>40179</v>
      </c>
      <c r="B1485" s="12">
        <v>40200</v>
      </c>
      <c r="C1485">
        <v>5.5350000000000001</v>
      </c>
      <c r="D1485">
        <v>37.94</v>
      </c>
      <c r="E1485">
        <v>45.37</v>
      </c>
    </row>
    <row r="1486" spans="1:5" x14ac:dyDescent="0.25">
      <c r="A1486" s="12">
        <f t="shared" si="61"/>
        <v>40179</v>
      </c>
      <c r="B1486" s="12">
        <v>40201</v>
      </c>
      <c r="C1486">
        <v>5.71</v>
      </c>
      <c r="D1486">
        <v>37.94</v>
      </c>
      <c r="E1486">
        <v>45.37</v>
      </c>
    </row>
    <row r="1487" spans="1:5" x14ac:dyDescent="0.25">
      <c r="A1487" s="12">
        <f t="shared" si="61"/>
        <v>40179</v>
      </c>
      <c r="B1487" s="12">
        <v>40202</v>
      </c>
      <c r="C1487">
        <v>5.71</v>
      </c>
      <c r="D1487">
        <v>42.5</v>
      </c>
    </row>
    <row r="1488" spans="1:5" x14ac:dyDescent="0.25">
      <c r="A1488" s="12">
        <f t="shared" si="61"/>
        <v>40179</v>
      </c>
      <c r="B1488" s="12">
        <v>40203</v>
      </c>
      <c r="C1488">
        <v>5.71</v>
      </c>
      <c r="D1488">
        <v>42.5</v>
      </c>
      <c r="E1488">
        <v>48.49</v>
      </c>
    </row>
    <row r="1489" spans="1:5" x14ac:dyDescent="0.25">
      <c r="A1489" s="12">
        <f t="shared" si="61"/>
        <v>40179</v>
      </c>
      <c r="B1489" s="12">
        <v>40204</v>
      </c>
      <c r="C1489">
        <v>5.6749999999999998</v>
      </c>
      <c r="D1489">
        <v>41.8</v>
      </c>
      <c r="E1489">
        <v>49.81</v>
      </c>
    </row>
    <row r="1490" spans="1:5" x14ac:dyDescent="0.25">
      <c r="A1490" s="12">
        <f t="shared" si="61"/>
        <v>40179</v>
      </c>
      <c r="B1490" s="12">
        <v>40205</v>
      </c>
      <c r="C1490">
        <v>5.57</v>
      </c>
      <c r="D1490">
        <v>42.26</v>
      </c>
      <c r="E1490">
        <v>48.62</v>
      </c>
    </row>
    <row r="1491" spans="1:5" x14ac:dyDescent="0.25">
      <c r="A1491" s="12">
        <f t="shared" si="61"/>
        <v>40179</v>
      </c>
      <c r="B1491" s="12">
        <v>40206</v>
      </c>
      <c r="C1491">
        <v>5.43</v>
      </c>
      <c r="D1491">
        <v>42.26</v>
      </c>
      <c r="E1491">
        <v>48.62</v>
      </c>
    </row>
    <row r="1492" spans="1:5" x14ac:dyDescent="0.25">
      <c r="A1492" s="12">
        <f t="shared" si="61"/>
        <v>40179</v>
      </c>
      <c r="B1492" s="12">
        <v>40207</v>
      </c>
      <c r="C1492">
        <v>5.2850000000000001</v>
      </c>
      <c r="D1492">
        <v>41.54</v>
      </c>
      <c r="E1492">
        <v>44.83</v>
      </c>
    </row>
    <row r="1493" spans="1:5" x14ac:dyDescent="0.25">
      <c r="A1493" s="12">
        <f t="shared" si="61"/>
        <v>40179</v>
      </c>
      <c r="B1493" s="12">
        <v>40208</v>
      </c>
      <c r="C1493">
        <v>5.2850000000000001</v>
      </c>
      <c r="D1493">
        <v>41.54</v>
      </c>
      <c r="E1493">
        <v>44.83</v>
      </c>
    </row>
    <row r="1494" spans="1:5" x14ac:dyDescent="0.25">
      <c r="A1494" s="12">
        <f t="shared" si="61"/>
        <v>40179</v>
      </c>
      <c r="B1494" s="12">
        <v>40209</v>
      </c>
      <c r="C1494">
        <v>5.2850000000000001</v>
      </c>
      <c r="D1494">
        <v>41.71</v>
      </c>
    </row>
    <row r="1495" spans="1:5" x14ac:dyDescent="0.25">
      <c r="A1495" s="12">
        <f t="shared" si="61"/>
        <v>40210</v>
      </c>
      <c r="B1495" s="12">
        <v>40210</v>
      </c>
      <c r="C1495">
        <v>5.27</v>
      </c>
      <c r="D1495">
        <v>38.65</v>
      </c>
      <c r="E1495">
        <v>45.66</v>
      </c>
    </row>
    <row r="1496" spans="1:5" x14ac:dyDescent="0.25">
      <c r="A1496" s="12">
        <f t="shared" si="61"/>
        <v>40210</v>
      </c>
      <c r="B1496" s="12">
        <v>40211</v>
      </c>
      <c r="C1496">
        <v>5.3449999999999998</v>
      </c>
      <c r="D1496">
        <v>37.92</v>
      </c>
      <c r="E1496">
        <v>44.72</v>
      </c>
    </row>
    <row r="1497" spans="1:5" x14ac:dyDescent="0.25">
      <c r="A1497" s="12">
        <f t="shared" si="61"/>
        <v>40210</v>
      </c>
      <c r="B1497" s="12">
        <v>40212</v>
      </c>
      <c r="C1497">
        <v>5.43</v>
      </c>
      <c r="D1497">
        <v>40.04</v>
      </c>
      <c r="E1497">
        <v>46.9</v>
      </c>
    </row>
    <row r="1498" spans="1:5" x14ac:dyDescent="0.25">
      <c r="A1498" s="12">
        <f t="shared" si="61"/>
        <v>40210</v>
      </c>
      <c r="B1498" s="12">
        <v>40213</v>
      </c>
      <c r="C1498">
        <v>5.4450000000000003</v>
      </c>
      <c r="D1498">
        <v>41.59</v>
      </c>
      <c r="E1498">
        <v>48.24</v>
      </c>
    </row>
    <row r="1499" spans="1:5" x14ac:dyDescent="0.25">
      <c r="A1499" s="12">
        <f t="shared" si="61"/>
        <v>40210</v>
      </c>
      <c r="B1499" s="12">
        <v>40214</v>
      </c>
      <c r="C1499">
        <v>5.41</v>
      </c>
      <c r="D1499">
        <v>43.11</v>
      </c>
      <c r="E1499">
        <v>48.01</v>
      </c>
    </row>
    <row r="1500" spans="1:5" x14ac:dyDescent="0.25">
      <c r="A1500" s="12">
        <f t="shared" si="61"/>
        <v>40210</v>
      </c>
      <c r="B1500" s="12">
        <v>40215</v>
      </c>
      <c r="C1500">
        <v>5.4950000000000001</v>
      </c>
      <c r="D1500">
        <v>43.11</v>
      </c>
      <c r="E1500">
        <v>48.01</v>
      </c>
    </row>
    <row r="1501" spans="1:5" x14ac:dyDescent="0.25">
      <c r="A1501" s="12">
        <f t="shared" si="61"/>
        <v>40210</v>
      </c>
      <c r="B1501" s="12">
        <v>40216</v>
      </c>
      <c r="C1501">
        <v>5.4950000000000001</v>
      </c>
      <c r="D1501">
        <v>43.15</v>
      </c>
    </row>
    <row r="1502" spans="1:5" x14ac:dyDescent="0.25">
      <c r="A1502" s="12">
        <f t="shared" si="61"/>
        <v>40210</v>
      </c>
      <c r="B1502" s="12">
        <v>40217</v>
      </c>
      <c r="C1502">
        <v>5.4950000000000001</v>
      </c>
      <c r="D1502">
        <v>43.15</v>
      </c>
      <c r="E1502">
        <v>48.77</v>
      </c>
    </row>
    <row r="1503" spans="1:5" x14ac:dyDescent="0.25">
      <c r="A1503" s="12">
        <f t="shared" si="61"/>
        <v>40210</v>
      </c>
      <c r="B1503" s="12">
        <v>40218</v>
      </c>
      <c r="C1503">
        <v>5.62</v>
      </c>
      <c r="D1503">
        <v>39.909999999999997</v>
      </c>
      <c r="E1503">
        <v>47.23</v>
      </c>
    </row>
    <row r="1504" spans="1:5" x14ac:dyDescent="0.25">
      <c r="A1504" s="12">
        <f t="shared" si="61"/>
        <v>40210</v>
      </c>
      <c r="B1504" s="12">
        <v>40219</v>
      </c>
      <c r="C1504">
        <v>5.38</v>
      </c>
      <c r="D1504">
        <v>42.53</v>
      </c>
      <c r="E1504">
        <v>46.64</v>
      </c>
    </row>
    <row r="1505" spans="1:5" x14ac:dyDescent="0.25">
      <c r="A1505" s="12">
        <f t="shared" si="61"/>
        <v>40210</v>
      </c>
      <c r="B1505" s="12">
        <v>40220</v>
      </c>
      <c r="C1505">
        <v>5.3250000000000002</v>
      </c>
      <c r="D1505">
        <v>42.53</v>
      </c>
      <c r="E1505">
        <v>46.64</v>
      </c>
    </row>
    <row r="1506" spans="1:5" x14ac:dyDescent="0.25">
      <c r="A1506" s="12">
        <f t="shared" si="61"/>
        <v>40210</v>
      </c>
      <c r="B1506" s="12">
        <v>40221</v>
      </c>
      <c r="C1506">
        <v>5.35</v>
      </c>
      <c r="D1506">
        <v>43.37</v>
      </c>
      <c r="E1506">
        <v>47.01</v>
      </c>
    </row>
    <row r="1507" spans="1:5" x14ac:dyDescent="0.25">
      <c r="A1507" s="12">
        <f t="shared" si="61"/>
        <v>40210</v>
      </c>
      <c r="B1507" s="12">
        <v>40222</v>
      </c>
      <c r="C1507">
        <v>5.3049999999999997</v>
      </c>
      <c r="D1507">
        <v>43.37</v>
      </c>
      <c r="E1507">
        <v>47.01</v>
      </c>
    </row>
    <row r="1508" spans="1:5" x14ac:dyDescent="0.25">
      <c r="A1508" s="12">
        <f t="shared" si="61"/>
        <v>40210</v>
      </c>
      <c r="B1508" s="12">
        <v>40223</v>
      </c>
      <c r="C1508">
        <v>5.3049999999999997</v>
      </c>
      <c r="D1508">
        <v>42.98</v>
      </c>
    </row>
    <row r="1509" spans="1:5" x14ac:dyDescent="0.25">
      <c r="A1509" s="12">
        <f t="shared" si="61"/>
        <v>40210</v>
      </c>
      <c r="B1509" s="12">
        <v>40224</v>
      </c>
      <c r="C1509">
        <v>5.3049999999999997</v>
      </c>
      <c r="D1509">
        <v>42.98</v>
      </c>
      <c r="E1509">
        <v>46.71</v>
      </c>
    </row>
    <row r="1510" spans="1:5" x14ac:dyDescent="0.25">
      <c r="A1510" s="12">
        <f t="shared" si="61"/>
        <v>40210</v>
      </c>
      <c r="B1510" s="12">
        <v>40225</v>
      </c>
      <c r="C1510">
        <v>5.3049999999999997</v>
      </c>
      <c r="D1510">
        <v>38.4</v>
      </c>
      <c r="E1510">
        <v>44.39</v>
      </c>
    </row>
    <row r="1511" spans="1:5" x14ac:dyDescent="0.25">
      <c r="A1511" s="12">
        <f t="shared" si="61"/>
        <v>40210</v>
      </c>
      <c r="B1511" s="12">
        <v>40226</v>
      </c>
      <c r="C1511">
        <v>5.44</v>
      </c>
      <c r="D1511">
        <v>38.01</v>
      </c>
      <c r="E1511">
        <v>42.85</v>
      </c>
    </row>
    <row r="1512" spans="1:5" x14ac:dyDescent="0.25">
      <c r="A1512" s="12">
        <f t="shared" si="61"/>
        <v>40210</v>
      </c>
      <c r="B1512" s="12">
        <v>40227</v>
      </c>
      <c r="C1512">
        <v>5.21</v>
      </c>
      <c r="D1512">
        <v>37.31</v>
      </c>
      <c r="E1512">
        <v>42.05</v>
      </c>
    </row>
    <row r="1513" spans="1:5" x14ac:dyDescent="0.25">
      <c r="A1513" s="12">
        <f t="shared" si="61"/>
        <v>40210</v>
      </c>
      <c r="B1513" s="12">
        <v>40228</v>
      </c>
      <c r="C1513">
        <v>5.19</v>
      </c>
      <c r="D1513">
        <v>36.79</v>
      </c>
      <c r="E1513">
        <v>40.619999999999997</v>
      </c>
    </row>
    <row r="1514" spans="1:5" x14ac:dyDescent="0.25">
      <c r="A1514" s="12">
        <f t="shared" si="61"/>
        <v>40210</v>
      </c>
      <c r="B1514" s="12">
        <v>40229</v>
      </c>
      <c r="C1514">
        <v>4.95</v>
      </c>
      <c r="D1514">
        <v>36.79</v>
      </c>
      <c r="E1514">
        <v>40.619999999999997</v>
      </c>
    </row>
    <row r="1515" spans="1:5" x14ac:dyDescent="0.25">
      <c r="A1515" s="12">
        <f t="shared" si="61"/>
        <v>40210</v>
      </c>
      <c r="B1515" s="12">
        <v>40230</v>
      </c>
      <c r="C1515">
        <v>4.95</v>
      </c>
      <c r="D1515">
        <v>37.840000000000003</v>
      </c>
    </row>
    <row r="1516" spans="1:5" x14ac:dyDescent="0.25">
      <c r="A1516" s="12">
        <f t="shared" si="61"/>
        <v>40210</v>
      </c>
      <c r="B1516" s="12">
        <v>40231</v>
      </c>
      <c r="C1516">
        <v>4.95</v>
      </c>
      <c r="D1516">
        <v>37.840000000000003</v>
      </c>
      <c r="E1516">
        <v>40.33</v>
      </c>
    </row>
    <row r="1517" spans="1:5" x14ac:dyDescent="0.25">
      <c r="A1517" s="12">
        <f t="shared" si="61"/>
        <v>40210</v>
      </c>
      <c r="B1517" s="12">
        <v>40232</v>
      </c>
      <c r="C1517">
        <v>4.93</v>
      </c>
      <c r="D1517">
        <v>37.43</v>
      </c>
      <c r="E1517">
        <v>40.93</v>
      </c>
    </row>
    <row r="1518" spans="1:5" x14ac:dyDescent="0.25">
      <c r="A1518" s="12">
        <f t="shared" si="61"/>
        <v>40210</v>
      </c>
      <c r="B1518" s="12">
        <v>40233</v>
      </c>
      <c r="C1518">
        <v>4.9050000000000002</v>
      </c>
      <c r="D1518">
        <v>38.43</v>
      </c>
      <c r="E1518">
        <v>41.58</v>
      </c>
    </row>
    <row r="1519" spans="1:5" x14ac:dyDescent="0.25">
      <c r="A1519" s="12">
        <f t="shared" si="61"/>
        <v>40210</v>
      </c>
      <c r="B1519" s="12">
        <v>40234</v>
      </c>
      <c r="C1519">
        <v>4.92</v>
      </c>
      <c r="D1519">
        <v>38.43</v>
      </c>
      <c r="E1519">
        <v>41.58</v>
      </c>
    </row>
    <row r="1520" spans="1:5" x14ac:dyDescent="0.25">
      <c r="A1520" s="12">
        <f t="shared" si="61"/>
        <v>40210</v>
      </c>
      <c r="B1520" s="12">
        <v>40235</v>
      </c>
      <c r="C1520">
        <v>4.8</v>
      </c>
      <c r="D1520">
        <v>39.07</v>
      </c>
      <c r="E1520">
        <v>42.13</v>
      </c>
    </row>
    <row r="1521" spans="1:5" x14ac:dyDescent="0.25">
      <c r="A1521" s="12">
        <f t="shared" si="61"/>
        <v>40210</v>
      </c>
      <c r="B1521" s="12">
        <v>40236</v>
      </c>
      <c r="C1521">
        <v>4.8</v>
      </c>
      <c r="D1521">
        <v>39.07</v>
      </c>
      <c r="E1521">
        <v>42.13</v>
      </c>
    </row>
    <row r="1522" spans="1:5" x14ac:dyDescent="0.25">
      <c r="A1522" s="12">
        <f t="shared" si="61"/>
        <v>40210</v>
      </c>
      <c r="B1522" s="12">
        <v>40237</v>
      </c>
      <c r="C1522">
        <v>4.8</v>
      </c>
      <c r="D1522">
        <v>39.909999999999997</v>
      </c>
    </row>
    <row r="1523" spans="1:5" x14ac:dyDescent="0.25">
      <c r="A1523" s="12">
        <f t="shared" si="61"/>
        <v>40238</v>
      </c>
      <c r="B1523" s="12">
        <v>40238</v>
      </c>
      <c r="C1523">
        <v>4.7549999999999999</v>
      </c>
      <c r="D1523">
        <v>36.92</v>
      </c>
      <c r="E1523">
        <v>41.58</v>
      </c>
    </row>
    <row r="1524" spans="1:5" x14ac:dyDescent="0.25">
      <c r="A1524" s="12">
        <f t="shared" si="61"/>
        <v>40238</v>
      </c>
      <c r="B1524" s="12">
        <v>40239</v>
      </c>
      <c r="C1524">
        <v>4.7549999999999999</v>
      </c>
      <c r="D1524">
        <v>36.21</v>
      </c>
      <c r="E1524">
        <v>41.03</v>
      </c>
    </row>
    <row r="1525" spans="1:5" x14ac:dyDescent="0.25">
      <c r="A1525" s="12">
        <f t="shared" si="61"/>
        <v>40238</v>
      </c>
      <c r="B1525" s="12">
        <v>40240</v>
      </c>
      <c r="C1525">
        <v>4.7350000000000003</v>
      </c>
      <c r="D1525">
        <v>34.340000000000003</v>
      </c>
      <c r="E1525">
        <v>39.69</v>
      </c>
    </row>
    <row r="1526" spans="1:5" x14ac:dyDescent="0.25">
      <c r="A1526" s="12">
        <f t="shared" si="61"/>
        <v>40238</v>
      </c>
      <c r="B1526" s="12">
        <v>40241</v>
      </c>
      <c r="C1526">
        <v>4.6849999999999996</v>
      </c>
      <c r="D1526">
        <v>34.700000000000003</v>
      </c>
      <c r="E1526">
        <v>39.46</v>
      </c>
    </row>
    <row r="1527" spans="1:5" x14ac:dyDescent="0.25">
      <c r="A1527" s="12">
        <f t="shared" si="61"/>
        <v>40238</v>
      </c>
      <c r="B1527" s="12">
        <v>40242</v>
      </c>
      <c r="C1527">
        <v>4.7</v>
      </c>
      <c r="D1527">
        <v>36.85</v>
      </c>
      <c r="E1527">
        <v>39.75</v>
      </c>
    </row>
    <row r="1528" spans="1:5" x14ac:dyDescent="0.25">
      <c r="A1528" s="12">
        <f t="shared" si="61"/>
        <v>40238</v>
      </c>
      <c r="B1528" s="12">
        <v>40243</v>
      </c>
      <c r="C1528">
        <v>4.5549999999999997</v>
      </c>
      <c r="D1528">
        <v>36.85</v>
      </c>
      <c r="E1528">
        <v>39.75</v>
      </c>
    </row>
    <row r="1529" spans="1:5" x14ac:dyDescent="0.25">
      <c r="A1529" s="12">
        <f t="shared" si="61"/>
        <v>40238</v>
      </c>
      <c r="B1529" s="12">
        <v>40244</v>
      </c>
      <c r="C1529">
        <v>4.5549999999999997</v>
      </c>
      <c r="D1529">
        <v>39.450000000000003</v>
      </c>
    </row>
    <row r="1530" spans="1:5" x14ac:dyDescent="0.25">
      <c r="A1530" s="12">
        <f t="shared" si="61"/>
        <v>40238</v>
      </c>
      <c r="B1530" s="12">
        <v>40245</v>
      </c>
      <c r="C1530">
        <v>4.5549999999999997</v>
      </c>
      <c r="D1530">
        <v>39.450000000000003</v>
      </c>
      <c r="E1530">
        <v>41.42</v>
      </c>
    </row>
    <row r="1531" spans="1:5" x14ac:dyDescent="0.25">
      <c r="A1531" s="12">
        <f t="shared" si="61"/>
        <v>40238</v>
      </c>
      <c r="B1531" s="12">
        <v>40246</v>
      </c>
      <c r="C1531">
        <v>4.5949999999999998</v>
      </c>
      <c r="D1531">
        <v>38.32</v>
      </c>
      <c r="E1531">
        <v>43.34</v>
      </c>
    </row>
    <row r="1532" spans="1:5" x14ac:dyDescent="0.25">
      <c r="A1532" s="12">
        <f t="shared" si="61"/>
        <v>40238</v>
      </c>
      <c r="B1532" s="12">
        <v>40247</v>
      </c>
      <c r="C1532">
        <v>4.6449999999999996</v>
      </c>
      <c r="D1532">
        <v>39.54</v>
      </c>
      <c r="E1532">
        <v>44.12</v>
      </c>
    </row>
    <row r="1533" spans="1:5" x14ac:dyDescent="0.25">
      <c r="A1533" s="12">
        <f t="shared" si="61"/>
        <v>40238</v>
      </c>
      <c r="B1533" s="12">
        <v>40248</v>
      </c>
      <c r="C1533">
        <v>4.55</v>
      </c>
      <c r="D1533">
        <v>39.92</v>
      </c>
      <c r="E1533">
        <v>44.03</v>
      </c>
    </row>
    <row r="1534" spans="1:5" x14ac:dyDescent="0.25">
      <c r="A1534" s="12">
        <f t="shared" si="61"/>
        <v>40238</v>
      </c>
      <c r="B1534" s="12">
        <v>40249</v>
      </c>
      <c r="C1534">
        <v>4.5549999999999997</v>
      </c>
      <c r="D1534">
        <v>38.79</v>
      </c>
      <c r="E1534">
        <v>42.34</v>
      </c>
    </row>
    <row r="1535" spans="1:5" x14ac:dyDescent="0.25">
      <c r="A1535" s="12">
        <f t="shared" si="61"/>
        <v>40238</v>
      </c>
      <c r="B1535" s="12">
        <v>40250</v>
      </c>
      <c r="C1535">
        <v>4.45</v>
      </c>
      <c r="D1535">
        <v>38.79</v>
      </c>
      <c r="E1535">
        <v>42.34</v>
      </c>
    </row>
    <row r="1536" spans="1:5" x14ac:dyDescent="0.25">
      <c r="A1536" s="12">
        <f t="shared" si="61"/>
        <v>40238</v>
      </c>
      <c r="B1536" s="12">
        <v>40251</v>
      </c>
      <c r="C1536">
        <v>4.45</v>
      </c>
      <c r="D1536">
        <v>37.36</v>
      </c>
    </row>
    <row r="1537" spans="1:5" x14ac:dyDescent="0.25">
      <c r="A1537" s="12">
        <f t="shared" si="61"/>
        <v>40238</v>
      </c>
      <c r="B1537" s="12">
        <v>40252</v>
      </c>
      <c r="C1537">
        <v>4.45</v>
      </c>
      <c r="D1537">
        <v>37.36</v>
      </c>
      <c r="E1537">
        <v>40.130000000000003</v>
      </c>
    </row>
    <row r="1538" spans="1:5" x14ac:dyDescent="0.25">
      <c r="A1538" s="12">
        <f t="shared" si="61"/>
        <v>40238</v>
      </c>
      <c r="B1538" s="12">
        <v>40253</v>
      </c>
      <c r="C1538">
        <v>4.375</v>
      </c>
      <c r="D1538">
        <v>36.17</v>
      </c>
      <c r="E1538">
        <v>41.92</v>
      </c>
    </row>
    <row r="1539" spans="1:5" x14ac:dyDescent="0.25">
      <c r="A1539" s="12">
        <f t="shared" si="61"/>
        <v>40238</v>
      </c>
      <c r="B1539" s="12">
        <v>40254</v>
      </c>
      <c r="C1539">
        <v>4.4249999999999998</v>
      </c>
      <c r="D1539">
        <v>36.71</v>
      </c>
      <c r="E1539">
        <v>43.12</v>
      </c>
    </row>
    <row r="1540" spans="1:5" x14ac:dyDescent="0.25">
      <c r="A1540" s="12">
        <f t="shared" ref="A1540:A1603" si="62">DATE(YEAR(B1540),MONTH(B1540),1)</f>
        <v>40238</v>
      </c>
      <c r="B1540" s="12">
        <v>40255</v>
      </c>
      <c r="C1540">
        <v>4.33</v>
      </c>
      <c r="D1540">
        <v>34.71</v>
      </c>
      <c r="E1540">
        <v>42.76</v>
      </c>
    </row>
    <row r="1541" spans="1:5" x14ac:dyDescent="0.25">
      <c r="A1541" s="12">
        <f t="shared" si="62"/>
        <v>40238</v>
      </c>
      <c r="B1541" s="12">
        <v>40256</v>
      </c>
      <c r="C1541">
        <v>4.21</v>
      </c>
      <c r="D1541">
        <v>31.1</v>
      </c>
      <c r="E1541">
        <v>38.49</v>
      </c>
    </row>
    <row r="1542" spans="1:5" x14ac:dyDescent="0.25">
      <c r="A1542" s="12">
        <f t="shared" si="62"/>
        <v>40238</v>
      </c>
      <c r="B1542" s="12">
        <v>40257</v>
      </c>
      <c r="C1542">
        <v>4.01</v>
      </c>
      <c r="D1542">
        <v>31.1</v>
      </c>
      <c r="E1542">
        <v>38.49</v>
      </c>
    </row>
    <row r="1543" spans="1:5" x14ac:dyDescent="0.25">
      <c r="A1543" s="12">
        <f t="shared" si="62"/>
        <v>40238</v>
      </c>
      <c r="B1543" s="12">
        <v>40258</v>
      </c>
      <c r="C1543">
        <v>4.01</v>
      </c>
      <c r="D1543">
        <v>31.6</v>
      </c>
    </row>
    <row r="1544" spans="1:5" x14ac:dyDescent="0.25">
      <c r="A1544" s="12">
        <f t="shared" si="62"/>
        <v>40238</v>
      </c>
      <c r="B1544" s="12">
        <v>40259</v>
      </c>
      <c r="C1544">
        <v>4.01</v>
      </c>
      <c r="D1544">
        <v>31.6</v>
      </c>
      <c r="E1544">
        <v>37.93</v>
      </c>
    </row>
    <row r="1545" spans="1:5" x14ac:dyDescent="0.25">
      <c r="A1545" s="12">
        <f t="shared" si="62"/>
        <v>40238</v>
      </c>
      <c r="B1545" s="12">
        <v>40260</v>
      </c>
      <c r="C1545">
        <v>4.0199999999999996</v>
      </c>
      <c r="D1545">
        <v>27.34</v>
      </c>
      <c r="E1545">
        <v>38.340000000000003</v>
      </c>
    </row>
    <row r="1546" spans="1:5" x14ac:dyDescent="0.25">
      <c r="A1546" s="12">
        <f t="shared" si="62"/>
        <v>40238</v>
      </c>
      <c r="B1546" s="12">
        <v>40261</v>
      </c>
      <c r="C1546">
        <v>4.0449999999999999</v>
      </c>
      <c r="D1546">
        <v>28.28</v>
      </c>
      <c r="E1546">
        <v>39.42</v>
      </c>
    </row>
    <row r="1547" spans="1:5" x14ac:dyDescent="0.25">
      <c r="A1547" s="12">
        <f t="shared" si="62"/>
        <v>40238</v>
      </c>
      <c r="B1547" s="12">
        <v>40262</v>
      </c>
      <c r="C1547">
        <v>4.01</v>
      </c>
      <c r="D1547">
        <v>27.5</v>
      </c>
      <c r="E1547">
        <v>38.15</v>
      </c>
    </row>
    <row r="1548" spans="1:5" x14ac:dyDescent="0.25">
      <c r="A1548" s="12">
        <f t="shared" si="62"/>
        <v>40238</v>
      </c>
      <c r="B1548" s="12">
        <v>40263</v>
      </c>
      <c r="C1548">
        <v>4.0199999999999996</v>
      </c>
      <c r="D1548">
        <v>26.5</v>
      </c>
      <c r="E1548">
        <v>36.81</v>
      </c>
    </row>
    <row r="1549" spans="1:5" x14ac:dyDescent="0.25">
      <c r="A1549" s="12">
        <f t="shared" si="62"/>
        <v>40238</v>
      </c>
      <c r="B1549" s="12">
        <v>40264</v>
      </c>
      <c r="C1549">
        <v>3.88</v>
      </c>
      <c r="D1549">
        <v>26.5</v>
      </c>
      <c r="E1549">
        <v>36.81</v>
      </c>
    </row>
    <row r="1550" spans="1:5" x14ac:dyDescent="0.25">
      <c r="A1550" s="12">
        <f t="shared" si="62"/>
        <v>40238</v>
      </c>
      <c r="B1550" s="12">
        <v>40265</v>
      </c>
      <c r="C1550">
        <v>3.88</v>
      </c>
      <c r="D1550">
        <v>27.77</v>
      </c>
    </row>
    <row r="1551" spans="1:5" x14ac:dyDescent="0.25">
      <c r="A1551" s="12">
        <f t="shared" si="62"/>
        <v>40238</v>
      </c>
      <c r="B1551" s="12">
        <v>40266</v>
      </c>
      <c r="C1551">
        <v>3.88</v>
      </c>
      <c r="D1551">
        <v>27.77</v>
      </c>
      <c r="E1551">
        <v>36.630000000000003</v>
      </c>
    </row>
    <row r="1552" spans="1:5" x14ac:dyDescent="0.25">
      <c r="A1552" s="12">
        <f t="shared" si="62"/>
        <v>40238</v>
      </c>
      <c r="B1552" s="12">
        <v>40267</v>
      </c>
      <c r="C1552">
        <v>3.8849999999999998</v>
      </c>
      <c r="D1552">
        <v>29.99</v>
      </c>
      <c r="E1552">
        <v>38.72</v>
      </c>
    </row>
    <row r="1553" spans="1:5" x14ac:dyDescent="0.25">
      <c r="A1553" s="12">
        <f t="shared" si="62"/>
        <v>40238</v>
      </c>
      <c r="B1553" s="12">
        <v>40268</v>
      </c>
      <c r="C1553">
        <v>3.895</v>
      </c>
      <c r="D1553">
        <v>31.21</v>
      </c>
      <c r="E1553">
        <v>40.03</v>
      </c>
    </row>
    <row r="1554" spans="1:5" x14ac:dyDescent="0.25">
      <c r="A1554" s="12">
        <f t="shared" si="62"/>
        <v>40269</v>
      </c>
      <c r="B1554" s="12">
        <v>40269</v>
      </c>
      <c r="C1554">
        <v>4.01</v>
      </c>
      <c r="D1554">
        <v>32.65</v>
      </c>
      <c r="E1554">
        <v>40.07</v>
      </c>
    </row>
    <row r="1555" spans="1:5" x14ac:dyDescent="0.25">
      <c r="A1555" s="12">
        <f t="shared" si="62"/>
        <v>40269</v>
      </c>
      <c r="B1555" s="12">
        <v>40270</v>
      </c>
      <c r="C1555">
        <v>3.855</v>
      </c>
      <c r="D1555">
        <v>32.65</v>
      </c>
      <c r="E1555">
        <v>40.07</v>
      </c>
    </row>
    <row r="1556" spans="1:5" x14ac:dyDescent="0.25">
      <c r="A1556" s="12">
        <f t="shared" si="62"/>
        <v>40269</v>
      </c>
      <c r="B1556" s="12">
        <v>40271</v>
      </c>
      <c r="C1556">
        <v>3.855</v>
      </c>
      <c r="D1556">
        <v>32.65</v>
      </c>
      <c r="E1556">
        <v>40.07</v>
      </c>
    </row>
    <row r="1557" spans="1:5" x14ac:dyDescent="0.25">
      <c r="A1557" s="12">
        <f t="shared" si="62"/>
        <v>40269</v>
      </c>
      <c r="B1557" s="12">
        <v>40272</v>
      </c>
      <c r="C1557">
        <v>3.855</v>
      </c>
      <c r="D1557">
        <v>32.78</v>
      </c>
    </row>
    <row r="1558" spans="1:5" x14ac:dyDescent="0.25">
      <c r="A1558" s="12">
        <f t="shared" si="62"/>
        <v>40269</v>
      </c>
      <c r="B1558" s="12">
        <v>40273</v>
      </c>
      <c r="C1558">
        <v>3.855</v>
      </c>
      <c r="D1558">
        <v>32.78</v>
      </c>
      <c r="E1558">
        <v>37.96</v>
      </c>
    </row>
    <row r="1559" spans="1:5" x14ac:dyDescent="0.25">
      <c r="A1559" s="12">
        <f t="shared" si="62"/>
        <v>40269</v>
      </c>
      <c r="B1559" s="12">
        <v>40274</v>
      </c>
      <c r="C1559">
        <v>4.0949999999999998</v>
      </c>
      <c r="D1559">
        <v>29.75</v>
      </c>
      <c r="E1559">
        <v>37.42</v>
      </c>
    </row>
    <row r="1560" spans="1:5" x14ac:dyDescent="0.25">
      <c r="A1560" s="12">
        <f t="shared" si="62"/>
        <v>40269</v>
      </c>
      <c r="B1560" s="12">
        <v>40275</v>
      </c>
      <c r="C1560">
        <v>4.2649999999999997</v>
      </c>
      <c r="D1560">
        <v>31.76</v>
      </c>
      <c r="E1560">
        <v>41.61</v>
      </c>
    </row>
    <row r="1561" spans="1:5" x14ac:dyDescent="0.25">
      <c r="A1561" s="12">
        <f t="shared" si="62"/>
        <v>40269</v>
      </c>
      <c r="B1561" s="12">
        <v>40276</v>
      </c>
      <c r="C1561">
        <v>4.165</v>
      </c>
      <c r="D1561">
        <v>32.32</v>
      </c>
      <c r="E1561">
        <v>41.18</v>
      </c>
    </row>
    <row r="1562" spans="1:5" x14ac:dyDescent="0.25">
      <c r="A1562" s="12">
        <f t="shared" si="62"/>
        <v>40269</v>
      </c>
      <c r="B1562" s="12">
        <v>40277</v>
      </c>
      <c r="C1562">
        <v>4.03</v>
      </c>
      <c r="D1562">
        <v>37.79</v>
      </c>
      <c r="E1562">
        <v>45.73</v>
      </c>
    </row>
    <row r="1563" spans="1:5" x14ac:dyDescent="0.25">
      <c r="A1563" s="12">
        <f t="shared" si="62"/>
        <v>40269</v>
      </c>
      <c r="B1563" s="12">
        <v>40278</v>
      </c>
      <c r="C1563">
        <v>3.9550000000000001</v>
      </c>
      <c r="D1563">
        <v>37.79</v>
      </c>
      <c r="E1563">
        <v>45.73</v>
      </c>
    </row>
    <row r="1564" spans="1:5" x14ac:dyDescent="0.25">
      <c r="A1564" s="12">
        <f t="shared" si="62"/>
        <v>40269</v>
      </c>
      <c r="B1564" s="12">
        <v>40279</v>
      </c>
      <c r="C1564">
        <v>3.9550000000000001</v>
      </c>
      <c r="D1564">
        <v>41.75</v>
      </c>
    </row>
    <row r="1565" spans="1:5" x14ac:dyDescent="0.25">
      <c r="A1565" s="12">
        <f t="shared" si="62"/>
        <v>40269</v>
      </c>
      <c r="B1565" s="12">
        <v>40280</v>
      </c>
      <c r="C1565">
        <v>3.9550000000000001</v>
      </c>
      <c r="D1565">
        <v>41.75</v>
      </c>
      <c r="E1565">
        <v>48.68</v>
      </c>
    </row>
    <row r="1566" spans="1:5" x14ac:dyDescent="0.25">
      <c r="A1566" s="12">
        <f t="shared" si="62"/>
        <v>40269</v>
      </c>
      <c r="B1566" s="12">
        <v>40281</v>
      </c>
      <c r="C1566">
        <v>4.13</v>
      </c>
      <c r="D1566">
        <v>31.98</v>
      </c>
      <c r="E1566">
        <v>41.58</v>
      </c>
    </row>
    <row r="1567" spans="1:5" x14ac:dyDescent="0.25">
      <c r="A1567" s="12">
        <f t="shared" si="62"/>
        <v>40269</v>
      </c>
      <c r="B1567" s="12">
        <v>40282</v>
      </c>
      <c r="C1567">
        <v>4.0250000000000004</v>
      </c>
      <c r="D1567">
        <v>31.78</v>
      </c>
      <c r="E1567">
        <v>41.56</v>
      </c>
    </row>
    <row r="1568" spans="1:5" x14ac:dyDescent="0.25">
      <c r="A1568" s="12">
        <f t="shared" si="62"/>
        <v>40269</v>
      </c>
      <c r="B1568" s="12">
        <v>40283</v>
      </c>
      <c r="C1568">
        <v>4.1550000000000002</v>
      </c>
      <c r="D1568">
        <v>33</v>
      </c>
      <c r="E1568">
        <v>43.44</v>
      </c>
    </row>
    <row r="1569" spans="1:5" x14ac:dyDescent="0.25">
      <c r="A1569" s="12">
        <f t="shared" si="62"/>
        <v>40269</v>
      </c>
      <c r="B1569" s="12">
        <v>40284</v>
      </c>
      <c r="C1569">
        <v>4.1399999999999997</v>
      </c>
      <c r="D1569">
        <v>32.25</v>
      </c>
      <c r="E1569">
        <v>41.81</v>
      </c>
    </row>
    <row r="1570" spans="1:5" x14ac:dyDescent="0.25">
      <c r="A1570" s="12">
        <f t="shared" si="62"/>
        <v>40269</v>
      </c>
      <c r="B1570" s="12">
        <v>40285</v>
      </c>
      <c r="C1570">
        <v>3.98</v>
      </c>
      <c r="D1570">
        <v>32.25</v>
      </c>
      <c r="E1570">
        <v>41.81</v>
      </c>
    </row>
    <row r="1571" spans="1:5" x14ac:dyDescent="0.25">
      <c r="A1571" s="12">
        <f t="shared" si="62"/>
        <v>40269</v>
      </c>
      <c r="B1571" s="12">
        <v>40286</v>
      </c>
      <c r="C1571">
        <v>3.98</v>
      </c>
      <c r="D1571">
        <v>32.35</v>
      </c>
    </row>
    <row r="1572" spans="1:5" x14ac:dyDescent="0.25">
      <c r="A1572" s="12">
        <f t="shared" si="62"/>
        <v>40269</v>
      </c>
      <c r="B1572" s="12">
        <v>40287</v>
      </c>
      <c r="C1572">
        <v>3.98</v>
      </c>
      <c r="D1572">
        <v>32.35</v>
      </c>
      <c r="E1572">
        <v>40.049999999999997</v>
      </c>
    </row>
    <row r="1573" spans="1:5" x14ac:dyDescent="0.25">
      <c r="A1573" s="12">
        <f t="shared" si="62"/>
        <v>40269</v>
      </c>
      <c r="B1573" s="12">
        <v>40288</v>
      </c>
      <c r="C1573">
        <v>4.0049999999999999</v>
      </c>
      <c r="D1573">
        <v>27.26</v>
      </c>
      <c r="E1573">
        <v>35.409999999999997</v>
      </c>
    </row>
    <row r="1574" spans="1:5" x14ac:dyDescent="0.25">
      <c r="A1574" s="12">
        <f t="shared" si="62"/>
        <v>40269</v>
      </c>
      <c r="B1574" s="12">
        <v>40289</v>
      </c>
      <c r="C1574">
        <v>3.8849999999999998</v>
      </c>
      <c r="D1574">
        <v>25.07</v>
      </c>
      <c r="E1574">
        <v>31.34</v>
      </c>
    </row>
    <row r="1575" spans="1:5" x14ac:dyDescent="0.25">
      <c r="A1575" s="12">
        <f t="shared" si="62"/>
        <v>40269</v>
      </c>
      <c r="B1575" s="12">
        <v>40290</v>
      </c>
      <c r="C1575">
        <v>3.87</v>
      </c>
      <c r="D1575">
        <v>26.15</v>
      </c>
      <c r="E1575">
        <v>31.39</v>
      </c>
    </row>
    <row r="1576" spans="1:5" x14ac:dyDescent="0.25">
      <c r="A1576" s="12">
        <f t="shared" si="62"/>
        <v>40269</v>
      </c>
      <c r="B1576" s="12">
        <v>40291</v>
      </c>
      <c r="C1576">
        <v>3.84</v>
      </c>
      <c r="D1576">
        <v>26.77</v>
      </c>
      <c r="E1576">
        <v>30.26</v>
      </c>
    </row>
    <row r="1577" spans="1:5" x14ac:dyDescent="0.25">
      <c r="A1577" s="12">
        <f t="shared" si="62"/>
        <v>40269</v>
      </c>
      <c r="B1577" s="12">
        <v>40292</v>
      </c>
      <c r="C1577">
        <v>3.855</v>
      </c>
      <c r="D1577">
        <v>26.77</v>
      </c>
      <c r="E1577">
        <v>30.26</v>
      </c>
    </row>
    <row r="1578" spans="1:5" x14ac:dyDescent="0.25">
      <c r="A1578" s="12">
        <f t="shared" si="62"/>
        <v>40269</v>
      </c>
      <c r="B1578" s="12">
        <v>40293</v>
      </c>
      <c r="C1578">
        <v>3.855</v>
      </c>
      <c r="D1578">
        <v>28.21</v>
      </c>
    </row>
    <row r="1579" spans="1:5" x14ac:dyDescent="0.25">
      <c r="A1579" s="12">
        <f t="shared" si="62"/>
        <v>40269</v>
      </c>
      <c r="B1579" s="12">
        <v>40294</v>
      </c>
      <c r="C1579">
        <v>3.855</v>
      </c>
      <c r="D1579">
        <v>28.21</v>
      </c>
      <c r="E1579">
        <v>33.270000000000003</v>
      </c>
    </row>
    <row r="1580" spans="1:5" x14ac:dyDescent="0.25">
      <c r="A1580" s="12">
        <f t="shared" si="62"/>
        <v>40269</v>
      </c>
      <c r="B1580" s="12">
        <v>40295</v>
      </c>
      <c r="C1580">
        <v>4.12</v>
      </c>
      <c r="D1580">
        <v>29.13</v>
      </c>
      <c r="E1580">
        <v>34.01</v>
      </c>
    </row>
    <row r="1581" spans="1:5" x14ac:dyDescent="0.25">
      <c r="A1581" s="12">
        <f t="shared" si="62"/>
        <v>40269</v>
      </c>
      <c r="B1581" s="12">
        <v>40296</v>
      </c>
      <c r="C1581">
        <v>4.09</v>
      </c>
      <c r="D1581">
        <v>30.18</v>
      </c>
      <c r="E1581">
        <v>34.51</v>
      </c>
    </row>
    <row r="1582" spans="1:5" x14ac:dyDescent="0.25">
      <c r="A1582" s="12">
        <f t="shared" si="62"/>
        <v>40269</v>
      </c>
      <c r="B1582" s="12">
        <v>40297</v>
      </c>
      <c r="C1582">
        <v>4.0750000000000002</v>
      </c>
      <c r="D1582">
        <v>30.18</v>
      </c>
      <c r="E1582">
        <v>34.51</v>
      </c>
    </row>
    <row r="1583" spans="1:5" x14ac:dyDescent="0.25">
      <c r="A1583" s="12">
        <f t="shared" si="62"/>
        <v>40269</v>
      </c>
      <c r="B1583" s="12">
        <v>40298</v>
      </c>
      <c r="C1583">
        <v>4.0449999999999999</v>
      </c>
      <c r="D1583">
        <v>26.9</v>
      </c>
      <c r="E1583">
        <v>31.93</v>
      </c>
    </row>
    <row r="1584" spans="1:5" x14ac:dyDescent="0.25">
      <c r="A1584" s="12">
        <f t="shared" si="62"/>
        <v>40299</v>
      </c>
      <c r="B1584" s="12">
        <v>40299</v>
      </c>
      <c r="C1584">
        <v>3.7749999999999999</v>
      </c>
      <c r="D1584">
        <v>26.24</v>
      </c>
      <c r="E1584">
        <v>29.86</v>
      </c>
    </row>
    <row r="1585" spans="1:5" x14ac:dyDescent="0.25">
      <c r="A1585" s="12">
        <f t="shared" si="62"/>
        <v>40299</v>
      </c>
      <c r="B1585" s="12">
        <v>40300</v>
      </c>
      <c r="C1585">
        <v>3.7749999999999999</v>
      </c>
      <c r="D1585">
        <v>27.11</v>
      </c>
    </row>
    <row r="1586" spans="1:5" x14ac:dyDescent="0.25">
      <c r="A1586" s="12">
        <f t="shared" si="62"/>
        <v>40299</v>
      </c>
      <c r="B1586" s="12">
        <v>40301</v>
      </c>
      <c r="C1586">
        <v>3.7749999999999999</v>
      </c>
      <c r="D1586">
        <v>27.11</v>
      </c>
      <c r="E1586">
        <v>32.65</v>
      </c>
    </row>
    <row r="1587" spans="1:5" x14ac:dyDescent="0.25">
      <c r="A1587" s="12">
        <f t="shared" si="62"/>
        <v>40299</v>
      </c>
      <c r="B1587" s="12">
        <v>40302</v>
      </c>
      <c r="C1587">
        <v>3.7450000000000001</v>
      </c>
      <c r="D1587">
        <v>27.66</v>
      </c>
      <c r="E1587">
        <v>32.14</v>
      </c>
    </row>
    <row r="1588" spans="1:5" x14ac:dyDescent="0.25">
      <c r="A1588" s="12">
        <f t="shared" si="62"/>
        <v>40299</v>
      </c>
      <c r="B1588" s="12">
        <v>40303</v>
      </c>
      <c r="C1588">
        <v>3.84</v>
      </c>
      <c r="D1588">
        <v>31.61</v>
      </c>
      <c r="E1588">
        <v>33.99</v>
      </c>
    </row>
    <row r="1589" spans="1:5" x14ac:dyDescent="0.25">
      <c r="A1589" s="12">
        <f t="shared" si="62"/>
        <v>40299</v>
      </c>
      <c r="B1589" s="12">
        <v>40304</v>
      </c>
      <c r="C1589">
        <v>3.84</v>
      </c>
      <c r="D1589">
        <v>34.67</v>
      </c>
      <c r="E1589">
        <v>36.840000000000003</v>
      </c>
    </row>
    <row r="1590" spans="1:5" x14ac:dyDescent="0.25">
      <c r="A1590" s="12">
        <f t="shared" si="62"/>
        <v>40299</v>
      </c>
      <c r="B1590" s="12">
        <v>40305</v>
      </c>
      <c r="C1590">
        <v>3.7549999999999999</v>
      </c>
      <c r="D1590">
        <v>35.79</v>
      </c>
      <c r="E1590">
        <v>36.869999999999997</v>
      </c>
    </row>
    <row r="1591" spans="1:5" x14ac:dyDescent="0.25">
      <c r="A1591" s="12">
        <f t="shared" si="62"/>
        <v>40299</v>
      </c>
      <c r="B1591" s="12">
        <v>40306</v>
      </c>
      <c r="C1591">
        <v>3.7250000000000001</v>
      </c>
      <c r="D1591">
        <v>35.79</v>
      </c>
      <c r="E1591">
        <v>36.869999999999997</v>
      </c>
    </row>
    <row r="1592" spans="1:5" x14ac:dyDescent="0.25">
      <c r="A1592" s="12">
        <f t="shared" si="62"/>
        <v>40299</v>
      </c>
      <c r="B1592" s="12">
        <v>40307</v>
      </c>
      <c r="C1592">
        <v>3.7250000000000001</v>
      </c>
      <c r="D1592">
        <v>34.04</v>
      </c>
    </row>
    <row r="1593" spans="1:5" x14ac:dyDescent="0.25">
      <c r="A1593" s="12">
        <f t="shared" si="62"/>
        <v>40299</v>
      </c>
      <c r="B1593" s="12">
        <v>40308</v>
      </c>
      <c r="C1593">
        <v>3.7250000000000001</v>
      </c>
      <c r="D1593">
        <v>34.04</v>
      </c>
      <c r="E1593">
        <v>36.07</v>
      </c>
    </row>
    <row r="1594" spans="1:5" x14ac:dyDescent="0.25">
      <c r="A1594" s="12">
        <f t="shared" si="62"/>
        <v>40299</v>
      </c>
      <c r="B1594" s="12">
        <v>40309</v>
      </c>
      <c r="C1594">
        <v>3.91</v>
      </c>
      <c r="D1594">
        <v>26.33</v>
      </c>
      <c r="E1594">
        <v>32.19</v>
      </c>
    </row>
    <row r="1595" spans="1:5" x14ac:dyDescent="0.25">
      <c r="A1595" s="12">
        <f t="shared" si="62"/>
        <v>40299</v>
      </c>
      <c r="B1595" s="12">
        <v>40310</v>
      </c>
      <c r="C1595">
        <v>3.895</v>
      </c>
      <c r="D1595">
        <v>26.49</v>
      </c>
      <c r="E1595">
        <v>33.04</v>
      </c>
    </row>
    <row r="1596" spans="1:5" x14ac:dyDescent="0.25">
      <c r="A1596" s="12">
        <f t="shared" si="62"/>
        <v>40299</v>
      </c>
      <c r="B1596" s="12">
        <v>40311</v>
      </c>
      <c r="C1596">
        <v>3.9449999999999998</v>
      </c>
      <c r="D1596">
        <v>27.07</v>
      </c>
      <c r="E1596">
        <v>33.19</v>
      </c>
    </row>
    <row r="1597" spans="1:5" x14ac:dyDescent="0.25">
      <c r="A1597" s="12">
        <f t="shared" si="62"/>
        <v>40299</v>
      </c>
      <c r="B1597" s="12">
        <v>40312</v>
      </c>
      <c r="C1597">
        <v>3.95</v>
      </c>
      <c r="D1597">
        <v>28.37</v>
      </c>
      <c r="E1597">
        <v>33.270000000000003</v>
      </c>
    </row>
    <row r="1598" spans="1:5" x14ac:dyDescent="0.25">
      <c r="A1598" s="12">
        <f t="shared" si="62"/>
        <v>40299</v>
      </c>
      <c r="B1598" s="12">
        <v>40313</v>
      </c>
      <c r="C1598">
        <v>3.98</v>
      </c>
      <c r="D1598">
        <v>28.37</v>
      </c>
      <c r="E1598">
        <v>33.270000000000003</v>
      </c>
    </row>
    <row r="1599" spans="1:5" x14ac:dyDescent="0.25">
      <c r="A1599" s="12">
        <f t="shared" si="62"/>
        <v>40299</v>
      </c>
      <c r="B1599" s="12">
        <v>40314</v>
      </c>
      <c r="C1599">
        <v>3.98</v>
      </c>
      <c r="D1599">
        <v>28.76</v>
      </c>
    </row>
    <row r="1600" spans="1:5" x14ac:dyDescent="0.25">
      <c r="A1600" s="12">
        <f t="shared" si="62"/>
        <v>40299</v>
      </c>
      <c r="B1600" s="12">
        <v>40315</v>
      </c>
      <c r="C1600">
        <v>3.98</v>
      </c>
      <c r="D1600">
        <v>28.76</v>
      </c>
      <c r="E1600">
        <v>31.6</v>
      </c>
    </row>
    <row r="1601" spans="1:5" x14ac:dyDescent="0.25">
      <c r="A1601" s="12">
        <f t="shared" si="62"/>
        <v>40299</v>
      </c>
      <c r="B1601" s="12">
        <v>40316</v>
      </c>
      <c r="C1601">
        <v>4.0350000000000001</v>
      </c>
      <c r="D1601">
        <v>23.34</v>
      </c>
      <c r="E1601">
        <v>30.22</v>
      </c>
    </row>
    <row r="1602" spans="1:5" x14ac:dyDescent="0.25">
      <c r="A1602" s="12">
        <f t="shared" si="62"/>
        <v>40299</v>
      </c>
      <c r="B1602" s="12">
        <v>40317</v>
      </c>
      <c r="C1602">
        <v>4.1050000000000004</v>
      </c>
      <c r="D1602">
        <v>23.95</v>
      </c>
      <c r="E1602">
        <v>30.38</v>
      </c>
    </row>
    <row r="1603" spans="1:5" x14ac:dyDescent="0.25">
      <c r="A1603" s="12">
        <f t="shared" si="62"/>
        <v>40299</v>
      </c>
      <c r="B1603" s="12">
        <v>40318</v>
      </c>
      <c r="C1603">
        <v>3.9750000000000001</v>
      </c>
      <c r="D1603">
        <v>15.67</v>
      </c>
      <c r="E1603">
        <v>25.67</v>
      </c>
    </row>
    <row r="1604" spans="1:5" x14ac:dyDescent="0.25">
      <c r="A1604" s="12">
        <f t="shared" ref="A1604:A1667" si="63">DATE(YEAR(B1604),MONTH(B1604),1)</f>
        <v>40299</v>
      </c>
      <c r="B1604" s="12">
        <v>40319</v>
      </c>
      <c r="C1604">
        <v>3.7949999999999999</v>
      </c>
      <c r="D1604">
        <v>10.02</v>
      </c>
      <c r="E1604">
        <v>19.23</v>
      </c>
    </row>
    <row r="1605" spans="1:5" x14ac:dyDescent="0.25">
      <c r="A1605" s="12">
        <f t="shared" si="63"/>
        <v>40299</v>
      </c>
      <c r="B1605" s="12">
        <v>40320</v>
      </c>
      <c r="C1605">
        <v>3.76</v>
      </c>
      <c r="D1605">
        <v>10.02</v>
      </c>
      <c r="E1605">
        <v>19.23</v>
      </c>
    </row>
    <row r="1606" spans="1:5" x14ac:dyDescent="0.25">
      <c r="A1606" s="12">
        <f t="shared" si="63"/>
        <v>40299</v>
      </c>
      <c r="B1606" s="12">
        <v>40321</v>
      </c>
      <c r="C1606">
        <v>3.76</v>
      </c>
      <c r="D1606">
        <v>16.91</v>
      </c>
    </row>
    <row r="1607" spans="1:5" x14ac:dyDescent="0.25">
      <c r="A1607" s="12">
        <f t="shared" si="63"/>
        <v>40299</v>
      </c>
      <c r="B1607" s="12">
        <v>40322</v>
      </c>
      <c r="C1607">
        <v>3.76</v>
      </c>
      <c r="D1607">
        <v>16.91</v>
      </c>
      <c r="E1607">
        <v>24.89</v>
      </c>
    </row>
    <row r="1608" spans="1:5" x14ac:dyDescent="0.25">
      <c r="A1608" s="12">
        <f t="shared" si="63"/>
        <v>40299</v>
      </c>
      <c r="B1608" s="12">
        <v>40323</v>
      </c>
      <c r="C1608">
        <v>3.78</v>
      </c>
      <c r="D1608">
        <v>20.56</v>
      </c>
      <c r="E1608">
        <v>27.45</v>
      </c>
    </row>
    <row r="1609" spans="1:5" x14ac:dyDescent="0.25">
      <c r="A1609" s="12">
        <f t="shared" si="63"/>
        <v>40299</v>
      </c>
      <c r="B1609" s="12">
        <v>40324</v>
      </c>
      <c r="C1609">
        <v>3.7250000000000001</v>
      </c>
      <c r="D1609">
        <v>24.29</v>
      </c>
      <c r="E1609">
        <v>29.5</v>
      </c>
    </row>
    <row r="1610" spans="1:5" x14ac:dyDescent="0.25">
      <c r="A1610" s="12">
        <f t="shared" si="63"/>
        <v>40299</v>
      </c>
      <c r="B1610" s="12">
        <v>40325</v>
      </c>
      <c r="C1610">
        <v>3.81</v>
      </c>
      <c r="D1610">
        <v>24.29</v>
      </c>
      <c r="E1610">
        <v>29.5</v>
      </c>
    </row>
    <row r="1611" spans="1:5" x14ac:dyDescent="0.25">
      <c r="A1611" s="12">
        <f t="shared" si="63"/>
        <v>40299</v>
      </c>
      <c r="B1611" s="12">
        <v>40326</v>
      </c>
      <c r="C1611">
        <v>3.855</v>
      </c>
      <c r="D1611">
        <v>22.32</v>
      </c>
      <c r="E1611">
        <v>25.5</v>
      </c>
    </row>
    <row r="1612" spans="1:5" x14ac:dyDescent="0.25">
      <c r="A1612" s="12">
        <f t="shared" si="63"/>
        <v>40299</v>
      </c>
      <c r="B1612" s="12">
        <v>40327</v>
      </c>
      <c r="C1612">
        <v>3.855</v>
      </c>
      <c r="D1612">
        <v>22.32</v>
      </c>
      <c r="E1612">
        <v>25.5</v>
      </c>
    </row>
    <row r="1613" spans="1:5" x14ac:dyDescent="0.25">
      <c r="A1613" s="12">
        <f t="shared" si="63"/>
        <v>40299</v>
      </c>
      <c r="B1613" s="12">
        <v>40328</v>
      </c>
      <c r="C1613">
        <v>3.855</v>
      </c>
      <c r="D1613">
        <v>22.2</v>
      </c>
    </row>
    <row r="1614" spans="1:5" x14ac:dyDescent="0.25">
      <c r="A1614" s="12">
        <f t="shared" si="63"/>
        <v>40299</v>
      </c>
      <c r="B1614" s="12">
        <v>40329</v>
      </c>
      <c r="C1614">
        <v>3.855</v>
      </c>
      <c r="D1614">
        <v>22.2</v>
      </c>
    </row>
    <row r="1615" spans="1:5" x14ac:dyDescent="0.25">
      <c r="A1615" s="12">
        <f t="shared" si="63"/>
        <v>40330</v>
      </c>
      <c r="B1615" s="12">
        <v>40330</v>
      </c>
      <c r="C1615">
        <v>3.915</v>
      </c>
      <c r="D1615">
        <v>21.79</v>
      </c>
      <c r="E1615">
        <v>27.14</v>
      </c>
    </row>
    <row r="1616" spans="1:5" x14ac:dyDescent="0.25">
      <c r="A1616" s="12">
        <f t="shared" si="63"/>
        <v>40330</v>
      </c>
      <c r="B1616" s="12">
        <v>40331</v>
      </c>
      <c r="C1616">
        <v>3.95</v>
      </c>
      <c r="D1616">
        <v>11.18</v>
      </c>
      <c r="E1616">
        <v>22.63</v>
      </c>
    </row>
    <row r="1617" spans="1:5" x14ac:dyDescent="0.25">
      <c r="A1617" s="12">
        <f t="shared" si="63"/>
        <v>40330</v>
      </c>
      <c r="B1617" s="12">
        <v>40332</v>
      </c>
      <c r="C1617">
        <v>3.91</v>
      </c>
      <c r="D1617">
        <v>12.69</v>
      </c>
      <c r="E1617">
        <v>22.17</v>
      </c>
    </row>
    <row r="1618" spans="1:5" x14ac:dyDescent="0.25">
      <c r="A1618" s="12">
        <f t="shared" si="63"/>
        <v>40330</v>
      </c>
      <c r="B1618" s="12">
        <v>40333</v>
      </c>
      <c r="C1618">
        <v>4.0049999999999999</v>
      </c>
      <c r="D1618">
        <v>8.6999999999999993</v>
      </c>
      <c r="E1618">
        <v>17.02</v>
      </c>
    </row>
    <row r="1619" spans="1:5" x14ac:dyDescent="0.25">
      <c r="A1619" s="12">
        <f t="shared" si="63"/>
        <v>40330</v>
      </c>
      <c r="B1619" s="12">
        <v>40334</v>
      </c>
      <c r="C1619">
        <v>4.1550000000000002</v>
      </c>
      <c r="D1619">
        <v>8.6999999999999993</v>
      </c>
      <c r="E1619">
        <v>17.02</v>
      </c>
    </row>
    <row r="1620" spans="1:5" x14ac:dyDescent="0.25">
      <c r="A1620" s="12">
        <f t="shared" si="63"/>
        <v>40330</v>
      </c>
      <c r="B1620" s="12">
        <v>40335</v>
      </c>
      <c r="C1620">
        <v>4.1550000000000002</v>
      </c>
      <c r="D1620">
        <v>9.43</v>
      </c>
    </row>
    <row r="1621" spans="1:5" x14ac:dyDescent="0.25">
      <c r="A1621" s="12">
        <f t="shared" si="63"/>
        <v>40330</v>
      </c>
      <c r="B1621" s="12">
        <v>40336</v>
      </c>
      <c r="C1621">
        <v>4.1550000000000002</v>
      </c>
      <c r="D1621">
        <v>9.43</v>
      </c>
      <c r="E1621">
        <v>21.26</v>
      </c>
    </row>
    <row r="1622" spans="1:5" x14ac:dyDescent="0.25">
      <c r="A1622" s="12">
        <f t="shared" si="63"/>
        <v>40330</v>
      </c>
      <c r="B1622" s="12">
        <v>40337</v>
      </c>
      <c r="C1622">
        <v>4.2549999999999999</v>
      </c>
      <c r="D1622">
        <v>0.05</v>
      </c>
      <c r="E1622">
        <v>10.65</v>
      </c>
    </row>
    <row r="1623" spans="1:5" x14ac:dyDescent="0.25">
      <c r="A1623" s="12">
        <f t="shared" si="63"/>
        <v>40330</v>
      </c>
      <c r="B1623" s="12">
        <v>40338</v>
      </c>
      <c r="C1623">
        <v>4.3849999999999998</v>
      </c>
      <c r="D1623">
        <v>-0.25</v>
      </c>
      <c r="E1623">
        <v>9.6199999999999992</v>
      </c>
    </row>
    <row r="1624" spans="1:5" x14ac:dyDescent="0.25">
      <c r="A1624" s="12">
        <f t="shared" si="63"/>
        <v>40330</v>
      </c>
      <c r="B1624" s="12">
        <v>40339</v>
      </c>
      <c r="C1624">
        <v>4.2350000000000003</v>
      </c>
      <c r="D1624">
        <v>-0.54</v>
      </c>
      <c r="E1624">
        <v>7.34</v>
      </c>
    </row>
    <row r="1625" spans="1:5" x14ac:dyDescent="0.25">
      <c r="A1625" s="12">
        <f t="shared" si="63"/>
        <v>40330</v>
      </c>
      <c r="B1625" s="12">
        <v>40340</v>
      </c>
      <c r="C1625">
        <v>4.17</v>
      </c>
      <c r="D1625">
        <v>-1.1599999999999999</v>
      </c>
      <c r="E1625">
        <v>4.43</v>
      </c>
    </row>
    <row r="1626" spans="1:5" x14ac:dyDescent="0.25">
      <c r="A1626" s="12">
        <f t="shared" si="63"/>
        <v>40330</v>
      </c>
      <c r="B1626" s="12">
        <v>40341</v>
      </c>
      <c r="C1626">
        <v>4.13</v>
      </c>
      <c r="D1626">
        <v>-1.1599999999999999</v>
      </c>
      <c r="E1626">
        <v>4.43</v>
      </c>
    </row>
    <row r="1627" spans="1:5" x14ac:dyDescent="0.25">
      <c r="A1627" s="12">
        <f t="shared" si="63"/>
        <v>40330</v>
      </c>
      <c r="B1627" s="12">
        <v>40342</v>
      </c>
      <c r="C1627">
        <v>4.13</v>
      </c>
      <c r="D1627">
        <v>-0.91</v>
      </c>
    </row>
    <row r="1628" spans="1:5" x14ac:dyDescent="0.25">
      <c r="A1628" s="12">
        <f t="shared" si="63"/>
        <v>40330</v>
      </c>
      <c r="B1628" s="12">
        <v>40343</v>
      </c>
      <c r="C1628">
        <v>4.13</v>
      </c>
      <c r="D1628">
        <v>-0.91</v>
      </c>
      <c r="E1628">
        <v>6.13</v>
      </c>
    </row>
    <row r="1629" spans="1:5" x14ac:dyDescent="0.25">
      <c r="A1629" s="12">
        <f t="shared" si="63"/>
        <v>40330</v>
      </c>
      <c r="B1629" s="12">
        <v>40344</v>
      </c>
      <c r="C1629">
        <v>4.2949999999999999</v>
      </c>
      <c r="D1629">
        <v>0.42</v>
      </c>
      <c r="E1629">
        <v>10.9</v>
      </c>
    </row>
    <row r="1630" spans="1:5" x14ac:dyDescent="0.25">
      <c r="A1630" s="12">
        <f t="shared" si="63"/>
        <v>40330</v>
      </c>
      <c r="B1630" s="12">
        <v>40345</v>
      </c>
      <c r="C1630">
        <v>4.3449999999999998</v>
      </c>
      <c r="D1630">
        <v>-0.42</v>
      </c>
      <c r="E1630">
        <v>12.44</v>
      </c>
    </row>
    <row r="1631" spans="1:5" x14ac:dyDescent="0.25">
      <c r="A1631" s="12">
        <f t="shared" si="63"/>
        <v>40330</v>
      </c>
      <c r="B1631" s="12">
        <v>40346</v>
      </c>
      <c r="C1631">
        <v>4.2750000000000004</v>
      </c>
      <c r="D1631">
        <v>-0.17</v>
      </c>
      <c r="E1631">
        <v>11.8</v>
      </c>
    </row>
    <row r="1632" spans="1:5" x14ac:dyDescent="0.25">
      <c r="A1632" s="12">
        <f t="shared" si="63"/>
        <v>40330</v>
      </c>
      <c r="B1632" s="12">
        <v>40347</v>
      </c>
      <c r="C1632">
        <v>4.2549999999999999</v>
      </c>
      <c r="D1632">
        <v>0.27</v>
      </c>
      <c r="E1632">
        <v>7.53</v>
      </c>
    </row>
    <row r="1633" spans="1:5" x14ac:dyDescent="0.25">
      <c r="A1633" s="12">
        <f t="shared" si="63"/>
        <v>40330</v>
      </c>
      <c r="B1633" s="12">
        <v>40348</v>
      </c>
      <c r="C1633">
        <v>4.17</v>
      </c>
      <c r="D1633">
        <v>0.27</v>
      </c>
      <c r="E1633">
        <v>7.53</v>
      </c>
    </row>
    <row r="1634" spans="1:5" x14ac:dyDescent="0.25">
      <c r="A1634" s="12">
        <f t="shared" si="63"/>
        <v>40330</v>
      </c>
      <c r="B1634" s="12">
        <v>40349</v>
      </c>
      <c r="C1634">
        <v>4.17</v>
      </c>
      <c r="D1634">
        <v>0.27</v>
      </c>
    </row>
    <row r="1635" spans="1:5" x14ac:dyDescent="0.25">
      <c r="A1635" s="12">
        <f t="shared" si="63"/>
        <v>40330</v>
      </c>
      <c r="B1635" s="12">
        <v>40350</v>
      </c>
      <c r="C1635">
        <v>4.17</v>
      </c>
      <c r="D1635">
        <v>0.27</v>
      </c>
      <c r="E1635">
        <v>12.64</v>
      </c>
    </row>
    <row r="1636" spans="1:5" x14ac:dyDescent="0.25">
      <c r="A1636" s="12">
        <f t="shared" si="63"/>
        <v>40330</v>
      </c>
      <c r="B1636" s="12">
        <v>40351</v>
      </c>
      <c r="C1636">
        <v>4.2149999999999999</v>
      </c>
      <c r="D1636">
        <v>1.29</v>
      </c>
      <c r="E1636">
        <v>17.13</v>
      </c>
    </row>
    <row r="1637" spans="1:5" x14ac:dyDescent="0.25">
      <c r="A1637" s="12">
        <f t="shared" si="63"/>
        <v>40330</v>
      </c>
      <c r="B1637" s="12">
        <v>40352</v>
      </c>
      <c r="C1637">
        <v>4.0350000000000001</v>
      </c>
      <c r="D1637">
        <v>1</v>
      </c>
      <c r="E1637">
        <v>24.68</v>
      </c>
    </row>
    <row r="1638" spans="1:5" x14ac:dyDescent="0.25">
      <c r="A1638" s="12">
        <f t="shared" si="63"/>
        <v>40330</v>
      </c>
      <c r="B1638" s="12">
        <v>40353</v>
      </c>
      <c r="C1638">
        <v>4.1349999999999998</v>
      </c>
      <c r="D1638">
        <v>0.59</v>
      </c>
      <c r="E1638">
        <v>25.96</v>
      </c>
    </row>
    <row r="1639" spans="1:5" x14ac:dyDescent="0.25">
      <c r="A1639" s="12">
        <f t="shared" si="63"/>
        <v>40330</v>
      </c>
      <c r="B1639" s="12">
        <v>40354</v>
      </c>
      <c r="C1639">
        <v>4.16</v>
      </c>
      <c r="D1639">
        <v>0.47</v>
      </c>
      <c r="E1639">
        <v>19.649999999999999</v>
      </c>
    </row>
    <row r="1640" spans="1:5" x14ac:dyDescent="0.25">
      <c r="A1640" s="12">
        <f t="shared" si="63"/>
        <v>40330</v>
      </c>
      <c r="B1640" s="12">
        <v>40355</v>
      </c>
      <c r="C1640">
        <v>4.1550000000000002</v>
      </c>
      <c r="D1640">
        <v>0.47</v>
      </c>
      <c r="E1640">
        <v>19.649999999999999</v>
      </c>
    </row>
    <row r="1641" spans="1:5" x14ac:dyDescent="0.25">
      <c r="A1641" s="12">
        <f t="shared" si="63"/>
        <v>40330</v>
      </c>
      <c r="B1641" s="12">
        <v>40356</v>
      </c>
      <c r="C1641">
        <v>4.1550000000000002</v>
      </c>
      <c r="D1641">
        <v>5.93</v>
      </c>
    </row>
    <row r="1642" spans="1:5" x14ac:dyDescent="0.25">
      <c r="A1642" s="12">
        <f t="shared" si="63"/>
        <v>40330</v>
      </c>
      <c r="B1642" s="12">
        <v>40357</v>
      </c>
      <c r="C1642">
        <v>4.1550000000000002</v>
      </c>
      <c r="D1642">
        <v>5.93</v>
      </c>
      <c r="E1642">
        <v>31.14</v>
      </c>
    </row>
    <row r="1643" spans="1:5" x14ac:dyDescent="0.25">
      <c r="A1643" s="12">
        <f t="shared" si="63"/>
        <v>40330</v>
      </c>
      <c r="B1643" s="12">
        <v>40358</v>
      </c>
      <c r="C1643">
        <v>4.07</v>
      </c>
      <c r="D1643">
        <v>0.97</v>
      </c>
      <c r="E1643">
        <v>32.15</v>
      </c>
    </row>
    <row r="1644" spans="1:5" x14ac:dyDescent="0.25">
      <c r="A1644" s="12">
        <f t="shared" si="63"/>
        <v>40330</v>
      </c>
      <c r="B1644" s="12">
        <v>40359</v>
      </c>
      <c r="C1644">
        <v>3.99</v>
      </c>
      <c r="D1644">
        <v>0.8</v>
      </c>
      <c r="E1644">
        <v>32.75</v>
      </c>
    </row>
    <row r="1645" spans="1:5" x14ac:dyDescent="0.25">
      <c r="A1645" s="12">
        <f t="shared" si="63"/>
        <v>40360</v>
      </c>
      <c r="B1645" s="12">
        <v>40360</v>
      </c>
      <c r="C1645">
        <v>3.89</v>
      </c>
      <c r="D1645">
        <v>1.51</v>
      </c>
      <c r="E1645">
        <v>30.05</v>
      </c>
    </row>
    <row r="1646" spans="1:5" x14ac:dyDescent="0.25">
      <c r="A1646" s="12">
        <f t="shared" si="63"/>
        <v>40360</v>
      </c>
      <c r="B1646" s="12">
        <v>40361</v>
      </c>
      <c r="C1646">
        <v>3.8250000000000002</v>
      </c>
      <c r="D1646">
        <v>4.22</v>
      </c>
      <c r="E1646">
        <v>27.3</v>
      </c>
    </row>
    <row r="1647" spans="1:5" x14ac:dyDescent="0.25">
      <c r="A1647" s="12">
        <f t="shared" si="63"/>
        <v>40360</v>
      </c>
      <c r="B1647" s="12">
        <v>40362</v>
      </c>
      <c r="C1647">
        <v>3.8450000000000002</v>
      </c>
      <c r="D1647">
        <v>4.22</v>
      </c>
      <c r="E1647">
        <v>27.3</v>
      </c>
    </row>
    <row r="1648" spans="1:5" x14ac:dyDescent="0.25">
      <c r="A1648" s="12">
        <f t="shared" si="63"/>
        <v>40360</v>
      </c>
      <c r="B1648" s="12">
        <v>40363</v>
      </c>
      <c r="C1648">
        <v>3.8450000000000002</v>
      </c>
      <c r="D1648">
        <v>16.68</v>
      </c>
    </row>
    <row r="1649" spans="1:5" x14ac:dyDescent="0.25">
      <c r="A1649" s="12">
        <f t="shared" si="63"/>
        <v>40360</v>
      </c>
      <c r="B1649" s="12">
        <v>40364</v>
      </c>
      <c r="C1649">
        <v>3.8450000000000002</v>
      </c>
      <c r="D1649">
        <v>16.68</v>
      </c>
    </row>
    <row r="1650" spans="1:5" x14ac:dyDescent="0.25">
      <c r="A1650" s="12">
        <f t="shared" si="63"/>
        <v>40360</v>
      </c>
      <c r="B1650" s="12">
        <v>40365</v>
      </c>
      <c r="C1650">
        <v>3.8450000000000002</v>
      </c>
      <c r="D1650">
        <v>16.68</v>
      </c>
      <c r="E1650">
        <v>37.11</v>
      </c>
    </row>
    <row r="1651" spans="1:5" x14ac:dyDescent="0.25">
      <c r="A1651" s="12">
        <f t="shared" si="63"/>
        <v>40360</v>
      </c>
      <c r="B1651" s="12">
        <v>40366</v>
      </c>
      <c r="C1651">
        <v>4.0199999999999996</v>
      </c>
      <c r="D1651">
        <v>22.19</v>
      </c>
      <c r="E1651">
        <v>40.46</v>
      </c>
    </row>
    <row r="1652" spans="1:5" x14ac:dyDescent="0.25">
      <c r="A1652" s="12">
        <f t="shared" si="63"/>
        <v>40360</v>
      </c>
      <c r="B1652" s="12">
        <v>40367</v>
      </c>
      <c r="C1652">
        <v>3.9550000000000001</v>
      </c>
      <c r="D1652">
        <v>17.68</v>
      </c>
      <c r="E1652">
        <v>37.46</v>
      </c>
    </row>
    <row r="1653" spans="1:5" x14ac:dyDescent="0.25">
      <c r="A1653" s="12">
        <f t="shared" si="63"/>
        <v>40360</v>
      </c>
      <c r="B1653" s="12">
        <v>40368</v>
      </c>
      <c r="C1653">
        <v>3.8849999999999998</v>
      </c>
      <c r="D1653">
        <v>18.28</v>
      </c>
      <c r="E1653">
        <v>31.82</v>
      </c>
    </row>
    <row r="1654" spans="1:5" x14ac:dyDescent="0.25">
      <c r="A1654" s="12">
        <f t="shared" si="63"/>
        <v>40360</v>
      </c>
      <c r="B1654" s="12">
        <v>40369</v>
      </c>
      <c r="C1654">
        <v>3.645</v>
      </c>
      <c r="D1654">
        <v>18.28</v>
      </c>
      <c r="E1654">
        <v>31.82</v>
      </c>
    </row>
    <row r="1655" spans="1:5" x14ac:dyDescent="0.25">
      <c r="A1655" s="12">
        <f t="shared" si="63"/>
        <v>40360</v>
      </c>
      <c r="B1655" s="12">
        <v>40370</v>
      </c>
      <c r="C1655">
        <v>3.645</v>
      </c>
      <c r="D1655">
        <v>21.56</v>
      </c>
    </row>
    <row r="1656" spans="1:5" x14ac:dyDescent="0.25">
      <c r="A1656" s="12">
        <f t="shared" si="63"/>
        <v>40360</v>
      </c>
      <c r="B1656" s="12">
        <v>40371</v>
      </c>
      <c r="C1656">
        <v>3.645</v>
      </c>
      <c r="D1656">
        <v>21.56</v>
      </c>
      <c r="E1656">
        <v>30.72</v>
      </c>
    </row>
    <row r="1657" spans="1:5" x14ac:dyDescent="0.25">
      <c r="A1657" s="12">
        <f t="shared" si="63"/>
        <v>40360</v>
      </c>
      <c r="B1657" s="12">
        <v>40372</v>
      </c>
      <c r="C1657">
        <v>3.73</v>
      </c>
      <c r="D1657">
        <v>20.32</v>
      </c>
      <c r="E1657">
        <v>30.69</v>
      </c>
    </row>
    <row r="1658" spans="1:5" x14ac:dyDescent="0.25">
      <c r="A1658" s="12">
        <f t="shared" si="63"/>
        <v>40360</v>
      </c>
      <c r="B1658" s="12">
        <v>40373</v>
      </c>
      <c r="C1658">
        <v>3.7349999999999999</v>
      </c>
      <c r="D1658">
        <v>21.98</v>
      </c>
      <c r="E1658">
        <v>33.619999999999997</v>
      </c>
    </row>
    <row r="1659" spans="1:5" x14ac:dyDescent="0.25">
      <c r="A1659" s="12">
        <f t="shared" si="63"/>
        <v>40360</v>
      </c>
      <c r="B1659" s="12">
        <v>40374</v>
      </c>
      <c r="C1659">
        <v>3.6850000000000001</v>
      </c>
      <c r="D1659">
        <v>24.3</v>
      </c>
      <c r="E1659">
        <v>35.92</v>
      </c>
    </row>
    <row r="1660" spans="1:5" x14ac:dyDescent="0.25">
      <c r="A1660" s="12">
        <f t="shared" si="63"/>
        <v>40360</v>
      </c>
      <c r="B1660" s="12">
        <v>40375</v>
      </c>
      <c r="C1660">
        <v>3.7650000000000001</v>
      </c>
      <c r="D1660">
        <v>24.4</v>
      </c>
      <c r="E1660">
        <v>37.65</v>
      </c>
    </row>
    <row r="1661" spans="1:5" x14ac:dyDescent="0.25">
      <c r="A1661" s="12">
        <f t="shared" si="63"/>
        <v>40360</v>
      </c>
      <c r="B1661" s="12">
        <v>40376</v>
      </c>
      <c r="C1661">
        <v>3.9550000000000001</v>
      </c>
      <c r="D1661">
        <v>24.4</v>
      </c>
      <c r="E1661">
        <v>37.65</v>
      </c>
    </row>
    <row r="1662" spans="1:5" x14ac:dyDescent="0.25">
      <c r="A1662" s="12">
        <f t="shared" si="63"/>
        <v>40360</v>
      </c>
      <c r="B1662" s="12">
        <v>40377</v>
      </c>
      <c r="C1662">
        <v>3.9550000000000001</v>
      </c>
      <c r="D1662">
        <v>30.72</v>
      </c>
    </row>
    <row r="1663" spans="1:5" x14ac:dyDescent="0.25">
      <c r="A1663" s="12">
        <f t="shared" si="63"/>
        <v>40360</v>
      </c>
      <c r="B1663" s="12">
        <v>40378</v>
      </c>
      <c r="C1663">
        <v>3.9550000000000001</v>
      </c>
      <c r="D1663">
        <v>30.72</v>
      </c>
      <c r="E1663">
        <v>39.1</v>
      </c>
    </row>
    <row r="1664" spans="1:5" x14ac:dyDescent="0.25">
      <c r="A1664" s="12">
        <f t="shared" si="63"/>
        <v>40360</v>
      </c>
      <c r="B1664" s="12">
        <v>40379</v>
      </c>
      <c r="C1664">
        <v>3.84</v>
      </c>
      <c r="D1664">
        <v>28.6</v>
      </c>
      <c r="E1664">
        <v>41.41</v>
      </c>
    </row>
    <row r="1665" spans="1:5" x14ac:dyDescent="0.25">
      <c r="A1665" s="12">
        <f t="shared" si="63"/>
        <v>40360</v>
      </c>
      <c r="B1665" s="12">
        <v>40380</v>
      </c>
      <c r="C1665">
        <v>3.9449999999999998</v>
      </c>
      <c r="D1665">
        <v>27.83</v>
      </c>
      <c r="E1665">
        <v>40.18</v>
      </c>
    </row>
    <row r="1666" spans="1:5" x14ac:dyDescent="0.25">
      <c r="A1666" s="12">
        <f t="shared" si="63"/>
        <v>40360</v>
      </c>
      <c r="B1666" s="12">
        <v>40381</v>
      </c>
      <c r="C1666">
        <v>4.0650000000000004</v>
      </c>
      <c r="D1666">
        <v>24.42</v>
      </c>
      <c r="E1666">
        <v>37.86</v>
      </c>
    </row>
    <row r="1667" spans="1:5" x14ac:dyDescent="0.25">
      <c r="A1667" s="12">
        <f t="shared" si="63"/>
        <v>40360</v>
      </c>
      <c r="B1667" s="12">
        <v>40382</v>
      </c>
      <c r="C1667">
        <v>4.0750000000000002</v>
      </c>
      <c r="D1667">
        <v>27.29</v>
      </c>
      <c r="E1667">
        <v>39.43</v>
      </c>
    </row>
    <row r="1668" spans="1:5" x14ac:dyDescent="0.25">
      <c r="A1668" s="12">
        <f t="shared" ref="A1668:A1731" si="64">DATE(YEAR(B1668),MONTH(B1668),1)</f>
        <v>40360</v>
      </c>
      <c r="B1668" s="12">
        <v>40383</v>
      </c>
      <c r="C1668">
        <v>3.9849999999999999</v>
      </c>
      <c r="D1668">
        <v>27.29</v>
      </c>
      <c r="E1668">
        <v>39.43</v>
      </c>
    </row>
    <row r="1669" spans="1:5" x14ac:dyDescent="0.25">
      <c r="A1669" s="12">
        <f t="shared" si="64"/>
        <v>40360</v>
      </c>
      <c r="B1669" s="12">
        <v>40384</v>
      </c>
      <c r="C1669">
        <v>3.9849999999999999</v>
      </c>
      <c r="D1669">
        <v>32.25</v>
      </c>
    </row>
    <row r="1670" spans="1:5" x14ac:dyDescent="0.25">
      <c r="A1670" s="12">
        <f t="shared" si="64"/>
        <v>40360</v>
      </c>
      <c r="B1670" s="12">
        <v>40385</v>
      </c>
      <c r="C1670">
        <v>3.9849999999999999</v>
      </c>
      <c r="D1670">
        <v>32.25</v>
      </c>
      <c r="E1670">
        <v>41.33</v>
      </c>
    </row>
    <row r="1671" spans="1:5" x14ac:dyDescent="0.25">
      <c r="A1671" s="12">
        <f t="shared" si="64"/>
        <v>40360</v>
      </c>
      <c r="B1671" s="12">
        <v>40386</v>
      </c>
      <c r="C1671">
        <v>3.95</v>
      </c>
      <c r="D1671">
        <v>30.48</v>
      </c>
      <c r="E1671">
        <v>43.63</v>
      </c>
    </row>
    <row r="1672" spans="1:5" x14ac:dyDescent="0.25">
      <c r="A1672" s="12">
        <f t="shared" si="64"/>
        <v>40360</v>
      </c>
      <c r="B1672" s="12">
        <v>40387</v>
      </c>
      <c r="C1672">
        <v>3.92</v>
      </c>
      <c r="D1672">
        <v>30.37</v>
      </c>
      <c r="E1672">
        <v>41.58</v>
      </c>
    </row>
    <row r="1673" spans="1:5" x14ac:dyDescent="0.25">
      <c r="A1673" s="12">
        <f t="shared" si="64"/>
        <v>40360</v>
      </c>
      <c r="B1673" s="12">
        <v>40388</v>
      </c>
      <c r="C1673">
        <v>3.92</v>
      </c>
      <c r="D1673">
        <v>32.03</v>
      </c>
      <c r="E1673">
        <v>42.8</v>
      </c>
    </row>
    <row r="1674" spans="1:5" x14ac:dyDescent="0.25">
      <c r="A1674" s="12">
        <f t="shared" si="64"/>
        <v>40360</v>
      </c>
      <c r="B1674" s="12">
        <v>40389</v>
      </c>
      <c r="C1674">
        <v>3.96</v>
      </c>
      <c r="D1674">
        <v>28.05</v>
      </c>
      <c r="E1674">
        <v>37.770000000000003</v>
      </c>
    </row>
    <row r="1675" spans="1:5" x14ac:dyDescent="0.25">
      <c r="A1675" s="12">
        <f t="shared" si="64"/>
        <v>40360</v>
      </c>
      <c r="B1675" s="12">
        <v>40390</v>
      </c>
      <c r="C1675">
        <v>3.96</v>
      </c>
      <c r="D1675">
        <v>28.05</v>
      </c>
      <c r="E1675">
        <v>37.770000000000003</v>
      </c>
    </row>
    <row r="1676" spans="1:5" x14ac:dyDescent="0.25">
      <c r="A1676" s="12">
        <f t="shared" si="64"/>
        <v>40391</v>
      </c>
      <c r="B1676" s="12">
        <v>40391</v>
      </c>
      <c r="C1676">
        <v>4.0199999999999996</v>
      </c>
      <c r="D1676">
        <v>29.46</v>
      </c>
    </row>
    <row r="1677" spans="1:5" x14ac:dyDescent="0.25">
      <c r="A1677" s="12">
        <f t="shared" si="64"/>
        <v>40391</v>
      </c>
      <c r="B1677" s="12">
        <v>40392</v>
      </c>
      <c r="C1677">
        <v>4.0199999999999996</v>
      </c>
      <c r="D1677">
        <v>29.46</v>
      </c>
      <c r="E1677">
        <v>42.83</v>
      </c>
    </row>
    <row r="1678" spans="1:5" x14ac:dyDescent="0.25">
      <c r="A1678" s="12">
        <f t="shared" si="64"/>
        <v>40391</v>
      </c>
      <c r="B1678" s="12">
        <v>40393</v>
      </c>
      <c r="C1678">
        <v>4.0949999999999998</v>
      </c>
      <c r="D1678">
        <v>29.17</v>
      </c>
      <c r="E1678">
        <v>42.6</v>
      </c>
    </row>
    <row r="1679" spans="1:5" x14ac:dyDescent="0.25">
      <c r="A1679" s="12">
        <f t="shared" si="64"/>
        <v>40391</v>
      </c>
      <c r="B1679" s="12">
        <v>40394</v>
      </c>
      <c r="C1679">
        <v>4</v>
      </c>
      <c r="D1679">
        <v>29.5</v>
      </c>
      <c r="E1679">
        <v>41.59</v>
      </c>
    </row>
    <row r="1680" spans="1:5" x14ac:dyDescent="0.25">
      <c r="A1680" s="12">
        <f t="shared" si="64"/>
        <v>40391</v>
      </c>
      <c r="B1680" s="12">
        <v>40395</v>
      </c>
      <c r="C1680">
        <v>3.9649999999999999</v>
      </c>
      <c r="D1680">
        <v>29.74</v>
      </c>
      <c r="E1680">
        <v>42.41</v>
      </c>
    </row>
    <row r="1681" spans="1:5" x14ac:dyDescent="0.25">
      <c r="A1681" s="12">
        <f t="shared" si="64"/>
        <v>40391</v>
      </c>
      <c r="B1681" s="12">
        <v>40396</v>
      </c>
      <c r="C1681">
        <v>3.98</v>
      </c>
      <c r="D1681">
        <v>27.95</v>
      </c>
      <c r="E1681">
        <v>37.590000000000003</v>
      </c>
    </row>
    <row r="1682" spans="1:5" x14ac:dyDescent="0.25">
      <c r="A1682" s="12">
        <f t="shared" si="64"/>
        <v>40391</v>
      </c>
      <c r="B1682" s="12">
        <v>40397</v>
      </c>
      <c r="C1682">
        <v>3.81</v>
      </c>
      <c r="D1682">
        <v>27.95</v>
      </c>
      <c r="E1682">
        <v>37.590000000000003</v>
      </c>
    </row>
    <row r="1683" spans="1:5" x14ac:dyDescent="0.25">
      <c r="A1683" s="12">
        <f t="shared" si="64"/>
        <v>40391</v>
      </c>
      <c r="B1683" s="12">
        <v>40398</v>
      </c>
      <c r="C1683">
        <v>3.81</v>
      </c>
      <c r="D1683">
        <v>29</v>
      </c>
    </row>
    <row r="1684" spans="1:5" x14ac:dyDescent="0.25">
      <c r="A1684" s="12">
        <f t="shared" si="64"/>
        <v>40391</v>
      </c>
      <c r="B1684" s="12">
        <v>40399</v>
      </c>
      <c r="C1684">
        <v>3.81</v>
      </c>
      <c r="D1684">
        <v>29</v>
      </c>
      <c r="E1684">
        <v>37.01</v>
      </c>
    </row>
    <row r="1685" spans="1:5" x14ac:dyDescent="0.25">
      <c r="A1685" s="12">
        <f t="shared" si="64"/>
        <v>40391</v>
      </c>
      <c r="B1685" s="12">
        <v>40400</v>
      </c>
      <c r="C1685">
        <v>3.78</v>
      </c>
      <c r="D1685">
        <v>27.38</v>
      </c>
      <c r="E1685">
        <v>38.33</v>
      </c>
    </row>
    <row r="1686" spans="1:5" x14ac:dyDescent="0.25">
      <c r="A1686" s="12">
        <f t="shared" si="64"/>
        <v>40391</v>
      </c>
      <c r="B1686" s="12">
        <v>40401</v>
      </c>
      <c r="C1686">
        <v>3.6749999999999998</v>
      </c>
      <c r="D1686">
        <v>26.97</v>
      </c>
      <c r="E1686">
        <v>37.97</v>
      </c>
    </row>
    <row r="1687" spans="1:5" x14ac:dyDescent="0.25">
      <c r="A1687" s="12">
        <f t="shared" si="64"/>
        <v>40391</v>
      </c>
      <c r="B1687" s="12">
        <v>40402</v>
      </c>
      <c r="C1687">
        <v>3.59</v>
      </c>
      <c r="D1687">
        <v>28.09</v>
      </c>
      <c r="E1687">
        <v>39.92</v>
      </c>
    </row>
    <row r="1688" spans="1:5" x14ac:dyDescent="0.25">
      <c r="A1688" s="12">
        <f t="shared" si="64"/>
        <v>40391</v>
      </c>
      <c r="B1688" s="12">
        <v>40403</v>
      </c>
      <c r="C1688">
        <v>3.585</v>
      </c>
      <c r="D1688">
        <v>29.35</v>
      </c>
      <c r="E1688">
        <v>43.97</v>
      </c>
    </row>
    <row r="1689" spans="1:5" x14ac:dyDescent="0.25">
      <c r="A1689" s="12">
        <f t="shared" si="64"/>
        <v>40391</v>
      </c>
      <c r="B1689" s="12">
        <v>40404</v>
      </c>
      <c r="C1689">
        <v>3.5249999999999999</v>
      </c>
      <c r="D1689">
        <v>29.35</v>
      </c>
      <c r="E1689">
        <v>43.97</v>
      </c>
    </row>
    <row r="1690" spans="1:5" x14ac:dyDescent="0.25">
      <c r="A1690" s="12">
        <f t="shared" si="64"/>
        <v>40391</v>
      </c>
      <c r="B1690" s="12">
        <v>40405</v>
      </c>
      <c r="C1690">
        <v>3.5249999999999999</v>
      </c>
      <c r="D1690">
        <v>38.44</v>
      </c>
    </row>
    <row r="1691" spans="1:5" x14ac:dyDescent="0.25">
      <c r="A1691" s="12">
        <f t="shared" si="64"/>
        <v>40391</v>
      </c>
      <c r="B1691" s="12">
        <v>40406</v>
      </c>
      <c r="C1691">
        <v>3.5249999999999999</v>
      </c>
      <c r="D1691">
        <v>38.44</v>
      </c>
      <c r="E1691">
        <v>50.01</v>
      </c>
    </row>
    <row r="1692" spans="1:5" x14ac:dyDescent="0.25">
      <c r="A1692" s="12">
        <f t="shared" si="64"/>
        <v>40391</v>
      </c>
      <c r="B1692" s="12">
        <v>40407</v>
      </c>
      <c r="C1692">
        <v>3.5249999999999999</v>
      </c>
      <c r="D1692">
        <v>28.02</v>
      </c>
      <c r="E1692">
        <v>41.87</v>
      </c>
    </row>
    <row r="1693" spans="1:5" x14ac:dyDescent="0.25">
      <c r="A1693" s="12">
        <f t="shared" si="64"/>
        <v>40391</v>
      </c>
      <c r="B1693" s="12">
        <v>40408</v>
      </c>
      <c r="C1693">
        <v>3.3650000000000002</v>
      </c>
      <c r="D1693">
        <v>23.74</v>
      </c>
      <c r="E1693">
        <v>34.450000000000003</v>
      </c>
    </row>
    <row r="1694" spans="1:5" x14ac:dyDescent="0.25">
      <c r="A1694" s="12">
        <f t="shared" si="64"/>
        <v>40391</v>
      </c>
      <c r="B1694" s="12">
        <v>40409</v>
      </c>
      <c r="C1694">
        <v>3.395</v>
      </c>
      <c r="D1694">
        <v>23.39</v>
      </c>
      <c r="E1694">
        <v>33.96</v>
      </c>
    </row>
    <row r="1695" spans="1:5" x14ac:dyDescent="0.25">
      <c r="A1695" s="12">
        <f t="shared" si="64"/>
        <v>40391</v>
      </c>
      <c r="B1695" s="12">
        <v>40410</v>
      </c>
      <c r="C1695">
        <v>3.2949999999999999</v>
      </c>
      <c r="D1695">
        <v>24.02</v>
      </c>
      <c r="E1695">
        <v>34.700000000000003</v>
      </c>
    </row>
    <row r="1696" spans="1:5" x14ac:dyDescent="0.25">
      <c r="A1696" s="12">
        <f t="shared" si="64"/>
        <v>40391</v>
      </c>
      <c r="B1696" s="12">
        <v>40411</v>
      </c>
      <c r="C1696">
        <v>3.2650000000000001</v>
      </c>
      <c r="D1696">
        <v>24.02</v>
      </c>
      <c r="E1696">
        <v>34.700000000000003</v>
      </c>
    </row>
    <row r="1697" spans="1:5" x14ac:dyDescent="0.25">
      <c r="A1697" s="12">
        <f t="shared" si="64"/>
        <v>40391</v>
      </c>
      <c r="B1697" s="12">
        <v>40412</v>
      </c>
      <c r="C1697">
        <v>3.2650000000000001</v>
      </c>
      <c r="D1697">
        <v>26.47</v>
      </c>
    </row>
    <row r="1698" spans="1:5" x14ac:dyDescent="0.25">
      <c r="A1698" s="12">
        <f t="shared" si="64"/>
        <v>40391</v>
      </c>
      <c r="B1698" s="12">
        <v>40413</v>
      </c>
      <c r="C1698">
        <v>3.2650000000000001</v>
      </c>
      <c r="D1698">
        <v>26.47</v>
      </c>
      <c r="E1698">
        <v>38.06</v>
      </c>
    </row>
    <row r="1699" spans="1:5" x14ac:dyDescent="0.25">
      <c r="A1699" s="12">
        <f t="shared" si="64"/>
        <v>40391</v>
      </c>
      <c r="B1699" s="12">
        <v>40414</v>
      </c>
      <c r="C1699">
        <v>3.3149999999999999</v>
      </c>
      <c r="D1699">
        <v>27.91</v>
      </c>
      <c r="E1699">
        <v>48.64</v>
      </c>
    </row>
    <row r="1700" spans="1:5" x14ac:dyDescent="0.25">
      <c r="A1700" s="12">
        <f t="shared" si="64"/>
        <v>40391</v>
      </c>
      <c r="B1700" s="12">
        <v>40415</v>
      </c>
      <c r="C1700">
        <v>3.3849999999999998</v>
      </c>
      <c r="D1700">
        <v>28.83</v>
      </c>
      <c r="E1700">
        <v>49.42</v>
      </c>
    </row>
    <row r="1701" spans="1:5" x14ac:dyDescent="0.25">
      <c r="A1701" s="12">
        <f t="shared" si="64"/>
        <v>40391</v>
      </c>
      <c r="B1701" s="12">
        <v>40416</v>
      </c>
      <c r="C1701">
        <v>3.31</v>
      </c>
      <c r="D1701">
        <v>23.87</v>
      </c>
      <c r="E1701">
        <v>38.44</v>
      </c>
    </row>
    <row r="1702" spans="1:5" x14ac:dyDescent="0.25">
      <c r="A1702" s="12">
        <f t="shared" si="64"/>
        <v>40391</v>
      </c>
      <c r="B1702" s="12">
        <v>40417</v>
      </c>
      <c r="C1702">
        <v>3.27</v>
      </c>
      <c r="D1702">
        <v>23.84</v>
      </c>
      <c r="E1702">
        <v>36.29</v>
      </c>
    </row>
    <row r="1703" spans="1:5" x14ac:dyDescent="0.25">
      <c r="A1703" s="12">
        <f t="shared" si="64"/>
        <v>40391</v>
      </c>
      <c r="B1703" s="12">
        <v>40418</v>
      </c>
      <c r="C1703">
        <v>3.25</v>
      </c>
      <c r="D1703">
        <v>23.84</v>
      </c>
      <c r="E1703">
        <v>36.29</v>
      </c>
    </row>
    <row r="1704" spans="1:5" x14ac:dyDescent="0.25">
      <c r="A1704" s="12">
        <f t="shared" si="64"/>
        <v>40391</v>
      </c>
      <c r="B1704" s="12">
        <v>40419</v>
      </c>
      <c r="C1704">
        <v>3.25</v>
      </c>
      <c r="D1704">
        <v>24.71</v>
      </c>
    </row>
    <row r="1705" spans="1:5" x14ac:dyDescent="0.25">
      <c r="A1705" s="12">
        <f t="shared" si="64"/>
        <v>40391</v>
      </c>
      <c r="B1705" s="12">
        <v>40420</v>
      </c>
      <c r="C1705">
        <v>3.25</v>
      </c>
      <c r="D1705">
        <v>24.71</v>
      </c>
      <c r="E1705">
        <v>37.22</v>
      </c>
    </row>
    <row r="1706" spans="1:5" x14ac:dyDescent="0.25">
      <c r="A1706" s="12">
        <f t="shared" si="64"/>
        <v>40391</v>
      </c>
      <c r="B1706" s="12">
        <v>40421</v>
      </c>
      <c r="C1706">
        <v>3.32</v>
      </c>
      <c r="D1706">
        <v>21.15</v>
      </c>
      <c r="E1706">
        <v>37.840000000000003</v>
      </c>
    </row>
    <row r="1707" spans="1:5" x14ac:dyDescent="0.25">
      <c r="A1707" s="12">
        <f t="shared" si="64"/>
        <v>40422</v>
      </c>
      <c r="B1707" s="12">
        <v>40422</v>
      </c>
      <c r="C1707">
        <v>3.3149999999999999</v>
      </c>
      <c r="D1707">
        <v>22.27</v>
      </c>
      <c r="E1707">
        <v>37.950000000000003</v>
      </c>
    </row>
    <row r="1708" spans="1:5" x14ac:dyDescent="0.25">
      <c r="A1708" s="12">
        <f t="shared" si="64"/>
        <v>40422</v>
      </c>
      <c r="B1708" s="12">
        <v>40423</v>
      </c>
      <c r="C1708">
        <v>3.42</v>
      </c>
      <c r="D1708">
        <v>22.27</v>
      </c>
      <c r="E1708">
        <v>37.950000000000003</v>
      </c>
    </row>
    <row r="1709" spans="1:5" x14ac:dyDescent="0.25">
      <c r="A1709" s="12">
        <f t="shared" si="64"/>
        <v>40422</v>
      </c>
      <c r="B1709" s="12">
        <v>40424</v>
      </c>
      <c r="C1709">
        <v>3.6349999999999998</v>
      </c>
      <c r="D1709">
        <v>21.62</v>
      </c>
      <c r="E1709">
        <v>35.72</v>
      </c>
    </row>
    <row r="1710" spans="1:5" x14ac:dyDescent="0.25">
      <c r="A1710" s="12">
        <f t="shared" si="64"/>
        <v>40422</v>
      </c>
      <c r="B1710" s="12">
        <v>40425</v>
      </c>
      <c r="C1710">
        <v>3.5049999999999999</v>
      </c>
      <c r="D1710">
        <v>21.62</v>
      </c>
      <c r="E1710">
        <v>35.72</v>
      </c>
    </row>
    <row r="1711" spans="1:5" x14ac:dyDescent="0.25">
      <c r="A1711" s="12">
        <f t="shared" si="64"/>
        <v>40422</v>
      </c>
      <c r="B1711" s="12">
        <v>40426</v>
      </c>
      <c r="C1711">
        <v>3.5049999999999999</v>
      </c>
      <c r="D1711">
        <v>26.9</v>
      </c>
    </row>
    <row r="1712" spans="1:5" x14ac:dyDescent="0.25">
      <c r="A1712" s="12">
        <f t="shared" si="64"/>
        <v>40422</v>
      </c>
      <c r="B1712" s="12">
        <v>40427</v>
      </c>
      <c r="C1712">
        <v>3.5049999999999999</v>
      </c>
      <c r="D1712">
        <v>26.9</v>
      </c>
    </row>
    <row r="1713" spans="1:5" x14ac:dyDescent="0.25">
      <c r="A1713" s="12">
        <f t="shared" si="64"/>
        <v>40422</v>
      </c>
      <c r="B1713" s="12">
        <v>40428</v>
      </c>
      <c r="C1713">
        <v>3.5049999999999999</v>
      </c>
      <c r="D1713">
        <v>25.96</v>
      </c>
      <c r="E1713">
        <v>36.51</v>
      </c>
    </row>
    <row r="1714" spans="1:5" x14ac:dyDescent="0.25">
      <c r="A1714" s="12">
        <f t="shared" si="64"/>
        <v>40422</v>
      </c>
      <c r="B1714" s="12">
        <v>40429</v>
      </c>
      <c r="C1714">
        <v>3.49</v>
      </c>
      <c r="D1714">
        <v>26.61</v>
      </c>
      <c r="E1714">
        <v>37.119999999999997</v>
      </c>
    </row>
    <row r="1715" spans="1:5" x14ac:dyDescent="0.25">
      <c r="A1715" s="12">
        <f t="shared" si="64"/>
        <v>40422</v>
      </c>
      <c r="B1715" s="12">
        <v>40430</v>
      </c>
      <c r="C1715">
        <v>3.4550000000000001</v>
      </c>
      <c r="D1715">
        <v>26.66</v>
      </c>
      <c r="E1715">
        <v>35.1</v>
      </c>
    </row>
    <row r="1716" spans="1:5" x14ac:dyDescent="0.25">
      <c r="A1716" s="12">
        <f t="shared" si="64"/>
        <v>40422</v>
      </c>
      <c r="B1716" s="12">
        <v>40431</v>
      </c>
      <c r="C1716">
        <v>3.48</v>
      </c>
      <c r="D1716">
        <v>24.21</v>
      </c>
      <c r="E1716">
        <v>33.83</v>
      </c>
    </row>
    <row r="1717" spans="1:5" x14ac:dyDescent="0.25">
      <c r="A1717" s="12">
        <f t="shared" si="64"/>
        <v>40422</v>
      </c>
      <c r="B1717" s="12">
        <v>40432</v>
      </c>
      <c r="C1717">
        <v>3.5550000000000002</v>
      </c>
      <c r="D1717">
        <v>24.21</v>
      </c>
      <c r="E1717">
        <v>33.83</v>
      </c>
    </row>
    <row r="1718" spans="1:5" x14ac:dyDescent="0.25">
      <c r="A1718" s="12">
        <f t="shared" si="64"/>
        <v>40422</v>
      </c>
      <c r="B1718" s="12">
        <v>40433</v>
      </c>
      <c r="C1718">
        <v>3.5550000000000002</v>
      </c>
      <c r="D1718">
        <v>28.99</v>
      </c>
    </row>
    <row r="1719" spans="1:5" x14ac:dyDescent="0.25">
      <c r="A1719" s="12">
        <f t="shared" si="64"/>
        <v>40422</v>
      </c>
      <c r="B1719" s="12">
        <v>40434</v>
      </c>
      <c r="C1719">
        <v>3.5550000000000002</v>
      </c>
      <c r="D1719">
        <v>28.99</v>
      </c>
      <c r="E1719">
        <v>37.74</v>
      </c>
    </row>
    <row r="1720" spans="1:5" x14ac:dyDescent="0.25">
      <c r="A1720" s="12">
        <f t="shared" si="64"/>
        <v>40422</v>
      </c>
      <c r="B1720" s="12">
        <v>40435</v>
      </c>
      <c r="C1720">
        <v>3.66</v>
      </c>
      <c r="D1720">
        <v>28.24</v>
      </c>
      <c r="E1720">
        <v>39.159999999999997</v>
      </c>
    </row>
    <row r="1721" spans="1:5" x14ac:dyDescent="0.25">
      <c r="A1721" s="12">
        <f t="shared" si="64"/>
        <v>40422</v>
      </c>
      <c r="B1721" s="12">
        <v>40436</v>
      </c>
      <c r="C1721">
        <v>3.9449999999999998</v>
      </c>
      <c r="D1721">
        <v>29.71</v>
      </c>
      <c r="E1721">
        <v>40.33</v>
      </c>
    </row>
    <row r="1722" spans="1:5" x14ac:dyDescent="0.25">
      <c r="A1722" s="12">
        <f t="shared" si="64"/>
        <v>40422</v>
      </c>
      <c r="B1722" s="12">
        <v>40437</v>
      </c>
      <c r="C1722">
        <v>3.915</v>
      </c>
      <c r="D1722">
        <v>30.35</v>
      </c>
      <c r="E1722">
        <v>39.74</v>
      </c>
    </row>
    <row r="1723" spans="1:5" x14ac:dyDescent="0.25">
      <c r="A1723" s="12">
        <f t="shared" si="64"/>
        <v>40422</v>
      </c>
      <c r="B1723" s="12">
        <v>40438</v>
      </c>
      <c r="C1723">
        <v>3.8849999999999998</v>
      </c>
      <c r="D1723">
        <v>29.07</v>
      </c>
      <c r="E1723">
        <v>37.79</v>
      </c>
    </row>
    <row r="1724" spans="1:5" x14ac:dyDescent="0.25">
      <c r="A1724" s="12">
        <f t="shared" si="64"/>
        <v>40422</v>
      </c>
      <c r="B1724" s="12">
        <v>40439</v>
      </c>
      <c r="C1724">
        <v>3.8450000000000002</v>
      </c>
      <c r="D1724">
        <v>29.07</v>
      </c>
      <c r="E1724">
        <v>37.79</v>
      </c>
    </row>
    <row r="1725" spans="1:5" x14ac:dyDescent="0.25">
      <c r="A1725" s="12">
        <f t="shared" si="64"/>
        <v>40422</v>
      </c>
      <c r="B1725" s="12">
        <v>40440</v>
      </c>
      <c r="C1725">
        <v>3.8450000000000002</v>
      </c>
      <c r="D1725">
        <v>32.22</v>
      </c>
    </row>
    <row r="1726" spans="1:5" x14ac:dyDescent="0.25">
      <c r="A1726" s="12">
        <f t="shared" si="64"/>
        <v>40422</v>
      </c>
      <c r="B1726" s="12">
        <v>40441</v>
      </c>
      <c r="C1726">
        <v>3.8450000000000002</v>
      </c>
      <c r="D1726">
        <v>32.22</v>
      </c>
      <c r="E1726">
        <v>36.630000000000003</v>
      </c>
    </row>
    <row r="1727" spans="1:5" x14ac:dyDescent="0.25">
      <c r="A1727" s="12">
        <f t="shared" si="64"/>
        <v>40422</v>
      </c>
      <c r="B1727" s="12">
        <v>40442</v>
      </c>
      <c r="C1727">
        <v>3.8</v>
      </c>
      <c r="D1727">
        <v>27.36</v>
      </c>
      <c r="E1727">
        <v>36.5</v>
      </c>
    </row>
    <row r="1728" spans="1:5" x14ac:dyDescent="0.25">
      <c r="A1728" s="12">
        <f t="shared" si="64"/>
        <v>40422</v>
      </c>
      <c r="B1728" s="12">
        <v>40443</v>
      </c>
      <c r="C1728">
        <v>3.7850000000000001</v>
      </c>
      <c r="D1728">
        <v>27.64</v>
      </c>
      <c r="E1728">
        <v>35.35</v>
      </c>
    </row>
    <row r="1729" spans="1:5" x14ac:dyDescent="0.25">
      <c r="A1729" s="12">
        <f t="shared" si="64"/>
        <v>40422</v>
      </c>
      <c r="B1729" s="12">
        <v>40444</v>
      </c>
      <c r="C1729">
        <v>3.83</v>
      </c>
      <c r="D1729">
        <v>27.29</v>
      </c>
      <c r="E1729">
        <v>34.659999999999997</v>
      </c>
    </row>
    <row r="1730" spans="1:5" x14ac:dyDescent="0.25">
      <c r="A1730" s="12">
        <f t="shared" si="64"/>
        <v>40422</v>
      </c>
      <c r="B1730" s="12">
        <v>40445</v>
      </c>
      <c r="C1730">
        <v>3.8650000000000002</v>
      </c>
      <c r="D1730">
        <v>28.23</v>
      </c>
      <c r="E1730">
        <v>35.72</v>
      </c>
    </row>
    <row r="1731" spans="1:5" x14ac:dyDescent="0.25">
      <c r="A1731" s="12">
        <f t="shared" si="64"/>
        <v>40422</v>
      </c>
      <c r="B1731" s="12">
        <v>40446</v>
      </c>
      <c r="C1731">
        <v>3.77</v>
      </c>
      <c r="D1731">
        <v>28.23</v>
      </c>
      <c r="E1731">
        <v>35.72</v>
      </c>
    </row>
    <row r="1732" spans="1:5" x14ac:dyDescent="0.25">
      <c r="A1732" s="12">
        <f t="shared" ref="A1732:A1795" si="65">DATE(YEAR(B1732),MONTH(B1732),1)</f>
        <v>40422</v>
      </c>
      <c r="B1732" s="12">
        <v>40447</v>
      </c>
      <c r="C1732">
        <v>3.77</v>
      </c>
      <c r="D1732">
        <v>32.76</v>
      </c>
    </row>
    <row r="1733" spans="1:5" x14ac:dyDescent="0.25">
      <c r="A1733" s="12">
        <f t="shared" si="65"/>
        <v>40422</v>
      </c>
      <c r="B1733" s="12">
        <v>40448</v>
      </c>
      <c r="C1733">
        <v>3.77</v>
      </c>
      <c r="D1733">
        <v>32.76</v>
      </c>
      <c r="E1733">
        <v>39.26</v>
      </c>
    </row>
    <row r="1734" spans="1:5" x14ac:dyDescent="0.25">
      <c r="A1734" s="12">
        <f t="shared" si="65"/>
        <v>40422</v>
      </c>
      <c r="B1734" s="12">
        <v>40449</v>
      </c>
      <c r="C1734">
        <v>3.64</v>
      </c>
      <c r="D1734">
        <v>28.13</v>
      </c>
      <c r="E1734">
        <v>35.700000000000003</v>
      </c>
    </row>
    <row r="1735" spans="1:5" x14ac:dyDescent="0.25">
      <c r="A1735" s="12">
        <f t="shared" si="65"/>
        <v>40422</v>
      </c>
      <c r="B1735" s="12">
        <v>40450</v>
      </c>
      <c r="C1735">
        <v>3.69</v>
      </c>
      <c r="D1735">
        <v>30.25</v>
      </c>
      <c r="E1735">
        <v>36.07</v>
      </c>
    </row>
    <row r="1736" spans="1:5" x14ac:dyDescent="0.25">
      <c r="A1736" s="12">
        <f t="shared" si="65"/>
        <v>40422</v>
      </c>
      <c r="B1736" s="12">
        <v>40451</v>
      </c>
      <c r="C1736">
        <v>3.66</v>
      </c>
      <c r="D1736">
        <v>32.630000000000003</v>
      </c>
      <c r="E1736">
        <v>35.92</v>
      </c>
    </row>
    <row r="1737" spans="1:5" x14ac:dyDescent="0.25">
      <c r="A1737" s="12">
        <f t="shared" si="65"/>
        <v>40452</v>
      </c>
      <c r="B1737" s="12">
        <v>40452</v>
      </c>
      <c r="C1737">
        <v>3.5750000000000002</v>
      </c>
      <c r="D1737">
        <v>28.86</v>
      </c>
      <c r="E1737">
        <v>32.4</v>
      </c>
    </row>
    <row r="1738" spans="1:5" x14ac:dyDescent="0.25">
      <c r="A1738" s="12">
        <f t="shared" si="65"/>
        <v>40452</v>
      </c>
      <c r="B1738" s="12">
        <v>40453</v>
      </c>
      <c r="C1738">
        <v>3.375</v>
      </c>
      <c r="D1738">
        <v>28.86</v>
      </c>
      <c r="E1738">
        <v>32.4</v>
      </c>
    </row>
    <row r="1739" spans="1:5" x14ac:dyDescent="0.25">
      <c r="A1739" s="12">
        <f t="shared" si="65"/>
        <v>40452</v>
      </c>
      <c r="B1739" s="12">
        <v>40454</v>
      </c>
      <c r="C1739">
        <v>3.375</v>
      </c>
      <c r="D1739">
        <v>26.04</v>
      </c>
    </row>
    <row r="1740" spans="1:5" x14ac:dyDescent="0.25">
      <c r="A1740" s="12">
        <f t="shared" si="65"/>
        <v>40452</v>
      </c>
      <c r="B1740" s="12">
        <v>40455</v>
      </c>
      <c r="C1740">
        <v>3.375</v>
      </c>
      <c r="D1740">
        <v>26.04</v>
      </c>
      <c r="E1740">
        <v>29.43</v>
      </c>
    </row>
    <row r="1741" spans="1:5" x14ac:dyDescent="0.25">
      <c r="A1741" s="12">
        <f t="shared" si="65"/>
        <v>40452</v>
      </c>
      <c r="B1741" s="12">
        <v>40456</v>
      </c>
      <c r="C1741">
        <v>3.36</v>
      </c>
      <c r="D1741">
        <v>28.08</v>
      </c>
      <c r="E1741">
        <v>29.57</v>
      </c>
    </row>
    <row r="1742" spans="1:5" x14ac:dyDescent="0.25">
      <c r="A1742" s="12">
        <f t="shared" si="65"/>
        <v>40452</v>
      </c>
      <c r="B1742" s="12">
        <v>40457</v>
      </c>
      <c r="C1742">
        <v>3.4350000000000001</v>
      </c>
      <c r="D1742">
        <v>28.14</v>
      </c>
      <c r="E1742">
        <v>28.89</v>
      </c>
    </row>
    <row r="1743" spans="1:5" x14ac:dyDescent="0.25">
      <c r="A1743" s="12">
        <f t="shared" si="65"/>
        <v>40452</v>
      </c>
      <c r="B1743" s="12">
        <v>40458</v>
      </c>
      <c r="C1743">
        <v>3.38</v>
      </c>
      <c r="D1743">
        <v>26.64</v>
      </c>
      <c r="E1743">
        <v>27.49</v>
      </c>
    </row>
    <row r="1744" spans="1:5" x14ac:dyDescent="0.25">
      <c r="A1744" s="12">
        <f t="shared" si="65"/>
        <v>40452</v>
      </c>
      <c r="B1744" s="12">
        <v>40459</v>
      </c>
      <c r="C1744">
        <v>3.36</v>
      </c>
      <c r="D1744">
        <v>25.68</v>
      </c>
      <c r="E1744">
        <v>26.53</v>
      </c>
    </row>
    <row r="1745" spans="1:5" x14ac:dyDescent="0.25">
      <c r="A1745" s="12">
        <f t="shared" si="65"/>
        <v>40452</v>
      </c>
      <c r="B1745" s="12">
        <v>40460</v>
      </c>
      <c r="C1745">
        <v>3.15</v>
      </c>
      <c r="D1745">
        <v>25.68</v>
      </c>
      <c r="E1745">
        <v>26.53</v>
      </c>
    </row>
    <row r="1746" spans="1:5" x14ac:dyDescent="0.25">
      <c r="A1746" s="12">
        <f t="shared" si="65"/>
        <v>40452</v>
      </c>
      <c r="B1746" s="12">
        <v>40461</v>
      </c>
      <c r="C1746">
        <v>3.15</v>
      </c>
      <c r="D1746">
        <v>26.34</v>
      </c>
    </row>
    <row r="1747" spans="1:5" x14ac:dyDescent="0.25">
      <c r="A1747" s="12">
        <f t="shared" si="65"/>
        <v>40452</v>
      </c>
      <c r="B1747" s="12">
        <v>40462</v>
      </c>
      <c r="C1747">
        <v>3.15</v>
      </c>
      <c r="D1747">
        <v>26.34</v>
      </c>
      <c r="E1747">
        <v>27.94</v>
      </c>
    </row>
    <row r="1748" spans="1:5" x14ac:dyDescent="0.25">
      <c r="A1748" s="12">
        <f t="shared" si="65"/>
        <v>40452</v>
      </c>
      <c r="B1748" s="12">
        <v>40463</v>
      </c>
      <c r="C1748">
        <v>3.2850000000000001</v>
      </c>
      <c r="D1748">
        <v>29.81</v>
      </c>
      <c r="E1748">
        <v>30.98</v>
      </c>
    </row>
    <row r="1749" spans="1:5" x14ac:dyDescent="0.25">
      <c r="A1749" s="12">
        <f t="shared" si="65"/>
        <v>40452</v>
      </c>
      <c r="B1749" s="12">
        <v>40464</v>
      </c>
      <c r="C1749">
        <v>3.355</v>
      </c>
      <c r="D1749">
        <v>32.49</v>
      </c>
      <c r="E1749">
        <v>33.44</v>
      </c>
    </row>
    <row r="1750" spans="1:5" x14ac:dyDescent="0.25">
      <c r="A1750" s="12">
        <f t="shared" si="65"/>
        <v>40452</v>
      </c>
      <c r="B1750" s="12">
        <v>40465</v>
      </c>
      <c r="C1750">
        <v>3.57</v>
      </c>
      <c r="D1750">
        <v>30.02</v>
      </c>
      <c r="E1750">
        <v>31.72</v>
      </c>
    </row>
    <row r="1751" spans="1:5" x14ac:dyDescent="0.25">
      <c r="A1751" s="12">
        <f t="shared" si="65"/>
        <v>40452</v>
      </c>
      <c r="B1751" s="12">
        <v>40466</v>
      </c>
      <c r="C1751">
        <v>3.47</v>
      </c>
      <c r="D1751">
        <v>29.04</v>
      </c>
      <c r="E1751">
        <v>30.72</v>
      </c>
    </row>
    <row r="1752" spans="1:5" x14ac:dyDescent="0.25">
      <c r="A1752" s="12">
        <f t="shared" si="65"/>
        <v>40452</v>
      </c>
      <c r="B1752" s="12">
        <v>40467</v>
      </c>
      <c r="C1752">
        <v>3.39</v>
      </c>
      <c r="D1752">
        <v>29.04</v>
      </c>
      <c r="E1752">
        <v>30.72</v>
      </c>
    </row>
    <row r="1753" spans="1:5" x14ac:dyDescent="0.25">
      <c r="A1753" s="12">
        <f t="shared" si="65"/>
        <v>40452</v>
      </c>
      <c r="B1753" s="12">
        <v>40468</v>
      </c>
      <c r="C1753">
        <v>3.39</v>
      </c>
      <c r="D1753">
        <v>33.21</v>
      </c>
    </row>
    <row r="1754" spans="1:5" x14ac:dyDescent="0.25">
      <c r="A1754" s="12">
        <f t="shared" si="65"/>
        <v>40452</v>
      </c>
      <c r="B1754" s="12">
        <v>40469</v>
      </c>
      <c r="C1754">
        <v>3.39</v>
      </c>
      <c r="D1754">
        <v>33.21</v>
      </c>
      <c r="E1754">
        <v>34.25</v>
      </c>
    </row>
    <row r="1755" spans="1:5" x14ac:dyDescent="0.25">
      <c r="A1755" s="12">
        <f t="shared" si="65"/>
        <v>40452</v>
      </c>
      <c r="B1755" s="12">
        <v>40470</v>
      </c>
      <c r="C1755">
        <v>3.42</v>
      </c>
      <c r="D1755">
        <v>31.89</v>
      </c>
      <c r="E1755">
        <v>34.6</v>
      </c>
    </row>
    <row r="1756" spans="1:5" x14ac:dyDescent="0.25">
      <c r="A1756" s="12">
        <f t="shared" si="65"/>
        <v>40452</v>
      </c>
      <c r="B1756" s="12">
        <v>40471</v>
      </c>
      <c r="C1756">
        <v>3.5150000000000001</v>
      </c>
      <c r="D1756">
        <v>31.85</v>
      </c>
      <c r="E1756">
        <v>35.270000000000003</v>
      </c>
    </row>
    <row r="1757" spans="1:5" x14ac:dyDescent="0.25">
      <c r="A1757" s="12">
        <f t="shared" si="65"/>
        <v>40452</v>
      </c>
      <c r="B1757" s="12">
        <v>40472</v>
      </c>
      <c r="C1757">
        <v>3.5750000000000002</v>
      </c>
      <c r="D1757">
        <v>30.92</v>
      </c>
      <c r="E1757">
        <v>35.06</v>
      </c>
    </row>
    <row r="1758" spans="1:5" x14ac:dyDescent="0.25">
      <c r="A1758" s="12">
        <f t="shared" si="65"/>
        <v>40452</v>
      </c>
      <c r="B1758" s="12">
        <v>40473</v>
      </c>
      <c r="C1758">
        <v>3.59</v>
      </c>
      <c r="D1758">
        <v>28.42</v>
      </c>
      <c r="E1758">
        <v>32.04</v>
      </c>
    </row>
    <row r="1759" spans="1:5" x14ac:dyDescent="0.25">
      <c r="A1759" s="12">
        <f t="shared" si="65"/>
        <v>40452</v>
      </c>
      <c r="B1759" s="12">
        <v>40474</v>
      </c>
      <c r="C1759">
        <v>3.4049999999999998</v>
      </c>
      <c r="D1759">
        <v>28.42</v>
      </c>
      <c r="E1759">
        <v>32.04</v>
      </c>
    </row>
    <row r="1760" spans="1:5" x14ac:dyDescent="0.25">
      <c r="A1760" s="12">
        <f t="shared" si="65"/>
        <v>40452</v>
      </c>
      <c r="B1760" s="12">
        <v>40475</v>
      </c>
      <c r="C1760">
        <v>3.4049999999999998</v>
      </c>
      <c r="D1760">
        <v>26.2</v>
      </c>
    </row>
    <row r="1761" spans="1:5" x14ac:dyDescent="0.25">
      <c r="A1761" s="12">
        <f t="shared" si="65"/>
        <v>40452</v>
      </c>
      <c r="B1761" s="12">
        <v>40476</v>
      </c>
      <c r="C1761">
        <v>3.4049999999999998</v>
      </c>
      <c r="D1761">
        <v>26.2</v>
      </c>
      <c r="E1761">
        <v>30.79</v>
      </c>
    </row>
    <row r="1762" spans="1:5" x14ac:dyDescent="0.25">
      <c r="A1762" s="12">
        <f t="shared" si="65"/>
        <v>40452</v>
      </c>
      <c r="B1762" s="12">
        <v>40477</v>
      </c>
      <c r="C1762">
        <v>3.48</v>
      </c>
      <c r="D1762">
        <v>25.84</v>
      </c>
      <c r="E1762">
        <v>30.96</v>
      </c>
    </row>
    <row r="1763" spans="1:5" x14ac:dyDescent="0.25">
      <c r="A1763" s="12">
        <f t="shared" si="65"/>
        <v>40452</v>
      </c>
      <c r="B1763" s="12">
        <v>40478</v>
      </c>
      <c r="C1763">
        <v>3.55</v>
      </c>
      <c r="D1763">
        <v>29.6</v>
      </c>
      <c r="E1763">
        <v>33.72</v>
      </c>
    </row>
    <row r="1764" spans="1:5" x14ac:dyDescent="0.25">
      <c r="A1764" s="12">
        <f t="shared" si="65"/>
        <v>40452</v>
      </c>
      <c r="B1764" s="12">
        <v>40479</v>
      </c>
      <c r="C1764">
        <v>3.58</v>
      </c>
      <c r="D1764">
        <v>29.6</v>
      </c>
      <c r="E1764">
        <v>33.72</v>
      </c>
    </row>
    <row r="1765" spans="1:5" x14ac:dyDescent="0.25">
      <c r="A1765" s="12">
        <f t="shared" si="65"/>
        <v>40452</v>
      </c>
      <c r="B1765" s="12">
        <v>40480</v>
      </c>
      <c r="C1765">
        <v>3.52</v>
      </c>
      <c r="D1765">
        <v>31.04</v>
      </c>
      <c r="E1765">
        <v>33.770000000000003</v>
      </c>
    </row>
    <row r="1766" spans="1:5" x14ac:dyDescent="0.25">
      <c r="A1766" s="12">
        <f t="shared" si="65"/>
        <v>40452</v>
      </c>
      <c r="B1766" s="12">
        <v>40481</v>
      </c>
      <c r="C1766">
        <v>3.52</v>
      </c>
      <c r="D1766">
        <v>31.04</v>
      </c>
      <c r="E1766">
        <v>33.770000000000003</v>
      </c>
    </row>
    <row r="1767" spans="1:5" x14ac:dyDescent="0.25">
      <c r="A1767" s="12">
        <f t="shared" si="65"/>
        <v>40452</v>
      </c>
      <c r="B1767" s="12">
        <v>40482</v>
      </c>
      <c r="C1767">
        <v>3.52</v>
      </c>
      <c r="D1767">
        <v>31.43</v>
      </c>
    </row>
    <row r="1768" spans="1:5" x14ac:dyDescent="0.25">
      <c r="A1768" s="12">
        <f t="shared" si="65"/>
        <v>40483</v>
      </c>
      <c r="B1768" s="12">
        <v>40483</v>
      </c>
      <c r="C1768">
        <v>3.5350000000000001</v>
      </c>
      <c r="D1768">
        <v>25.75</v>
      </c>
      <c r="E1768">
        <v>31.51</v>
      </c>
    </row>
    <row r="1769" spans="1:5" x14ac:dyDescent="0.25">
      <c r="A1769" s="12">
        <f t="shared" si="65"/>
        <v>40483</v>
      </c>
      <c r="B1769" s="12">
        <v>40484</v>
      </c>
      <c r="C1769">
        <v>3.5750000000000002</v>
      </c>
      <c r="D1769">
        <v>24.72</v>
      </c>
      <c r="E1769">
        <v>30.53</v>
      </c>
    </row>
    <row r="1770" spans="1:5" x14ac:dyDescent="0.25">
      <c r="A1770" s="12">
        <f t="shared" si="65"/>
        <v>40483</v>
      </c>
      <c r="B1770" s="12">
        <v>40485</v>
      </c>
      <c r="C1770">
        <v>3.3849999999999998</v>
      </c>
      <c r="D1770">
        <v>23.22</v>
      </c>
      <c r="E1770">
        <v>29.66</v>
      </c>
    </row>
    <row r="1771" spans="1:5" x14ac:dyDescent="0.25">
      <c r="A1771" s="12">
        <f t="shared" si="65"/>
        <v>40483</v>
      </c>
      <c r="B1771" s="12">
        <v>40486</v>
      </c>
      <c r="C1771">
        <v>3.47</v>
      </c>
      <c r="D1771">
        <v>23.29</v>
      </c>
      <c r="E1771">
        <v>29.15</v>
      </c>
    </row>
    <row r="1772" spans="1:5" x14ac:dyDescent="0.25">
      <c r="A1772" s="12">
        <f t="shared" si="65"/>
        <v>40483</v>
      </c>
      <c r="B1772" s="12">
        <v>40487</v>
      </c>
      <c r="C1772">
        <v>3.5449999999999999</v>
      </c>
      <c r="D1772">
        <v>23.88</v>
      </c>
      <c r="E1772">
        <v>28.56</v>
      </c>
    </row>
    <row r="1773" spans="1:5" x14ac:dyDescent="0.25">
      <c r="A1773" s="12">
        <f t="shared" si="65"/>
        <v>40483</v>
      </c>
      <c r="B1773" s="12">
        <v>40488</v>
      </c>
      <c r="C1773">
        <v>3.4550000000000001</v>
      </c>
      <c r="D1773">
        <v>23.88</v>
      </c>
      <c r="E1773">
        <v>28.56</v>
      </c>
    </row>
    <row r="1774" spans="1:5" x14ac:dyDescent="0.25">
      <c r="A1774" s="12">
        <f t="shared" si="65"/>
        <v>40483</v>
      </c>
      <c r="B1774" s="12">
        <v>40489</v>
      </c>
      <c r="C1774">
        <v>3.4550000000000001</v>
      </c>
      <c r="D1774">
        <v>26.82</v>
      </c>
    </row>
    <row r="1775" spans="1:5" x14ac:dyDescent="0.25">
      <c r="A1775" s="12">
        <f t="shared" si="65"/>
        <v>40483</v>
      </c>
      <c r="B1775" s="12">
        <v>40490</v>
      </c>
      <c r="C1775">
        <v>3.4550000000000001</v>
      </c>
      <c r="D1775">
        <v>26.82</v>
      </c>
      <c r="E1775">
        <v>30.5</v>
      </c>
    </row>
    <row r="1776" spans="1:5" x14ac:dyDescent="0.25">
      <c r="A1776" s="12">
        <f t="shared" si="65"/>
        <v>40483</v>
      </c>
      <c r="B1776" s="12">
        <v>40491</v>
      </c>
      <c r="C1776">
        <v>3.7149999999999999</v>
      </c>
      <c r="D1776">
        <v>26.61</v>
      </c>
      <c r="E1776">
        <v>30.95</v>
      </c>
    </row>
    <row r="1777" spans="1:5" x14ac:dyDescent="0.25">
      <c r="A1777" s="12">
        <f t="shared" si="65"/>
        <v>40483</v>
      </c>
      <c r="B1777" s="12">
        <v>40492</v>
      </c>
      <c r="C1777">
        <v>4.0750000000000002</v>
      </c>
      <c r="D1777">
        <v>31.7</v>
      </c>
      <c r="E1777">
        <v>34.799999999999997</v>
      </c>
    </row>
    <row r="1778" spans="1:5" x14ac:dyDescent="0.25">
      <c r="A1778" s="12">
        <f t="shared" si="65"/>
        <v>40483</v>
      </c>
      <c r="B1778" s="12">
        <v>40493</v>
      </c>
      <c r="C1778">
        <v>4.0449999999999999</v>
      </c>
      <c r="D1778">
        <v>31.7</v>
      </c>
      <c r="E1778">
        <v>34.799999999999997</v>
      </c>
    </row>
    <row r="1779" spans="1:5" x14ac:dyDescent="0.25">
      <c r="A1779" s="12">
        <f t="shared" si="65"/>
        <v>40483</v>
      </c>
      <c r="B1779" s="12">
        <v>40494</v>
      </c>
      <c r="C1779">
        <v>3.875</v>
      </c>
      <c r="D1779">
        <v>30.1</v>
      </c>
      <c r="E1779">
        <v>34.619999999999997</v>
      </c>
    </row>
    <row r="1780" spans="1:5" x14ac:dyDescent="0.25">
      <c r="A1780" s="12">
        <f t="shared" si="65"/>
        <v>40483</v>
      </c>
      <c r="B1780" s="12">
        <v>40495</v>
      </c>
      <c r="C1780">
        <v>3.7250000000000001</v>
      </c>
      <c r="D1780">
        <v>30.1</v>
      </c>
      <c r="E1780">
        <v>34.619999999999997</v>
      </c>
    </row>
    <row r="1781" spans="1:5" x14ac:dyDescent="0.25">
      <c r="A1781" s="12">
        <f t="shared" si="65"/>
        <v>40483</v>
      </c>
      <c r="B1781" s="12">
        <v>40496</v>
      </c>
      <c r="C1781">
        <v>3.7250000000000001</v>
      </c>
      <c r="D1781">
        <v>28.13</v>
      </c>
    </row>
    <row r="1782" spans="1:5" x14ac:dyDescent="0.25">
      <c r="A1782" s="12">
        <f t="shared" si="65"/>
        <v>40483</v>
      </c>
      <c r="B1782" s="12">
        <v>40497</v>
      </c>
      <c r="C1782">
        <v>3.7250000000000001</v>
      </c>
      <c r="D1782">
        <v>28.13</v>
      </c>
      <c r="E1782">
        <v>31.04</v>
      </c>
    </row>
    <row r="1783" spans="1:5" x14ac:dyDescent="0.25">
      <c r="A1783" s="12">
        <f t="shared" si="65"/>
        <v>40483</v>
      </c>
      <c r="B1783" s="12">
        <v>40498</v>
      </c>
      <c r="C1783">
        <v>3.75</v>
      </c>
      <c r="D1783">
        <v>22.9</v>
      </c>
      <c r="E1783">
        <v>28.9</v>
      </c>
    </row>
    <row r="1784" spans="1:5" x14ac:dyDescent="0.25">
      <c r="A1784" s="12">
        <f t="shared" si="65"/>
        <v>40483</v>
      </c>
      <c r="B1784" s="12">
        <v>40499</v>
      </c>
      <c r="C1784">
        <v>3.8050000000000002</v>
      </c>
      <c r="D1784">
        <v>27</v>
      </c>
      <c r="E1784">
        <v>31.24</v>
      </c>
    </row>
    <row r="1785" spans="1:5" x14ac:dyDescent="0.25">
      <c r="A1785" s="12">
        <f t="shared" si="65"/>
        <v>40483</v>
      </c>
      <c r="B1785" s="12">
        <v>40500</v>
      </c>
      <c r="C1785">
        <v>3.9</v>
      </c>
      <c r="D1785">
        <v>28.41</v>
      </c>
      <c r="E1785">
        <v>31.9</v>
      </c>
    </row>
    <row r="1786" spans="1:5" x14ac:dyDescent="0.25">
      <c r="A1786" s="12">
        <f t="shared" si="65"/>
        <v>40483</v>
      </c>
      <c r="B1786" s="12">
        <v>40501</v>
      </c>
      <c r="C1786">
        <v>3.9049999999999998</v>
      </c>
      <c r="D1786">
        <v>29.86</v>
      </c>
      <c r="E1786">
        <v>34.75</v>
      </c>
    </row>
    <row r="1787" spans="1:5" x14ac:dyDescent="0.25">
      <c r="A1787" s="12">
        <f t="shared" si="65"/>
        <v>40483</v>
      </c>
      <c r="B1787" s="12">
        <v>40502</v>
      </c>
      <c r="C1787">
        <v>4.2050000000000001</v>
      </c>
      <c r="D1787">
        <v>29.86</v>
      </c>
      <c r="E1787">
        <v>34.75</v>
      </c>
    </row>
    <row r="1788" spans="1:5" x14ac:dyDescent="0.25">
      <c r="A1788" s="12">
        <f t="shared" si="65"/>
        <v>40483</v>
      </c>
      <c r="B1788" s="12">
        <v>40503</v>
      </c>
      <c r="C1788">
        <v>4.2050000000000001</v>
      </c>
      <c r="D1788">
        <v>37.15</v>
      </c>
    </row>
    <row r="1789" spans="1:5" x14ac:dyDescent="0.25">
      <c r="A1789" s="12">
        <f t="shared" si="65"/>
        <v>40483</v>
      </c>
      <c r="B1789" s="12">
        <v>40504</v>
      </c>
      <c r="C1789">
        <v>4.2050000000000001</v>
      </c>
      <c r="D1789">
        <v>37.15</v>
      </c>
      <c r="E1789">
        <v>44.87</v>
      </c>
    </row>
    <row r="1790" spans="1:5" x14ac:dyDescent="0.25">
      <c r="A1790" s="12">
        <f t="shared" si="65"/>
        <v>40483</v>
      </c>
      <c r="B1790" s="12">
        <v>40505</v>
      </c>
      <c r="C1790">
        <v>4.4450000000000003</v>
      </c>
      <c r="D1790">
        <v>39.659999999999997</v>
      </c>
      <c r="E1790">
        <v>52.97</v>
      </c>
    </row>
    <row r="1791" spans="1:5" x14ac:dyDescent="0.25">
      <c r="A1791" s="12">
        <f t="shared" si="65"/>
        <v>40483</v>
      </c>
      <c r="B1791" s="12">
        <v>40506</v>
      </c>
      <c r="C1791">
        <v>4.3949999999999996</v>
      </c>
      <c r="D1791">
        <v>39.659999999999997</v>
      </c>
      <c r="E1791">
        <v>52.97</v>
      </c>
    </row>
    <row r="1792" spans="1:5" x14ac:dyDescent="0.25">
      <c r="A1792" s="12">
        <f t="shared" si="65"/>
        <v>40483</v>
      </c>
      <c r="B1792" s="12">
        <v>40507</v>
      </c>
      <c r="C1792">
        <v>4.38</v>
      </c>
      <c r="D1792">
        <v>32.200000000000003</v>
      </c>
    </row>
    <row r="1793" spans="1:5" x14ac:dyDescent="0.25">
      <c r="A1793" s="12">
        <f t="shared" si="65"/>
        <v>40483</v>
      </c>
      <c r="B1793" s="12">
        <v>40508</v>
      </c>
      <c r="C1793">
        <v>4.38</v>
      </c>
      <c r="D1793">
        <v>32.200000000000003</v>
      </c>
      <c r="E1793">
        <v>35.22</v>
      </c>
    </row>
    <row r="1794" spans="1:5" x14ac:dyDescent="0.25">
      <c r="A1794" s="12">
        <f t="shared" si="65"/>
        <v>40483</v>
      </c>
      <c r="B1794" s="12">
        <v>40509</v>
      </c>
      <c r="C1794">
        <v>4.38</v>
      </c>
      <c r="D1794">
        <v>32.200000000000003</v>
      </c>
      <c r="E1794">
        <v>35.22</v>
      </c>
    </row>
    <row r="1795" spans="1:5" x14ac:dyDescent="0.25">
      <c r="A1795" s="12">
        <f t="shared" si="65"/>
        <v>40483</v>
      </c>
      <c r="B1795" s="12">
        <v>40510</v>
      </c>
      <c r="C1795">
        <v>4.38</v>
      </c>
      <c r="D1795">
        <v>33.29</v>
      </c>
    </row>
    <row r="1796" spans="1:5" x14ac:dyDescent="0.25">
      <c r="A1796" s="12">
        <f t="shared" ref="A1796:A1859" si="66">DATE(YEAR(B1796),MONTH(B1796),1)</f>
        <v>40483</v>
      </c>
      <c r="B1796" s="12">
        <v>40511</v>
      </c>
      <c r="C1796">
        <v>4.38</v>
      </c>
      <c r="D1796">
        <v>33.29</v>
      </c>
      <c r="E1796">
        <v>38.75</v>
      </c>
    </row>
    <row r="1797" spans="1:5" x14ac:dyDescent="0.25">
      <c r="A1797" s="12">
        <f t="shared" si="66"/>
        <v>40483</v>
      </c>
      <c r="B1797" s="12">
        <v>40512</v>
      </c>
      <c r="C1797">
        <v>4.4249999999999998</v>
      </c>
      <c r="D1797">
        <v>33.14</v>
      </c>
      <c r="E1797">
        <v>39.369999999999997</v>
      </c>
    </row>
    <row r="1798" spans="1:5" x14ac:dyDescent="0.25">
      <c r="A1798" s="12">
        <f t="shared" si="66"/>
        <v>40513</v>
      </c>
      <c r="B1798" s="12">
        <v>40513</v>
      </c>
      <c r="C1798">
        <v>4.2</v>
      </c>
      <c r="D1798">
        <v>33.99</v>
      </c>
      <c r="E1798">
        <v>40.03</v>
      </c>
    </row>
    <row r="1799" spans="1:5" x14ac:dyDescent="0.25">
      <c r="A1799" s="12">
        <f t="shared" si="66"/>
        <v>40513</v>
      </c>
      <c r="B1799" s="12">
        <v>40514</v>
      </c>
      <c r="C1799">
        <v>4.1500000000000004</v>
      </c>
      <c r="D1799">
        <v>35.17</v>
      </c>
      <c r="E1799">
        <v>40.46</v>
      </c>
    </row>
    <row r="1800" spans="1:5" x14ac:dyDescent="0.25">
      <c r="A1800" s="12">
        <f t="shared" si="66"/>
        <v>40513</v>
      </c>
      <c r="B1800" s="12">
        <v>40515</v>
      </c>
      <c r="C1800">
        <v>4.2050000000000001</v>
      </c>
      <c r="D1800">
        <v>33.799999999999997</v>
      </c>
      <c r="E1800">
        <v>37.57</v>
      </c>
    </row>
    <row r="1801" spans="1:5" x14ac:dyDescent="0.25">
      <c r="A1801" s="12">
        <f t="shared" si="66"/>
        <v>40513</v>
      </c>
      <c r="B1801" s="12">
        <v>40516</v>
      </c>
      <c r="C1801">
        <v>4.2450000000000001</v>
      </c>
      <c r="D1801">
        <v>33.799999999999997</v>
      </c>
      <c r="E1801">
        <v>37.57</v>
      </c>
    </row>
    <row r="1802" spans="1:5" x14ac:dyDescent="0.25">
      <c r="A1802" s="12">
        <f t="shared" si="66"/>
        <v>40513</v>
      </c>
      <c r="B1802" s="12">
        <v>40517</v>
      </c>
      <c r="C1802">
        <v>4.2450000000000001</v>
      </c>
      <c r="D1802">
        <v>35.35</v>
      </c>
    </row>
    <row r="1803" spans="1:5" x14ac:dyDescent="0.25">
      <c r="A1803" s="12">
        <f t="shared" si="66"/>
        <v>40513</v>
      </c>
      <c r="B1803" s="12">
        <v>40518</v>
      </c>
      <c r="C1803">
        <v>4.2450000000000001</v>
      </c>
      <c r="D1803">
        <v>35.35</v>
      </c>
      <c r="E1803">
        <v>36.619999999999997</v>
      </c>
    </row>
    <row r="1804" spans="1:5" x14ac:dyDescent="0.25">
      <c r="A1804" s="12">
        <f t="shared" si="66"/>
        <v>40513</v>
      </c>
      <c r="B1804" s="12">
        <v>40519</v>
      </c>
      <c r="C1804">
        <v>4.3499999999999996</v>
      </c>
      <c r="D1804">
        <v>32.25</v>
      </c>
      <c r="E1804">
        <v>35.700000000000003</v>
      </c>
    </row>
    <row r="1805" spans="1:5" x14ac:dyDescent="0.25">
      <c r="A1805" s="12">
        <f t="shared" si="66"/>
        <v>40513</v>
      </c>
      <c r="B1805" s="12">
        <v>40520</v>
      </c>
      <c r="C1805">
        <v>4.26</v>
      </c>
      <c r="D1805">
        <v>31.53</v>
      </c>
      <c r="E1805">
        <v>34.31</v>
      </c>
    </row>
    <row r="1806" spans="1:5" x14ac:dyDescent="0.25">
      <c r="A1806" s="12">
        <f t="shared" si="66"/>
        <v>40513</v>
      </c>
      <c r="B1806" s="12">
        <v>40521</v>
      </c>
      <c r="C1806">
        <v>4.32</v>
      </c>
      <c r="D1806">
        <v>29.25</v>
      </c>
      <c r="E1806">
        <v>33.61</v>
      </c>
    </row>
    <row r="1807" spans="1:5" x14ac:dyDescent="0.25">
      <c r="A1807" s="12">
        <f t="shared" si="66"/>
        <v>40513</v>
      </c>
      <c r="B1807" s="12">
        <v>40522</v>
      </c>
      <c r="C1807">
        <v>4.34</v>
      </c>
      <c r="D1807">
        <v>29.04</v>
      </c>
      <c r="E1807">
        <v>33.68</v>
      </c>
    </row>
    <row r="1808" spans="1:5" x14ac:dyDescent="0.25">
      <c r="A1808" s="12">
        <f t="shared" si="66"/>
        <v>40513</v>
      </c>
      <c r="B1808" s="12">
        <v>40523</v>
      </c>
      <c r="C1808">
        <v>4.21</v>
      </c>
      <c r="D1808">
        <v>29.04</v>
      </c>
      <c r="E1808">
        <v>33.68</v>
      </c>
    </row>
    <row r="1809" spans="1:5" x14ac:dyDescent="0.25">
      <c r="A1809" s="12">
        <f t="shared" si="66"/>
        <v>40513</v>
      </c>
      <c r="B1809" s="12">
        <v>40524</v>
      </c>
      <c r="C1809">
        <v>4.21</v>
      </c>
      <c r="D1809">
        <v>29.77</v>
      </c>
    </row>
    <row r="1810" spans="1:5" x14ac:dyDescent="0.25">
      <c r="A1810" s="12">
        <f t="shared" si="66"/>
        <v>40513</v>
      </c>
      <c r="B1810" s="12">
        <v>40525</v>
      </c>
      <c r="C1810">
        <v>4.21</v>
      </c>
      <c r="D1810">
        <v>29.77</v>
      </c>
      <c r="E1810">
        <v>33.67</v>
      </c>
    </row>
    <row r="1811" spans="1:5" x14ac:dyDescent="0.25">
      <c r="A1811" s="12">
        <f t="shared" si="66"/>
        <v>40513</v>
      </c>
      <c r="B1811" s="12">
        <v>40526</v>
      </c>
      <c r="C1811">
        <v>4.3600000000000003</v>
      </c>
      <c r="D1811">
        <v>30.18</v>
      </c>
      <c r="E1811">
        <v>34.53</v>
      </c>
    </row>
    <row r="1812" spans="1:5" x14ac:dyDescent="0.25">
      <c r="A1812" s="12">
        <f t="shared" si="66"/>
        <v>40513</v>
      </c>
      <c r="B1812" s="12">
        <v>40527</v>
      </c>
      <c r="C1812">
        <v>4.2649999999999997</v>
      </c>
      <c r="D1812">
        <v>31.04</v>
      </c>
      <c r="E1812">
        <v>37.39</v>
      </c>
    </row>
    <row r="1813" spans="1:5" x14ac:dyDescent="0.25">
      <c r="A1813" s="12">
        <f t="shared" si="66"/>
        <v>40513</v>
      </c>
      <c r="B1813" s="12">
        <v>40528</v>
      </c>
      <c r="C1813">
        <v>4.2249999999999996</v>
      </c>
      <c r="D1813">
        <v>31.15</v>
      </c>
      <c r="E1813">
        <v>36.049999999999997</v>
      </c>
    </row>
    <row r="1814" spans="1:5" x14ac:dyDescent="0.25">
      <c r="A1814" s="12">
        <f t="shared" si="66"/>
        <v>40513</v>
      </c>
      <c r="B1814" s="12">
        <v>40529</v>
      </c>
      <c r="C1814">
        <v>4.165</v>
      </c>
      <c r="D1814">
        <v>29.63</v>
      </c>
      <c r="E1814">
        <v>33.11</v>
      </c>
    </row>
    <row r="1815" spans="1:5" x14ac:dyDescent="0.25">
      <c r="A1815" s="12">
        <f t="shared" si="66"/>
        <v>40513</v>
      </c>
      <c r="B1815" s="12">
        <v>40530</v>
      </c>
      <c r="C1815">
        <v>3.97</v>
      </c>
      <c r="D1815">
        <v>29.63</v>
      </c>
      <c r="E1815">
        <v>33.11</v>
      </c>
    </row>
    <row r="1816" spans="1:5" x14ac:dyDescent="0.25">
      <c r="A1816" s="12">
        <f t="shared" si="66"/>
        <v>40513</v>
      </c>
      <c r="B1816" s="12">
        <v>40531</v>
      </c>
      <c r="C1816">
        <v>3.97</v>
      </c>
      <c r="D1816">
        <v>30.08</v>
      </c>
    </row>
    <row r="1817" spans="1:5" x14ac:dyDescent="0.25">
      <c r="A1817" s="12">
        <f t="shared" si="66"/>
        <v>40513</v>
      </c>
      <c r="B1817" s="12">
        <v>40532</v>
      </c>
      <c r="C1817">
        <v>3.97</v>
      </c>
      <c r="D1817">
        <v>30.08</v>
      </c>
      <c r="E1817">
        <v>33.299999999999997</v>
      </c>
    </row>
    <row r="1818" spans="1:5" x14ac:dyDescent="0.25">
      <c r="A1818" s="12">
        <f t="shared" si="66"/>
        <v>40513</v>
      </c>
      <c r="B1818" s="12">
        <v>40533</v>
      </c>
      <c r="C1818">
        <v>4.0449999999999999</v>
      </c>
      <c r="D1818">
        <v>29.76</v>
      </c>
      <c r="E1818">
        <v>33.369999999999997</v>
      </c>
    </row>
    <row r="1819" spans="1:5" x14ac:dyDescent="0.25">
      <c r="A1819" s="12">
        <f t="shared" si="66"/>
        <v>40513</v>
      </c>
      <c r="B1819" s="12">
        <v>40534</v>
      </c>
      <c r="C1819">
        <v>4.05</v>
      </c>
      <c r="D1819">
        <v>29.3</v>
      </c>
      <c r="E1819">
        <v>32.25</v>
      </c>
    </row>
    <row r="1820" spans="1:5" x14ac:dyDescent="0.25">
      <c r="A1820" s="12">
        <f t="shared" si="66"/>
        <v>40513</v>
      </c>
      <c r="B1820" s="12">
        <v>40535</v>
      </c>
      <c r="C1820">
        <v>3.9049999999999998</v>
      </c>
      <c r="D1820">
        <v>29.3</v>
      </c>
      <c r="E1820">
        <v>32.25</v>
      </c>
    </row>
    <row r="1821" spans="1:5" x14ac:dyDescent="0.25">
      <c r="A1821" s="12">
        <f t="shared" si="66"/>
        <v>40513</v>
      </c>
      <c r="B1821" s="12">
        <v>40536</v>
      </c>
      <c r="C1821">
        <v>3.9049999999999998</v>
      </c>
      <c r="D1821">
        <v>27.2</v>
      </c>
      <c r="E1821">
        <v>29.21</v>
      </c>
    </row>
    <row r="1822" spans="1:5" x14ac:dyDescent="0.25">
      <c r="A1822" s="12">
        <f t="shared" si="66"/>
        <v>40513</v>
      </c>
      <c r="B1822" s="12">
        <v>40537</v>
      </c>
      <c r="C1822">
        <v>3.9049999999999998</v>
      </c>
      <c r="D1822">
        <v>27.2</v>
      </c>
    </row>
    <row r="1823" spans="1:5" x14ac:dyDescent="0.25">
      <c r="A1823" s="12">
        <f t="shared" si="66"/>
        <v>40513</v>
      </c>
      <c r="B1823" s="12">
        <v>40538</v>
      </c>
      <c r="C1823">
        <v>3.9049999999999998</v>
      </c>
      <c r="D1823">
        <v>29.81</v>
      </c>
    </row>
    <row r="1824" spans="1:5" x14ac:dyDescent="0.25">
      <c r="A1824" s="12">
        <f t="shared" si="66"/>
        <v>40513</v>
      </c>
      <c r="B1824" s="12">
        <v>40539</v>
      </c>
      <c r="C1824">
        <v>3.9049999999999998</v>
      </c>
      <c r="D1824">
        <v>29.81</v>
      </c>
      <c r="E1824">
        <v>31.09</v>
      </c>
    </row>
    <row r="1825" spans="1:5" x14ac:dyDescent="0.25">
      <c r="A1825" s="12">
        <f t="shared" si="66"/>
        <v>40513</v>
      </c>
      <c r="B1825" s="12">
        <v>40540</v>
      </c>
      <c r="C1825">
        <v>3.91</v>
      </c>
      <c r="D1825">
        <v>27.93</v>
      </c>
      <c r="E1825">
        <v>31.36</v>
      </c>
    </row>
    <row r="1826" spans="1:5" x14ac:dyDescent="0.25">
      <c r="A1826" s="12">
        <f t="shared" si="66"/>
        <v>40513</v>
      </c>
      <c r="B1826" s="12">
        <v>40541</v>
      </c>
      <c r="C1826">
        <v>4.0250000000000004</v>
      </c>
      <c r="D1826">
        <v>27.93</v>
      </c>
      <c r="E1826">
        <v>31.36</v>
      </c>
    </row>
    <row r="1827" spans="1:5" x14ac:dyDescent="0.25">
      <c r="A1827" s="12">
        <f t="shared" si="66"/>
        <v>40513</v>
      </c>
      <c r="B1827" s="12">
        <v>40542</v>
      </c>
      <c r="C1827">
        <v>4.2300000000000004</v>
      </c>
      <c r="D1827">
        <v>32.71</v>
      </c>
      <c r="E1827">
        <v>35.65</v>
      </c>
    </row>
    <row r="1828" spans="1:5" x14ac:dyDescent="0.25">
      <c r="A1828" s="12">
        <f t="shared" si="66"/>
        <v>40513</v>
      </c>
      <c r="B1828" s="12">
        <v>40543</v>
      </c>
      <c r="C1828">
        <v>4.2300000000000004</v>
      </c>
      <c r="D1828">
        <v>32.71</v>
      </c>
      <c r="E1828">
        <v>35.65</v>
      </c>
    </row>
    <row r="1829" spans="1:5" x14ac:dyDescent="0.25">
      <c r="A1829" s="12">
        <f t="shared" si="66"/>
        <v>40544</v>
      </c>
      <c r="B1829" s="12">
        <v>40544</v>
      </c>
      <c r="C1829">
        <v>4.2699999999999996</v>
      </c>
      <c r="D1829">
        <v>33.880000000000003</v>
      </c>
    </row>
    <row r="1830" spans="1:5" x14ac:dyDescent="0.25">
      <c r="A1830" s="12">
        <f t="shared" si="66"/>
        <v>40544</v>
      </c>
      <c r="B1830" s="12">
        <v>40545</v>
      </c>
      <c r="C1830">
        <v>4.2699999999999996</v>
      </c>
      <c r="D1830">
        <v>31.78</v>
      </c>
    </row>
    <row r="1831" spans="1:5" x14ac:dyDescent="0.25">
      <c r="A1831" s="12">
        <f t="shared" si="66"/>
        <v>40544</v>
      </c>
      <c r="B1831" s="12">
        <v>40546</v>
      </c>
      <c r="C1831">
        <v>4.2699999999999996</v>
      </c>
      <c r="D1831">
        <v>31.78</v>
      </c>
      <c r="E1831">
        <v>33.89</v>
      </c>
    </row>
    <row r="1832" spans="1:5" x14ac:dyDescent="0.25">
      <c r="A1832" s="12">
        <f t="shared" si="66"/>
        <v>40544</v>
      </c>
      <c r="B1832" s="12">
        <v>40547</v>
      </c>
      <c r="C1832">
        <v>4.62</v>
      </c>
      <c r="D1832">
        <v>33.54</v>
      </c>
      <c r="E1832">
        <v>36.94</v>
      </c>
    </row>
    <row r="1833" spans="1:5" x14ac:dyDescent="0.25">
      <c r="A1833" s="12">
        <f t="shared" si="66"/>
        <v>40544</v>
      </c>
      <c r="B1833" s="12">
        <v>40548</v>
      </c>
      <c r="C1833">
        <v>4.625</v>
      </c>
      <c r="D1833">
        <v>33.76</v>
      </c>
      <c r="E1833">
        <v>37.4</v>
      </c>
    </row>
    <row r="1834" spans="1:5" x14ac:dyDescent="0.25">
      <c r="A1834" s="12">
        <f t="shared" si="66"/>
        <v>40544</v>
      </c>
      <c r="B1834" s="12">
        <v>40549</v>
      </c>
      <c r="C1834">
        <v>4.4800000000000004</v>
      </c>
      <c r="D1834">
        <v>31.27</v>
      </c>
      <c r="E1834">
        <v>35.590000000000003</v>
      </c>
    </row>
    <row r="1835" spans="1:5" x14ac:dyDescent="0.25">
      <c r="A1835" s="12">
        <f t="shared" si="66"/>
        <v>40544</v>
      </c>
      <c r="B1835" s="12">
        <v>40550</v>
      </c>
      <c r="C1835">
        <v>4.4850000000000003</v>
      </c>
      <c r="D1835">
        <v>30.6</v>
      </c>
      <c r="E1835">
        <v>33.93</v>
      </c>
    </row>
    <row r="1836" spans="1:5" x14ac:dyDescent="0.25">
      <c r="A1836" s="12">
        <f t="shared" si="66"/>
        <v>40544</v>
      </c>
      <c r="B1836" s="12">
        <v>40551</v>
      </c>
      <c r="C1836">
        <v>4.4649999999999999</v>
      </c>
      <c r="D1836">
        <v>30.6</v>
      </c>
      <c r="E1836">
        <v>33.93</v>
      </c>
    </row>
    <row r="1837" spans="1:5" x14ac:dyDescent="0.25">
      <c r="A1837" s="12">
        <f t="shared" si="66"/>
        <v>40544</v>
      </c>
      <c r="B1837" s="12">
        <v>40552</v>
      </c>
      <c r="C1837">
        <v>4.4649999999999999</v>
      </c>
      <c r="D1837">
        <v>38.68</v>
      </c>
    </row>
    <row r="1838" spans="1:5" x14ac:dyDescent="0.25">
      <c r="A1838" s="12">
        <f t="shared" si="66"/>
        <v>40544</v>
      </c>
      <c r="B1838" s="12">
        <v>40553</v>
      </c>
      <c r="C1838">
        <v>4.4649999999999999</v>
      </c>
      <c r="D1838">
        <v>38.68</v>
      </c>
      <c r="E1838">
        <v>42.06</v>
      </c>
    </row>
    <row r="1839" spans="1:5" x14ac:dyDescent="0.25">
      <c r="A1839" s="12">
        <f t="shared" si="66"/>
        <v>40544</v>
      </c>
      <c r="B1839" s="12">
        <v>40554</v>
      </c>
      <c r="C1839">
        <v>4.34</v>
      </c>
      <c r="D1839">
        <v>33.090000000000003</v>
      </c>
      <c r="E1839">
        <v>39.08</v>
      </c>
    </row>
    <row r="1840" spans="1:5" x14ac:dyDescent="0.25">
      <c r="A1840" s="12">
        <f t="shared" si="66"/>
        <v>40544</v>
      </c>
      <c r="B1840" s="12">
        <v>40555</v>
      </c>
      <c r="C1840">
        <v>4.21</v>
      </c>
      <c r="D1840">
        <v>27.77</v>
      </c>
      <c r="E1840">
        <v>31.42</v>
      </c>
    </row>
    <row r="1841" spans="1:5" x14ac:dyDescent="0.25">
      <c r="A1841" s="12">
        <f t="shared" si="66"/>
        <v>40544</v>
      </c>
      <c r="B1841" s="12">
        <v>40556</v>
      </c>
      <c r="C1841">
        <v>4.2699999999999996</v>
      </c>
      <c r="D1841">
        <v>27.77</v>
      </c>
      <c r="E1841">
        <v>31.42</v>
      </c>
    </row>
    <row r="1842" spans="1:5" x14ac:dyDescent="0.25">
      <c r="A1842" s="12">
        <f t="shared" si="66"/>
        <v>40544</v>
      </c>
      <c r="B1842" s="12">
        <v>40557</v>
      </c>
      <c r="C1842">
        <v>4.24</v>
      </c>
      <c r="D1842">
        <v>27.56</v>
      </c>
      <c r="E1842">
        <v>30.96</v>
      </c>
    </row>
    <row r="1843" spans="1:5" x14ac:dyDescent="0.25">
      <c r="A1843" s="12">
        <f t="shared" si="66"/>
        <v>40544</v>
      </c>
      <c r="B1843" s="12">
        <v>40558</v>
      </c>
      <c r="C1843">
        <v>4.16</v>
      </c>
      <c r="D1843">
        <v>27.56</v>
      </c>
      <c r="E1843">
        <v>30.96</v>
      </c>
    </row>
    <row r="1844" spans="1:5" x14ac:dyDescent="0.25">
      <c r="A1844" s="12">
        <f t="shared" si="66"/>
        <v>40544</v>
      </c>
      <c r="B1844" s="12">
        <v>40559</v>
      </c>
      <c r="C1844">
        <v>4.16</v>
      </c>
      <c r="D1844">
        <v>26.31</v>
      </c>
    </row>
    <row r="1845" spans="1:5" x14ac:dyDescent="0.25">
      <c r="A1845" s="12">
        <f t="shared" si="66"/>
        <v>40544</v>
      </c>
      <c r="B1845" s="12">
        <v>40560</v>
      </c>
      <c r="C1845">
        <v>4.16</v>
      </c>
      <c r="D1845">
        <v>26.31</v>
      </c>
      <c r="E1845">
        <v>29.24</v>
      </c>
    </row>
    <row r="1846" spans="1:5" x14ac:dyDescent="0.25">
      <c r="A1846" s="12">
        <f t="shared" si="66"/>
        <v>40544</v>
      </c>
      <c r="B1846" s="12">
        <v>40561</v>
      </c>
      <c r="C1846">
        <v>4.16</v>
      </c>
      <c r="D1846">
        <v>24.77</v>
      </c>
      <c r="E1846">
        <v>27.92</v>
      </c>
    </row>
    <row r="1847" spans="1:5" x14ac:dyDescent="0.25">
      <c r="A1847" s="12">
        <f t="shared" si="66"/>
        <v>40544</v>
      </c>
      <c r="B1847" s="12">
        <v>40562</v>
      </c>
      <c r="C1847">
        <v>4.2949999999999999</v>
      </c>
      <c r="D1847">
        <v>20.37</v>
      </c>
      <c r="E1847">
        <v>27.38</v>
      </c>
    </row>
    <row r="1848" spans="1:5" x14ac:dyDescent="0.25">
      <c r="A1848" s="12">
        <f t="shared" si="66"/>
        <v>40544</v>
      </c>
      <c r="B1848" s="12">
        <v>40563</v>
      </c>
      <c r="C1848">
        <v>4.165</v>
      </c>
      <c r="D1848">
        <v>19.29</v>
      </c>
      <c r="E1848">
        <v>27.24</v>
      </c>
    </row>
    <row r="1849" spans="1:5" x14ac:dyDescent="0.25">
      <c r="A1849" s="12">
        <f t="shared" si="66"/>
        <v>40544</v>
      </c>
      <c r="B1849" s="12">
        <v>40564</v>
      </c>
      <c r="C1849">
        <v>4.1449999999999996</v>
      </c>
      <c r="D1849">
        <v>13.69</v>
      </c>
      <c r="E1849">
        <v>24.53</v>
      </c>
    </row>
    <row r="1850" spans="1:5" x14ac:dyDescent="0.25">
      <c r="A1850" s="12">
        <f t="shared" si="66"/>
        <v>40544</v>
      </c>
      <c r="B1850" s="12">
        <v>40565</v>
      </c>
      <c r="C1850">
        <v>4.2949999999999999</v>
      </c>
      <c r="D1850">
        <v>13.69</v>
      </c>
      <c r="E1850">
        <v>24.53</v>
      </c>
    </row>
    <row r="1851" spans="1:5" x14ac:dyDescent="0.25">
      <c r="A1851" s="12">
        <f t="shared" si="66"/>
        <v>40544</v>
      </c>
      <c r="B1851" s="12">
        <v>40566</v>
      </c>
      <c r="C1851">
        <v>4.2949999999999999</v>
      </c>
      <c r="D1851">
        <v>5.41</v>
      </c>
    </row>
    <row r="1852" spans="1:5" x14ac:dyDescent="0.25">
      <c r="A1852" s="12">
        <f t="shared" si="66"/>
        <v>40544</v>
      </c>
      <c r="B1852" s="12">
        <v>40567</v>
      </c>
      <c r="C1852">
        <v>4.2949999999999999</v>
      </c>
      <c r="D1852">
        <v>5.41</v>
      </c>
      <c r="E1852">
        <v>18.23</v>
      </c>
    </row>
    <row r="1853" spans="1:5" x14ac:dyDescent="0.25">
      <c r="A1853" s="12">
        <f t="shared" si="66"/>
        <v>40544</v>
      </c>
      <c r="B1853" s="12">
        <v>40568</v>
      </c>
      <c r="C1853">
        <v>4.29</v>
      </c>
      <c r="D1853">
        <v>2.66</v>
      </c>
      <c r="E1853">
        <v>17.489999999999998</v>
      </c>
    </row>
    <row r="1854" spans="1:5" x14ac:dyDescent="0.25">
      <c r="A1854" s="12">
        <f t="shared" si="66"/>
        <v>40544</v>
      </c>
      <c r="B1854" s="12">
        <v>40569</v>
      </c>
      <c r="C1854">
        <v>4.1150000000000002</v>
      </c>
      <c r="D1854">
        <v>5.15</v>
      </c>
      <c r="E1854">
        <v>22.71</v>
      </c>
    </row>
    <row r="1855" spans="1:5" x14ac:dyDescent="0.25">
      <c r="A1855" s="12">
        <f t="shared" si="66"/>
        <v>40544</v>
      </c>
      <c r="B1855" s="12">
        <v>40570</v>
      </c>
      <c r="C1855">
        <v>4.07</v>
      </c>
      <c r="D1855">
        <v>6.59</v>
      </c>
      <c r="E1855">
        <v>25.43</v>
      </c>
    </row>
    <row r="1856" spans="1:5" x14ac:dyDescent="0.25">
      <c r="A1856" s="12">
        <f t="shared" si="66"/>
        <v>40544</v>
      </c>
      <c r="B1856" s="12">
        <v>40571</v>
      </c>
      <c r="C1856">
        <v>4.0599999999999996</v>
      </c>
      <c r="D1856">
        <v>6.6</v>
      </c>
      <c r="E1856">
        <v>24.39</v>
      </c>
    </row>
    <row r="1857" spans="1:5" x14ac:dyDescent="0.25">
      <c r="A1857" s="12">
        <f t="shared" si="66"/>
        <v>40544</v>
      </c>
      <c r="B1857" s="12">
        <v>40572</v>
      </c>
      <c r="C1857">
        <v>4.0199999999999996</v>
      </c>
      <c r="D1857">
        <v>6.6</v>
      </c>
      <c r="E1857">
        <v>24.39</v>
      </c>
    </row>
    <row r="1858" spans="1:5" x14ac:dyDescent="0.25">
      <c r="A1858" s="12">
        <f t="shared" si="66"/>
        <v>40544</v>
      </c>
      <c r="B1858" s="12">
        <v>40573</v>
      </c>
      <c r="C1858">
        <v>4.0199999999999996</v>
      </c>
      <c r="D1858">
        <v>15.07</v>
      </c>
    </row>
    <row r="1859" spans="1:5" x14ac:dyDescent="0.25">
      <c r="A1859" s="12">
        <f t="shared" si="66"/>
        <v>40544</v>
      </c>
      <c r="B1859" s="12">
        <v>40574</v>
      </c>
      <c r="C1859">
        <v>4.0199999999999996</v>
      </c>
      <c r="D1859">
        <v>15.07</v>
      </c>
      <c r="E1859">
        <v>24.58</v>
      </c>
    </row>
    <row r="1860" spans="1:5" x14ac:dyDescent="0.25">
      <c r="A1860" s="12">
        <f t="shared" ref="A1860:A1923" si="67">DATE(YEAR(B1860),MONTH(B1860),1)</f>
        <v>40575</v>
      </c>
      <c r="B1860" s="12">
        <v>40575</v>
      </c>
      <c r="C1860">
        <v>4.3049999999999997</v>
      </c>
      <c r="D1860">
        <v>25.57</v>
      </c>
      <c r="E1860">
        <v>32.71</v>
      </c>
    </row>
    <row r="1861" spans="1:5" x14ac:dyDescent="0.25">
      <c r="A1861" s="12">
        <f t="shared" si="67"/>
        <v>40575</v>
      </c>
      <c r="B1861" s="12">
        <v>40576</v>
      </c>
      <c r="C1861">
        <v>4.415</v>
      </c>
      <c r="D1861">
        <v>28.55</v>
      </c>
      <c r="E1861">
        <v>36</v>
      </c>
    </row>
    <row r="1862" spans="1:5" x14ac:dyDescent="0.25">
      <c r="A1862" s="12">
        <f t="shared" si="67"/>
        <v>40575</v>
      </c>
      <c r="B1862" s="12">
        <v>40577</v>
      </c>
      <c r="C1862">
        <v>4.4649999999999999</v>
      </c>
      <c r="D1862">
        <v>28.26</v>
      </c>
      <c r="E1862">
        <v>33.97</v>
      </c>
    </row>
    <row r="1863" spans="1:5" x14ac:dyDescent="0.25">
      <c r="A1863" s="12">
        <f t="shared" si="67"/>
        <v>40575</v>
      </c>
      <c r="B1863" s="12">
        <v>40578</v>
      </c>
      <c r="C1863">
        <v>4.3899999999999997</v>
      </c>
      <c r="D1863">
        <v>19.03</v>
      </c>
      <c r="E1863">
        <v>25.13</v>
      </c>
    </row>
    <row r="1864" spans="1:5" x14ac:dyDescent="0.25">
      <c r="A1864" s="12">
        <f t="shared" si="67"/>
        <v>40575</v>
      </c>
      <c r="B1864" s="12">
        <v>40579</v>
      </c>
      <c r="C1864">
        <v>4.1749999999999998</v>
      </c>
      <c r="D1864">
        <v>19.03</v>
      </c>
      <c r="E1864">
        <v>25.13</v>
      </c>
    </row>
    <row r="1865" spans="1:5" x14ac:dyDescent="0.25">
      <c r="A1865" s="12">
        <f t="shared" si="67"/>
        <v>40575</v>
      </c>
      <c r="B1865" s="12">
        <v>40580</v>
      </c>
      <c r="C1865">
        <v>4.1749999999999998</v>
      </c>
      <c r="D1865">
        <v>20.47</v>
      </c>
    </row>
    <row r="1866" spans="1:5" x14ac:dyDescent="0.25">
      <c r="A1866" s="12">
        <f t="shared" si="67"/>
        <v>40575</v>
      </c>
      <c r="B1866" s="12">
        <v>40581</v>
      </c>
      <c r="C1866">
        <v>4.1749999999999998</v>
      </c>
      <c r="D1866">
        <v>20.47</v>
      </c>
      <c r="E1866">
        <v>24.01</v>
      </c>
    </row>
    <row r="1867" spans="1:5" x14ac:dyDescent="0.25">
      <c r="A1867" s="12">
        <f t="shared" si="67"/>
        <v>40575</v>
      </c>
      <c r="B1867" s="12">
        <v>40582</v>
      </c>
      <c r="C1867">
        <v>4.0449999999999999</v>
      </c>
      <c r="D1867">
        <v>20.93</v>
      </c>
      <c r="E1867">
        <v>30.38</v>
      </c>
    </row>
    <row r="1868" spans="1:5" x14ac:dyDescent="0.25">
      <c r="A1868" s="12">
        <f t="shared" si="67"/>
        <v>40575</v>
      </c>
      <c r="B1868" s="12">
        <v>40583</v>
      </c>
      <c r="C1868">
        <v>3.96</v>
      </c>
      <c r="D1868">
        <v>14.94</v>
      </c>
      <c r="E1868">
        <v>30.14</v>
      </c>
    </row>
    <row r="1869" spans="1:5" x14ac:dyDescent="0.25">
      <c r="A1869" s="12">
        <f t="shared" si="67"/>
        <v>40575</v>
      </c>
      <c r="B1869" s="12">
        <v>40584</v>
      </c>
      <c r="C1869">
        <v>3.9449999999999998</v>
      </c>
      <c r="D1869">
        <v>11.06</v>
      </c>
      <c r="E1869">
        <v>30.47</v>
      </c>
    </row>
    <row r="1870" spans="1:5" x14ac:dyDescent="0.25">
      <c r="A1870" s="12">
        <f t="shared" si="67"/>
        <v>40575</v>
      </c>
      <c r="B1870" s="12">
        <v>40585</v>
      </c>
      <c r="C1870">
        <v>3.855</v>
      </c>
      <c r="D1870">
        <v>2.85</v>
      </c>
      <c r="E1870">
        <v>18.329999999999998</v>
      </c>
    </row>
    <row r="1871" spans="1:5" x14ac:dyDescent="0.25">
      <c r="A1871" s="12">
        <f t="shared" si="67"/>
        <v>40575</v>
      </c>
      <c r="B1871" s="12">
        <v>40586</v>
      </c>
      <c r="C1871">
        <v>3.72</v>
      </c>
      <c r="D1871">
        <v>2.85</v>
      </c>
      <c r="E1871">
        <v>18.329999999999998</v>
      </c>
    </row>
    <row r="1872" spans="1:5" x14ac:dyDescent="0.25">
      <c r="A1872" s="12">
        <f t="shared" si="67"/>
        <v>40575</v>
      </c>
      <c r="B1872" s="12">
        <v>40587</v>
      </c>
      <c r="C1872">
        <v>3.72</v>
      </c>
      <c r="D1872">
        <v>2.2999999999999998</v>
      </c>
    </row>
    <row r="1873" spans="1:5" x14ac:dyDescent="0.25">
      <c r="A1873" s="12">
        <f t="shared" si="67"/>
        <v>40575</v>
      </c>
      <c r="B1873" s="12">
        <v>40588</v>
      </c>
      <c r="C1873">
        <v>3.72</v>
      </c>
      <c r="D1873">
        <v>2.2999999999999998</v>
      </c>
      <c r="E1873">
        <v>22.23</v>
      </c>
    </row>
    <row r="1874" spans="1:5" x14ac:dyDescent="0.25">
      <c r="A1874" s="12">
        <f t="shared" si="67"/>
        <v>40575</v>
      </c>
      <c r="B1874" s="12">
        <v>40589</v>
      </c>
      <c r="C1874">
        <v>3.7050000000000001</v>
      </c>
      <c r="D1874">
        <v>-0.45</v>
      </c>
      <c r="E1874">
        <v>17.54</v>
      </c>
    </row>
    <row r="1875" spans="1:5" x14ac:dyDescent="0.25">
      <c r="A1875" s="12">
        <f t="shared" si="67"/>
        <v>40575</v>
      </c>
      <c r="B1875" s="12">
        <v>40590</v>
      </c>
      <c r="C1875">
        <v>3.7549999999999999</v>
      </c>
      <c r="D1875">
        <v>-0.32</v>
      </c>
      <c r="E1875">
        <v>22.65</v>
      </c>
    </row>
    <row r="1876" spans="1:5" x14ac:dyDescent="0.25">
      <c r="A1876" s="12">
        <f t="shared" si="67"/>
        <v>40575</v>
      </c>
      <c r="B1876" s="12">
        <v>40591</v>
      </c>
      <c r="C1876">
        <v>3.855</v>
      </c>
      <c r="D1876">
        <v>-0.32</v>
      </c>
      <c r="E1876">
        <v>22.65</v>
      </c>
    </row>
    <row r="1877" spans="1:5" x14ac:dyDescent="0.25">
      <c r="A1877" s="12">
        <f t="shared" si="67"/>
        <v>40575</v>
      </c>
      <c r="B1877" s="12">
        <v>40592</v>
      </c>
      <c r="C1877">
        <v>3.8650000000000002</v>
      </c>
      <c r="D1877">
        <v>13.95</v>
      </c>
      <c r="E1877">
        <v>30.45</v>
      </c>
    </row>
    <row r="1878" spans="1:5" x14ac:dyDescent="0.25">
      <c r="A1878" s="12">
        <f t="shared" si="67"/>
        <v>40575</v>
      </c>
      <c r="B1878" s="12">
        <v>40593</v>
      </c>
      <c r="C1878">
        <v>3.82</v>
      </c>
      <c r="D1878">
        <v>13.95</v>
      </c>
      <c r="E1878">
        <v>30.45</v>
      </c>
    </row>
    <row r="1879" spans="1:5" x14ac:dyDescent="0.25">
      <c r="A1879" s="12">
        <f t="shared" si="67"/>
        <v>40575</v>
      </c>
      <c r="B1879" s="12">
        <v>40594</v>
      </c>
      <c r="C1879">
        <v>3.82</v>
      </c>
      <c r="D1879">
        <v>22.34</v>
      </c>
    </row>
    <row r="1880" spans="1:5" x14ac:dyDescent="0.25">
      <c r="A1880" s="12">
        <f t="shared" si="67"/>
        <v>40575</v>
      </c>
      <c r="B1880" s="12">
        <v>40595</v>
      </c>
      <c r="C1880">
        <v>3.82</v>
      </c>
      <c r="D1880">
        <v>22.34</v>
      </c>
      <c r="E1880">
        <v>28.13</v>
      </c>
    </row>
    <row r="1881" spans="1:5" x14ac:dyDescent="0.25">
      <c r="A1881" s="12">
        <f t="shared" si="67"/>
        <v>40575</v>
      </c>
      <c r="B1881" s="12">
        <v>40596</v>
      </c>
      <c r="C1881">
        <v>3.82</v>
      </c>
      <c r="D1881">
        <v>15.95</v>
      </c>
      <c r="E1881">
        <v>29.15</v>
      </c>
    </row>
    <row r="1882" spans="1:5" x14ac:dyDescent="0.25">
      <c r="A1882" s="12">
        <f t="shared" si="67"/>
        <v>40575</v>
      </c>
      <c r="B1882" s="12">
        <v>40597</v>
      </c>
      <c r="C1882">
        <v>3.92</v>
      </c>
      <c r="D1882">
        <v>14.47</v>
      </c>
      <c r="E1882">
        <v>31.37</v>
      </c>
    </row>
    <row r="1883" spans="1:5" x14ac:dyDescent="0.25">
      <c r="A1883" s="12">
        <f t="shared" si="67"/>
        <v>40575</v>
      </c>
      <c r="B1883" s="12">
        <v>40598</v>
      </c>
      <c r="C1883">
        <v>3.9350000000000001</v>
      </c>
      <c r="D1883">
        <v>18.940000000000001</v>
      </c>
      <c r="E1883">
        <v>34.729999999999997</v>
      </c>
    </row>
    <row r="1884" spans="1:5" x14ac:dyDescent="0.25">
      <c r="A1884" s="12">
        <f t="shared" si="67"/>
        <v>40575</v>
      </c>
      <c r="B1884" s="12">
        <v>40599</v>
      </c>
      <c r="C1884">
        <v>4.0149999999999997</v>
      </c>
      <c r="D1884">
        <v>21.8</v>
      </c>
      <c r="E1884">
        <v>33.74</v>
      </c>
    </row>
    <row r="1885" spans="1:5" x14ac:dyDescent="0.25">
      <c r="A1885" s="12">
        <f t="shared" si="67"/>
        <v>40575</v>
      </c>
      <c r="B1885" s="12">
        <v>40600</v>
      </c>
      <c r="C1885">
        <v>3.93</v>
      </c>
      <c r="D1885">
        <v>21.8</v>
      </c>
      <c r="E1885">
        <v>33.74</v>
      </c>
    </row>
    <row r="1886" spans="1:5" x14ac:dyDescent="0.25">
      <c r="A1886" s="12">
        <f t="shared" si="67"/>
        <v>40575</v>
      </c>
      <c r="B1886" s="12">
        <v>40601</v>
      </c>
      <c r="C1886">
        <v>3.93</v>
      </c>
      <c r="D1886">
        <v>20.03</v>
      </c>
    </row>
    <row r="1887" spans="1:5" x14ac:dyDescent="0.25">
      <c r="A1887" s="12">
        <f t="shared" si="67"/>
        <v>40575</v>
      </c>
      <c r="B1887" s="12">
        <v>40602</v>
      </c>
      <c r="C1887">
        <v>3.93</v>
      </c>
      <c r="D1887">
        <v>20.03</v>
      </c>
      <c r="E1887">
        <v>30.92</v>
      </c>
    </row>
    <row r="1888" spans="1:5" x14ac:dyDescent="0.25">
      <c r="A1888" s="12">
        <f t="shared" si="67"/>
        <v>40603</v>
      </c>
      <c r="B1888" s="12">
        <v>40603</v>
      </c>
      <c r="C1888">
        <v>3.86</v>
      </c>
      <c r="D1888">
        <v>19.579999999999998</v>
      </c>
      <c r="E1888">
        <v>31.78</v>
      </c>
    </row>
    <row r="1889" spans="1:5" x14ac:dyDescent="0.25">
      <c r="A1889" s="12">
        <f t="shared" si="67"/>
        <v>40603</v>
      </c>
      <c r="B1889" s="12">
        <v>40604</v>
      </c>
      <c r="C1889">
        <v>3.87</v>
      </c>
      <c r="D1889">
        <v>18.100000000000001</v>
      </c>
      <c r="E1889">
        <v>28.37</v>
      </c>
    </row>
    <row r="1890" spans="1:5" x14ac:dyDescent="0.25">
      <c r="A1890" s="12">
        <f t="shared" si="67"/>
        <v>40603</v>
      </c>
      <c r="B1890" s="12">
        <v>40605</v>
      </c>
      <c r="C1890">
        <v>3.7949999999999999</v>
      </c>
      <c r="D1890">
        <v>15.76</v>
      </c>
      <c r="E1890">
        <v>25.55</v>
      </c>
    </row>
    <row r="1891" spans="1:5" x14ac:dyDescent="0.25">
      <c r="A1891" s="12">
        <f t="shared" si="67"/>
        <v>40603</v>
      </c>
      <c r="B1891" s="12">
        <v>40606</v>
      </c>
      <c r="C1891">
        <v>3.75</v>
      </c>
      <c r="D1891">
        <v>10.11</v>
      </c>
      <c r="E1891">
        <v>17.48</v>
      </c>
    </row>
    <row r="1892" spans="1:5" x14ac:dyDescent="0.25">
      <c r="A1892" s="12">
        <f t="shared" si="67"/>
        <v>40603</v>
      </c>
      <c r="B1892" s="12">
        <v>40607</v>
      </c>
      <c r="C1892">
        <v>3.7149999999999999</v>
      </c>
      <c r="D1892">
        <v>10.11</v>
      </c>
      <c r="E1892">
        <v>17.48</v>
      </c>
    </row>
    <row r="1893" spans="1:5" x14ac:dyDescent="0.25">
      <c r="A1893" s="12">
        <f t="shared" si="67"/>
        <v>40603</v>
      </c>
      <c r="B1893" s="12">
        <v>40608</v>
      </c>
      <c r="C1893">
        <v>3.7149999999999999</v>
      </c>
      <c r="D1893">
        <v>15.65</v>
      </c>
    </row>
    <row r="1894" spans="1:5" x14ac:dyDescent="0.25">
      <c r="A1894" s="12">
        <f t="shared" si="67"/>
        <v>40603</v>
      </c>
      <c r="B1894" s="12">
        <v>40609</v>
      </c>
      <c r="C1894">
        <v>3.7149999999999999</v>
      </c>
      <c r="D1894">
        <v>15.65</v>
      </c>
      <c r="E1894">
        <v>24.08</v>
      </c>
    </row>
    <row r="1895" spans="1:5" x14ac:dyDescent="0.25">
      <c r="A1895" s="12">
        <f t="shared" si="67"/>
        <v>40603</v>
      </c>
      <c r="B1895" s="12">
        <v>40610</v>
      </c>
      <c r="C1895">
        <v>3.7250000000000001</v>
      </c>
      <c r="D1895">
        <v>14.57</v>
      </c>
      <c r="E1895">
        <v>18.46</v>
      </c>
    </row>
    <row r="1896" spans="1:5" x14ac:dyDescent="0.25">
      <c r="A1896" s="12">
        <f t="shared" si="67"/>
        <v>40603</v>
      </c>
      <c r="B1896" s="12">
        <v>40611</v>
      </c>
      <c r="C1896">
        <v>3.75</v>
      </c>
      <c r="D1896">
        <v>14.57</v>
      </c>
      <c r="E1896">
        <v>18.63</v>
      </c>
    </row>
    <row r="1897" spans="1:5" x14ac:dyDescent="0.25">
      <c r="A1897" s="12">
        <f t="shared" si="67"/>
        <v>40603</v>
      </c>
      <c r="B1897" s="12">
        <v>40612</v>
      </c>
      <c r="C1897">
        <v>3.74</v>
      </c>
      <c r="D1897">
        <v>5.33</v>
      </c>
      <c r="E1897">
        <v>8.02</v>
      </c>
    </row>
    <row r="1898" spans="1:5" x14ac:dyDescent="0.25">
      <c r="A1898" s="12">
        <f t="shared" si="67"/>
        <v>40603</v>
      </c>
      <c r="B1898" s="12">
        <v>40613</v>
      </c>
      <c r="C1898">
        <v>3.7250000000000001</v>
      </c>
      <c r="D1898">
        <v>3.83</v>
      </c>
      <c r="E1898">
        <v>8.59</v>
      </c>
    </row>
    <row r="1899" spans="1:5" x14ac:dyDescent="0.25">
      <c r="A1899" s="12">
        <f t="shared" si="67"/>
        <v>40603</v>
      </c>
      <c r="B1899" s="12">
        <v>40614</v>
      </c>
      <c r="C1899">
        <v>3.62</v>
      </c>
      <c r="D1899">
        <v>3.83</v>
      </c>
      <c r="E1899">
        <v>8.59</v>
      </c>
    </row>
    <row r="1900" spans="1:5" x14ac:dyDescent="0.25">
      <c r="A1900" s="12">
        <f t="shared" si="67"/>
        <v>40603</v>
      </c>
      <c r="B1900" s="12">
        <v>40615</v>
      </c>
      <c r="C1900">
        <v>3.62</v>
      </c>
      <c r="D1900">
        <v>8.92</v>
      </c>
    </row>
    <row r="1901" spans="1:5" x14ac:dyDescent="0.25">
      <c r="A1901" s="12">
        <f t="shared" si="67"/>
        <v>40603</v>
      </c>
      <c r="B1901" s="12">
        <v>40616</v>
      </c>
      <c r="C1901">
        <v>3.62</v>
      </c>
      <c r="D1901">
        <v>8.92</v>
      </c>
      <c r="E1901">
        <v>16.11</v>
      </c>
    </row>
    <row r="1902" spans="1:5" x14ac:dyDescent="0.25">
      <c r="A1902" s="12">
        <f t="shared" si="67"/>
        <v>40603</v>
      </c>
      <c r="B1902" s="12">
        <v>40617</v>
      </c>
      <c r="C1902">
        <v>3.8149999999999999</v>
      </c>
      <c r="D1902">
        <v>13.54</v>
      </c>
      <c r="E1902">
        <v>21.21</v>
      </c>
    </row>
    <row r="1903" spans="1:5" x14ac:dyDescent="0.25">
      <c r="A1903" s="12">
        <f t="shared" si="67"/>
        <v>40603</v>
      </c>
      <c r="B1903" s="12">
        <v>40618</v>
      </c>
      <c r="C1903">
        <v>3.665</v>
      </c>
      <c r="D1903">
        <v>14.18</v>
      </c>
      <c r="E1903">
        <v>19.579999999999998</v>
      </c>
    </row>
    <row r="1904" spans="1:5" x14ac:dyDescent="0.25">
      <c r="A1904" s="12">
        <f t="shared" si="67"/>
        <v>40603</v>
      </c>
      <c r="B1904" s="12">
        <v>40619</v>
      </c>
      <c r="C1904">
        <v>3.78</v>
      </c>
      <c r="D1904">
        <v>16.079999999999998</v>
      </c>
      <c r="E1904">
        <v>24.9</v>
      </c>
    </row>
    <row r="1905" spans="1:5" x14ac:dyDescent="0.25">
      <c r="A1905" s="12">
        <f t="shared" si="67"/>
        <v>40603</v>
      </c>
      <c r="B1905" s="12">
        <v>40620</v>
      </c>
      <c r="C1905">
        <v>3.8149999999999999</v>
      </c>
      <c r="D1905">
        <v>19.260000000000002</v>
      </c>
      <c r="E1905">
        <v>22.39</v>
      </c>
    </row>
    <row r="1906" spans="1:5" x14ac:dyDescent="0.25">
      <c r="A1906" s="12">
        <f t="shared" si="67"/>
        <v>40603</v>
      </c>
      <c r="B1906" s="12">
        <v>40621</v>
      </c>
      <c r="C1906">
        <v>3.9049999999999998</v>
      </c>
      <c r="D1906">
        <v>19.260000000000002</v>
      </c>
      <c r="E1906">
        <v>22.39</v>
      </c>
    </row>
    <row r="1907" spans="1:5" x14ac:dyDescent="0.25">
      <c r="A1907" s="12">
        <f t="shared" si="67"/>
        <v>40603</v>
      </c>
      <c r="B1907" s="12">
        <v>40622</v>
      </c>
      <c r="C1907">
        <v>3.9049999999999998</v>
      </c>
      <c r="D1907">
        <v>25.79</v>
      </c>
    </row>
    <row r="1908" spans="1:5" x14ac:dyDescent="0.25">
      <c r="A1908" s="12">
        <f t="shared" si="67"/>
        <v>40603</v>
      </c>
      <c r="B1908" s="12">
        <v>40623</v>
      </c>
      <c r="C1908">
        <v>3.9049999999999998</v>
      </c>
      <c r="D1908">
        <v>25.79</v>
      </c>
      <c r="E1908">
        <v>28.94</v>
      </c>
    </row>
    <row r="1909" spans="1:5" x14ac:dyDescent="0.25">
      <c r="A1909" s="12">
        <f t="shared" si="67"/>
        <v>40603</v>
      </c>
      <c r="B1909" s="12">
        <v>40624</v>
      </c>
      <c r="C1909">
        <v>3.97</v>
      </c>
      <c r="D1909">
        <v>14.29</v>
      </c>
      <c r="E1909">
        <v>26.62</v>
      </c>
    </row>
    <row r="1910" spans="1:5" x14ac:dyDescent="0.25">
      <c r="A1910" s="12">
        <f t="shared" si="67"/>
        <v>40603</v>
      </c>
      <c r="B1910" s="12">
        <v>40625</v>
      </c>
      <c r="C1910">
        <v>4.0750000000000002</v>
      </c>
      <c r="D1910">
        <v>7.26</v>
      </c>
      <c r="E1910">
        <v>26.02</v>
      </c>
    </row>
    <row r="1911" spans="1:5" x14ac:dyDescent="0.25">
      <c r="A1911" s="12">
        <f t="shared" si="67"/>
        <v>40603</v>
      </c>
      <c r="B1911" s="12">
        <v>40626</v>
      </c>
      <c r="C1911">
        <v>4.1349999999999998</v>
      </c>
      <c r="D1911">
        <v>4.63</v>
      </c>
      <c r="E1911">
        <v>26.36</v>
      </c>
    </row>
    <row r="1912" spans="1:5" x14ac:dyDescent="0.25">
      <c r="A1912" s="12">
        <f t="shared" si="67"/>
        <v>40603</v>
      </c>
      <c r="B1912" s="12">
        <v>40627</v>
      </c>
      <c r="C1912">
        <v>4.1900000000000004</v>
      </c>
      <c r="D1912">
        <v>2.2000000000000002</v>
      </c>
      <c r="E1912">
        <v>19.02</v>
      </c>
    </row>
    <row r="1913" spans="1:5" x14ac:dyDescent="0.25">
      <c r="A1913" s="12">
        <f t="shared" si="67"/>
        <v>40603</v>
      </c>
      <c r="B1913" s="12">
        <v>40628</v>
      </c>
      <c r="C1913">
        <v>4.1050000000000004</v>
      </c>
      <c r="D1913">
        <v>2.2000000000000002</v>
      </c>
      <c r="E1913">
        <v>19.02</v>
      </c>
    </row>
    <row r="1914" spans="1:5" x14ac:dyDescent="0.25">
      <c r="A1914" s="12">
        <f t="shared" si="67"/>
        <v>40603</v>
      </c>
      <c r="B1914" s="12">
        <v>40629</v>
      </c>
      <c r="C1914">
        <v>4.1050000000000004</v>
      </c>
      <c r="D1914">
        <v>6.61</v>
      </c>
    </row>
    <row r="1915" spans="1:5" x14ac:dyDescent="0.25">
      <c r="A1915" s="12">
        <f t="shared" si="67"/>
        <v>40603</v>
      </c>
      <c r="B1915" s="12">
        <v>40630</v>
      </c>
      <c r="C1915">
        <v>4.1050000000000004</v>
      </c>
      <c r="D1915">
        <v>6.61</v>
      </c>
      <c r="E1915">
        <v>24.13</v>
      </c>
    </row>
    <row r="1916" spans="1:5" x14ac:dyDescent="0.25">
      <c r="A1916" s="12">
        <f t="shared" si="67"/>
        <v>40603</v>
      </c>
      <c r="B1916" s="12">
        <v>40631</v>
      </c>
      <c r="C1916">
        <v>4.25</v>
      </c>
      <c r="D1916">
        <v>8.52</v>
      </c>
      <c r="E1916">
        <v>27.35</v>
      </c>
    </row>
    <row r="1917" spans="1:5" x14ac:dyDescent="0.25">
      <c r="A1917" s="12">
        <f t="shared" si="67"/>
        <v>40603</v>
      </c>
      <c r="B1917" s="12">
        <v>40632</v>
      </c>
      <c r="C1917">
        <v>4.1150000000000002</v>
      </c>
      <c r="D1917">
        <v>1.53</v>
      </c>
      <c r="E1917">
        <v>16.82</v>
      </c>
    </row>
    <row r="1918" spans="1:5" x14ac:dyDescent="0.25">
      <c r="A1918" s="12">
        <f t="shared" si="67"/>
        <v>40603</v>
      </c>
      <c r="B1918" s="12">
        <v>40633</v>
      </c>
      <c r="C1918">
        <v>4.09</v>
      </c>
      <c r="D1918">
        <v>-0.51</v>
      </c>
      <c r="E1918">
        <v>4.92</v>
      </c>
    </row>
    <row r="1919" spans="1:5" x14ac:dyDescent="0.25">
      <c r="A1919" s="12">
        <f t="shared" si="67"/>
        <v>40634</v>
      </c>
      <c r="B1919" s="12">
        <v>40634</v>
      </c>
      <c r="C1919">
        <v>4.085</v>
      </c>
      <c r="D1919">
        <v>0.56999999999999995</v>
      </c>
      <c r="E1919">
        <v>11.35</v>
      </c>
    </row>
    <row r="1920" spans="1:5" x14ac:dyDescent="0.25">
      <c r="A1920" s="12">
        <f t="shared" si="67"/>
        <v>40634</v>
      </c>
      <c r="B1920" s="12">
        <v>40635</v>
      </c>
      <c r="C1920">
        <v>4.0599999999999996</v>
      </c>
      <c r="D1920">
        <v>0.56999999999999995</v>
      </c>
      <c r="E1920">
        <v>11.35</v>
      </c>
    </row>
    <row r="1921" spans="1:5" x14ac:dyDescent="0.25">
      <c r="A1921" s="12">
        <f t="shared" si="67"/>
        <v>40634</v>
      </c>
      <c r="B1921" s="12">
        <v>40636</v>
      </c>
      <c r="C1921">
        <v>4.0599999999999996</v>
      </c>
      <c r="D1921">
        <v>12.76</v>
      </c>
    </row>
    <row r="1922" spans="1:5" x14ac:dyDescent="0.25">
      <c r="A1922" s="12">
        <f t="shared" si="67"/>
        <v>40634</v>
      </c>
      <c r="B1922" s="12">
        <v>40637</v>
      </c>
      <c r="C1922">
        <v>4.0599999999999996</v>
      </c>
      <c r="D1922">
        <v>12.76</v>
      </c>
      <c r="E1922">
        <v>28</v>
      </c>
    </row>
    <row r="1923" spans="1:5" x14ac:dyDescent="0.25">
      <c r="A1923" s="12">
        <f t="shared" si="67"/>
        <v>40634</v>
      </c>
      <c r="B1923" s="12">
        <v>40638</v>
      </c>
      <c r="C1923">
        <v>4.07</v>
      </c>
      <c r="D1923">
        <v>7.0000000000000007E-2</v>
      </c>
      <c r="E1923">
        <v>18.670000000000002</v>
      </c>
    </row>
    <row r="1924" spans="1:5" x14ac:dyDescent="0.25">
      <c r="A1924" s="12">
        <f t="shared" ref="A1924:A1987" si="68">DATE(YEAR(B1924),MONTH(B1924),1)</f>
        <v>40634</v>
      </c>
      <c r="B1924" s="12">
        <v>40639</v>
      </c>
      <c r="C1924">
        <v>4.1749999999999998</v>
      </c>
      <c r="D1924">
        <v>-0.22</v>
      </c>
      <c r="E1924">
        <v>28.1</v>
      </c>
    </row>
    <row r="1925" spans="1:5" x14ac:dyDescent="0.25">
      <c r="A1925" s="12">
        <f t="shared" si="68"/>
        <v>40634</v>
      </c>
      <c r="B1925" s="12">
        <v>40640</v>
      </c>
      <c r="C1925">
        <v>4.125</v>
      </c>
      <c r="D1925">
        <v>0.26</v>
      </c>
      <c r="E1925">
        <v>35</v>
      </c>
    </row>
    <row r="1926" spans="1:5" x14ac:dyDescent="0.25">
      <c r="A1926" s="12">
        <f t="shared" si="68"/>
        <v>40634</v>
      </c>
      <c r="B1926" s="12">
        <v>40641</v>
      </c>
      <c r="C1926">
        <v>4.0949999999999998</v>
      </c>
      <c r="D1926">
        <v>-0.89</v>
      </c>
      <c r="E1926">
        <v>31.3</v>
      </c>
    </row>
    <row r="1927" spans="1:5" x14ac:dyDescent="0.25">
      <c r="A1927" s="12">
        <f t="shared" si="68"/>
        <v>40634</v>
      </c>
      <c r="B1927" s="12">
        <v>40642</v>
      </c>
      <c r="C1927">
        <v>3.9550000000000001</v>
      </c>
      <c r="D1927">
        <v>-0.89</v>
      </c>
      <c r="E1927">
        <v>31.3</v>
      </c>
    </row>
    <row r="1928" spans="1:5" x14ac:dyDescent="0.25">
      <c r="A1928" s="12">
        <f t="shared" si="68"/>
        <v>40634</v>
      </c>
      <c r="B1928" s="12">
        <v>40643</v>
      </c>
      <c r="C1928">
        <v>3.9550000000000001</v>
      </c>
      <c r="D1928">
        <v>9.0500000000000007</v>
      </c>
    </row>
    <row r="1929" spans="1:5" x14ac:dyDescent="0.25">
      <c r="A1929" s="12">
        <f t="shared" si="68"/>
        <v>40634</v>
      </c>
      <c r="B1929" s="12">
        <v>40644</v>
      </c>
      <c r="C1929">
        <v>3.9550000000000001</v>
      </c>
      <c r="D1929">
        <v>9.0500000000000007</v>
      </c>
      <c r="E1929">
        <v>30.11</v>
      </c>
    </row>
    <row r="1930" spans="1:5" x14ac:dyDescent="0.25">
      <c r="A1930" s="12">
        <f t="shared" si="68"/>
        <v>40634</v>
      </c>
      <c r="B1930" s="12">
        <v>40645</v>
      </c>
      <c r="C1930">
        <v>3.98</v>
      </c>
      <c r="D1930">
        <v>1.41</v>
      </c>
      <c r="E1930">
        <v>35.81</v>
      </c>
    </row>
    <row r="1931" spans="1:5" x14ac:dyDescent="0.25">
      <c r="A1931" s="12">
        <f t="shared" si="68"/>
        <v>40634</v>
      </c>
      <c r="B1931" s="12">
        <v>40646</v>
      </c>
      <c r="C1931">
        <v>4.0250000000000004</v>
      </c>
      <c r="D1931">
        <v>2.27</v>
      </c>
      <c r="E1931">
        <v>34.19</v>
      </c>
    </row>
    <row r="1932" spans="1:5" x14ac:dyDescent="0.25">
      <c r="A1932" s="12">
        <f t="shared" si="68"/>
        <v>40634</v>
      </c>
      <c r="B1932" s="12">
        <v>40647</v>
      </c>
      <c r="C1932">
        <v>4.03</v>
      </c>
      <c r="D1932">
        <v>3.65</v>
      </c>
      <c r="E1932">
        <v>33.83</v>
      </c>
    </row>
    <row r="1933" spans="1:5" x14ac:dyDescent="0.25">
      <c r="A1933" s="12">
        <f t="shared" si="68"/>
        <v>40634</v>
      </c>
      <c r="B1933" s="12">
        <v>40648</v>
      </c>
      <c r="C1933">
        <v>3.9649999999999999</v>
      </c>
      <c r="D1933">
        <v>8.69</v>
      </c>
      <c r="E1933">
        <v>30.92</v>
      </c>
    </row>
    <row r="1934" spans="1:5" x14ac:dyDescent="0.25">
      <c r="A1934" s="12">
        <f t="shared" si="68"/>
        <v>40634</v>
      </c>
      <c r="B1934" s="12">
        <v>40649</v>
      </c>
      <c r="C1934">
        <v>4.0250000000000004</v>
      </c>
      <c r="D1934">
        <v>8.69</v>
      </c>
      <c r="E1934">
        <v>30.92</v>
      </c>
    </row>
    <row r="1935" spans="1:5" x14ac:dyDescent="0.25">
      <c r="A1935" s="12">
        <f t="shared" si="68"/>
        <v>40634</v>
      </c>
      <c r="B1935" s="12">
        <v>40650</v>
      </c>
      <c r="C1935">
        <v>4.0250000000000004</v>
      </c>
      <c r="D1935">
        <v>22.32</v>
      </c>
    </row>
    <row r="1936" spans="1:5" x14ac:dyDescent="0.25">
      <c r="A1936" s="12">
        <f t="shared" si="68"/>
        <v>40634</v>
      </c>
      <c r="B1936" s="12">
        <v>40651</v>
      </c>
      <c r="C1936">
        <v>4.0250000000000004</v>
      </c>
      <c r="D1936">
        <v>22.32</v>
      </c>
      <c r="E1936">
        <v>35.18</v>
      </c>
    </row>
    <row r="1937" spans="1:5" x14ac:dyDescent="0.25">
      <c r="A1937" s="12">
        <f t="shared" si="68"/>
        <v>40634</v>
      </c>
      <c r="B1937" s="12">
        <v>40652</v>
      </c>
      <c r="C1937">
        <v>4.125</v>
      </c>
      <c r="D1937">
        <v>20.34</v>
      </c>
      <c r="E1937">
        <v>35.58</v>
      </c>
    </row>
    <row r="1938" spans="1:5" x14ac:dyDescent="0.25">
      <c r="A1938" s="12">
        <f t="shared" si="68"/>
        <v>40634</v>
      </c>
      <c r="B1938" s="12">
        <v>40653</v>
      </c>
      <c r="C1938">
        <v>4.1449999999999996</v>
      </c>
      <c r="D1938">
        <v>19.079999999999998</v>
      </c>
      <c r="E1938">
        <v>34.1</v>
      </c>
    </row>
    <row r="1939" spans="1:5" x14ac:dyDescent="0.25">
      <c r="A1939" s="12">
        <f t="shared" si="68"/>
        <v>40634</v>
      </c>
      <c r="B1939" s="12">
        <v>40654</v>
      </c>
      <c r="C1939">
        <v>4.16</v>
      </c>
      <c r="D1939">
        <v>19.079999999999998</v>
      </c>
      <c r="E1939">
        <v>34.1</v>
      </c>
    </row>
    <row r="1940" spans="1:5" x14ac:dyDescent="0.25">
      <c r="A1940" s="12">
        <f t="shared" si="68"/>
        <v>40634</v>
      </c>
      <c r="B1940" s="12">
        <v>40655</v>
      </c>
      <c r="C1940">
        <v>4.1150000000000002</v>
      </c>
      <c r="D1940">
        <v>16.09</v>
      </c>
      <c r="E1940">
        <v>30.94</v>
      </c>
    </row>
    <row r="1941" spans="1:5" x14ac:dyDescent="0.25">
      <c r="A1941" s="12">
        <f t="shared" si="68"/>
        <v>40634</v>
      </c>
      <c r="B1941" s="12">
        <v>40656</v>
      </c>
      <c r="C1941">
        <v>4.1150000000000002</v>
      </c>
      <c r="D1941">
        <v>16.09</v>
      </c>
      <c r="E1941">
        <v>30.94</v>
      </c>
    </row>
    <row r="1942" spans="1:5" x14ac:dyDescent="0.25">
      <c r="A1942" s="12">
        <f t="shared" si="68"/>
        <v>40634</v>
      </c>
      <c r="B1942" s="12">
        <v>40657</v>
      </c>
      <c r="C1942">
        <v>4.1150000000000002</v>
      </c>
      <c r="D1942">
        <v>11.5</v>
      </c>
    </row>
    <row r="1943" spans="1:5" x14ac:dyDescent="0.25">
      <c r="A1943" s="12">
        <f t="shared" si="68"/>
        <v>40634</v>
      </c>
      <c r="B1943" s="12">
        <v>40658</v>
      </c>
      <c r="C1943">
        <v>4.1150000000000002</v>
      </c>
      <c r="D1943">
        <v>11.5</v>
      </c>
      <c r="E1943">
        <v>25.07</v>
      </c>
    </row>
    <row r="1944" spans="1:5" x14ac:dyDescent="0.25">
      <c r="A1944" s="12">
        <f t="shared" si="68"/>
        <v>40634</v>
      </c>
      <c r="B1944" s="12">
        <v>40659</v>
      </c>
      <c r="C1944">
        <v>4.1449999999999996</v>
      </c>
      <c r="D1944">
        <v>1.68</v>
      </c>
      <c r="E1944">
        <v>22.6</v>
      </c>
    </row>
    <row r="1945" spans="1:5" x14ac:dyDescent="0.25">
      <c r="A1945" s="12">
        <f t="shared" si="68"/>
        <v>40634</v>
      </c>
      <c r="B1945" s="12">
        <v>40660</v>
      </c>
      <c r="C1945">
        <v>4.1749999999999998</v>
      </c>
      <c r="D1945">
        <v>8.33</v>
      </c>
      <c r="E1945">
        <v>33</v>
      </c>
    </row>
    <row r="1946" spans="1:5" x14ac:dyDescent="0.25">
      <c r="A1946" s="12">
        <f t="shared" si="68"/>
        <v>40634</v>
      </c>
      <c r="B1946" s="12">
        <v>40661</v>
      </c>
      <c r="C1946">
        <v>4.24</v>
      </c>
      <c r="D1946">
        <v>10.69</v>
      </c>
      <c r="E1946">
        <v>32.869999999999997</v>
      </c>
    </row>
    <row r="1947" spans="1:5" x14ac:dyDescent="0.25">
      <c r="A1947" s="12">
        <f t="shared" si="68"/>
        <v>40634</v>
      </c>
      <c r="B1947" s="12">
        <v>40662</v>
      </c>
      <c r="C1947">
        <v>4.2699999999999996</v>
      </c>
      <c r="D1947">
        <v>10.15</v>
      </c>
      <c r="E1947">
        <v>28.72</v>
      </c>
    </row>
    <row r="1948" spans="1:5" x14ac:dyDescent="0.25">
      <c r="A1948" s="12">
        <f t="shared" si="68"/>
        <v>40634</v>
      </c>
      <c r="B1948" s="12">
        <v>40663</v>
      </c>
      <c r="C1948">
        <v>4.2699999999999996</v>
      </c>
      <c r="D1948">
        <v>10.15</v>
      </c>
      <c r="E1948">
        <v>28.72</v>
      </c>
    </row>
    <row r="1949" spans="1:5" x14ac:dyDescent="0.25">
      <c r="A1949" s="12">
        <f t="shared" si="68"/>
        <v>40664</v>
      </c>
      <c r="B1949" s="12">
        <v>40664</v>
      </c>
      <c r="C1949">
        <v>4.3499999999999996</v>
      </c>
      <c r="D1949">
        <v>19.29</v>
      </c>
    </row>
    <row r="1950" spans="1:5" x14ac:dyDescent="0.25">
      <c r="A1950" s="12">
        <f t="shared" si="68"/>
        <v>40664</v>
      </c>
      <c r="B1950" s="12">
        <v>40665</v>
      </c>
      <c r="C1950">
        <v>4.3499999999999996</v>
      </c>
      <c r="D1950">
        <v>19.29</v>
      </c>
      <c r="E1950">
        <v>33.799999999999997</v>
      </c>
    </row>
    <row r="1951" spans="1:5" x14ac:dyDescent="0.25">
      <c r="A1951" s="12">
        <f t="shared" si="68"/>
        <v>40664</v>
      </c>
      <c r="B1951" s="12">
        <v>40666</v>
      </c>
      <c r="C1951">
        <v>4.4950000000000001</v>
      </c>
      <c r="D1951">
        <v>17.489999999999998</v>
      </c>
      <c r="E1951">
        <v>36.89</v>
      </c>
    </row>
    <row r="1952" spans="1:5" x14ac:dyDescent="0.25">
      <c r="A1952" s="12">
        <f t="shared" si="68"/>
        <v>40664</v>
      </c>
      <c r="B1952" s="12">
        <v>40667</v>
      </c>
      <c r="C1952">
        <v>4.585</v>
      </c>
      <c r="D1952">
        <v>26.54</v>
      </c>
      <c r="E1952">
        <v>41.97</v>
      </c>
    </row>
    <row r="1953" spans="1:5" x14ac:dyDescent="0.25">
      <c r="A1953" s="12">
        <f t="shared" si="68"/>
        <v>40664</v>
      </c>
      <c r="B1953" s="12">
        <v>40668</v>
      </c>
      <c r="C1953">
        <v>4.47</v>
      </c>
      <c r="D1953">
        <v>22.05</v>
      </c>
      <c r="E1953">
        <v>33.54</v>
      </c>
    </row>
    <row r="1954" spans="1:5" x14ac:dyDescent="0.25">
      <c r="A1954" s="12">
        <f t="shared" si="68"/>
        <v>40664</v>
      </c>
      <c r="B1954" s="12">
        <v>40669</v>
      </c>
      <c r="C1954">
        <v>4.3049999999999997</v>
      </c>
      <c r="D1954">
        <v>15.61</v>
      </c>
      <c r="E1954">
        <v>23.63</v>
      </c>
    </row>
    <row r="1955" spans="1:5" x14ac:dyDescent="0.25">
      <c r="A1955" s="12">
        <f t="shared" si="68"/>
        <v>40664</v>
      </c>
      <c r="B1955" s="12">
        <v>40670</v>
      </c>
      <c r="C1955">
        <v>4.0350000000000001</v>
      </c>
      <c r="D1955">
        <v>15.61</v>
      </c>
      <c r="E1955">
        <v>23.63</v>
      </c>
    </row>
    <row r="1956" spans="1:5" x14ac:dyDescent="0.25">
      <c r="A1956" s="12">
        <f t="shared" si="68"/>
        <v>40664</v>
      </c>
      <c r="B1956" s="12">
        <v>40671</v>
      </c>
      <c r="C1956">
        <v>4.0350000000000001</v>
      </c>
      <c r="D1956">
        <v>15.79</v>
      </c>
    </row>
    <row r="1957" spans="1:5" x14ac:dyDescent="0.25">
      <c r="A1957" s="12">
        <f t="shared" si="68"/>
        <v>40664</v>
      </c>
      <c r="B1957" s="12">
        <v>40672</v>
      </c>
      <c r="C1957">
        <v>4.0350000000000001</v>
      </c>
      <c r="D1957">
        <v>15.79</v>
      </c>
      <c r="E1957">
        <v>30.89</v>
      </c>
    </row>
    <row r="1958" spans="1:5" x14ac:dyDescent="0.25">
      <c r="A1958" s="12">
        <f t="shared" si="68"/>
        <v>40664</v>
      </c>
      <c r="B1958" s="12">
        <v>40673</v>
      </c>
      <c r="C1958">
        <v>4.12</v>
      </c>
      <c r="D1958">
        <v>4.7699999999999996</v>
      </c>
      <c r="E1958">
        <v>28.14</v>
      </c>
    </row>
    <row r="1959" spans="1:5" x14ac:dyDescent="0.25">
      <c r="A1959" s="12">
        <f t="shared" si="68"/>
        <v>40664</v>
      </c>
      <c r="B1959" s="12">
        <v>40674</v>
      </c>
      <c r="C1959">
        <v>3.98</v>
      </c>
      <c r="D1959">
        <v>-0.93</v>
      </c>
      <c r="E1959">
        <v>25.77</v>
      </c>
    </row>
    <row r="1960" spans="1:5" x14ac:dyDescent="0.25">
      <c r="A1960" s="12">
        <f t="shared" si="68"/>
        <v>40664</v>
      </c>
      <c r="B1960" s="12">
        <v>40675</v>
      </c>
      <c r="C1960">
        <v>4.0250000000000004</v>
      </c>
      <c r="D1960">
        <v>-1.19</v>
      </c>
      <c r="E1960">
        <v>25.93</v>
      </c>
    </row>
    <row r="1961" spans="1:5" x14ac:dyDescent="0.25">
      <c r="A1961" s="12">
        <f t="shared" si="68"/>
        <v>40664</v>
      </c>
      <c r="B1961" s="12">
        <v>40676</v>
      </c>
      <c r="C1961">
        <v>3.93</v>
      </c>
      <c r="D1961">
        <v>-0.67</v>
      </c>
      <c r="E1961">
        <v>22.68</v>
      </c>
    </row>
    <row r="1962" spans="1:5" x14ac:dyDescent="0.25">
      <c r="A1962" s="12">
        <f t="shared" si="68"/>
        <v>40664</v>
      </c>
      <c r="B1962" s="12">
        <v>40677</v>
      </c>
      <c r="C1962">
        <v>3.9550000000000001</v>
      </c>
      <c r="D1962">
        <v>-0.67</v>
      </c>
      <c r="E1962">
        <v>22.68</v>
      </c>
    </row>
    <row r="1963" spans="1:5" x14ac:dyDescent="0.25">
      <c r="A1963" s="12">
        <f t="shared" si="68"/>
        <v>40664</v>
      </c>
      <c r="B1963" s="12">
        <v>40678</v>
      </c>
      <c r="C1963">
        <v>3.9550000000000001</v>
      </c>
      <c r="D1963">
        <v>1.86</v>
      </c>
    </row>
    <row r="1964" spans="1:5" x14ac:dyDescent="0.25">
      <c r="A1964" s="12">
        <f t="shared" si="68"/>
        <v>40664</v>
      </c>
      <c r="B1964" s="12">
        <v>40679</v>
      </c>
      <c r="C1964">
        <v>3.9550000000000001</v>
      </c>
      <c r="D1964">
        <v>1.86</v>
      </c>
      <c r="E1964">
        <v>19.04</v>
      </c>
    </row>
    <row r="1965" spans="1:5" x14ac:dyDescent="0.25">
      <c r="A1965" s="12">
        <f t="shared" si="68"/>
        <v>40664</v>
      </c>
      <c r="B1965" s="12">
        <v>40680</v>
      </c>
      <c r="C1965">
        <v>4.1349999999999998</v>
      </c>
      <c r="D1965">
        <v>-1.35</v>
      </c>
      <c r="E1965">
        <v>22.09</v>
      </c>
    </row>
    <row r="1966" spans="1:5" x14ac:dyDescent="0.25">
      <c r="A1966" s="12">
        <f t="shared" si="68"/>
        <v>40664</v>
      </c>
      <c r="B1966" s="12">
        <v>40681</v>
      </c>
      <c r="C1966">
        <v>4.1449999999999996</v>
      </c>
      <c r="D1966">
        <v>-1.5</v>
      </c>
      <c r="E1966">
        <v>24.97</v>
      </c>
    </row>
    <row r="1967" spans="1:5" x14ac:dyDescent="0.25">
      <c r="A1967" s="12">
        <f t="shared" si="68"/>
        <v>40664</v>
      </c>
      <c r="B1967" s="12">
        <v>40682</v>
      </c>
      <c r="C1967">
        <v>4.0650000000000004</v>
      </c>
      <c r="D1967">
        <v>-1.53</v>
      </c>
      <c r="E1967">
        <v>22.69</v>
      </c>
    </row>
    <row r="1968" spans="1:5" x14ac:dyDescent="0.25">
      <c r="A1968" s="12">
        <f t="shared" si="68"/>
        <v>40664</v>
      </c>
      <c r="B1968" s="12">
        <v>40683</v>
      </c>
      <c r="C1968">
        <v>4.01</v>
      </c>
      <c r="D1968">
        <v>-2.37</v>
      </c>
      <c r="E1968">
        <v>15.39</v>
      </c>
    </row>
    <row r="1969" spans="1:5" x14ac:dyDescent="0.25">
      <c r="A1969" s="12">
        <f t="shared" si="68"/>
        <v>40664</v>
      </c>
      <c r="B1969" s="12">
        <v>40684</v>
      </c>
      <c r="C1969">
        <v>3.8650000000000002</v>
      </c>
      <c r="D1969">
        <v>-2.37</v>
      </c>
      <c r="E1969">
        <v>15.39</v>
      </c>
    </row>
    <row r="1970" spans="1:5" x14ac:dyDescent="0.25">
      <c r="A1970" s="12">
        <f t="shared" si="68"/>
        <v>40664</v>
      </c>
      <c r="B1970" s="12">
        <v>40685</v>
      </c>
      <c r="C1970">
        <v>3.8650000000000002</v>
      </c>
      <c r="D1970">
        <v>-1.97</v>
      </c>
    </row>
    <row r="1971" spans="1:5" x14ac:dyDescent="0.25">
      <c r="A1971" s="12">
        <f t="shared" si="68"/>
        <v>40664</v>
      </c>
      <c r="B1971" s="12">
        <v>40686</v>
      </c>
      <c r="C1971">
        <v>3.8650000000000002</v>
      </c>
      <c r="D1971">
        <v>-1.97</v>
      </c>
      <c r="E1971">
        <v>23.51</v>
      </c>
    </row>
    <row r="1972" spans="1:5" x14ac:dyDescent="0.25">
      <c r="A1972" s="12">
        <f t="shared" si="68"/>
        <v>40664</v>
      </c>
      <c r="B1972" s="12">
        <v>40687</v>
      </c>
      <c r="C1972">
        <v>4.085</v>
      </c>
      <c r="D1972">
        <v>-4.1900000000000004</v>
      </c>
      <c r="E1972">
        <v>22.16</v>
      </c>
    </row>
    <row r="1973" spans="1:5" x14ac:dyDescent="0.25">
      <c r="A1973" s="12">
        <f t="shared" si="68"/>
        <v>40664</v>
      </c>
      <c r="B1973" s="12">
        <v>40688</v>
      </c>
      <c r="C1973">
        <v>4.165</v>
      </c>
      <c r="D1973">
        <v>-4.28</v>
      </c>
      <c r="E1973">
        <v>25.29</v>
      </c>
    </row>
    <row r="1974" spans="1:5" x14ac:dyDescent="0.25">
      <c r="A1974" s="12">
        <f t="shared" si="68"/>
        <v>40664</v>
      </c>
      <c r="B1974" s="12">
        <v>40689</v>
      </c>
      <c r="C1974">
        <v>4.165</v>
      </c>
      <c r="D1974">
        <v>-4.28</v>
      </c>
      <c r="E1974">
        <v>25.29</v>
      </c>
    </row>
    <row r="1975" spans="1:5" x14ac:dyDescent="0.25">
      <c r="A1975" s="12">
        <f t="shared" si="68"/>
        <v>40664</v>
      </c>
      <c r="B1975" s="12">
        <v>40690</v>
      </c>
      <c r="C1975">
        <v>4.1349999999999998</v>
      </c>
      <c r="D1975">
        <v>-2.86</v>
      </c>
      <c r="E1975">
        <v>21.06</v>
      </c>
    </row>
    <row r="1976" spans="1:5" x14ac:dyDescent="0.25">
      <c r="A1976" s="12">
        <f t="shared" si="68"/>
        <v>40664</v>
      </c>
      <c r="B1976" s="12">
        <v>40691</v>
      </c>
      <c r="C1976">
        <v>4.16</v>
      </c>
      <c r="D1976">
        <v>-2.86</v>
      </c>
      <c r="E1976">
        <v>21.06</v>
      </c>
    </row>
    <row r="1977" spans="1:5" x14ac:dyDescent="0.25">
      <c r="A1977" s="12">
        <f t="shared" si="68"/>
        <v>40664</v>
      </c>
      <c r="B1977" s="12">
        <v>40692</v>
      </c>
      <c r="C1977">
        <v>4.16</v>
      </c>
      <c r="D1977">
        <v>-2.02</v>
      </c>
    </row>
    <row r="1978" spans="1:5" x14ac:dyDescent="0.25">
      <c r="A1978" s="12">
        <f t="shared" si="68"/>
        <v>40664</v>
      </c>
      <c r="B1978" s="12">
        <v>40693</v>
      </c>
      <c r="C1978">
        <v>4.16</v>
      </c>
      <c r="D1978">
        <v>-2.02</v>
      </c>
    </row>
    <row r="1979" spans="1:5" x14ac:dyDescent="0.25">
      <c r="A1979" s="12">
        <f t="shared" si="68"/>
        <v>40664</v>
      </c>
      <c r="B1979" s="12">
        <v>40694</v>
      </c>
      <c r="C1979">
        <v>4.16</v>
      </c>
      <c r="D1979">
        <v>-4.4400000000000004</v>
      </c>
      <c r="E1979">
        <v>25.41</v>
      </c>
    </row>
    <row r="1980" spans="1:5" x14ac:dyDescent="0.25">
      <c r="A1980" s="12">
        <f t="shared" si="68"/>
        <v>40695</v>
      </c>
      <c r="B1980" s="12">
        <v>40695</v>
      </c>
      <c r="C1980">
        <v>4.4249999999999998</v>
      </c>
      <c r="D1980">
        <v>-4.2699999999999996</v>
      </c>
      <c r="E1980">
        <v>26.6</v>
      </c>
    </row>
    <row r="1981" spans="1:5" x14ac:dyDescent="0.25">
      <c r="A1981" s="12">
        <f t="shared" si="68"/>
        <v>40695</v>
      </c>
      <c r="B1981" s="12">
        <v>40696</v>
      </c>
      <c r="C1981">
        <v>4.4400000000000004</v>
      </c>
      <c r="D1981">
        <v>-6.05</v>
      </c>
      <c r="E1981">
        <v>22.82</v>
      </c>
    </row>
    <row r="1982" spans="1:5" x14ac:dyDescent="0.25">
      <c r="A1982" s="12">
        <f t="shared" si="68"/>
        <v>40695</v>
      </c>
      <c r="B1982" s="12">
        <v>40697</v>
      </c>
      <c r="C1982">
        <v>4.4550000000000001</v>
      </c>
      <c r="D1982">
        <v>-5.92</v>
      </c>
      <c r="E1982">
        <v>19.62</v>
      </c>
    </row>
    <row r="1983" spans="1:5" x14ac:dyDescent="0.25">
      <c r="A1983" s="12">
        <f t="shared" si="68"/>
        <v>40695</v>
      </c>
      <c r="B1983" s="12">
        <v>40698</v>
      </c>
      <c r="C1983">
        <v>4.5</v>
      </c>
      <c r="D1983">
        <v>-5.92</v>
      </c>
      <c r="E1983">
        <v>19.62</v>
      </c>
    </row>
    <row r="1984" spans="1:5" x14ac:dyDescent="0.25">
      <c r="A1984" s="12">
        <f t="shared" si="68"/>
        <v>40695</v>
      </c>
      <c r="B1984" s="12">
        <v>40699</v>
      </c>
      <c r="C1984">
        <v>4.5</v>
      </c>
      <c r="D1984">
        <v>1.86</v>
      </c>
    </row>
    <row r="1985" spans="1:5" x14ac:dyDescent="0.25">
      <c r="A1985" s="12">
        <f t="shared" si="68"/>
        <v>40695</v>
      </c>
      <c r="B1985" s="12">
        <v>40700</v>
      </c>
      <c r="C1985">
        <v>4.5</v>
      </c>
      <c r="D1985">
        <v>1.86</v>
      </c>
      <c r="E1985">
        <v>27.21</v>
      </c>
    </row>
    <row r="1986" spans="1:5" x14ac:dyDescent="0.25">
      <c r="A1986" s="12">
        <f t="shared" si="68"/>
        <v>40695</v>
      </c>
      <c r="B1986" s="12">
        <v>40701</v>
      </c>
      <c r="C1986">
        <v>4.59</v>
      </c>
      <c r="D1986">
        <v>-6.15</v>
      </c>
      <c r="E1986">
        <v>17.920000000000002</v>
      </c>
    </row>
    <row r="1987" spans="1:5" x14ac:dyDescent="0.25">
      <c r="A1987" s="12">
        <f t="shared" si="68"/>
        <v>40695</v>
      </c>
      <c r="B1987" s="12">
        <v>40702</v>
      </c>
      <c r="C1987">
        <v>4.55</v>
      </c>
      <c r="D1987">
        <v>-3.59</v>
      </c>
      <c r="E1987">
        <v>23.51</v>
      </c>
    </row>
    <row r="1988" spans="1:5" x14ac:dyDescent="0.25">
      <c r="A1988" s="12">
        <f t="shared" ref="A1988:A2051" si="69">DATE(YEAR(B1988),MONTH(B1988),1)</f>
        <v>40695</v>
      </c>
      <c r="B1988" s="12">
        <v>40703</v>
      </c>
      <c r="C1988">
        <v>4.5449999999999999</v>
      </c>
      <c r="D1988">
        <v>-1.24</v>
      </c>
      <c r="E1988">
        <v>28.84</v>
      </c>
    </row>
    <row r="1989" spans="1:5" x14ac:dyDescent="0.25">
      <c r="A1989" s="12">
        <f t="shared" si="69"/>
        <v>40695</v>
      </c>
      <c r="B1989" s="12">
        <v>40704</v>
      </c>
      <c r="C1989">
        <v>4.7</v>
      </c>
      <c r="D1989">
        <v>-2.15</v>
      </c>
      <c r="E1989">
        <v>22.45</v>
      </c>
    </row>
    <row r="1990" spans="1:5" x14ac:dyDescent="0.25">
      <c r="A1990" s="12">
        <f t="shared" si="69"/>
        <v>40695</v>
      </c>
      <c r="B1990" s="12">
        <v>40705</v>
      </c>
      <c r="C1990">
        <v>4.53</v>
      </c>
      <c r="D1990">
        <v>-2.15</v>
      </c>
      <c r="E1990">
        <v>22.45</v>
      </c>
    </row>
    <row r="1991" spans="1:5" x14ac:dyDescent="0.25">
      <c r="A1991" s="12">
        <f t="shared" si="69"/>
        <v>40695</v>
      </c>
      <c r="B1991" s="12">
        <v>40706</v>
      </c>
      <c r="C1991">
        <v>4.53</v>
      </c>
      <c r="D1991">
        <v>6.75</v>
      </c>
    </row>
    <row r="1992" spans="1:5" x14ac:dyDescent="0.25">
      <c r="A1992" s="12">
        <f t="shared" si="69"/>
        <v>40695</v>
      </c>
      <c r="B1992" s="12">
        <v>40707</v>
      </c>
      <c r="C1992">
        <v>4.53</v>
      </c>
      <c r="D1992">
        <v>6.75</v>
      </c>
      <c r="E1992">
        <v>30.87</v>
      </c>
    </row>
    <row r="1993" spans="1:5" x14ac:dyDescent="0.25">
      <c r="A1993" s="12">
        <f t="shared" si="69"/>
        <v>40695</v>
      </c>
      <c r="B1993" s="12">
        <v>40708</v>
      </c>
      <c r="C1993">
        <v>4.55</v>
      </c>
      <c r="D1993">
        <v>-2.8</v>
      </c>
      <c r="E1993">
        <v>29.62</v>
      </c>
    </row>
    <row r="1994" spans="1:5" x14ac:dyDescent="0.25">
      <c r="A1994" s="12">
        <f t="shared" si="69"/>
        <v>40695</v>
      </c>
      <c r="B1994" s="12">
        <v>40709</v>
      </c>
      <c r="C1994">
        <v>4.4400000000000004</v>
      </c>
      <c r="D1994">
        <v>-2.4300000000000002</v>
      </c>
      <c r="E1994">
        <v>25.82</v>
      </c>
    </row>
    <row r="1995" spans="1:5" x14ac:dyDescent="0.25">
      <c r="A1995" s="12">
        <f t="shared" si="69"/>
        <v>40695</v>
      </c>
      <c r="B1995" s="12">
        <v>40710</v>
      </c>
      <c r="C1995">
        <v>4.4400000000000004</v>
      </c>
      <c r="D1995">
        <v>-1.89</v>
      </c>
      <c r="E1995">
        <v>29.35</v>
      </c>
    </row>
    <row r="1996" spans="1:5" x14ac:dyDescent="0.25">
      <c r="A1996" s="12">
        <f t="shared" si="69"/>
        <v>40695</v>
      </c>
      <c r="B1996" s="12">
        <v>40711</v>
      </c>
      <c r="C1996">
        <v>4.46</v>
      </c>
      <c r="D1996">
        <v>-3.08</v>
      </c>
      <c r="E1996">
        <v>19.87</v>
      </c>
    </row>
    <row r="1997" spans="1:5" x14ac:dyDescent="0.25">
      <c r="A1997" s="12">
        <f t="shared" si="69"/>
        <v>40695</v>
      </c>
      <c r="B1997" s="12">
        <v>40712</v>
      </c>
      <c r="C1997">
        <v>4.2649999999999997</v>
      </c>
      <c r="D1997">
        <v>-3.08</v>
      </c>
      <c r="E1997">
        <v>19.87</v>
      </c>
    </row>
    <row r="1998" spans="1:5" x14ac:dyDescent="0.25">
      <c r="A1998" s="12">
        <f t="shared" si="69"/>
        <v>40695</v>
      </c>
      <c r="B1998" s="12">
        <v>40713</v>
      </c>
      <c r="C1998">
        <v>4.2649999999999997</v>
      </c>
      <c r="D1998">
        <v>0.46</v>
      </c>
    </row>
    <row r="1999" spans="1:5" x14ac:dyDescent="0.25">
      <c r="A1999" s="12">
        <f t="shared" si="69"/>
        <v>40695</v>
      </c>
      <c r="B1999" s="12">
        <v>40714</v>
      </c>
      <c r="C1999">
        <v>4.2649999999999997</v>
      </c>
      <c r="D1999">
        <v>0.46</v>
      </c>
      <c r="E1999">
        <v>29.49</v>
      </c>
    </row>
    <row r="2000" spans="1:5" x14ac:dyDescent="0.25">
      <c r="A2000" s="12">
        <f t="shared" si="69"/>
        <v>40695</v>
      </c>
      <c r="B2000" s="12">
        <v>40715</v>
      </c>
      <c r="C2000">
        <v>4.2350000000000003</v>
      </c>
      <c r="D2000">
        <v>-3.18</v>
      </c>
      <c r="E2000">
        <v>37.47</v>
      </c>
    </row>
    <row r="2001" spans="1:5" x14ac:dyDescent="0.25">
      <c r="A2001" s="12">
        <f t="shared" si="69"/>
        <v>40695</v>
      </c>
      <c r="B2001" s="12">
        <v>40716</v>
      </c>
      <c r="C2001">
        <v>4.3099999999999996</v>
      </c>
      <c r="D2001">
        <v>-5.4</v>
      </c>
      <c r="E2001">
        <v>34.71</v>
      </c>
    </row>
    <row r="2002" spans="1:5" x14ac:dyDescent="0.25">
      <c r="A2002" s="12">
        <f t="shared" si="69"/>
        <v>40695</v>
      </c>
      <c r="B2002" s="12">
        <v>40717</v>
      </c>
      <c r="C2002">
        <v>4.3099999999999996</v>
      </c>
      <c r="D2002">
        <v>-4.9000000000000004</v>
      </c>
      <c r="E2002">
        <v>26.08</v>
      </c>
    </row>
    <row r="2003" spans="1:5" x14ac:dyDescent="0.25">
      <c r="A2003" s="12">
        <f t="shared" si="69"/>
        <v>40695</v>
      </c>
      <c r="B2003" s="12">
        <v>40718</v>
      </c>
      <c r="C2003">
        <v>4.1449999999999996</v>
      </c>
      <c r="D2003">
        <v>-6.99</v>
      </c>
      <c r="E2003">
        <v>17.36</v>
      </c>
    </row>
    <row r="2004" spans="1:5" x14ac:dyDescent="0.25">
      <c r="A2004" s="12">
        <f t="shared" si="69"/>
        <v>40695</v>
      </c>
      <c r="B2004" s="12">
        <v>40719</v>
      </c>
      <c r="C2004">
        <v>4.0250000000000004</v>
      </c>
      <c r="D2004">
        <v>-6.99</v>
      </c>
      <c r="E2004">
        <v>17.36</v>
      </c>
    </row>
    <row r="2005" spans="1:5" x14ac:dyDescent="0.25">
      <c r="A2005" s="12">
        <f t="shared" si="69"/>
        <v>40695</v>
      </c>
      <c r="B2005" s="12">
        <v>40720</v>
      </c>
      <c r="C2005">
        <v>4.0250000000000004</v>
      </c>
      <c r="D2005">
        <v>0.93</v>
      </c>
    </row>
    <row r="2006" spans="1:5" x14ac:dyDescent="0.25">
      <c r="A2006" s="12">
        <f t="shared" si="69"/>
        <v>40695</v>
      </c>
      <c r="B2006" s="12">
        <v>40721</v>
      </c>
      <c r="C2006">
        <v>4.0250000000000004</v>
      </c>
      <c r="D2006">
        <v>0.93</v>
      </c>
      <c r="E2006">
        <v>28.92</v>
      </c>
    </row>
    <row r="2007" spans="1:5" x14ac:dyDescent="0.25">
      <c r="A2007" s="12">
        <f t="shared" si="69"/>
        <v>40695</v>
      </c>
      <c r="B2007" s="12">
        <v>40722</v>
      </c>
      <c r="C2007">
        <v>4.1500000000000004</v>
      </c>
      <c r="D2007">
        <v>-4.5999999999999996</v>
      </c>
      <c r="E2007">
        <v>24.18</v>
      </c>
    </row>
    <row r="2008" spans="1:5" x14ac:dyDescent="0.25">
      <c r="A2008" s="12">
        <f t="shared" si="69"/>
        <v>40695</v>
      </c>
      <c r="B2008" s="12">
        <v>40723</v>
      </c>
      <c r="C2008">
        <v>4.2050000000000001</v>
      </c>
      <c r="D2008">
        <v>-5.39</v>
      </c>
      <c r="E2008">
        <v>18.93</v>
      </c>
    </row>
    <row r="2009" spans="1:5" x14ac:dyDescent="0.25">
      <c r="A2009" s="12">
        <f t="shared" si="69"/>
        <v>40695</v>
      </c>
      <c r="B2009" s="12">
        <v>40724</v>
      </c>
      <c r="C2009">
        <v>4.24</v>
      </c>
      <c r="D2009">
        <v>-5.39</v>
      </c>
      <c r="E2009">
        <v>18.93</v>
      </c>
    </row>
    <row r="2010" spans="1:5" x14ac:dyDescent="0.25">
      <c r="A2010" s="12">
        <f t="shared" si="69"/>
        <v>40725</v>
      </c>
      <c r="B2010" s="12">
        <v>40725</v>
      </c>
      <c r="C2010">
        <v>4.125</v>
      </c>
      <c r="D2010">
        <v>-1.25</v>
      </c>
      <c r="E2010">
        <v>23.55</v>
      </c>
    </row>
    <row r="2011" spans="1:5" x14ac:dyDescent="0.25">
      <c r="A2011" s="12">
        <f t="shared" si="69"/>
        <v>40725</v>
      </c>
      <c r="B2011" s="12">
        <v>40726</v>
      </c>
      <c r="C2011">
        <v>4.0999999999999996</v>
      </c>
      <c r="D2011">
        <v>-1.25</v>
      </c>
      <c r="E2011">
        <v>23.55</v>
      </c>
    </row>
    <row r="2012" spans="1:5" x14ac:dyDescent="0.25">
      <c r="A2012" s="12">
        <f t="shared" si="69"/>
        <v>40725</v>
      </c>
      <c r="B2012" s="12">
        <v>40727</v>
      </c>
      <c r="C2012">
        <v>4.0999999999999996</v>
      </c>
      <c r="D2012">
        <v>11.17</v>
      </c>
    </row>
    <row r="2013" spans="1:5" x14ac:dyDescent="0.25">
      <c r="A2013" s="12">
        <f t="shared" si="69"/>
        <v>40725</v>
      </c>
      <c r="B2013" s="12">
        <v>40728</v>
      </c>
      <c r="C2013">
        <v>4.0999999999999996</v>
      </c>
      <c r="D2013">
        <v>11.17</v>
      </c>
    </row>
    <row r="2014" spans="1:5" x14ac:dyDescent="0.25">
      <c r="A2014" s="12">
        <f t="shared" si="69"/>
        <v>40725</v>
      </c>
      <c r="B2014" s="12">
        <v>40729</v>
      </c>
      <c r="C2014">
        <v>4.0999999999999996</v>
      </c>
      <c r="D2014">
        <v>-0.18</v>
      </c>
      <c r="E2014">
        <v>37.89</v>
      </c>
    </row>
    <row r="2015" spans="1:5" x14ac:dyDescent="0.25">
      <c r="A2015" s="12">
        <f t="shared" si="69"/>
        <v>40725</v>
      </c>
      <c r="B2015" s="12">
        <v>40730</v>
      </c>
      <c r="C2015">
        <v>4.32</v>
      </c>
      <c r="D2015">
        <v>-0.27</v>
      </c>
      <c r="E2015">
        <v>39.94</v>
      </c>
    </row>
    <row r="2016" spans="1:5" x14ac:dyDescent="0.25">
      <c r="A2016" s="12">
        <f t="shared" si="69"/>
        <v>40725</v>
      </c>
      <c r="B2016" s="12">
        <v>40731</v>
      </c>
      <c r="C2016">
        <v>4.2050000000000001</v>
      </c>
      <c r="D2016">
        <v>-0.49</v>
      </c>
      <c r="E2016">
        <v>30.46</v>
      </c>
    </row>
    <row r="2017" spans="1:5" x14ac:dyDescent="0.25">
      <c r="A2017" s="12">
        <f t="shared" si="69"/>
        <v>40725</v>
      </c>
      <c r="B2017" s="12">
        <v>40732</v>
      </c>
      <c r="C2017">
        <v>4.125</v>
      </c>
      <c r="D2017">
        <v>-0.27</v>
      </c>
      <c r="E2017">
        <v>26.47</v>
      </c>
    </row>
    <row r="2018" spans="1:5" x14ac:dyDescent="0.25">
      <c r="A2018" s="12">
        <f t="shared" si="69"/>
        <v>40725</v>
      </c>
      <c r="B2018" s="12">
        <v>40733</v>
      </c>
      <c r="C2018">
        <v>3.96</v>
      </c>
      <c r="D2018">
        <v>-0.27</v>
      </c>
      <c r="E2018">
        <v>26.47</v>
      </c>
    </row>
    <row r="2019" spans="1:5" x14ac:dyDescent="0.25">
      <c r="A2019" s="12">
        <f t="shared" si="69"/>
        <v>40725</v>
      </c>
      <c r="B2019" s="12">
        <v>40734</v>
      </c>
      <c r="C2019">
        <v>3.96</v>
      </c>
      <c r="D2019">
        <v>7.72</v>
      </c>
      <c r="E2019">
        <v>18.79</v>
      </c>
    </row>
    <row r="2020" spans="1:5" x14ac:dyDescent="0.25">
      <c r="A2020" s="12">
        <f t="shared" si="69"/>
        <v>40725</v>
      </c>
      <c r="B2020" s="12">
        <v>40735</v>
      </c>
      <c r="C2020">
        <v>3.96</v>
      </c>
      <c r="D2020">
        <v>7.72</v>
      </c>
      <c r="E2020">
        <v>30.18</v>
      </c>
    </row>
    <row r="2021" spans="1:5" x14ac:dyDescent="0.25">
      <c r="A2021" s="12">
        <f t="shared" si="69"/>
        <v>40725</v>
      </c>
      <c r="B2021" s="12">
        <v>40736</v>
      </c>
      <c r="C2021">
        <v>4.1399999999999997</v>
      </c>
      <c r="D2021">
        <v>-0.14000000000000001</v>
      </c>
      <c r="E2021">
        <v>31.26</v>
      </c>
    </row>
    <row r="2022" spans="1:5" x14ac:dyDescent="0.25">
      <c r="A2022" s="12">
        <f t="shared" si="69"/>
        <v>40725</v>
      </c>
      <c r="B2022" s="12">
        <v>40737</v>
      </c>
      <c r="C2022">
        <v>4.125</v>
      </c>
      <c r="D2022">
        <v>-1.06</v>
      </c>
      <c r="E2022">
        <v>27.83</v>
      </c>
    </row>
    <row r="2023" spans="1:5" x14ac:dyDescent="0.25">
      <c r="A2023" s="12">
        <f t="shared" si="69"/>
        <v>40725</v>
      </c>
      <c r="B2023" s="12">
        <v>40738</v>
      </c>
      <c r="C2023">
        <v>4.13</v>
      </c>
      <c r="D2023">
        <v>-0.33</v>
      </c>
      <c r="E2023">
        <v>26.05</v>
      </c>
    </row>
    <row r="2024" spans="1:5" x14ac:dyDescent="0.25">
      <c r="A2024" s="12">
        <f t="shared" si="69"/>
        <v>40725</v>
      </c>
      <c r="B2024" s="12">
        <v>40739</v>
      </c>
      <c r="C2024">
        <v>4.1050000000000004</v>
      </c>
      <c r="D2024">
        <v>1.72</v>
      </c>
      <c r="E2024">
        <v>25.47</v>
      </c>
    </row>
    <row r="2025" spans="1:5" x14ac:dyDescent="0.25">
      <c r="A2025" s="12">
        <f t="shared" si="69"/>
        <v>40725</v>
      </c>
      <c r="B2025" s="12">
        <v>40740</v>
      </c>
      <c r="C2025">
        <v>4.165</v>
      </c>
      <c r="D2025">
        <v>1.72</v>
      </c>
      <c r="E2025">
        <v>25.47</v>
      </c>
    </row>
    <row r="2026" spans="1:5" x14ac:dyDescent="0.25">
      <c r="A2026" s="12">
        <f t="shared" si="69"/>
        <v>40725</v>
      </c>
      <c r="B2026" s="12">
        <v>40741</v>
      </c>
      <c r="C2026">
        <v>4.165</v>
      </c>
      <c r="D2026">
        <v>10.76</v>
      </c>
      <c r="E2026">
        <v>26.12</v>
      </c>
    </row>
    <row r="2027" spans="1:5" x14ac:dyDescent="0.25">
      <c r="A2027" s="12">
        <f t="shared" si="69"/>
        <v>40725</v>
      </c>
      <c r="B2027" s="12">
        <v>40742</v>
      </c>
      <c r="C2027">
        <v>4.165</v>
      </c>
      <c r="D2027">
        <v>10.76</v>
      </c>
      <c r="E2027">
        <v>33.04</v>
      </c>
    </row>
    <row r="2028" spans="1:5" x14ac:dyDescent="0.25">
      <c r="A2028" s="12">
        <f t="shared" si="69"/>
        <v>40725</v>
      </c>
      <c r="B2028" s="12">
        <v>40743</v>
      </c>
      <c r="C2028">
        <v>4.2649999999999997</v>
      </c>
      <c r="D2028">
        <v>1.36</v>
      </c>
      <c r="E2028">
        <v>32.909999999999997</v>
      </c>
    </row>
    <row r="2029" spans="1:5" x14ac:dyDescent="0.25">
      <c r="A2029" s="12">
        <f t="shared" si="69"/>
        <v>40725</v>
      </c>
      <c r="B2029" s="12">
        <v>40744</v>
      </c>
      <c r="C2029">
        <v>4.25</v>
      </c>
      <c r="D2029">
        <v>2.77</v>
      </c>
      <c r="E2029">
        <v>32.6</v>
      </c>
    </row>
    <row r="2030" spans="1:5" x14ac:dyDescent="0.25">
      <c r="A2030" s="12">
        <f t="shared" si="69"/>
        <v>40725</v>
      </c>
      <c r="B2030" s="12">
        <v>40745</v>
      </c>
      <c r="C2030">
        <v>4.3600000000000003</v>
      </c>
      <c r="D2030">
        <v>1.39</v>
      </c>
      <c r="E2030">
        <v>28.98</v>
      </c>
    </row>
    <row r="2031" spans="1:5" x14ac:dyDescent="0.25">
      <c r="A2031" s="12">
        <f t="shared" si="69"/>
        <v>40725</v>
      </c>
      <c r="B2031" s="12">
        <v>40746</v>
      </c>
      <c r="C2031">
        <v>4.3</v>
      </c>
      <c r="D2031">
        <v>5.56</v>
      </c>
      <c r="E2031">
        <v>33.46</v>
      </c>
    </row>
    <row r="2032" spans="1:5" x14ac:dyDescent="0.25">
      <c r="A2032" s="12">
        <f t="shared" si="69"/>
        <v>40725</v>
      </c>
      <c r="B2032" s="12">
        <v>40747</v>
      </c>
      <c r="C2032">
        <v>4.1749999999999998</v>
      </c>
      <c r="D2032">
        <v>5.56</v>
      </c>
      <c r="E2032">
        <v>33.46</v>
      </c>
    </row>
    <row r="2033" spans="1:5" x14ac:dyDescent="0.25">
      <c r="A2033" s="12">
        <f t="shared" si="69"/>
        <v>40725</v>
      </c>
      <c r="B2033" s="12">
        <v>40748</v>
      </c>
      <c r="C2033">
        <v>4.1749999999999998</v>
      </c>
      <c r="D2033">
        <v>18.37</v>
      </c>
      <c r="E2033">
        <v>34.64</v>
      </c>
    </row>
    <row r="2034" spans="1:5" x14ac:dyDescent="0.25">
      <c r="A2034" s="12">
        <f t="shared" si="69"/>
        <v>40725</v>
      </c>
      <c r="B2034" s="12">
        <v>40749</v>
      </c>
      <c r="C2034">
        <v>4.1749999999999998</v>
      </c>
      <c r="D2034">
        <v>18.37</v>
      </c>
      <c r="E2034">
        <v>36.49</v>
      </c>
    </row>
    <row r="2035" spans="1:5" x14ac:dyDescent="0.25">
      <c r="A2035" s="12">
        <f t="shared" si="69"/>
        <v>40725</v>
      </c>
      <c r="B2035" s="12">
        <v>40750</v>
      </c>
      <c r="C2035">
        <v>4.165</v>
      </c>
      <c r="D2035">
        <v>11.67</v>
      </c>
      <c r="E2035">
        <v>34.67</v>
      </c>
    </row>
    <row r="2036" spans="1:5" x14ac:dyDescent="0.25">
      <c r="A2036" s="12">
        <f t="shared" si="69"/>
        <v>40725</v>
      </c>
      <c r="B2036" s="12">
        <v>40751</v>
      </c>
      <c r="C2036">
        <v>4.1349999999999998</v>
      </c>
      <c r="D2036">
        <v>15.06</v>
      </c>
      <c r="E2036">
        <v>36.65</v>
      </c>
    </row>
    <row r="2037" spans="1:5" x14ac:dyDescent="0.25">
      <c r="A2037" s="12">
        <f t="shared" si="69"/>
        <v>40725</v>
      </c>
      <c r="B2037" s="12">
        <v>40752</v>
      </c>
      <c r="C2037">
        <v>4.085</v>
      </c>
      <c r="D2037">
        <v>15.06</v>
      </c>
      <c r="E2037">
        <v>36.65</v>
      </c>
    </row>
    <row r="2038" spans="1:5" x14ac:dyDescent="0.25">
      <c r="A2038" s="12">
        <f t="shared" si="69"/>
        <v>40725</v>
      </c>
      <c r="B2038" s="12">
        <v>40753</v>
      </c>
      <c r="C2038">
        <v>4.0599999999999996</v>
      </c>
      <c r="D2038">
        <v>15.67</v>
      </c>
      <c r="E2038">
        <v>34.26</v>
      </c>
    </row>
    <row r="2039" spans="1:5" x14ac:dyDescent="0.25">
      <c r="A2039" s="12">
        <f t="shared" si="69"/>
        <v>40725</v>
      </c>
      <c r="B2039" s="12">
        <v>40754</v>
      </c>
      <c r="C2039">
        <v>4.0599999999999996</v>
      </c>
      <c r="D2039">
        <v>15.67</v>
      </c>
      <c r="E2039">
        <v>34.26</v>
      </c>
    </row>
    <row r="2040" spans="1:5" x14ac:dyDescent="0.25">
      <c r="A2040" s="12">
        <f t="shared" si="69"/>
        <v>40725</v>
      </c>
      <c r="B2040" s="12">
        <v>40755</v>
      </c>
      <c r="C2040">
        <v>4.0599999999999996</v>
      </c>
      <c r="D2040">
        <v>19.350000000000001</v>
      </c>
    </row>
    <row r="2041" spans="1:5" x14ac:dyDescent="0.25">
      <c r="A2041" s="12">
        <f t="shared" si="69"/>
        <v>40756</v>
      </c>
      <c r="B2041" s="12">
        <v>40756</v>
      </c>
      <c r="C2041">
        <v>3.9</v>
      </c>
      <c r="D2041">
        <v>18.739999999999998</v>
      </c>
      <c r="E2041">
        <v>39.54</v>
      </c>
    </row>
    <row r="2042" spans="1:5" x14ac:dyDescent="0.25">
      <c r="A2042" s="12">
        <f t="shared" si="69"/>
        <v>40756</v>
      </c>
      <c r="B2042" s="12">
        <v>40757</v>
      </c>
      <c r="C2042">
        <v>3.95</v>
      </c>
      <c r="D2042">
        <v>11.57</v>
      </c>
      <c r="E2042">
        <v>36.020000000000003</v>
      </c>
    </row>
    <row r="2043" spans="1:5" x14ac:dyDescent="0.25">
      <c r="A2043" s="12">
        <f t="shared" si="69"/>
        <v>40756</v>
      </c>
      <c r="B2043" s="12">
        <v>40758</v>
      </c>
      <c r="C2043">
        <v>3.99</v>
      </c>
      <c r="D2043">
        <v>16.48</v>
      </c>
      <c r="E2043">
        <v>38.729999999999997</v>
      </c>
    </row>
    <row r="2044" spans="1:5" x14ac:dyDescent="0.25">
      <c r="A2044" s="12">
        <f t="shared" si="69"/>
        <v>40756</v>
      </c>
      <c r="B2044" s="12">
        <v>40759</v>
      </c>
      <c r="C2044">
        <v>3.97</v>
      </c>
      <c r="D2044">
        <v>16.22</v>
      </c>
      <c r="E2044">
        <v>38.409999999999997</v>
      </c>
    </row>
    <row r="2045" spans="1:5" x14ac:dyDescent="0.25">
      <c r="A2045" s="12">
        <f t="shared" si="69"/>
        <v>40756</v>
      </c>
      <c r="B2045" s="12">
        <v>40760</v>
      </c>
      <c r="C2045">
        <v>3.9649999999999999</v>
      </c>
      <c r="D2045">
        <v>15.33</v>
      </c>
      <c r="E2045">
        <v>33.33</v>
      </c>
    </row>
    <row r="2046" spans="1:5" x14ac:dyDescent="0.25">
      <c r="A2046" s="12">
        <f t="shared" si="69"/>
        <v>40756</v>
      </c>
      <c r="B2046" s="12">
        <v>40761</v>
      </c>
      <c r="C2046">
        <v>3.8250000000000002</v>
      </c>
      <c r="D2046">
        <v>15.33</v>
      </c>
      <c r="E2046">
        <v>33.33</v>
      </c>
    </row>
    <row r="2047" spans="1:5" x14ac:dyDescent="0.25">
      <c r="A2047" s="12">
        <f t="shared" si="69"/>
        <v>40756</v>
      </c>
      <c r="B2047" s="12">
        <v>40762</v>
      </c>
      <c r="C2047">
        <v>3.8250000000000002</v>
      </c>
      <c r="D2047">
        <v>17.48</v>
      </c>
    </row>
    <row r="2048" spans="1:5" x14ac:dyDescent="0.25">
      <c r="A2048" s="12">
        <f t="shared" si="69"/>
        <v>40756</v>
      </c>
      <c r="B2048" s="12">
        <v>40763</v>
      </c>
      <c r="C2048">
        <v>3.8250000000000002</v>
      </c>
      <c r="D2048">
        <v>17.48</v>
      </c>
      <c r="E2048">
        <v>34.08</v>
      </c>
    </row>
    <row r="2049" spans="1:5" x14ac:dyDescent="0.25">
      <c r="A2049" s="12">
        <f t="shared" si="69"/>
        <v>40756</v>
      </c>
      <c r="B2049" s="12">
        <v>40764</v>
      </c>
      <c r="C2049">
        <v>3.74</v>
      </c>
      <c r="D2049">
        <v>12.11</v>
      </c>
      <c r="E2049">
        <v>30.4</v>
      </c>
    </row>
    <row r="2050" spans="1:5" x14ac:dyDescent="0.25">
      <c r="A2050" s="12">
        <f t="shared" si="69"/>
        <v>40756</v>
      </c>
      <c r="B2050" s="12">
        <v>40765</v>
      </c>
      <c r="C2050">
        <v>3.8149999999999999</v>
      </c>
      <c r="D2050">
        <v>13.55</v>
      </c>
      <c r="E2050">
        <v>29.14</v>
      </c>
    </row>
    <row r="2051" spans="1:5" x14ac:dyDescent="0.25">
      <c r="A2051" s="12">
        <f t="shared" si="69"/>
        <v>40756</v>
      </c>
      <c r="B2051" s="12">
        <v>40766</v>
      </c>
      <c r="C2051">
        <v>3.8849999999999998</v>
      </c>
      <c r="D2051">
        <v>17.09</v>
      </c>
      <c r="E2051">
        <v>30.78</v>
      </c>
    </row>
    <row r="2052" spans="1:5" x14ac:dyDescent="0.25">
      <c r="A2052" s="12">
        <f t="shared" ref="A2052:A2115" si="70">DATE(YEAR(B2052),MONTH(B2052),1)</f>
        <v>40756</v>
      </c>
      <c r="B2052" s="12">
        <v>40767</v>
      </c>
      <c r="C2052">
        <v>3.83</v>
      </c>
      <c r="D2052">
        <v>18.3</v>
      </c>
      <c r="E2052">
        <v>28.31</v>
      </c>
    </row>
    <row r="2053" spans="1:5" x14ac:dyDescent="0.25">
      <c r="A2053" s="12">
        <f t="shared" si="70"/>
        <v>40756</v>
      </c>
      <c r="B2053" s="12">
        <v>40768</v>
      </c>
      <c r="C2053">
        <v>3.9249999999999998</v>
      </c>
      <c r="D2053">
        <v>18.3</v>
      </c>
      <c r="E2053">
        <v>28.31</v>
      </c>
    </row>
    <row r="2054" spans="1:5" x14ac:dyDescent="0.25">
      <c r="A2054" s="12">
        <f t="shared" si="70"/>
        <v>40756</v>
      </c>
      <c r="B2054" s="12">
        <v>40769</v>
      </c>
      <c r="C2054">
        <v>3.9249999999999998</v>
      </c>
      <c r="D2054">
        <v>22.01</v>
      </c>
    </row>
    <row r="2055" spans="1:5" x14ac:dyDescent="0.25">
      <c r="A2055" s="12">
        <f t="shared" si="70"/>
        <v>40756</v>
      </c>
      <c r="B2055" s="12">
        <v>40770</v>
      </c>
      <c r="C2055">
        <v>3.9249999999999998</v>
      </c>
      <c r="D2055">
        <v>22.01</v>
      </c>
      <c r="E2055">
        <v>31.83</v>
      </c>
    </row>
    <row r="2056" spans="1:5" x14ac:dyDescent="0.25">
      <c r="A2056" s="12">
        <f t="shared" si="70"/>
        <v>40756</v>
      </c>
      <c r="B2056" s="12">
        <v>40771</v>
      </c>
      <c r="C2056">
        <v>3.835</v>
      </c>
      <c r="D2056">
        <v>19.78</v>
      </c>
      <c r="E2056">
        <v>34.01</v>
      </c>
    </row>
    <row r="2057" spans="1:5" x14ac:dyDescent="0.25">
      <c r="A2057" s="12">
        <f t="shared" si="70"/>
        <v>40756</v>
      </c>
      <c r="B2057" s="12">
        <v>40772</v>
      </c>
      <c r="C2057">
        <v>3.85</v>
      </c>
      <c r="D2057">
        <v>18.91</v>
      </c>
      <c r="E2057">
        <v>33.79</v>
      </c>
    </row>
    <row r="2058" spans="1:5" x14ac:dyDescent="0.25">
      <c r="A2058" s="12">
        <f t="shared" si="70"/>
        <v>40756</v>
      </c>
      <c r="B2058" s="12">
        <v>40773</v>
      </c>
      <c r="C2058">
        <v>3.84</v>
      </c>
      <c r="D2058">
        <v>19.739999999999998</v>
      </c>
      <c r="E2058">
        <v>34.49</v>
      </c>
    </row>
    <row r="2059" spans="1:5" x14ac:dyDescent="0.25">
      <c r="A2059" s="12">
        <f t="shared" si="70"/>
        <v>40756</v>
      </c>
      <c r="B2059" s="12">
        <v>40774</v>
      </c>
      <c r="C2059">
        <v>3.87</v>
      </c>
      <c r="D2059">
        <v>21.96</v>
      </c>
      <c r="E2059">
        <v>31.84</v>
      </c>
    </row>
    <row r="2060" spans="1:5" x14ac:dyDescent="0.25">
      <c r="A2060" s="12">
        <f t="shared" si="70"/>
        <v>40756</v>
      </c>
      <c r="B2060" s="12">
        <v>40775</v>
      </c>
      <c r="C2060">
        <v>3.86</v>
      </c>
      <c r="D2060">
        <v>21.96</v>
      </c>
      <c r="E2060">
        <v>31.84</v>
      </c>
    </row>
    <row r="2061" spans="1:5" x14ac:dyDescent="0.25">
      <c r="A2061" s="12">
        <f t="shared" si="70"/>
        <v>40756</v>
      </c>
      <c r="B2061" s="12">
        <v>40776</v>
      </c>
      <c r="C2061">
        <v>3.86</v>
      </c>
      <c r="D2061">
        <v>24.93</v>
      </c>
    </row>
    <row r="2062" spans="1:5" x14ac:dyDescent="0.25">
      <c r="A2062" s="12">
        <f t="shared" si="70"/>
        <v>40756</v>
      </c>
      <c r="B2062" s="12">
        <v>40777</v>
      </c>
      <c r="C2062">
        <v>3.86</v>
      </c>
      <c r="D2062">
        <v>24.93</v>
      </c>
      <c r="E2062">
        <v>33.86</v>
      </c>
    </row>
    <row r="2063" spans="1:5" x14ac:dyDescent="0.25">
      <c r="A2063" s="12">
        <f t="shared" si="70"/>
        <v>40756</v>
      </c>
      <c r="B2063" s="12">
        <v>40778</v>
      </c>
      <c r="C2063">
        <v>3.84</v>
      </c>
      <c r="D2063">
        <v>23.94</v>
      </c>
      <c r="E2063">
        <v>35.93</v>
      </c>
    </row>
    <row r="2064" spans="1:5" x14ac:dyDescent="0.25">
      <c r="A2064" s="12">
        <f t="shared" si="70"/>
        <v>40756</v>
      </c>
      <c r="B2064" s="12">
        <v>40779</v>
      </c>
      <c r="C2064">
        <v>3.8450000000000002</v>
      </c>
      <c r="D2064">
        <v>24.57</v>
      </c>
      <c r="E2064">
        <v>37.22</v>
      </c>
    </row>
    <row r="2065" spans="1:5" x14ac:dyDescent="0.25">
      <c r="A2065" s="12">
        <f t="shared" si="70"/>
        <v>40756</v>
      </c>
      <c r="B2065" s="12">
        <v>40780</v>
      </c>
      <c r="C2065">
        <v>3.94</v>
      </c>
      <c r="D2065">
        <v>23.58</v>
      </c>
      <c r="E2065">
        <v>40.54</v>
      </c>
    </row>
    <row r="2066" spans="1:5" x14ac:dyDescent="0.25">
      <c r="A2066" s="12">
        <f t="shared" si="70"/>
        <v>40756</v>
      </c>
      <c r="B2066" s="12">
        <v>40781</v>
      </c>
      <c r="C2066">
        <v>3.8650000000000002</v>
      </c>
      <c r="D2066">
        <v>22.64</v>
      </c>
      <c r="E2066">
        <v>37.54</v>
      </c>
    </row>
    <row r="2067" spans="1:5" x14ac:dyDescent="0.25">
      <c r="A2067" s="12">
        <f t="shared" si="70"/>
        <v>40756</v>
      </c>
      <c r="B2067" s="12">
        <v>40782</v>
      </c>
      <c r="C2067">
        <v>3.83</v>
      </c>
      <c r="D2067">
        <v>22.64</v>
      </c>
      <c r="E2067">
        <v>37.54</v>
      </c>
    </row>
    <row r="2068" spans="1:5" x14ac:dyDescent="0.25">
      <c r="A2068" s="12">
        <f t="shared" si="70"/>
        <v>40756</v>
      </c>
      <c r="B2068" s="12">
        <v>40783</v>
      </c>
      <c r="C2068">
        <v>3.83</v>
      </c>
      <c r="D2068">
        <v>28.78</v>
      </c>
    </row>
    <row r="2069" spans="1:5" x14ac:dyDescent="0.25">
      <c r="A2069" s="12">
        <f t="shared" si="70"/>
        <v>40756</v>
      </c>
      <c r="B2069" s="12">
        <v>40784</v>
      </c>
      <c r="C2069">
        <v>3.83</v>
      </c>
      <c r="D2069">
        <v>28.78</v>
      </c>
      <c r="E2069">
        <v>35.130000000000003</v>
      </c>
    </row>
    <row r="2070" spans="1:5" x14ac:dyDescent="0.25">
      <c r="A2070" s="12">
        <f t="shared" si="70"/>
        <v>40756</v>
      </c>
      <c r="B2070" s="12">
        <v>40785</v>
      </c>
      <c r="C2070">
        <v>3.8149999999999999</v>
      </c>
      <c r="D2070">
        <v>21.97</v>
      </c>
      <c r="E2070">
        <v>32.65</v>
      </c>
    </row>
    <row r="2071" spans="1:5" x14ac:dyDescent="0.25">
      <c r="A2071" s="12">
        <f t="shared" si="70"/>
        <v>40756</v>
      </c>
      <c r="B2071" s="12">
        <v>40786</v>
      </c>
      <c r="C2071">
        <v>3.78</v>
      </c>
      <c r="D2071">
        <v>20.73</v>
      </c>
      <c r="E2071">
        <v>31.91</v>
      </c>
    </row>
    <row r="2072" spans="1:5" x14ac:dyDescent="0.25">
      <c r="A2072" s="12">
        <f t="shared" si="70"/>
        <v>40787</v>
      </c>
      <c r="B2072" s="12">
        <v>40787</v>
      </c>
      <c r="C2072">
        <v>3.9350000000000001</v>
      </c>
      <c r="D2072">
        <v>23.42</v>
      </c>
      <c r="E2072">
        <v>33.36</v>
      </c>
    </row>
    <row r="2073" spans="1:5" x14ac:dyDescent="0.25">
      <c r="A2073" s="12">
        <f t="shared" si="70"/>
        <v>40787</v>
      </c>
      <c r="B2073" s="12">
        <v>40788</v>
      </c>
      <c r="C2073">
        <v>4.07</v>
      </c>
      <c r="D2073">
        <v>25.96</v>
      </c>
      <c r="E2073">
        <v>35.049999999999997</v>
      </c>
    </row>
    <row r="2074" spans="1:5" x14ac:dyDescent="0.25">
      <c r="A2074" s="12">
        <f t="shared" si="70"/>
        <v>40787</v>
      </c>
      <c r="B2074" s="12">
        <v>40789</v>
      </c>
      <c r="C2074">
        <v>3.96</v>
      </c>
      <c r="D2074">
        <v>25.96</v>
      </c>
      <c r="E2074">
        <v>35.049999999999997</v>
      </c>
    </row>
    <row r="2075" spans="1:5" x14ac:dyDescent="0.25">
      <c r="A2075" s="12">
        <f t="shared" si="70"/>
        <v>40787</v>
      </c>
      <c r="B2075" s="12">
        <v>40790</v>
      </c>
      <c r="C2075">
        <v>3.96</v>
      </c>
      <c r="D2075">
        <v>33.44</v>
      </c>
    </row>
    <row r="2076" spans="1:5" x14ac:dyDescent="0.25">
      <c r="A2076" s="12">
        <f t="shared" si="70"/>
        <v>40787</v>
      </c>
      <c r="B2076" s="12">
        <v>40791</v>
      </c>
      <c r="C2076">
        <v>3.96</v>
      </c>
      <c r="D2076">
        <v>33.44</v>
      </c>
    </row>
    <row r="2077" spans="1:5" x14ac:dyDescent="0.25">
      <c r="A2077" s="12">
        <f t="shared" si="70"/>
        <v>40787</v>
      </c>
      <c r="B2077" s="12">
        <v>40792</v>
      </c>
      <c r="C2077">
        <v>3.96</v>
      </c>
      <c r="D2077">
        <v>33.44</v>
      </c>
      <c r="E2077">
        <v>43.53</v>
      </c>
    </row>
    <row r="2078" spans="1:5" x14ac:dyDescent="0.25">
      <c r="A2078" s="12">
        <f t="shared" si="70"/>
        <v>40787</v>
      </c>
      <c r="B2078" s="12">
        <v>40793</v>
      </c>
      <c r="C2078">
        <v>3.78</v>
      </c>
      <c r="D2078">
        <v>24.5</v>
      </c>
      <c r="E2078">
        <v>40.65</v>
      </c>
    </row>
    <row r="2079" spans="1:5" x14ac:dyDescent="0.25">
      <c r="A2079" s="12">
        <f t="shared" si="70"/>
        <v>40787</v>
      </c>
      <c r="B2079" s="12">
        <v>40794</v>
      </c>
      <c r="C2079">
        <v>3.82</v>
      </c>
      <c r="D2079">
        <v>24.71</v>
      </c>
      <c r="E2079">
        <v>38.46</v>
      </c>
    </row>
    <row r="2080" spans="1:5" x14ac:dyDescent="0.25">
      <c r="A2080" s="12">
        <f t="shared" si="70"/>
        <v>40787</v>
      </c>
      <c r="B2080" s="12">
        <v>40795</v>
      </c>
      <c r="C2080">
        <v>3.8849999999999998</v>
      </c>
      <c r="D2080">
        <v>26.89</v>
      </c>
      <c r="E2080">
        <v>34.9</v>
      </c>
    </row>
    <row r="2081" spans="1:5" x14ac:dyDescent="0.25">
      <c r="A2081" s="12">
        <f t="shared" si="70"/>
        <v>40787</v>
      </c>
      <c r="B2081" s="12">
        <v>40796</v>
      </c>
      <c r="C2081">
        <v>3.8</v>
      </c>
      <c r="D2081">
        <v>26.89</v>
      </c>
      <c r="E2081">
        <v>34.9</v>
      </c>
    </row>
    <row r="2082" spans="1:5" x14ac:dyDescent="0.25">
      <c r="A2082" s="12">
        <f t="shared" si="70"/>
        <v>40787</v>
      </c>
      <c r="B2082" s="12">
        <v>40797</v>
      </c>
      <c r="C2082">
        <v>3.8</v>
      </c>
      <c r="D2082">
        <v>29.37</v>
      </c>
    </row>
    <row r="2083" spans="1:5" x14ac:dyDescent="0.25">
      <c r="A2083" s="12">
        <f t="shared" si="70"/>
        <v>40787</v>
      </c>
      <c r="B2083" s="12">
        <v>40798</v>
      </c>
      <c r="C2083">
        <v>3.8</v>
      </c>
      <c r="D2083">
        <v>29.37</v>
      </c>
      <c r="E2083">
        <v>33.47</v>
      </c>
    </row>
    <row r="2084" spans="1:5" x14ac:dyDescent="0.25">
      <c r="A2084" s="12">
        <f t="shared" si="70"/>
        <v>40787</v>
      </c>
      <c r="B2084" s="12">
        <v>40799</v>
      </c>
      <c r="C2084">
        <v>3.7949999999999999</v>
      </c>
      <c r="D2084">
        <v>24.86</v>
      </c>
      <c r="E2084">
        <v>30.92</v>
      </c>
    </row>
    <row r="2085" spans="1:5" x14ac:dyDescent="0.25">
      <c r="A2085" s="12">
        <f t="shared" si="70"/>
        <v>40787</v>
      </c>
      <c r="B2085" s="12">
        <v>40800</v>
      </c>
      <c r="C2085">
        <v>3.855</v>
      </c>
      <c r="D2085">
        <v>24.61</v>
      </c>
      <c r="E2085">
        <v>30.1</v>
      </c>
    </row>
    <row r="2086" spans="1:5" x14ac:dyDescent="0.25">
      <c r="A2086" s="12">
        <f t="shared" si="70"/>
        <v>40787</v>
      </c>
      <c r="B2086" s="12">
        <v>40801</v>
      </c>
      <c r="C2086">
        <v>3.9</v>
      </c>
      <c r="D2086">
        <v>25.29</v>
      </c>
      <c r="E2086">
        <v>30.37</v>
      </c>
    </row>
    <row r="2087" spans="1:5" x14ac:dyDescent="0.25">
      <c r="A2087" s="12">
        <f t="shared" si="70"/>
        <v>40787</v>
      </c>
      <c r="B2087" s="12">
        <v>40802</v>
      </c>
      <c r="C2087">
        <v>3.93</v>
      </c>
      <c r="D2087">
        <v>25.12</v>
      </c>
      <c r="E2087">
        <v>31.23</v>
      </c>
    </row>
    <row r="2088" spans="1:5" x14ac:dyDescent="0.25">
      <c r="A2088" s="12">
        <f t="shared" si="70"/>
        <v>40787</v>
      </c>
      <c r="B2088" s="12">
        <v>40803</v>
      </c>
      <c r="C2088">
        <v>3.7650000000000001</v>
      </c>
      <c r="D2088">
        <v>25.12</v>
      </c>
      <c r="E2088">
        <v>31.23</v>
      </c>
    </row>
    <row r="2089" spans="1:5" x14ac:dyDescent="0.25">
      <c r="A2089" s="12">
        <f t="shared" si="70"/>
        <v>40787</v>
      </c>
      <c r="B2089" s="12">
        <v>40804</v>
      </c>
      <c r="C2089">
        <v>3.7650000000000001</v>
      </c>
      <c r="D2089">
        <v>31.09</v>
      </c>
    </row>
    <row r="2090" spans="1:5" x14ac:dyDescent="0.25">
      <c r="A2090" s="12">
        <f t="shared" si="70"/>
        <v>40787</v>
      </c>
      <c r="B2090" s="12">
        <v>40805</v>
      </c>
      <c r="C2090">
        <v>3.7650000000000001</v>
      </c>
      <c r="D2090">
        <v>31.09</v>
      </c>
      <c r="E2090">
        <v>33.96</v>
      </c>
    </row>
    <row r="2091" spans="1:5" x14ac:dyDescent="0.25">
      <c r="A2091" s="12">
        <f t="shared" si="70"/>
        <v>40787</v>
      </c>
      <c r="B2091" s="12">
        <v>40806</v>
      </c>
      <c r="C2091">
        <v>3.73</v>
      </c>
      <c r="D2091">
        <v>27.9</v>
      </c>
      <c r="E2091">
        <v>35.049999999999997</v>
      </c>
    </row>
    <row r="2092" spans="1:5" x14ac:dyDescent="0.25">
      <c r="A2092" s="12">
        <f t="shared" si="70"/>
        <v>40787</v>
      </c>
      <c r="B2092" s="12">
        <v>40807</v>
      </c>
      <c r="C2092">
        <v>3.8050000000000002</v>
      </c>
      <c r="D2092">
        <v>28.62</v>
      </c>
      <c r="E2092">
        <v>35.47</v>
      </c>
    </row>
    <row r="2093" spans="1:5" x14ac:dyDescent="0.25">
      <c r="A2093" s="12">
        <f t="shared" si="70"/>
        <v>40787</v>
      </c>
      <c r="B2093" s="12">
        <v>40808</v>
      </c>
      <c r="C2093">
        <v>3.7850000000000001</v>
      </c>
      <c r="D2093">
        <v>28.84</v>
      </c>
      <c r="E2093">
        <v>35.090000000000003</v>
      </c>
    </row>
    <row r="2094" spans="1:5" x14ac:dyDescent="0.25">
      <c r="A2094" s="12">
        <f t="shared" si="70"/>
        <v>40787</v>
      </c>
      <c r="B2094" s="12">
        <v>40809</v>
      </c>
      <c r="C2094">
        <v>3.7250000000000001</v>
      </c>
      <c r="D2094">
        <v>28.32</v>
      </c>
      <c r="E2094">
        <v>32.51</v>
      </c>
    </row>
    <row r="2095" spans="1:5" x14ac:dyDescent="0.25">
      <c r="A2095" s="12">
        <f t="shared" si="70"/>
        <v>40787</v>
      </c>
      <c r="B2095" s="12">
        <v>40810</v>
      </c>
      <c r="C2095">
        <v>3.6949999999999998</v>
      </c>
      <c r="D2095">
        <v>28.32</v>
      </c>
      <c r="E2095">
        <v>32.51</v>
      </c>
    </row>
    <row r="2096" spans="1:5" x14ac:dyDescent="0.25">
      <c r="A2096" s="12">
        <f t="shared" si="70"/>
        <v>40787</v>
      </c>
      <c r="B2096" s="12">
        <v>40811</v>
      </c>
      <c r="C2096">
        <v>3.6949999999999998</v>
      </c>
      <c r="D2096">
        <v>28.36</v>
      </c>
    </row>
    <row r="2097" spans="1:5" x14ac:dyDescent="0.25">
      <c r="A2097" s="12">
        <f t="shared" si="70"/>
        <v>40787</v>
      </c>
      <c r="B2097" s="12">
        <v>40812</v>
      </c>
      <c r="C2097">
        <v>3.6949999999999998</v>
      </c>
      <c r="D2097">
        <v>28.36</v>
      </c>
      <c r="E2097">
        <v>31.16</v>
      </c>
    </row>
    <row r="2098" spans="1:5" x14ac:dyDescent="0.25">
      <c r="A2098" s="12">
        <f t="shared" si="70"/>
        <v>40787</v>
      </c>
      <c r="B2098" s="12">
        <v>40813</v>
      </c>
      <c r="C2098">
        <v>3.7549999999999999</v>
      </c>
      <c r="D2098">
        <v>27.87</v>
      </c>
      <c r="E2098">
        <v>30.5</v>
      </c>
    </row>
    <row r="2099" spans="1:5" x14ac:dyDescent="0.25">
      <c r="A2099" s="12">
        <f t="shared" si="70"/>
        <v>40787</v>
      </c>
      <c r="B2099" s="12">
        <v>40814</v>
      </c>
      <c r="C2099">
        <v>3.85</v>
      </c>
      <c r="D2099">
        <v>29.06</v>
      </c>
      <c r="E2099">
        <v>31.93</v>
      </c>
    </row>
    <row r="2100" spans="1:5" x14ac:dyDescent="0.25">
      <c r="A2100" s="12">
        <f t="shared" si="70"/>
        <v>40787</v>
      </c>
      <c r="B2100" s="12">
        <v>40815</v>
      </c>
      <c r="C2100">
        <v>3.84</v>
      </c>
      <c r="D2100">
        <v>29.06</v>
      </c>
      <c r="E2100">
        <v>31.93</v>
      </c>
    </row>
    <row r="2101" spans="1:5" x14ac:dyDescent="0.25">
      <c r="A2101" s="12">
        <f t="shared" si="70"/>
        <v>40787</v>
      </c>
      <c r="B2101" s="12">
        <v>40816</v>
      </c>
      <c r="C2101">
        <v>3.74</v>
      </c>
      <c r="D2101">
        <v>28.32</v>
      </c>
      <c r="E2101">
        <v>30.71</v>
      </c>
    </row>
    <row r="2102" spans="1:5" x14ac:dyDescent="0.25">
      <c r="A2102" s="12">
        <f t="shared" si="70"/>
        <v>40817</v>
      </c>
      <c r="B2102" s="12">
        <v>40817</v>
      </c>
      <c r="C2102">
        <v>3.52</v>
      </c>
      <c r="D2102">
        <v>27.11</v>
      </c>
      <c r="E2102">
        <v>29.28</v>
      </c>
    </row>
    <row r="2103" spans="1:5" x14ac:dyDescent="0.25">
      <c r="A2103" s="12">
        <f t="shared" si="70"/>
        <v>40817</v>
      </c>
      <c r="B2103" s="12">
        <v>40818</v>
      </c>
      <c r="C2103">
        <v>3.52</v>
      </c>
      <c r="D2103">
        <v>28.06</v>
      </c>
    </row>
    <row r="2104" spans="1:5" x14ac:dyDescent="0.25">
      <c r="A2104" s="12">
        <f t="shared" si="70"/>
        <v>40817</v>
      </c>
      <c r="B2104" s="12">
        <v>40819</v>
      </c>
      <c r="C2104">
        <v>3.52</v>
      </c>
      <c r="D2104">
        <v>28.06</v>
      </c>
      <c r="E2104">
        <v>29.93</v>
      </c>
    </row>
    <row r="2105" spans="1:5" x14ac:dyDescent="0.25">
      <c r="A2105" s="12">
        <f t="shared" si="70"/>
        <v>40817</v>
      </c>
      <c r="B2105" s="12">
        <v>40820</v>
      </c>
      <c r="C2105">
        <v>3.43</v>
      </c>
      <c r="D2105">
        <v>25.92</v>
      </c>
      <c r="E2105">
        <v>28.22</v>
      </c>
    </row>
    <row r="2106" spans="1:5" x14ac:dyDescent="0.25">
      <c r="A2106" s="12">
        <f t="shared" si="70"/>
        <v>40817</v>
      </c>
      <c r="B2106" s="12">
        <v>40821</v>
      </c>
      <c r="C2106">
        <v>3.4350000000000001</v>
      </c>
      <c r="D2106">
        <v>24.63</v>
      </c>
      <c r="E2106">
        <v>26.73</v>
      </c>
    </row>
    <row r="2107" spans="1:5" x14ac:dyDescent="0.25">
      <c r="A2107" s="12">
        <f t="shared" si="70"/>
        <v>40817</v>
      </c>
      <c r="B2107" s="12">
        <v>40822</v>
      </c>
      <c r="C2107">
        <v>3.4750000000000001</v>
      </c>
      <c r="D2107">
        <v>24.29</v>
      </c>
      <c r="E2107">
        <v>25.58</v>
      </c>
    </row>
    <row r="2108" spans="1:5" x14ac:dyDescent="0.25">
      <c r="A2108" s="12">
        <f t="shared" si="70"/>
        <v>40817</v>
      </c>
      <c r="B2108" s="12">
        <v>40823</v>
      </c>
      <c r="C2108">
        <v>3.32</v>
      </c>
      <c r="D2108">
        <v>22.76</v>
      </c>
      <c r="E2108">
        <v>23.76</v>
      </c>
    </row>
    <row r="2109" spans="1:5" x14ac:dyDescent="0.25">
      <c r="A2109" s="12">
        <f t="shared" si="70"/>
        <v>40817</v>
      </c>
      <c r="B2109" s="12">
        <v>40824</v>
      </c>
      <c r="C2109">
        <v>2.98</v>
      </c>
      <c r="D2109">
        <v>22.76</v>
      </c>
      <c r="E2109">
        <v>23.76</v>
      </c>
    </row>
    <row r="2110" spans="1:5" x14ac:dyDescent="0.25">
      <c r="A2110" s="12">
        <f t="shared" si="70"/>
        <v>40817</v>
      </c>
      <c r="B2110" s="12">
        <v>40825</v>
      </c>
      <c r="C2110">
        <v>2.98</v>
      </c>
      <c r="D2110">
        <v>23.79</v>
      </c>
    </row>
    <row r="2111" spans="1:5" x14ac:dyDescent="0.25">
      <c r="A2111" s="12">
        <f t="shared" si="70"/>
        <v>40817</v>
      </c>
      <c r="B2111" s="12">
        <v>40826</v>
      </c>
      <c r="C2111">
        <v>2.98</v>
      </c>
      <c r="D2111">
        <v>23.79</v>
      </c>
      <c r="E2111">
        <v>24.66</v>
      </c>
    </row>
    <row r="2112" spans="1:5" x14ac:dyDescent="0.25">
      <c r="A2112" s="12">
        <f t="shared" si="70"/>
        <v>40817</v>
      </c>
      <c r="B2112" s="12">
        <v>40827</v>
      </c>
      <c r="C2112">
        <v>3.13</v>
      </c>
      <c r="D2112">
        <v>22.73</v>
      </c>
      <c r="E2112">
        <v>23.36</v>
      </c>
    </row>
    <row r="2113" spans="1:5" x14ac:dyDescent="0.25">
      <c r="A2113" s="12">
        <f t="shared" si="70"/>
        <v>40817</v>
      </c>
      <c r="B2113" s="12">
        <v>40828</v>
      </c>
      <c r="C2113">
        <v>3.1850000000000001</v>
      </c>
      <c r="D2113">
        <v>23.75</v>
      </c>
      <c r="E2113">
        <v>24.23</v>
      </c>
    </row>
    <row r="2114" spans="1:5" x14ac:dyDescent="0.25">
      <c r="A2114" s="12">
        <f t="shared" si="70"/>
        <v>40817</v>
      </c>
      <c r="B2114" s="12">
        <v>40829</v>
      </c>
      <c r="C2114">
        <v>3.335</v>
      </c>
      <c r="D2114">
        <v>24.53</v>
      </c>
      <c r="E2114">
        <v>25.03</v>
      </c>
    </row>
    <row r="2115" spans="1:5" x14ac:dyDescent="0.25">
      <c r="A2115" s="12">
        <f t="shared" si="70"/>
        <v>40817</v>
      </c>
      <c r="B2115" s="12">
        <v>40830</v>
      </c>
      <c r="C2115">
        <v>3.26</v>
      </c>
      <c r="D2115">
        <v>24.44</v>
      </c>
      <c r="E2115">
        <v>25.25</v>
      </c>
    </row>
    <row r="2116" spans="1:5" x14ac:dyDescent="0.25">
      <c r="A2116" s="12">
        <f t="shared" ref="A2116:A2179" si="71">DATE(YEAR(B2116),MONTH(B2116),1)</f>
        <v>40817</v>
      </c>
      <c r="B2116" s="12">
        <v>40831</v>
      </c>
      <c r="C2116">
        <v>3.32</v>
      </c>
      <c r="D2116">
        <v>24.44</v>
      </c>
      <c r="E2116">
        <v>25.25</v>
      </c>
    </row>
    <row r="2117" spans="1:5" x14ac:dyDescent="0.25">
      <c r="A2117" s="12">
        <f t="shared" si="71"/>
        <v>40817</v>
      </c>
      <c r="B2117" s="12">
        <v>40832</v>
      </c>
      <c r="C2117">
        <v>3.32</v>
      </c>
      <c r="D2117">
        <v>24.39</v>
      </c>
    </row>
    <row r="2118" spans="1:5" x14ac:dyDescent="0.25">
      <c r="A2118" s="12">
        <f t="shared" si="71"/>
        <v>40817</v>
      </c>
      <c r="B2118" s="12">
        <v>40833</v>
      </c>
      <c r="C2118">
        <v>3.32</v>
      </c>
      <c r="D2118">
        <v>24.39</v>
      </c>
      <c r="E2118">
        <v>25.86</v>
      </c>
    </row>
    <row r="2119" spans="1:5" x14ac:dyDescent="0.25">
      <c r="A2119" s="12">
        <f t="shared" si="71"/>
        <v>40817</v>
      </c>
      <c r="B2119" s="12">
        <v>40834</v>
      </c>
      <c r="C2119">
        <v>3.5150000000000001</v>
      </c>
      <c r="D2119">
        <v>26.56</v>
      </c>
      <c r="E2119">
        <v>27.44</v>
      </c>
    </row>
    <row r="2120" spans="1:5" x14ac:dyDescent="0.25">
      <c r="A2120" s="12">
        <f t="shared" si="71"/>
        <v>40817</v>
      </c>
      <c r="B2120" s="12">
        <v>40835</v>
      </c>
      <c r="C2120">
        <v>3.48</v>
      </c>
      <c r="D2120">
        <v>26.44</v>
      </c>
      <c r="E2120">
        <v>27.21</v>
      </c>
    </row>
    <row r="2121" spans="1:5" x14ac:dyDescent="0.25">
      <c r="A2121" s="12">
        <f t="shared" si="71"/>
        <v>40817</v>
      </c>
      <c r="B2121" s="12">
        <v>40836</v>
      </c>
      <c r="C2121">
        <v>3.49</v>
      </c>
      <c r="D2121">
        <v>23.95</v>
      </c>
      <c r="E2121">
        <v>27.44</v>
      </c>
    </row>
    <row r="2122" spans="1:5" x14ac:dyDescent="0.25">
      <c r="A2122" s="12">
        <f t="shared" si="71"/>
        <v>40817</v>
      </c>
      <c r="B2122" s="12">
        <v>40837</v>
      </c>
      <c r="C2122">
        <v>3.45</v>
      </c>
      <c r="D2122">
        <v>21.57</v>
      </c>
      <c r="E2122">
        <v>25.36</v>
      </c>
    </row>
    <row r="2123" spans="1:5" x14ac:dyDescent="0.25">
      <c r="A2123" s="12">
        <f t="shared" si="71"/>
        <v>40817</v>
      </c>
      <c r="B2123" s="12">
        <v>40838</v>
      </c>
      <c r="C2123">
        <v>3.3450000000000002</v>
      </c>
      <c r="D2123">
        <v>21.57</v>
      </c>
      <c r="E2123">
        <v>25.36</v>
      </c>
    </row>
    <row r="2124" spans="1:5" x14ac:dyDescent="0.25">
      <c r="A2124" s="12">
        <f t="shared" si="71"/>
        <v>40817</v>
      </c>
      <c r="B2124" s="12">
        <v>40839</v>
      </c>
      <c r="C2124">
        <v>3.3450000000000002</v>
      </c>
      <c r="D2124">
        <v>24.78</v>
      </c>
    </row>
    <row r="2125" spans="1:5" x14ac:dyDescent="0.25">
      <c r="A2125" s="12">
        <f t="shared" si="71"/>
        <v>40817</v>
      </c>
      <c r="B2125" s="12">
        <v>40840</v>
      </c>
      <c r="C2125">
        <v>3.3450000000000002</v>
      </c>
      <c r="D2125">
        <v>24.78</v>
      </c>
      <c r="E2125">
        <v>28.44</v>
      </c>
    </row>
    <row r="2126" spans="1:5" x14ac:dyDescent="0.25">
      <c r="A2126" s="12">
        <f t="shared" si="71"/>
        <v>40817</v>
      </c>
      <c r="B2126" s="12">
        <v>40841</v>
      </c>
      <c r="C2126">
        <v>3.5249999999999999</v>
      </c>
      <c r="D2126">
        <v>26.85</v>
      </c>
      <c r="E2126">
        <v>29.37</v>
      </c>
    </row>
    <row r="2127" spans="1:5" x14ac:dyDescent="0.25">
      <c r="A2127" s="12">
        <f t="shared" si="71"/>
        <v>40817</v>
      </c>
      <c r="B2127" s="12">
        <v>40842</v>
      </c>
      <c r="C2127">
        <v>3.5550000000000002</v>
      </c>
      <c r="D2127">
        <v>27.27</v>
      </c>
      <c r="E2127">
        <v>30.2</v>
      </c>
    </row>
    <row r="2128" spans="1:5" x14ac:dyDescent="0.25">
      <c r="A2128" s="12">
        <f t="shared" si="71"/>
        <v>40817</v>
      </c>
      <c r="B2128" s="12">
        <v>40843</v>
      </c>
      <c r="C2128">
        <v>3.5750000000000002</v>
      </c>
      <c r="D2128">
        <v>27.08</v>
      </c>
      <c r="E2128">
        <v>30.74</v>
      </c>
    </row>
    <row r="2129" spans="1:5" x14ac:dyDescent="0.25">
      <c r="A2129" s="12">
        <f t="shared" si="71"/>
        <v>40817</v>
      </c>
      <c r="B2129" s="12">
        <v>40844</v>
      </c>
      <c r="C2129">
        <v>3.5</v>
      </c>
      <c r="D2129">
        <v>25.51</v>
      </c>
      <c r="E2129">
        <v>28.12</v>
      </c>
    </row>
    <row r="2130" spans="1:5" x14ac:dyDescent="0.25">
      <c r="A2130" s="12">
        <f t="shared" si="71"/>
        <v>40817</v>
      </c>
      <c r="B2130" s="12">
        <v>40845</v>
      </c>
      <c r="C2130">
        <v>3.4750000000000001</v>
      </c>
      <c r="D2130">
        <v>25.51</v>
      </c>
      <c r="E2130">
        <v>28.12</v>
      </c>
    </row>
    <row r="2131" spans="1:5" x14ac:dyDescent="0.25">
      <c r="A2131" s="12">
        <f t="shared" si="71"/>
        <v>40817</v>
      </c>
      <c r="B2131" s="12">
        <v>40846</v>
      </c>
      <c r="C2131">
        <v>3.4750000000000001</v>
      </c>
      <c r="D2131">
        <v>26.08</v>
      </c>
    </row>
    <row r="2132" spans="1:5" x14ac:dyDescent="0.25">
      <c r="A2132" s="12">
        <f t="shared" si="71"/>
        <v>40817</v>
      </c>
      <c r="B2132" s="12">
        <v>40847</v>
      </c>
      <c r="C2132">
        <v>3.4750000000000001</v>
      </c>
      <c r="D2132">
        <v>26.08</v>
      </c>
      <c r="E2132">
        <v>29.13</v>
      </c>
    </row>
    <row r="2133" spans="1:5" x14ac:dyDescent="0.25">
      <c r="A2133" s="12">
        <f t="shared" si="71"/>
        <v>40848</v>
      </c>
      <c r="B2133" s="12">
        <v>40848</v>
      </c>
      <c r="C2133">
        <v>3.5750000000000002</v>
      </c>
      <c r="D2133">
        <v>26.52</v>
      </c>
      <c r="E2133">
        <v>31.32</v>
      </c>
    </row>
    <row r="2134" spans="1:5" x14ac:dyDescent="0.25">
      <c r="A2134" s="12">
        <f t="shared" si="71"/>
        <v>40848</v>
      </c>
      <c r="B2134" s="12">
        <v>40849</v>
      </c>
      <c r="C2134">
        <v>3.4950000000000001</v>
      </c>
      <c r="D2134">
        <v>27.3</v>
      </c>
      <c r="E2134">
        <v>33.229999999999997</v>
      </c>
    </row>
    <row r="2135" spans="1:5" x14ac:dyDescent="0.25">
      <c r="A2135" s="12">
        <f t="shared" si="71"/>
        <v>40848</v>
      </c>
      <c r="B2135" s="12">
        <v>40850</v>
      </c>
      <c r="C2135">
        <v>3.61</v>
      </c>
      <c r="D2135">
        <v>27.92</v>
      </c>
      <c r="E2135">
        <v>36.24</v>
      </c>
    </row>
    <row r="2136" spans="1:5" x14ac:dyDescent="0.25">
      <c r="A2136" s="12">
        <f t="shared" si="71"/>
        <v>40848</v>
      </c>
      <c r="B2136" s="12">
        <v>40851</v>
      </c>
      <c r="C2136">
        <v>3.65</v>
      </c>
      <c r="D2136">
        <v>29.39</v>
      </c>
      <c r="E2136">
        <v>36.24</v>
      </c>
    </row>
    <row r="2137" spans="1:5" x14ac:dyDescent="0.25">
      <c r="A2137" s="12">
        <f t="shared" si="71"/>
        <v>40848</v>
      </c>
      <c r="B2137" s="12">
        <v>40852</v>
      </c>
      <c r="C2137">
        <v>3.65</v>
      </c>
      <c r="D2137">
        <v>29.39</v>
      </c>
      <c r="E2137">
        <v>36.24</v>
      </c>
    </row>
    <row r="2138" spans="1:5" x14ac:dyDescent="0.25">
      <c r="A2138" s="12">
        <f t="shared" si="71"/>
        <v>40848</v>
      </c>
      <c r="B2138" s="12">
        <v>40853</v>
      </c>
      <c r="C2138">
        <v>3.65</v>
      </c>
      <c r="D2138">
        <v>31.72</v>
      </c>
    </row>
    <row r="2139" spans="1:5" x14ac:dyDescent="0.25">
      <c r="A2139" s="12">
        <f t="shared" si="71"/>
        <v>40848</v>
      </c>
      <c r="B2139" s="12">
        <v>40854</v>
      </c>
      <c r="C2139">
        <v>3.65</v>
      </c>
      <c r="D2139">
        <v>31.72</v>
      </c>
      <c r="E2139">
        <v>36.11</v>
      </c>
    </row>
    <row r="2140" spans="1:5" x14ac:dyDescent="0.25">
      <c r="A2140" s="12">
        <f t="shared" si="71"/>
        <v>40848</v>
      </c>
      <c r="B2140" s="12">
        <v>40855</v>
      </c>
      <c r="C2140">
        <v>3.6</v>
      </c>
      <c r="D2140">
        <v>30</v>
      </c>
      <c r="E2140">
        <v>36.86</v>
      </c>
    </row>
    <row r="2141" spans="1:5" x14ac:dyDescent="0.25">
      <c r="A2141" s="12">
        <f t="shared" si="71"/>
        <v>40848</v>
      </c>
      <c r="B2141" s="12">
        <v>40856</v>
      </c>
      <c r="C2141">
        <v>3.59</v>
      </c>
      <c r="D2141">
        <v>30.94</v>
      </c>
      <c r="E2141">
        <v>37.590000000000003</v>
      </c>
    </row>
    <row r="2142" spans="1:5" x14ac:dyDescent="0.25">
      <c r="A2142" s="12">
        <f t="shared" si="71"/>
        <v>40848</v>
      </c>
      <c r="B2142" s="12">
        <v>40857</v>
      </c>
      <c r="C2142">
        <v>3.62</v>
      </c>
      <c r="D2142">
        <v>30.94</v>
      </c>
      <c r="E2142">
        <v>37.590000000000003</v>
      </c>
    </row>
    <row r="2143" spans="1:5" x14ac:dyDescent="0.25">
      <c r="A2143" s="12">
        <f t="shared" si="71"/>
        <v>40848</v>
      </c>
      <c r="B2143" s="12">
        <v>40858</v>
      </c>
      <c r="C2143">
        <v>3.6</v>
      </c>
      <c r="D2143">
        <v>26.96</v>
      </c>
      <c r="E2143">
        <v>33.950000000000003</v>
      </c>
    </row>
    <row r="2144" spans="1:5" x14ac:dyDescent="0.25">
      <c r="A2144" s="12">
        <f t="shared" si="71"/>
        <v>40848</v>
      </c>
      <c r="B2144" s="12">
        <v>40859</v>
      </c>
      <c r="C2144">
        <v>3.49</v>
      </c>
      <c r="D2144">
        <v>26.96</v>
      </c>
      <c r="E2144">
        <v>33.950000000000003</v>
      </c>
    </row>
    <row r="2145" spans="1:5" x14ac:dyDescent="0.25">
      <c r="A2145" s="12">
        <f t="shared" si="71"/>
        <v>40848</v>
      </c>
      <c r="B2145" s="12">
        <v>40860</v>
      </c>
      <c r="C2145">
        <v>3.49</v>
      </c>
      <c r="D2145">
        <v>27.43</v>
      </c>
    </row>
    <row r="2146" spans="1:5" x14ac:dyDescent="0.25">
      <c r="A2146" s="12">
        <f t="shared" si="71"/>
        <v>40848</v>
      </c>
      <c r="B2146" s="12">
        <v>40861</v>
      </c>
      <c r="C2146">
        <v>3.49</v>
      </c>
      <c r="D2146">
        <v>27.43</v>
      </c>
      <c r="E2146">
        <v>33.25</v>
      </c>
    </row>
    <row r="2147" spans="1:5" x14ac:dyDescent="0.25">
      <c r="A2147" s="12">
        <f t="shared" si="71"/>
        <v>40848</v>
      </c>
      <c r="B2147" s="12">
        <v>40862</v>
      </c>
      <c r="C2147">
        <v>3.3250000000000002</v>
      </c>
      <c r="D2147">
        <v>24.85</v>
      </c>
      <c r="E2147">
        <v>31.83</v>
      </c>
    </row>
    <row r="2148" spans="1:5" x14ac:dyDescent="0.25">
      <c r="A2148" s="12">
        <f t="shared" si="71"/>
        <v>40848</v>
      </c>
      <c r="B2148" s="12">
        <v>40863</v>
      </c>
      <c r="C2148">
        <v>3.45</v>
      </c>
      <c r="D2148">
        <v>27.75</v>
      </c>
      <c r="E2148">
        <v>33.19</v>
      </c>
    </row>
    <row r="2149" spans="1:5" x14ac:dyDescent="0.25">
      <c r="A2149" s="12">
        <f t="shared" si="71"/>
        <v>40848</v>
      </c>
      <c r="B2149" s="12">
        <v>40864</v>
      </c>
      <c r="C2149">
        <v>3.4750000000000001</v>
      </c>
      <c r="D2149">
        <v>24.66</v>
      </c>
      <c r="E2149">
        <v>31.49</v>
      </c>
    </row>
    <row r="2150" spans="1:5" x14ac:dyDescent="0.25">
      <c r="A2150" s="12">
        <f t="shared" si="71"/>
        <v>40848</v>
      </c>
      <c r="B2150" s="12">
        <v>40865</v>
      </c>
      <c r="C2150">
        <v>3.5</v>
      </c>
      <c r="D2150">
        <v>32.47</v>
      </c>
      <c r="E2150">
        <v>40.67</v>
      </c>
    </row>
    <row r="2151" spans="1:5" x14ac:dyDescent="0.25">
      <c r="A2151" s="12">
        <f t="shared" si="71"/>
        <v>40848</v>
      </c>
      <c r="B2151" s="12">
        <v>40866</v>
      </c>
      <c r="C2151">
        <v>3.52</v>
      </c>
      <c r="D2151">
        <v>32.47</v>
      </c>
      <c r="E2151">
        <v>40.67</v>
      </c>
    </row>
    <row r="2152" spans="1:5" x14ac:dyDescent="0.25">
      <c r="A2152" s="12">
        <f t="shared" si="71"/>
        <v>40848</v>
      </c>
      <c r="B2152" s="12">
        <v>40867</v>
      </c>
      <c r="C2152">
        <v>3.52</v>
      </c>
      <c r="D2152">
        <v>33.86</v>
      </c>
    </row>
    <row r="2153" spans="1:5" x14ac:dyDescent="0.25">
      <c r="A2153" s="12">
        <f t="shared" si="71"/>
        <v>40848</v>
      </c>
      <c r="B2153" s="12">
        <v>40868</v>
      </c>
      <c r="C2153">
        <v>3.52</v>
      </c>
      <c r="D2153">
        <v>33.86</v>
      </c>
      <c r="E2153">
        <v>36.049999999999997</v>
      </c>
    </row>
    <row r="2154" spans="1:5" x14ac:dyDescent="0.25">
      <c r="A2154" s="12">
        <f t="shared" si="71"/>
        <v>40848</v>
      </c>
      <c r="B2154" s="12">
        <v>40869</v>
      </c>
      <c r="C2154">
        <v>3.3250000000000002</v>
      </c>
      <c r="D2154">
        <v>24.61</v>
      </c>
      <c r="E2154">
        <v>27.9</v>
      </c>
    </row>
    <row r="2155" spans="1:5" x14ac:dyDescent="0.25">
      <c r="A2155" s="12">
        <f t="shared" si="71"/>
        <v>40848</v>
      </c>
      <c r="B2155" s="12">
        <v>40870</v>
      </c>
      <c r="C2155">
        <v>3.3849999999999998</v>
      </c>
      <c r="D2155">
        <v>24.61</v>
      </c>
      <c r="E2155">
        <v>27.9</v>
      </c>
    </row>
    <row r="2156" spans="1:5" x14ac:dyDescent="0.25">
      <c r="A2156" s="12">
        <f t="shared" si="71"/>
        <v>40848</v>
      </c>
      <c r="B2156" s="12">
        <v>40871</v>
      </c>
      <c r="C2156">
        <v>3.0049999999999999</v>
      </c>
      <c r="D2156">
        <v>24.15</v>
      </c>
    </row>
    <row r="2157" spans="1:5" x14ac:dyDescent="0.25">
      <c r="A2157" s="12">
        <f t="shared" si="71"/>
        <v>40848</v>
      </c>
      <c r="B2157" s="12">
        <v>40872</v>
      </c>
      <c r="C2157">
        <v>3.0049999999999999</v>
      </c>
      <c r="D2157">
        <v>24.15</v>
      </c>
      <c r="E2157">
        <v>27.01</v>
      </c>
    </row>
    <row r="2158" spans="1:5" x14ac:dyDescent="0.25">
      <c r="A2158" s="12">
        <f t="shared" si="71"/>
        <v>40848</v>
      </c>
      <c r="B2158" s="12">
        <v>40873</v>
      </c>
      <c r="C2158">
        <v>3.0049999999999999</v>
      </c>
      <c r="D2158">
        <v>24.15</v>
      </c>
      <c r="E2158">
        <v>27.01</v>
      </c>
    </row>
    <row r="2159" spans="1:5" x14ac:dyDescent="0.25">
      <c r="A2159" s="12">
        <f t="shared" si="71"/>
        <v>40848</v>
      </c>
      <c r="B2159" s="12">
        <v>40874</v>
      </c>
      <c r="C2159">
        <v>3.0049999999999999</v>
      </c>
      <c r="D2159">
        <v>23.59</v>
      </c>
    </row>
    <row r="2160" spans="1:5" x14ac:dyDescent="0.25">
      <c r="A2160" s="12">
        <f t="shared" si="71"/>
        <v>40848</v>
      </c>
      <c r="B2160" s="12">
        <v>40875</v>
      </c>
      <c r="C2160">
        <v>3.0049999999999999</v>
      </c>
      <c r="D2160">
        <v>23.59</v>
      </c>
      <c r="E2160">
        <v>29.14</v>
      </c>
    </row>
    <row r="2161" spans="1:5" x14ac:dyDescent="0.25">
      <c r="A2161" s="12">
        <f t="shared" si="71"/>
        <v>40848</v>
      </c>
      <c r="B2161" s="12">
        <v>40876</v>
      </c>
      <c r="C2161">
        <v>3.35</v>
      </c>
      <c r="D2161">
        <v>25.33</v>
      </c>
      <c r="E2161">
        <v>29.83</v>
      </c>
    </row>
    <row r="2162" spans="1:5" x14ac:dyDescent="0.25">
      <c r="A2162" s="12">
        <f t="shared" si="71"/>
        <v>40848</v>
      </c>
      <c r="B2162" s="12">
        <v>40877</v>
      </c>
      <c r="C2162">
        <v>3.48</v>
      </c>
      <c r="D2162">
        <v>25.53</v>
      </c>
      <c r="E2162">
        <v>30.36</v>
      </c>
    </row>
    <row r="2163" spans="1:5" x14ac:dyDescent="0.25">
      <c r="A2163" s="12">
        <f t="shared" si="71"/>
        <v>40878</v>
      </c>
      <c r="B2163" s="12">
        <v>40878</v>
      </c>
      <c r="C2163">
        <v>3.55</v>
      </c>
      <c r="D2163">
        <v>28.36</v>
      </c>
      <c r="E2163">
        <v>33.43</v>
      </c>
    </row>
    <row r="2164" spans="1:5" x14ac:dyDescent="0.25">
      <c r="A2164" s="12">
        <f t="shared" si="71"/>
        <v>40878</v>
      </c>
      <c r="B2164" s="12">
        <v>40879</v>
      </c>
      <c r="C2164">
        <v>3.49</v>
      </c>
      <c r="D2164">
        <v>28.03</v>
      </c>
      <c r="E2164">
        <v>33.03</v>
      </c>
    </row>
    <row r="2165" spans="1:5" x14ac:dyDescent="0.25">
      <c r="A2165" s="12">
        <f t="shared" si="71"/>
        <v>40878</v>
      </c>
      <c r="B2165" s="12">
        <v>40880</v>
      </c>
      <c r="C2165">
        <v>3.5150000000000001</v>
      </c>
      <c r="D2165">
        <v>28.03</v>
      </c>
      <c r="E2165">
        <v>33.03</v>
      </c>
    </row>
    <row r="2166" spans="1:5" x14ac:dyDescent="0.25">
      <c r="A2166" s="12">
        <f t="shared" si="71"/>
        <v>40878</v>
      </c>
      <c r="B2166" s="12">
        <v>40881</v>
      </c>
      <c r="C2166">
        <v>3.5150000000000001</v>
      </c>
      <c r="D2166">
        <v>29.7</v>
      </c>
    </row>
    <row r="2167" spans="1:5" x14ac:dyDescent="0.25">
      <c r="A2167" s="12">
        <f t="shared" si="71"/>
        <v>40878</v>
      </c>
      <c r="B2167" s="12">
        <v>40882</v>
      </c>
      <c r="C2167">
        <v>3.5150000000000001</v>
      </c>
      <c r="D2167">
        <v>29.7</v>
      </c>
      <c r="E2167">
        <v>33.07</v>
      </c>
    </row>
    <row r="2168" spans="1:5" x14ac:dyDescent="0.25">
      <c r="A2168" s="12">
        <f t="shared" si="71"/>
        <v>40878</v>
      </c>
      <c r="B2168" s="12">
        <v>40883</v>
      </c>
      <c r="C2168">
        <v>3.63</v>
      </c>
      <c r="D2168">
        <v>32.159999999999997</v>
      </c>
      <c r="E2168">
        <v>35.700000000000003</v>
      </c>
    </row>
    <row r="2169" spans="1:5" x14ac:dyDescent="0.25">
      <c r="A2169" s="12">
        <f t="shared" si="71"/>
        <v>40878</v>
      </c>
      <c r="B2169" s="12">
        <v>40884</v>
      </c>
      <c r="C2169">
        <v>3.57</v>
      </c>
      <c r="D2169">
        <v>34</v>
      </c>
      <c r="E2169">
        <v>37.58</v>
      </c>
    </row>
    <row r="2170" spans="1:5" x14ac:dyDescent="0.25">
      <c r="A2170" s="12">
        <f t="shared" si="71"/>
        <v>40878</v>
      </c>
      <c r="B2170" s="12">
        <v>40885</v>
      </c>
      <c r="C2170">
        <v>3.62</v>
      </c>
      <c r="D2170">
        <v>35.51</v>
      </c>
      <c r="E2170">
        <v>38.51</v>
      </c>
    </row>
    <row r="2171" spans="1:5" x14ac:dyDescent="0.25">
      <c r="A2171" s="12">
        <f t="shared" si="71"/>
        <v>40878</v>
      </c>
      <c r="B2171" s="12">
        <v>40886</v>
      </c>
      <c r="C2171">
        <v>3.5049999999999999</v>
      </c>
      <c r="D2171">
        <v>34.340000000000003</v>
      </c>
      <c r="E2171">
        <v>36.01</v>
      </c>
    </row>
    <row r="2172" spans="1:5" x14ac:dyDescent="0.25">
      <c r="A2172" s="12">
        <f t="shared" si="71"/>
        <v>40878</v>
      </c>
      <c r="B2172" s="12">
        <v>40887</v>
      </c>
      <c r="C2172">
        <v>3.4550000000000001</v>
      </c>
      <c r="D2172">
        <v>34.340000000000003</v>
      </c>
      <c r="E2172">
        <v>36.01</v>
      </c>
    </row>
    <row r="2173" spans="1:5" x14ac:dyDescent="0.25">
      <c r="A2173" s="12">
        <f t="shared" si="71"/>
        <v>40878</v>
      </c>
      <c r="B2173" s="12">
        <v>40888</v>
      </c>
      <c r="C2173">
        <v>3.4550000000000001</v>
      </c>
      <c r="D2173">
        <v>31.63</v>
      </c>
    </row>
    <row r="2174" spans="1:5" x14ac:dyDescent="0.25">
      <c r="A2174" s="12">
        <f t="shared" si="71"/>
        <v>40878</v>
      </c>
      <c r="B2174" s="12">
        <v>40889</v>
      </c>
      <c r="C2174">
        <v>3.4550000000000001</v>
      </c>
      <c r="D2174">
        <v>31.63</v>
      </c>
      <c r="E2174">
        <v>35.049999999999997</v>
      </c>
    </row>
    <row r="2175" spans="1:5" x14ac:dyDescent="0.25">
      <c r="A2175" s="12">
        <f t="shared" si="71"/>
        <v>40878</v>
      </c>
      <c r="B2175" s="12">
        <v>40890</v>
      </c>
      <c r="C2175">
        <v>3.5550000000000002</v>
      </c>
      <c r="D2175">
        <v>34.85</v>
      </c>
      <c r="E2175">
        <v>37.06</v>
      </c>
    </row>
    <row r="2176" spans="1:5" x14ac:dyDescent="0.25">
      <c r="A2176" s="12">
        <f t="shared" si="71"/>
        <v>40878</v>
      </c>
      <c r="B2176" s="12">
        <v>40891</v>
      </c>
      <c r="C2176">
        <v>3.5449999999999999</v>
      </c>
      <c r="D2176">
        <v>34.93</v>
      </c>
      <c r="E2176">
        <v>37.68</v>
      </c>
    </row>
    <row r="2177" spans="1:5" x14ac:dyDescent="0.25">
      <c r="A2177" s="12">
        <f t="shared" si="71"/>
        <v>40878</v>
      </c>
      <c r="B2177" s="12">
        <v>40892</v>
      </c>
      <c r="C2177">
        <v>3.4950000000000001</v>
      </c>
      <c r="D2177">
        <v>33.159999999999997</v>
      </c>
      <c r="E2177">
        <v>35.28</v>
      </c>
    </row>
    <row r="2178" spans="1:5" x14ac:dyDescent="0.25">
      <c r="A2178" s="12">
        <f t="shared" si="71"/>
        <v>40878</v>
      </c>
      <c r="B2178" s="12">
        <v>40893</v>
      </c>
      <c r="C2178">
        <v>3.46</v>
      </c>
      <c r="D2178">
        <v>30.34</v>
      </c>
      <c r="E2178">
        <v>31.77</v>
      </c>
    </row>
    <row r="2179" spans="1:5" x14ac:dyDescent="0.25">
      <c r="A2179" s="12">
        <f t="shared" si="71"/>
        <v>40878</v>
      </c>
      <c r="B2179" s="12">
        <v>40894</v>
      </c>
      <c r="C2179">
        <v>3.3650000000000002</v>
      </c>
      <c r="D2179">
        <v>30.34</v>
      </c>
      <c r="E2179">
        <v>31.77</v>
      </c>
    </row>
    <row r="2180" spans="1:5" x14ac:dyDescent="0.25">
      <c r="A2180" s="12">
        <f t="shared" ref="A2180:A2243" si="72">DATE(YEAR(B2180),MONTH(B2180),1)</f>
        <v>40878</v>
      </c>
      <c r="B2180" s="12">
        <v>40895</v>
      </c>
      <c r="C2180">
        <v>3.3650000000000002</v>
      </c>
      <c r="D2180">
        <v>28.38</v>
      </c>
    </row>
    <row r="2181" spans="1:5" x14ac:dyDescent="0.25">
      <c r="A2181" s="12">
        <f t="shared" si="72"/>
        <v>40878</v>
      </c>
      <c r="B2181" s="12">
        <v>40896</v>
      </c>
      <c r="C2181">
        <v>3.3650000000000002</v>
      </c>
      <c r="D2181">
        <v>28.38</v>
      </c>
      <c r="E2181">
        <v>30.92</v>
      </c>
    </row>
    <row r="2182" spans="1:5" x14ac:dyDescent="0.25">
      <c r="A2182" s="12">
        <f t="shared" si="72"/>
        <v>40878</v>
      </c>
      <c r="B2182" s="12">
        <v>40897</v>
      </c>
      <c r="C2182">
        <v>3.22</v>
      </c>
      <c r="D2182">
        <v>25.83</v>
      </c>
      <c r="E2182">
        <v>27.09</v>
      </c>
    </row>
    <row r="2183" spans="1:5" x14ac:dyDescent="0.25">
      <c r="A2183" s="12">
        <f t="shared" si="72"/>
        <v>40878</v>
      </c>
      <c r="B2183" s="12">
        <v>40898</v>
      </c>
      <c r="C2183">
        <v>3.2349999999999999</v>
      </c>
      <c r="D2183">
        <v>28.46</v>
      </c>
      <c r="E2183">
        <v>30.39</v>
      </c>
    </row>
    <row r="2184" spans="1:5" x14ac:dyDescent="0.25">
      <c r="A2184" s="12">
        <f t="shared" si="72"/>
        <v>40878</v>
      </c>
      <c r="B2184" s="12">
        <v>40899</v>
      </c>
      <c r="C2184">
        <v>3.2549999999999999</v>
      </c>
      <c r="D2184">
        <v>28.46</v>
      </c>
      <c r="E2184">
        <v>30.39</v>
      </c>
    </row>
    <row r="2185" spans="1:5" x14ac:dyDescent="0.25">
      <c r="A2185" s="12">
        <f t="shared" si="72"/>
        <v>40878</v>
      </c>
      <c r="B2185" s="12">
        <v>40900</v>
      </c>
      <c r="C2185">
        <v>3.31</v>
      </c>
      <c r="D2185">
        <v>26.06</v>
      </c>
      <c r="E2185">
        <v>27.47</v>
      </c>
    </row>
    <row r="2186" spans="1:5" x14ac:dyDescent="0.25">
      <c r="A2186" s="12">
        <f t="shared" si="72"/>
        <v>40878</v>
      </c>
      <c r="B2186" s="12">
        <v>40901</v>
      </c>
      <c r="C2186">
        <v>3.09</v>
      </c>
      <c r="D2186">
        <v>26.06</v>
      </c>
      <c r="E2186">
        <v>27.47</v>
      </c>
    </row>
    <row r="2187" spans="1:5" x14ac:dyDescent="0.25">
      <c r="A2187" s="12">
        <f t="shared" si="72"/>
        <v>40878</v>
      </c>
      <c r="B2187" s="12">
        <v>40902</v>
      </c>
      <c r="C2187">
        <v>3.09</v>
      </c>
      <c r="D2187">
        <v>25.46</v>
      </c>
    </row>
    <row r="2188" spans="1:5" x14ac:dyDescent="0.25">
      <c r="A2188" s="12">
        <f t="shared" si="72"/>
        <v>40878</v>
      </c>
      <c r="B2188" s="12">
        <v>40903</v>
      </c>
      <c r="C2188">
        <v>3.09</v>
      </c>
      <c r="D2188">
        <v>25.46</v>
      </c>
    </row>
    <row r="2189" spans="1:5" x14ac:dyDescent="0.25">
      <c r="A2189" s="12">
        <f t="shared" si="72"/>
        <v>40878</v>
      </c>
      <c r="B2189" s="12">
        <v>40904</v>
      </c>
      <c r="C2189">
        <v>3.09</v>
      </c>
      <c r="D2189">
        <v>25.46</v>
      </c>
      <c r="E2189">
        <v>27.3</v>
      </c>
    </row>
    <row r="2190" spans="1:5" x14ac:dyDescent="0.25">
      <c r="A2190" s="12">
        <f t="shared" si="72"/>
        <v>40878</v>
      </c>
      <c r="B2190" s="12">
        <v>40905</v>
      </c>
      <c r="C2190">
        <v>3.1949999999999998</v>
      </c>
      <c r="D2190">
        <v>24.02</v>
      </c>
      <c r="E2190">
        <v>27.28</v>
      </c>
    </row>
    <row r="2191" spans="1:5" x14ac:dyDescent="0.25">
      <c r="A2191" s="12">
        <f t="shared" si="72"/>
        <v>40878</v>
      </c>
      <c r="B2191" s="12">
        <v>40906</v>
      </c>
      <c r="C2191">
        <v>3.1749999999999998</v>
      </c>
      <c r="D2191">
        <v>24.02</v>
      </c>
      <c r="E2191">
        <v>27.28</v>
      </c>
    </row>
    <row r="2192" spans="1:5" x14ac:dyDescent="0.25">
      <c r="A2192" s="12">
        <f t="shared" si="72"/>
        <v>40878</v>
      </c>
      <c r="B2192" s="12">
        <v>40907</v>
      </c>
      <c r="C2192">
        <v>3.0649999999999999</v>
      </c>
      <c r="D2192">
        <v>24.44</v>
      </c>
      <c r="E2192">
        <v>26.92</v>
      </c>
    </row>
    <row r="2193" spans="1:5" x14ac:dyDescent="0.25">
      <c r="A2193" s="12">
        <f t="shared" si="72"/>
        <v>40878</v>
      </c>
      <c r="B2193" s="12">
        <v>40908</v>
      </c>
      <c r="C2193">
        <v>3.0649999999999999</v>
      </c>
      <c r="D2193">
        <v>24.44</v>
      </c>
      <c r="E2193">
        <v>26.92</v>
      </c>
    </row>
    <row r="2194" spans="1:5" x14ac:dyDescent="0.25">
      <c r="A2194" s="12">
        <f t="shared" si="72"/>
        <v>40909</v>
      </c>
      <c r="B2194" s="12">
        <v>40909</v>
      </c>
      <c r="C2194">
        <v>2.98</v>
      </c>
      <c r="D2194">
        <v>26.77</v>
      </c>
    </row>
    <row r="2195" spans="1:5" x14ac:dyDescent="0.25">
      <c r="A2195" s="12">
        <f t="shared" si="72"/>
        <v>40909</v>
      </c>
      <c r="B2195" s="12">
        <v>40910</v>
      </c>
      <c r="C2195">
        <v>2.98</v>
      </c>
      <c r="D2195">
        <v>26.77</v>
      </c>
    </row>
    <row r="2196" spans="1:5" x14ac:dyDescent="0.25">
      <c r="A2196" s="12">
        <f t="shared" si="72"/>
        <v>40909</v>
      </c>
      <c r="B2196" s="12">
        <v>40911</v>
      </c>
      <c r="C2196">
        <v>2.98</v>
      </c>
      <c r="D2196">
        <v>24.28</v>
      </c>
      <c r="E2196">
        <v>27.12</v>
      </c>
    </row>
    <row r="2197" spans="1:5" x14ac:dyDescent="0.25">
      <c r="A2197" s="12">
        <f t="shared" si="72"/>
        <v>40909</v>
      </c>
      <c r="B2197" s="12">
        <v>40912</v>
      </c>
      <c r="C2197">
        <v>2.93</v>
      </c>
      <c r="D2197">
        <v>23.18</v>
      </c>
      <c r="E2197">
        <v>25.82</v>
      </c>
    </row>
    <row r="2198" spans="1:5" x14ac:dyDescent="0.25">
      <c r="A2198" s="12">
        <f t="shared" si="72"/>
        <v>40909</v>
      </c>
      <c r="B2198" s="12">
        <v>40913</v>
      </c>
      <c r="C2198">
        <v>2.9350000000000001</v>
      </c>
      <c r="D2198">
        <v>20.69</v>
      </c>
      <c r="E2198">
        <v>24.55</v>
      </c>
    </row>
    <row r="2199" spans="1:5" x14ac:dyDescent="0.25">
      <c r="A2199" s="12">
        <f t="shared" si="72"/>
        <v>40909</v>
      </c>
      <c r="B2199" s="12">
        <v>40914</v>
      </c>
      <c r="C2199">
        <v>2.9249999999999998</v>
      </c>
      <c r="D2199">
        <v>23.76</v>
      </c>
      <c r="E2199">
        <v>26.09</v>
      </c>
    </row>
    <row r="2200" spans="1:5" x14ac:dyDescent="0.25">
      <c r="A2200" s="12">
        <f t="shared" si="72"/>
        <v>40909</v>
      </c>
      <c r="B2200" s="12">
        <v>40915</v>
      </c>
      <c r="C2200">
        <v>2.91</v>
      </c>
      <c r="D2200">
        <v>23.76</v>
      </c>
      <c r="E2200">
        <v>26.09</v>
      </c>
    </row>
    <row r="2201" spans="1:5" x14ac:dyDescent="0.25">
      <c r="A2201" s="12">
        <f t="shared" si="72"/>
        <v>40909</v>
      </c>
      <c r="B2201" s="12">
        <v>40916</v>
      </c>
      <c r="C2201">
        <v>2.91</v>
      </c>
      <c r="D2201">
        <v>25.22</v>
      </c>
    </row>
    <row r="2202" spans="1:5" x14ac:dyDescent="0.25">
      <c r="A2202" s="12">
        <f t="shared" si="72"/>
        <v>40909</v>
      </c>
      <c r="B2202" s="12">
        <v>40917</v>
      </c>
      <c r="C2202">
        <v>2.91</v>
      </c>
      <c r="D2202">
        <v>25.22</v>
      </c>
      <c r="E2202">
        <v>26.29</v>
      </c>
    </row>
    <row r="2203" spans="1:5" x14ac:dyDescent="0.25">
      <c r="A2203" s="12">
        <f t="shared" si="72"/>
        <v>40909</v>
      </c>
      <c r="B2203" s="12">
        <v>40918</v>
      </c>
      <c r="C2203">
        <v>3.04</v>
      </c>
      <c r="D2203">
        <v>24.81</v>
      </c>
      <c r="E2203">
        <v>27.92</v>
      </c>
    </row>
    <row r="2204" spans="1:5" x14ac:dyDescent="0.25">
      <c r="A2204" s="12">
        <f t="shared" si="72"/>
        <v>40909</v>
      </c>
      <c r="B2204" s="12">
        <v>40919</v>
      </c>
      <c r="C2204">
        <v>3.105</v>
      </c>
      <c r="D2204">
        <v>26.12</v>
      </c>
      <c r="E2204">
        <v>28.76</v>
      </c>
    </row>
    <row r="2205" spans="1:5" x14ac:dyDescent="0.25">
      <c r="A2205" s="12">
        <f t="shared" si="72"/>
        <v>40909</v>
      </c>
      <c r="B2205" s="12">
        <v>40920</v>
      </c>
      <c r="C2205">
        <v>2.96</v>
      </c>
      <c r="D2205">
        <v>26.6</v>
      </c>
      <c r="E2205">
        <v>28.38</v>
      </c>
    </row>
    <row r="2206" spans="1:5" x14ac:dyDescent="0.25">
      <c r="A2206" s="12">
        <f t="shared" si="72"/>
        <v>40909</v>
      </c>
      <c r="B2206" s="12">
        <v>40921</v>
      </c>
      <c r="C2206">
        <v>2.88</v>
      </c>
      <c r="D2206">
        <v>26.6</v>
      </c>
      <c r="E2206">
        <v>28.38</v>
      </c>
    </row>
    <row r="2207" spans="1:5" x14ac:dyDescent="0.25">
      <c r="A2207" s="12">
        <f t="shared" si="72"/>
        <v>40909</v>
      </c>
      <c r="B2207" s="12">
        <v>40922</v>
      </c>
      <c r="C2207">
        <v>2.83</v>
      </c>
      <c r="D2207">
        <v>24.61</v>
      </c>
      <c r="E2207">
        <v>25.51</v>
      </c>
    </row>
    <row r="2208" spans="1:5" x14ac:dyDescent="0.25">
      <c r="A2208" s="12">
        <f t="shared" si="72"/>
        <v>40909</v>
      </c>
      <c r="B2208" s="12">
        <v>40923</v>
      </c>
      <c r="C2208">
        <v>2.83</v>
      </c>
      <c r="D2208">
        <v>24.61</v>
      </c>
    </row>
    <row r="2209" spans="1:5" x14ac:dyDescent="0.25">
      <c r="A2209" s="12">
        <f t="shared" si="72"/>
        <v>40909</v>
      </c>
      <c r="B2209" s="12">
        <v>40924</v>
      </c>
      <c r="C2209">
        <v>2.83</v>
      </c>
      <c r="D2209">
        <v>26.14</v>
      </c>
      <c r="E2209">
        <v>28.09</v>
      </c>
    </row>
    <row r="2210" spans="1:5" x14ac:dyDescent="0.25">
      <c r="A2210" s="12">
        <f t="shared" si="72"/>
        <v>40909</v>
      </c>
      <c r="B2210" s="12">
        <v>40925</v>
      </c>
      <c r="C2210">
        <v>2.83</v>
      </c>
      <c r="D2210">
        <v>26.14</v>
      </c>
      <c r="E2210">
        <v>28.09</v>
      </c>
    </row>
    <row r="2211" spans="1:5" x14ac:dyDescent="0.25">
      <c r="A2211" s="12">
        <f t="shared" si="72"/>
        <v>40909</v>
      </c>
      <c r="B2211" s="12">
        <v>40926</v>
      </c>
      <c r="C2211">
        <v>2.7549999999999999</v>
      </c>
      <c r="D2211">
        <v>24.69</v>
      </c>
      <c r="E2211">
        <v>27.36</v>
      </c>
    </row>
    <row r="2212" spans="1:5" x14ac:dyDescent="0.25">
      <c r="A2212" s="12">
        <f t="shared" si="72"/>
        <v>40909</v>
      </c>
      <c r="B2212" s="12">
        <v>40927</v>
      </c>
      <c r="C2212">
        <v>2.625</v>
      </c>
      <c r="D2212">
        <v>26.49</v>
      </c>
      <c r="E2212">
        <v>27.54</v>
      </c>
    </row>
    <row r="2213" spans="1:5" x14ac:dyDescent="0.25">
      <c r="A2213" s="12">
        <f t="shared" si="72"/>
        <v>40909</v>
      </c>
      <c r="B2213" s="12">
        <v>40928</v>
      </c>
      <c r="C2213">
        <v>2.5449999999999999</v>
      </c>
      <c r="D2213">
        <v>22.81</v>
      </c>
      <c r="E2213">
        <v>24.84</v>
      </c>
    </row>
    <row r="2214" spans="1:5" x14ac:dyDescent="0.25">
      <c r="A2214" s="12">
        <f t="shared" si="72"/>
        <v>40909</v>
      </c>
      <c r="B2214" s="12">
        <v>40929</v>
      </c>
      <c r="C2214">
        <v>2.4900000000000002</v>
      </c>
      <c r="D2214">
        <v>22.81</v>
      </c>
      <c r="E2214">
        <v>24.84</v>
      </c>
    </row>
    <row r="2215" spans="1:5" x14ac:dyDescent="0.25">
      <c r="A2215" s="12">
        <f t="shared" si="72"/>
        <v>40909</v>
      </c>
      <c r="B2215" s="12">
        <v>40930</v>
      </c>
      <c r="C2215">
        <v>2.4900000000000002</v>
      </c>
      <c r="D2215">
        <v>21.43</v>
      </c>
    </row>
    <row r="2216" spans="1:5" x14ac:dyDescent="0.25">
      <c r="A2216" s="12">
        <f t="shared" si="72"/>
        <v>40909</v>
      </c>
      <c r="B2216" s="12">
        <v>40931</v>
      </c>
      <c r="C2216">
        <v>2.4900000000000002</v>
      </c>
      <c r="D2216">
        <v>21.43</v>
      </c>
      <c r="E2216">
        <v>23.53</v>
      </c>
    </row>
    <row r="2217" spans="1:5" x14ac:dyDescent="0.25">
      <c r="A2217" s="12">
        <f t="shared" si="72"/>
        <v>40909</v>
      </c>
      <c r="B2217" s="12">
        <v>40932</v>
      </c>
      <c r="C2217">
        <v>2.605</v>
      </c>
      <c r="D2217">
        <v>20.28</v>
      </c>
      <c r="E2217">
        <v>24.57</v>
      </c>
    </row>
    <row r="2218" spans="1:5" x14ac:dyDescent="0.25">
      <c r="A2218" s="12">
        <f t="shared" si="72"/>
        <v>40909</v>
      </c>
      <c r="B2218" s="12">
        <v>40933</v>
      </c>
      <c r="C2218">
        <v>2.7050000000000001</v>
      </c>
      <c r="D2218">
        <v>19.98</v>
      </c>
      <c r="E2218">
        <v>23.22</v>
      </c>
    </row>
    <row r="2219" spans="1:5" x14ac:dyDescent="0.25">
      <c r="A2219" s="12">
        <f t="shared" si="72"/>
        <v>40909</v>
      </c>
      <c r="B2219" s="12">
        <v>40934</v>
      </c>
      <c r="C2219">
        <v>2.73</v>
      </c>
      <c r="D2219">
        <v>20.86</v>
      </c>
      <c r="E2219">
        <v>23.98</v>
      </c>
    </row>
    <row r="2220" spans="1:5" x14ac:dyDescent="0.25">
      <c r="A2220" s="12">
        <f t="shared" si="72"/>
        <v>40909</v>
      </c>
      <c r="B2220" s="12">
        <v>40935</v>
      </c>
      <c r="C2220">
        <v>2.75</v>
      </c>
      <c r="D2220">
        <v>23.84</v>
      </c>
      <c r="E2220">
        <v>25.25</v>
      </c>
    </row>
    <row r="2221" spans="1:5" x14ac:dyDescent="0.25">
      <c r="A2221" s="12">
        <f t="shared" si="72"/>
        <v>40909</v>
      </c>
      <c r="B2221" s="12">
        <v>40936</v>
      </c>
      <c r="C2221">
        <v>2.59</v>
      </c>
      <c r="D2221">
        <v>23.84</v>
      </c>
      <c r="E2221">
        <v>25.25</v>
      </c>
    </row>
    <row r="2222" spans="1:5" x14ac:dyDescent="0.25">
      <c r="A2222" s="12">
        <f t="shared" si="72"/>
        <v>40909</v>
      </c>
      <c r="B2222" s="12">
        <v>40937</v>
      </c>
      <c r="C2222">
        <v>2.59</v>
      </c>
      <c r="D2222">
        <v>22.62</v>
      </c>
    </row>
    <row r="2223" spans="1:5" x14ac:dyDescent="0.25">
      <c r="A2223" s="12">
        <f t="shared" si="72"/>
        <v>40909</v>
      </c>
      <c r="B2223" s="12">
        <v>40938</v>
      </c>
      <c r="C2223">
        <v>2.59</v>
      </c>
      <c r="D2223">
        <v>22.62</v>
      </c>
      <c r="E2223">
        <v>24.03</v>
      </c>
    </row>
    <row r="2224" spans="1:5" x14ac:dyDescent="0.25">
      <c r="A2224" s="12">
        <f t="shared" si="72"/>
        <v>40909</v>
      </c>
      <c r="B2224" s="12">
        <v>40939</v>
      </c>
      <c r="C2224">
        <v>2.7050000000000001</v>
      </c>
      <c r="D2224">
        <v>21.5</v>
      </c>
      <c r="E2224">
        <v>24.09</v>
      </c>
    </row>
    <row r="2225" spans="1:5" x14ac:dyDescent="0.25">
      <c r="A2225" s="12">
        <f t="shared" si="72"/>
        <v>40940</v>
      </c>
      <c r="B2225" s="12">
        <v>40940</v>
      </c>
      <c r="C2225">
        <v>2.5299999999999998</v>
      </c>
      <c r="D2225">
        <v>21.04</v>
      </c>
      <c r="E2225">
        <v>23.56</v>
      </c>
    </row>
    <row r="2226" spans="1:5" x14ac:dyDescent="0.25">
      <c r="A2226" s="12">
        <f t="shared" si="72"/>
        <v>40940</v>
      </c>
      <c r="B2226" s="12">
        <v>40941</v>
      </c>
      <c r="C2226">
        <v>2.4500000000000002</v>
      </c>
      <c r="D2226">
        <v>22.15</v>
      </c>
      <c r="E2226">
        <v>24.94</v>
      </c>
    </row>
    <row r="2227" spans="1:5" x14ac:dyDescent="0.25">
      <c r="A2227" s="12">
        <f t="shared" si="72"/>
        <v>40940</v>
      </c>
      <c r="B2227" s="12">
        <v>40942</v>
      </c>
      <c r="C2227">
        <v>2.4550000000000001</v>
      </c>
      <c r="D2227">
        <v>22.4</v>
      </c>
      <c r="E2227">
        <v>24.19</v>
      </c>
    </row>
    <row r="2228" spans="1:5" x14ac:dyDescent="0.25">
      <c r="A2228" s="12">
        <f t="shared" si="72"/>
        <v>40940</v>
      </c>
      <c r="B2228" s="12">
        <v>40943</v>
      </c>
      <c r="C2228">
        <v>2.54</v>
      </c>
      <c r="D2228">
        <v>22.4</v>
      </c>
      <c r="E2228">
        <v>24.19</v>
      </c>
    </row>
    <row r="2229" spans="1:5" x14ac:dyDescent="0.25">
      <c r="A2229" s="12">
        <f t="shared" si="72"/>
        <v>40940</v>
      </c>
      <c r="B2229" s="12">
        <v>40944</v>
      </c>
      <c r="C2229">
        <v>2.54</v>
      </c>
      <c r="D2229">
        <v>22.92</v>
      </c>
    </row>
    <row r="2230" spans="1:5" x14ac:dyDescent="0.25">
      <c r="A2230" s="12">
        <f t="shared" si="72"/>
        <v>40940</v>
      </c>
      <c r="B2230" s="12">
        <v>40945</v>
      </c>
      <c r="C2230">
        <v>2.54</v>
      </c>
      <c r="D2230">
        <v>22.92</v>
      </c>
      <c r="E2230">
        <v>24.88</v>
      </c>
    </row>
    <row r="2231" spans="1:5" x14ac:dyDescent="0.25">
      <c r="A2231" s="12">
        <f t="shared" si="72"/>
        <v>40940</v>
      </c>
      <c r="B2231" s="12">
        <v>40946</v>
      </c>
      <c r="C2231">
        <v>2.6349999999999998</v>
      </c>
      <c r="D2231">
        <v>21.36</v>
      </c>
      <c r="E2231">
        <v>24.34</v>
      </c>
    </row>
    <row r="2232" spans="1:5" x14ac:dyDescent="0.25">
      <c r="A2232" s="12">
        <f t="shared" si="72"/>
        <v>40940</v>
      </c>
      <c r="B2232" s="12">
        <v>40947</v>
      </c>
      <c r="C2232">
        <v>2.72</v>
      </c>
      <c r="D2232">
        <v>22.37</v>
      </c>
      <c r="E2232">
        <v>25.39</v>
      </c>
    </row>
    <row r="2233" spans="1:5" x14ac:dyDescent="0.25">
      <c r="A2233" s="12">
        <f t="shared" si="72"/>
        <v>40940</v>
      </c>
      <c r="B2233" s="12">
        <v>40948</v>
      </c>
      <c r="C2233">
        <v>2.5649999999999999</v>
      </c>
      <c r="D2233">
        <v>22.39</v>
      </c>
      <c r="E2233">
        <v>24.88</v>
      </c>
    </row>
    <row r="2234" spans="1:5" x14ac:dyDescent="0.25">
      <c r="A2234" s="12">
        <f t="shared" si="72"/>
        <v>40940</v>
      </c>
      <c r="B2234" s="12">
        <v>40949</v>
      </c>
      <c r="C2234">
        <v>2.54</v>
      </c>
      <c r="D2234">
        <v>20.97</v>
      </c>
      <c r="E2234">
        <v>23.51</v>
      </c>
    </row>
    <row r="2235" spans="1:5" x14ac:dyDescent="0.25">
      <c r="A2235" s="12">
        <f t="shared" si="72"/>
        <v>40940</v>
      </c>
      <c r="B2235" s="12">
        <v>40950</v>
      </c>
      <c r="C2235">
        <v>2.5350000000000001</v>
      </c>
      <c r="D2235">
        <v>20.97</v>
      </c>
      <c r="E2235">
        <v>23.51</v>
      </c>
    </row>
    <row r="2236" spans="1:5" x14ac:dyDescent="0.25">
      <c r="A2236" s="12">
        <f t="shared" si="72"/>
        <v>40940</v>
      </c>
      <c r="B2236" s="12">
        <v>40951</v>
      </c>
      <c r="C2236">
        <v>2.5350000000000001</v>
      </c>
      <c r="D2236">
        <v>22.9</v>
      </c>
    </row>
    <row r="2237" spans="1:5" x14ac:dyDescent="0.25">
      <c r="A2237" s="12">
        <f t="shared" si="72"/>
        <v>40940</v>
      </c>
      <c r="B2237" s="12">
        <v>40952</v>
      </c>
      <c r="C2237">
        <v>2.5350000000000001</v>
      </c>
      <c r="D2237">
        <v>22.9</v>
      </c>
      <c r="E2237">
        <v>24.91</v>
      </c>
    </row>
    <row r="2238" spans="1:5" x14ac:dyDescent="0.25">
      <c r="A2238" s="12">
        <f t="shared" si="72"/>
        <v>40940</v>
      </c>
      <c r="B2238" s="12">
        <v>40953</v>
      </c>
      <c r="C2238">
        <v>2.54</v>
      </c>
      <c r="D2238">
        <v>21.7</v>
      </c>
      <c r="E2238">
        <v>24.09</v>
      </c>
    </row>
    <row r="2239" spans="1:5" x14ac:dyDescent="0.25">
      <c r="A2239" s="12">
        <f t="shared" si="72"/>
        <v>40940</v>
      </c>
      <c r="B2239" s="12">
        <v>40954</v>
      </c>
      <c r="C2239">
        <v>2.5649999999999999</v>
      </c>
      <c r="D2239">
        <v>21.71</v>
      </c>
      <c r="E2239">
        <v>23.84</v>
      </c>
    </row>
    <row r="2240" spans="1:5" x14ac:dyDescent="0.25">
      <c r="A2240" s="12">
        <f t="shared" si="72"/>
        <v>40940</v>
      </c>
      <c r="B2240" s="12">
        <v>40955</v>
      </c>
      <c r="C2240">
        <v>2.5550000000000002</v>
      </c>
      <c r="D2240">
        <v>22.11</v>
      </c>
      <c r="E2240">
        <v>24.2</v>
      </c>
    </row>
    <row r="2241" spans="1:5" x14ac:dyDescent="0.25">
      <c r="A2241" s="12">
        <f t="shared" si="72"/>
        <v>40940</v>
      </c>
      <c r="B2241" s="12">
        <v>40956</v>
      </c>
      <c r="C2241">
        <v>2.5049999999999999</v>
      </c>
      <c r="D2241">
        <v>22.11</v>
      </c>
      <c r="E2241">
        <v>24.2</v>
      </c>
    </row>
    <row r="2242" spans="1:5" x14ac:dyDescent="0.25">
      <c r="A2242" s="12">
        <f t="shared" si="72"/>
        <v>40940</v>
      </c>
      <c r="B2242" s="12">
        <v>40957</v>
      </c>
      <c r="C2242">
        <v>2.66</v>
      </c>
      <c r="D2242">
        <v>20.87</v>
      </c>
      <c r="E2242">
        <v>22.18</v>
      </c>
    </row>
    <row r="2243" spans="1:5" x14ac:dyDescent="0.25">
      <c r="A2243" s="12">
        <f t="shared" si="72"/>
        <v>40940</v>
      </c>
      <c r="B2243" s="12">
        <v>40958</v>
      </c>
      <c r="C2243">
        <v>2.66</v>
      </c>
      <c r="D2243">
        <v>21.08</v>
      </c>
    </row>
    <row r="2244" spans="1:5" x14ac:dyDescent="0.25">
      <c r="A2244" s="12">
        <f t="shared" ref="A2244:A2307" si="73">DATE(YEAR(B2244),MONTH(B2244),1)</f>
        <v>40940</v>
      </c>
      <c r="B2244" s="12">
        <v>40959</v>
      </c>
      <c r="C2244">
        <v>2.66</v>
      </c>
      <c r="D2244">
        <v>21.77</v>
      </c>
      <c r="E2244">
        <v>24.7</v>
      </c>
    </row>
    <row r="2245" spans="1:5" x14ac:dyDescent="0.25">
      <c r="A2245" s="12">
        <f t="shared" si="73"/>
        <v>40940</v>
      </c>
      <c r="B2245" s="12">
        <v>40960</v>
      </c>
      <c r="C2245">
        <v>2.66</v>
      </c>
      <c r="D2245">
        <v>21.77</v>
      </c>
      <c r="E2245">
        <v>24.7</v>
      </c>
    </row>
    <row r="2246" spans="1:5" x14ac:dyDescent="0.25">
      <c r="A2246" s="12">
        <f t="shared" si="73"/>
        <v>40940</v>
      </c>
      <c r="B2246" s="12">
        <v>40961</v>
      </c>
      <c r="C2246">
        <v>2.57</v>
      </c>
      <c r="D2246">
        <v>19.98</v>
      </c>
      <c r="E2246">
        <v>23.22</v>
      </c>
    </row>
    <row r="2247" spans="1:5" x14ac:dyDescent="0.25">
      <c r="A2247" s="12">
        <f t="shared" si="73"/>
        <v>40940</v>
      </c>
      <c r="B2247" s="12">
        <v>40962</v>
      </c>
      <c r="C2247">
        <v>2.6</v>
      </c>
      <c r="D2247">
        <v>20.91</v>
      </c>
      <c r="E2247">
        <v>24</v>
      </c>
    </row>
    <row r="2248" spans="1:5" x14ac:dyDescent="0.25">
      <c r="A2248" s="12">
        <f t="shared" si="73"/>
        <v>40940</v>
      </c>
      <c r="B2248" s="12">
        <v>40963</v>
      </c>
      <c r="C2248">
        <v>2.67</v>
      </c>
      <c r="D2248">
        <v>21.79</v>
      </c>
      <c r="E2248">
        <v>23.91</v>
      </c>
    </row>
    <row r="2249" spans="1:5" x14ac:dyDescent="0.25">
      <c r="A2249" s="12">
        <f t="shared" si="73"/>
        <v>40940</v>
      </c>
      <c r="B2249" s="12">
        <v>40964</v>
      </c>
      <c r="C2249">
        <v>2.57</v>
      </c>
      <c r="D2249">
        <v>21.79</v>
      </c>
      <c r="E2249">
        <v>23.91</v>
      </c>
    </row>
    <row r="2250" spans="1:5" x14ac:dyDescent="0.25">
      <c r="A2250" s="12">
        <f t="shared" si="73"/>
        <v>40940</v>
      </c>
      <c r="B2250" s="12">
        <v>40965</v>
      </c>
      <c r="C2250">
        <v>2.57</v>
      </c>
      <c r="D2250">
        <v>24.97</v>
      </c>
    </row>
    <row r="2251" spans="1:5" x14ac:dyDescent="0.25">
      <c r="A2251" s="12">
        <f t="shared" si="73"/>
        <v>40940</v>
      </c>
      <c r="B2251" s="12">
        <v>40966</v>
      </c>
      <c r="C2251">
        <v>2.57</v>
      </c>
      <c r="D2251">
        <v>24.97</v>
      </c>
      <c r="E2251">
        <v>27.45</v>
      </c>
    </row>
    <row r="2252" spans="1:5" x14ac:dyDescent="0.25">
      <c r="A2252" s="12">
        <f t="shared" si="73"/>
        <v>40940</v>
      </c>
      <c r="B2252" s="12">
        <v>40967</v>
      </c>
      <c r="C2252">
        <v>2.5750000000000002</v>
      </c>
      <c r="D2252">
        <v>25.68</v>
      </c>
      <c r="E2252">
        <v>28.3</v>
      </c>
    </row>
    <row r="2253" spans="1:5" x14ac:dyDescent="0.25">
      <c r="A2253" s="12">
        <f t="shared" si="73"/>
        <v>40940</v>
      </c>
      <c r="B2253" s="12">
        <v>40968</v>
      </c>
      <c r="C2253">
        <v>2.415</v>
      </c>
      <c r="D2253">
        <v>21.99</v>
      </c>
      <c r="E2253">
        <v>25.1</v>
      </c>
    </row>
    <row r="2254" spans="1:5" x14ac:dyDescent="0.25">
      <c r="A2254" s="12">
        <f t="shared" si="73"/>
        <v>40969</v>
      </c>
      <c r="B2254" s="12">
        <v>40969</v>
      </c>
      <c r="C2254">
        <v>2.4049999999999998</v>
      </c>
      <c r="D2254">
        <v>21.17</v>
      </c>
      <c r="E2254">
        <v>24.02</v>
      </c>
    </row>
    <row r="2255" spans="1:5" x14ac:dyDescent="0.25">
      <c r="A2255" s="12">
        <f t="shared" si="73"/>
        <v>40969</v>
      </c>
      <c r="B2255" s="12">
        <v>40970</v>
      </c>
      <c r="C2255">
        <v>2.41</v>
      </c>
      <c r="D2255">
        <v>19.760000000000002</v>
      </c>
      <c r="E2255">
        <v>21.57</v>
      </c>
    </row>
    <row r="2256" spans="1:5" x14ac:dyDescent="0.25">
      <c r="A2256" s="12">
        <f t="shared" si="73"/>
        <v>40969</v>
      </c>
      <c r="B2256" s="12">
        <v>40971</v>
      </c>
      <c r="C2256">
        <v>2.25</v>
      </c>
      <c r="D2256">
        <v>19.760000000000002</v>
      </c>
      <c r="E2256">
        <v>21.57</v>
      </c>
    </row>
    <row r="2257" spans="1:5" x14ac:dyDescent="0.25">
      <c r="A2257" s="12">
        <f t="shared" si="73"/>
        <v>40969</v>
      </c>
      <c r="B2257" s="12">
        <v>40972</v>
      </c>
      <c r="C2257">
        <v>2.25</v>
      </c>
      <c r="D2257">
        <v>20.04</v>
      </c>
    </row>
    <row r="2258" spans="1:5" x14ac:dyDescent="0.25">
      <c r="A2258" s="12">
        <f t="shared" si="73"/>
        <v>40969</v>
      </c>
      <c r="B2258" s="12">
        <v>40973</v>
      </c>
      <c r="C2258">
        <v>2.25</v>
      </c>
      <c r="D2258">
        <v>20.04</v>
      </c>
      <c r="E2258">
        <v>22.06</v>
      </c>
    </row>
    <row r="2259" spans="1:5" x14ac:dyDescent="0.25">
      <c r="A2259" s="12">
        <f t="shared" si="73"/>
        <v>40969</v>
      </c>
      <c r="B2259" s="12">
        <v>40974</v>
      </c>
      <c r="C2259">
        <v>2.2450000000000001</v>
      </c>
      <c r="D2259">
        <v>19.13</v>
      </c>
      <c r="E2259">
        <v>22.08</v>
      </c>
    </row>
    <row r="2260" spans="1:5" x14ac:dyDescent="0.25">
      <c r="A2260" s="12">
        <f t="shared" si="73"/>
        <v>40969</v>
      </c>
      <c r="B2260" s="12">
        <v>40975</v>
      </c>
      <c r="C2260">
        <v>2.27</v>
      </c>
      <c r="D2260">
        <v>19.07</v>
      </c>
      <c r="E2260">
        <v>22.62</v>
      </c>
    </row>
    <row r="2261" spans="1:5" x14ac:dyDescent="0.25">
      <c r="A2261" s="12">
        <f t="shared" si="73"/>
        <v>40969</v>
      </c>
      <c r="B2261" s="12">
        <v>40976</v>
      </c>
      <c r="C2261">
        <v>2.165</v>
      </c>
      <c r="D2261">
        <v>16.04</v>
      </c>
      <c r="E2261">
        <v>20.239999999999998</v>
      </c>
    </row>
    <row r="2262" spans="1:5" x14ac:dyDescent="0.25">
      <c r="A2262" s="12">
        <f t="shared" si="73"/>
        <v>40969</v>
      </c>
      <c r="B2262" s="12">
        <v>40977</v>
      </c>
      <c r="C2262">
        <v>2.125</v>
      </c>
      <c r="D2262">
        <v>14.48</v>
      </c>
      <c r="E2262">
        <v>17.899999999999999</v>
      </c>
    </row>
    <row r="2263" spans="1:5" x14ac:dyDescent="0.25">
      <c r="A2263" s="12">
        <f t="shared" si="73"/>
        <v>40969</v>
      </c>
      <c r="B2263" s="12">
        <v>40978</v>
      </c>
      <c r="C2263">
        <v>2.085</v>
      </c>
      <c r="D2263">
        <v>14.48</v>
      </c>
      <c r="E2263">
        <v>17.899999999999999</v>
      </c>
    </row>
    <row r="2264" spans="1:5" x14ac:dyDescent="0.25">
      <c r="A2264" s="12">
        <f t="shared" si="73"/>
        <v>40969</v>
      </c>
      <c r="B2264" s="12">
        <v>40979</v>
      </c>
      <c r="C2264">
        <v>2.085</v>
      </c>
      <c r="D2264">
        <v>15.96</v>
      </c>
    </row>
    <row r="2265" spans="1:5" x14ac:dyDescent="0.25">
      <c r="A2265" s="12">
        <f t="shared" si="73"/>
        <v>40969</v>
      </c>
      <c r="B2265" s="12">
        <v>40980</v>
      </c>
      <c r="C2265">
        <v>2.085</v>
      </c>
      <c r="D2265">
        <v>15.96</v>
      </c>
      <c r="E2265">
        <v>19.13</v>
      </c>
    </row>
    <row r="2266" spans="1:5" x14ac:dyDescent="0.25">
      <c r="A2266" s="12">
        <f t="shared" si="73"/>
        <v>40969</v>
      </c>
      <c r="B2266" s="12">
        <v>40981</v>
      </c>
      <c r="C2266">
        <v>2.0550000000000002</v>
      </c>
      <c r="D2266">
        <v>16.21</v>
      </c>
      <c r="E2266">
        <v>18.41</v>
      </c>
    </row>
    <row r="2267" spans="1:5" x14ac:dyDescent="0.25">
      <c r="A2267" s="12">
        <f t="shared" si="73"/>
        <v>40969</v>
      </c>
      <c r="B2267" s="12">
        <v>40982</v>
      </c>
      <c r="C2267">
        <v>2.0550000000000002</v>
      </c>
      <c r="D2267">
        <v>17.53</v>
      </c>
      <c r="E2267">
        <v>19.84</v>
      </c>
    </row>
    <row r="2268" spans="1:5" x14ac:dyDescent="0.25">
      <c r="A2268" s="12">
        <f t="shared" si="73"/>
        <v>40969</v>
      </c>
      <c r="B2268" s="12">
        <v>40983</v>
      </c>
      <c r="C2268">
        <v>2.0049999999999999</v>
      </c>
      <c r="D2268">
        <v>16.260000000000002</v>
      </c>
      <c r="E2268">
        <v>17.7</v>
      </c>
    </row>
    <row r="2269" spans="1:5" x14ac:dyDescent="0.25">
      <c r="A2269" s="12">
        <f t="shared" si="73"/>
        <v>40969</v>
      </c>
      <c r="B2269" s="12">
        <v>40984</v>
      </c>
      <c r="C2269">
        <v>2.125</v>
      </c>
      <c r="D2269">
        <v>15.13</v>
      </c>
      <c r="E2269">
        <v>17.29</v>
      </c>
    </row>
    <row r="2270" spans="1:5" x14ac:dyDescent="0.25">
      <c r="A2270" s="12">
        <f t="shared" si="73"/>
        <v>40969</v>
      </c>
      <c r="B2270" s="12">
        <v>40985</v>
      </c>
      <c r="C2270">
        <v>2.1150000000000002</v>
      </c>
      <c r="D2270">
        <v>15.13</v>
      </c>
      <c r="E2270">
        <v>17.29</v>
      </c>
    </row>
    <row r="2271" spans="1:5" x14ac:dyDescent="0.25">
      <c r="A2271" s="12">
        <f t="shared" si="73"/>
        <v>40969</v>
      </c>
      <c r="B2271" s="12">
        <v>40986</v>
      </c>
      <c r="C2271">
        <v>2.1150000000000002</v>
      </c>
      <c r="D2271">
        <v>16.059999999999999</v>
      </c>
    </row>
    <row r="2272" spans="1:5" x14ac:dyDescent="0.25">
      <c r="A2272" s="12">
        <f t="shared" si="73"/>
        <v>40969</v>
      </c>
      <c r="B2272" s="12">
        <v>40987</v>
      </c>
      <c r="C2272">
        <v>2.1150000000000002</v>
      </c>
      <c r="D2272">
        <v>16.059999999999999</v>
      </c>
      <c r="E2272">
        <v>19.18</v>
      </c>
    </row>
    <row r="2273" spans="1:5" x14ac:dyDescent="0.25">
      <c r="A2273" s="12">
        <f t="shared" si="73"/>
        <v>40969</v>
      </c>
      <c r="B2273" s="12">
        <v>40988</v>
      </c>
      <c r="C2273">
        <v>2.2149999999999999</v>
      </c>
      <c r="D2273">
        <v>16.3</v>
      </c>
      <c r="E2273">
        <v>18.25</v>
      </c>
    </row>
    <row r="2274" spans="1:5" x14ac:dyDescent="0.25">
      <c r="A2274" s="12">
        <f t="shared" si="73"/>
        <v>40969</v>
      </c>
      <c r="B2274" s="12">
        <v>40989</v>
      </c>
      <c r="C2274">
        <v>2.2149999999999999</v>
      </c>
      <c r="D2274">
        <v>15.83</v>
      </c>
      <c r="E2274">
        <v>18.649999999999999</v>
      </c>
    </row>
    <row r="2275" spans="1:5" x14ac:dyDescent="0.25">
      <c r="A2275" s="12">
        <f t="shared" si="73"/>
        <v>40969</v>
      </c>
      <c r="B2275" s="12">
        <v>40990</v>
      </c>
      <c r="C2275">
        <v>2.2000000000000002</v>
      </c>
      <c r="D2275">
        <v>12.52</v>
      </c>
      <c r="E2275">
        <v>18.43</v>
      </c>
    </row>
    <row r="2276" spans="1:5" x14ac:dyDescent="0.25">
      <c r="A2276" s="12">
        <f t="shared" si="73"/>
        <v>40969</v>
      </c>
      <c r="B2276" s="12">
        <v>40991</v>
      </c>
      <c r="C2276">
        <v>2.2000000000000002</v>
      </c>
      <c r="D2276">
        <v>9.8699999999999992</v>
      </c>
      <c r="E2276">
        <v>17.62</v>
      </c>
    </row>
    <row r="2277" spans="1:5" x14ac:dyDescent="0.25">
      <c r="A2277" s="12">
        <f t="shared" si="73"/>
        <v>40969</v>
      </c>
      <c r="B2277" s="12">
        <v>40992</v>
      </c>
      <c r="C2277">
        <v>2.0550000000000002</v>
      </c>
      <c r="D2277">
        <v>9.8699999999999992</v>
      </c>
      <c r="E2277">
        <v>17.62</v>
      </c>
    </row>
    <row r="2278" spans="1:5" x14ac:dyDescent="0.25">
      <c r="A2278" s="12">
        <f t="shared" si="73"/>
        <v>40969</v>
      </c>
      <c r="B2278" s="12">
        <v>40993</v>
      </c>
      <c r="C2278">
        <v>2.0550000000000002</v>
      </c>
      <c r="D2278">
        <v>8.4600000000000009</v>
      </c>
    </row>
    <row r="2279" spans="1:5" x14ac:dyDescent="0.25">
      <c r="A2279" s="12">
        <f t="shared" si="73"/>
        <v>40969</v>
      </c>
      <c r="B2279" s="12">
        <v>40994</v>
      </c>
      <c r="C2279">
        <v>2.0550000000000002</v>
      </c>
      <c r="D2279">
        <v>8.4600000000000009</v>
      </c>
      <c r="E2279">
        <v>17.14</v>
      </c>
    </row>
    <row r="2280" spans="1:5" x14ac:dyDescent="0.25">
      <c r="A2280" s="12">
        <f t="shared" si="73"/>
        <v>40969</v>
      </c>
      <c r="B2280" s="12">
        <v>40995</v>
      </c>
      <c r="C2280">
        <v>2.04</v>
      </c>
      <c r="D2280">
        <v>1.32</v>
      </c>
      <c r="E2280">
        <v>17.34</v>
      </c>
    </row>
    <row r="2281" spans="1:5" x14ac:dyDescent="0.25">
      <c r="A2281" s="12">
        <f t="shared" si="73"/>
        <v>40969</v>
      </c>
      <c r="B2281" s="12">
        <v>40996</v>
      </c>
      <c r="C2281">
        <v>1.905</v>
      </c>
      <c r="D2281">
        <v>0.8</v>
      </c>
      <c r="E2281">
        <v>17.16</v>
      </c>
    </row>
    <row r="2282" spans="1:5" x14ac:dyDescent="0.25">
      <c r="A2282" s="12">
        <f t="shared" si="73"/>
        <v>40969</v>
      </c>
      <c r="B2282" s="12">
        <v>40997</v>
      </c>
      <c r="C2282">
        <v>1.87</v>
      </c>
      <c r="D2282">
        <v>0.13</v>
      </c>
      <c r="E2282">
        <v>15.28</v>
      </c>
    </row>
    <row r="2283" spans="1:5" x14ac:dyDescent="0.25">
      <c r="A2283" s="12">
        <f t="shared" si="73"/>
        <v>40969</v>
      </c>
      <c r="B2283" s="12">
        <v>40998</v>
      </c>
      <c r="C2283">
        <v>1.87</v>
      </c>
      <c r="D2283">
        <v>-0.04</v>
      </c>
      <c r="E2283">
        <v>11.76</v>
      </c>
    </row>
    <row r="2284" spans="1:5" x14ac:dyDescent="0.25">
      <c r="A2284" s="12">
        <f t="shared" si="73"/>
        <v>40969</v>
      </c>
      <c r="B2284" s="12">
        <v>40999</v>
      </c>
      <c r="C2284">
        <v>1.87</v>
      </c>
      <c r="D2284">
        <v>-0.04</v>
      </c>
      <c r="E2284">
        <v>11.76</v>
      </c>
    </row>
    <row r="2285" spans="1:5" x14ac:dyDescent="0.25">
      <c r="A2285" s="12">
        <f t="shared" si="73"/>
        <v>41000</v>
      </c>
      <c r="B2285" s="12">
        <v>41000</v>
      </c>
      <c r="C2285">
        <v>1.925</v>
      </c>
      <c r="D2285">
        <v>2.2599999999999998</v>
      </c>
    </row>
    <row r="2286" spans="1:5" x14ac:dyDescent="0.25">
      <c r="A2286" s="12">
        <f t="shared" si="73"/>
        <v>41000</v>
      </c>
      <c r="B2286" s="12">
        <v>41001</v>
      </c>
      <c r="C2286">
        <v>1.925</v>
      </c>
      <c r="D2286">
        <v>2.2599999999999998</v>
      </c>
      <c r="E2286">
        <v>16.32</v>
      </c>
    </row>
    <row r="2287" spans="1:5" x14ac:dyDescent="0.25">
      <c r="A2287" s="12">
        <f t="shared" si="73"/>
        <v>41000</v>
      </c>
      <c r="B2287" s="12">
        <v>41002</v>
      </c>
      <c r="C2287">
        <v>1.885</v>
      </c>
      <c r="D2287">
        <v>1.85</v>
      </c>
      <c r="E2287">
        <v>17.559999999999999</v>
      </c>
    </row>
    <row r="2288" spans="1:5" x14ac:dyDescent="0.25">
      <c r="A2288" s="12">
        <f t="shared" si="73"/>
        <v>41000</v>
      </c>
      <c r="B2288" s="12">
        <v>41003</v>
      </c>
      <c r="C2288">
        <v>2.0049999999999999</v>
      </c>
      <c r="D2288">
        <v>6.07</v>
      </c>
      <c r="E2288">
        <v>18.36</v>
      </c>
    </row>
    <row r="2289" spans="1:5" x14ac:dyDescent="0.25">
      <c r="A2289" s="12">
        <f t="shared" si="73"/>
        <v>41000</v>
      </c>
      <c r="B2289" s="12">
        <v>41004</v>
      </c>
      <c r="C2289">
        <v>2.08</v>
      </c>
      <c r="D2289">
        <v>6.07</v>
      </c>
      <c r="E2289">
        <v>18.36</v>
      </c>
    </row>
    <row r="2290" spans="1:5" x14ac:dyDescent="0.25">
      <c r="A2290" s="12">
        <f t="shared" si="73"/>
        <v>41000</v>
      </c>
      <c r="B2290" s="12">
        <v>41005</v>
      </c>
      <c r="C2290">
        <v>2.0049999999999999</v>
      </c>
      <c r="D2290">
        <v>5.5</v>
      </c>
      <c r="E2290">
        <v>17.899999999999999</v>
      </c>
    </row>
    <row r="2291" spans="1:5" x14ac:dyDescent="0.25">
      <c r="A2291" s="12">
        <f t="shared" si="73"/>
        <v>41000</v>
      </c>
      <c r="B2291" s="12">
        <v>41006</v>
      </c>
      <c r="C2291">
        <v>2.0049999999999999</v>
      </c>
      <c r="D2291">
        <v>5.5</v>
      </c>
      <c r="E2291">
        <v>17.899999999999999</v>
      </c>
    </row>
    <row r="2292" spans="1:5" x14ac:dyDescent="0.25">
      <c r="A2292" s="12">
        <f t="shared" si="73"/>
        <v>41000</v>
      </c>
      <c r="B2292" s="12">
        <v>41007</v>
      </c>
      <c r="C2292">
        <v>2.0049999999999999</v>
      </c>
      <c r="D2292">
        <v>7.76</v>
      </c>
    </row>
    <row r="2293" spans="1:5" x14ac:dyDescent="0.25">
      <c r="A2293" s="12">
        <f t="shared" si="73"/>
        <v>41000</v>
      </c>
      <c r="B2293" s="12">
        <v>41008</v>
      </c>
      <c r="C2293">
        <v>2.0049999999999999</v>
      </c>
      <c r="D2293">
        <v>7.76</v>
      </c>
      <c r="E2293">
        <v>18.25</v>
      </c>
    </row>
    <row r="2294" spans="1:5" x14ac:dyDescent="0.25">
      <c r="A2294" s="12">
        <f t="shared" si="73"/>
        <v>41000</v>
      </c>
      <c r="B2294" s="12">
        <v>41009</v>
      </c>
      <c r="C2294">
        <v>1.97</v>
      </c>
      <c r="D2294">
        <v>1.95</v>
      </c>
      <c r="E2294">
        <v>17.02</v>
      </c>
    </row>
    <row r="2295" spans="1:5" x14ac:dyDescent="0.25">
      <c r="A2295" s="12">
        <f t="shared" si="73"/>
        <v>41000</v>
      </c>
      <c r="B2295" s="12">
        <v>41010</v>
      </c>
      <c r="C2295">
        <v>1.905</v>
      </c>
      <c r="D2295">
        <v>0.03</v>
      </c>
      <c r="E2295">
        <v>14.79</v>
      </c>
    </row>
    <row r="2296" spans="1:5" x14ac:dyDescent="0.25">
      <c r="A2296" s="12">
        <f t="shared" si="73"/>
        <v>41000</v>
      </c>
      <c r="B2296" s="12">
        <v>41011</v>
      </c>
      <c r="C2296">
        <v>1.86</v>
      </c>
      <c r="D2296">
        <v>0</v>
      </c>
      <c r="E2296">
        <v>15.03</v>
      </c>
    </row>
    <row r="2297" spans="1:5" x14ac:dyDescent="0.25">
      <c r="A2297" s="12">
        <f t="shared" si="73"/>
        <v>41000</v>
      </c>
      <c r="B2297" s="12">
        <v>41012</v>
      </c>
      <c r="C2297">
        <v>1.81</v>
      </c>
      <c r="D2297">
        <v>-0.02</v>
      </c>
      <c r="E2297">
        <v>12.38</v>
      </c>
    </row>
    <row r="2298" spans="1:5" x14ac:dyDescent="0.25">
      <c r="A2298" s="12">
        <f t="shared" si="73"/>
        <v>41000</v>
      </c>
      <c r="B2298" s="12">
        <v>41013</v>
      </c>
      <c r="C2298">
        <v>1.76</v>
      </c>
      <c r="D2298">
        <v>-0.02</v>
      </c>
      <c r="E2298">
        <v>12.38</v>
      </c>
    </row>
    <row r="2299" spans="1:5" x14ac:dyDescent="0.25">
      <c r="A2299" s="12">
        <f t="shared" si="73"/>
        <v>41000</v>
      </c>
      <c r="B2299" s="12">
        <v>41014</v>
      </c>
      <c r="C2299">
        <v>1.76</v>
      </c>
      <c r="D2299">
        <v>3.75</v>
      </c>
    </row>
    <row r="2300" spans="1:5" x14ac:dyDescent="0.25">
      <c r="A2300" s="12">
        <f t="shared" si="73"/>
        <v>41000</v>
      </c>
      <c r="B2300" s="12">
        <v>41015</v>
      </c>
      <c r="C2300">
        <v>1.76</v>
      </c>
      <c r="D2300">
        <v>3.75</v>
      </c>
      <c r="E2300">
        <v>15.01</v>
      </c>
    </row>
    <row r="2301" spans="1:5" x14ac:dyDescent="0.25">
      <c r="A2301" s="12">
        <f t="shared" si="73"/>
        <v>41000</v>
      </c>
      <c r="B2301" s="12">
        <v>41016</v>
      </c>
      <c r="C2301">
        <v>1.7549999999999999</v>
      </c>
      <c r="D2301">
        <v>0.11</v>
      </c>
      <c r="E2301">
        <v>15.58</v>
      </c>
    </row>
    <row r="2302" spans="1:5" x14ac:dyDescent="0.25">
      <c r="A2302" s="12">
        <f t="shared" si="73"/>
        <v>41000</v>
      </c>
      <c r="B2302" s="12">
        <v>41017</v>
      </c>
      <c r="C2302">
        <v>1.81</v>
      </c>
      <c r="D2302">
        <v>0.38</v>
      </c>
      <c r="E2302">
        <v>15.19</v>
      </c>
    </row>
    <row r="2303" spans="1:5" x14ac:dyDescent="0.25">
      <c r="A2303" s="12">
        <f t="shared" si="73"/>
        <v>41000</v>
      </c>
      <c r="B2303" s="12">
        <v>41018</v>
      </c>
      <c r="C2303">
        <v>1.825</v>
      </c>
      <c r="D2303">
        <v>2.95</v>
      </c>
      <c r="E2303">
        <v>18.04</v>
      </c>
    </row>
    <row r="2304" spans="1:5" x14ac:dyDescent="0.25">
      <c r="A2304" s="12">
        <f t="shared" si="73"/>
        <v>41000</v>
      </c>
      <c r="B2304" s="12">
        <v>41019</v>
      </c>
      <c r="C2304">
        <v>1.79</v>
      </c>
      <c r="D2304">
        <v>0.6</v>
      </c>
      <c r="E2304">
        <v>13.27</v>
      </c>
    </row>
    <row r="2305" spans="1:5" x14ac:dyDescent="0.25">
      <c r="A2305" s="12">
        <f t="shared" si="73"/>
        <v>41000</v>
      </c>
      <c r="B2305" s="12">
        <v>41020</v>
      </c>
      <c r="C2305">
        <v>1.7150000000000001</v>
      </c>
      <c r="D2305">
        <v>0.6</v>
      </c>
      <c r="E2305">
        <v>13.27</v>
      </c>
    </row>
    <row r="2306" spans="1:5" x14ac:dyDescent="0.25">
      <c r="A2306" s="12">
        <f t="shared" si="73"/>
        <v>41000</v>
      </c>
      <c r="B2306" s="12">
        <v>41021</v>
      </c>
      <c r="C2306">
        <v>1.7150000000000001</v>
      </c>
      <c r="D2306">
        <v>2.69</v>
      </c>
    </row>
    <row r="2307" spans="1:5" x14ac:dyDescent="0.25">
      <c r="A2307" s="12">
        <f t="shared" si="73"/>
        <v>41000</v>
      </c>
      <c r="B2307" s="12">
        <v>41022</v>
      </c>
      <c r="C2307">
        <v>1.7150000000000001</v>
      </c>
      <c r="D2307">
        <v>2.69</v>
      </c>
      <c r="E2307">
        <v>16.3</v>
      </c>
    </row>
    <row r="2308" spans="1:5" x14ac:dyDescent="0.25">
      <c r="A2308" s="12">
        <f t="shared" ref="A2308:A2371" si="74">DATE(YEAR(B2308),MONTH(B2308),1)</f>
        <v>41000</v>
      </c>
      <c r="B2308" s="12">
        <v>41023</v>
      </c>
      <c r="C2308">
        <v>1.79</v>
      </c>
      <c r="D2308">
        <v>-0.31</v>
      </c>
      <c r="E2308">
        <v>15.4</v>
      </c>
    </row>
    <row r="2309" spans="1:5" x14ac:dyDescent="0.25">
      <c r="A2309" s="12">
        <f t="shared" si="74"/>
        <v>41000</v>
      </c>
      <c r="B2309" s="12">
        <v>41024</v>
      </c>
      <c r="C2309">
        <v>1.88</v>
      </c>
      <c r="D2309">
        <v>-0.04</v>
      </c>
      <c r="E2309">
        <v>16.399999999999999</v>
      </c>
    </row>
    <row r="2310" spans="1:5" x14ac:dyDescent="0.25">
      <c r="A2310" s="12">
        <f t="shared" si="74"/>
        <v>41000</v>
      </c>
      <c r="B2310" s="12">
        <v>41025</v>
      </c>
      <c r="C2310">
        <v>1.845</v>
      </c>
      <c r="D2310">
        <v>0.03</v>
      </c>
      <c r="E2310">
        <v>12.81</v>
      </c>
    </row>
    <row r="2311" spans="1:5" x14ac:dyDescent="0.25">
      <c r="A2311" s="12">
        <f t="shared" si="74"/>
        <v>41000</v>
      </c>
      <c r="B2311" s="12">
        <v>41026</v>
      </c>
      <c r="C2311">
        <v>1.94</v>
      </c>
      <c r="D2311">
        <v>0</v>
      </c>
      <c r="E2311">
        <v>9.3800000000000008</v>
      </c>
    </row>
    <row r="2312" spans="1:5" x14ac:dyDescent="0.25">
      <c r="A2312" s="12">
        <f t="shared" si="74"/>
        <v>41000</v>
      </c>
      <c r="B2312" s="12">
        <v>41027</v>
      </c>
      <c r="C2312">
        <v>1.875</v>
      </c>
      <c r="D2312">
        <v>0</v>
      </c>
      <c r="E2312">
        <v>9.3800000000000008</v>
      </c>
    </row>
    <row r="2313" spans="1:5" x14ac:dyDescent="0.25">
      <c r="A2313" s="12">
        <f t="shared" si="74"/>
        <v>41000</v>
      </c>
      <c r="B2313" s="12">
        <v>41028</v>
      </c>
      <c r="C2313">
        <v>1.875</v>
      </c>
      <c r="D2313">
        <v>-0.04</v>
      </c>
    </row>
    <row r="2314" spans="1:5" x14ac:dyDescent="0.25">
      <c r="A2314" s="12">
        <f t="shared" si="74"/>
        <v>41000</v>
      </c>
      <c r="B2314" s="12">
        <v>41029</v>
      </c>
      <c r="C2314">
        <v>1.875</v>
      </c>
      <c r="D2314">
        <v>-0.04</v>
      </c>
      <c r="E2314">
        <v>8.43</v>
      </c>
    </row>
    <row r="2315" spans="1:5" x14ac:dyDescent="0.25">
      <c r="A2315" s="12">
        <f t="shared" si="74"/>
        <v>41030</v>
      </c>
      <c r="B2315" s="12">
        <v>41030</v>
      </c>
      <c r="C2315">
        <v>1.93</v>
      </c>
      <c r="D2315">
        <v>-2.2200000000000002</v>
      </c>
      <c r="E2315">
        <v>6.16</v>
      </c>
    </row>
    <row r="2316" spans="1:5" x14ac:dyDescent="0.25">
      <c r="A2316" s="12">
        <f t="shared" si="74"/>
        <v>41030</v>
      </c>
      <c r="B2316" s="12">
        <v>41031</v>
      </c>
      <c r="C2316">
        <v>2.09</v>
      </c>
      <c r="D2316">
        <v>-1.51</v>
      </c>
      <c r="E2316">
        <v>8.01</v>
      </c>
    </row>
    <row r="2317" spans="1:5" x14ac:dyDescent="0.25">
      <c r="A2317" s="12">
        <f t="shared" si="74"/>
        <v>41030</v>
      </c>
      <c r="B2317" s="12">
        <v>41032</v>
      </c>
      <c r="C2317">
        <v>2.11</v>
      </c>
      <c r="D2317">
        <v>-0.02</v>
      </c>
      <c r="E2317">
        <v>12.45</v>
      </c>
    </row>
    <row r="2318" spans="1:5" x14ac:dyDescent="0.25">
      <c r="A2318" s="12">
        <f t="shared" si="74"/>
        <v>41030</v>
      </c>
      <c r="B2318" s="12">
        <v>41033</v>
      </c>
      <c r="C2318">
        <v>2.0249999999999999</v>
      </c>
      <c r="D2318">
        <v>-1.24</v>
      </c>
      <c r="E2318">
        <v>5.12</v>
      </c>
    </row>
    <row r="2319" spans="1:5" x14ac:dyDescent="0.25">
      <c r="A2319" s="12">
        <f t="shared" si="74"/>
        <v>41030</v>
      </c>
      <c r="B2319" s="12">
        <v>41034</v>
      </c>
      <c r="C2319">
        <v>2.0699999999999998</v>
      </c>
      <c r="D2319">
        <v>-1.24</v>
      </c>
      <c r="E2319">
        <v>5.12</v>
      </c>
    </row>
    <row r="2320" spans="1:5" x14ac:dyDescent="0.25">
      <c r="A2320" s="12">
        <f t="shared" si="74"/>
        <v>41030</v>
      </c>
      <c r="B2320" s="12">
        <v>41035</v>
      </c>
      <c r="C2320">
        <v>2.0699999999999998</v>
      </c>
      <c r="D2320">
        <v>2.96</v>
      </c>
    </row>
    <row r="2321" spans="1:5" x14ac:dyDescent="0.25">
      <c r="A2321" s="12">
        <f t="shared" si="74"/>
        <v>41030</v>
      </c>
      <c r="B2321" s="12">
        <v>41036</v>
      </c>
      <c r="C2321">
        <v>2.0699999999999998</v>
      </c>
      <c r="D2321">
        <v>2.96</v>
      </c>
      <c r="E2321">
        <v>14.36</v>
      </c>
    </row>
    <row r="2322" spans="1:5" x14ac:dyDescent="0.25">
      <c r="A2322" s="12">
        <f t="shared" si="74"/>
        <v>41030</v>
      </c>
      <c r="B2322" s="12">
        <v>41037</v>
      </c>
      <c r="C2322">
        <v>2.12</v>
      </c>
      <c r="D2322">
        <v>0.75</v>
      </c>
      <c r="E2322">
        <v>15.2</v>
      </c>
    </row>
    <row r="2323" spans="1:5" x14ac:dyDescent="0.25">
      <c r="A2323" s="12">
        <f t="shared" si="74"/>
        <v>41030</v>
      </c>
      <c r="B2323" s="12">
        <v>41038</v>
      </c>
      <c r="C2323">
        <v>2.0699999999999998</v>
      </c>
      <c r="D2323">
        <v>-0.63</v>
      </c>
      <c r="E2323">
        <v>9.9</v>
      </c>
    </row>
    <row r="2324" spans="1:5" x14ac:dyDescent="0.25">
      <c r="A2324" s="12">
        <f t="shared" si="74"/>
        <v>41030</v>
      </c>
      <c r="B2324" s="12">
        <v>41039</v>
      </c>
      <c r="C2324">
        <v>2.14</v>
      </c>
      <c r="D2324">
        <v>0.16</v>
      </c>
      <c r="E2324">
        <v>17.04</v>
      </c>
    </row>
    <row r="2325" spans="1:5" x14ac:dyDescent="0.25">
      <c r="A2325" s="12">
        <f t="shared" si="74"/>
        <v>41030</v>
      </c>
      <c r="B2325" s="12">
        <v>41040</v>
      </c>
      <c r="C2325">
        <v>2.1850000000000001</v>
      </c>
      <c r="D2325">
        <v>0.12</v>
      </c>
      <c r="E2325">
        <v>13.79</v>
      </c>
    </row>
    <row r="2326" spans="1:5" x14ac:dyDescent="0.25">
      <c r="A2326" s="12">
        <f t="shared" si="74"/>
        <v>41030</v>
      </c>
      <c r="B2326" s="12">
        <v>41041</v>
      </c>
      <c r="C2326">
        <v>2.1850000000000001</v>
      </c>
      <c r="D2326">
        <v>0.12</v>
      </c>
      <c r="E2326">
        <v>13.79</v>
      </c>
    </row>
    <row r="2327" spans="1:5" x14ac:dyDescent="0.25">
      <c r="A2327" s="12">
        <f t="shared" si="74"/>
        <v>41030</v>
      </c>
      <c r="B2327" s="12">
        <v>41042</v>
      </c>
      <c r="C2327">
        <v>2.1850000000000001</v>
      </c>
      <c r="D2327">
        <v>5.82</v>
      </c>
    </row>
    <row r="2328" spans="1:5" x14ac:dyDescent="0.25">
      <c r="A2328" s="12">
        <f t="shared" si="74"/>
        <v>41030</v>
      </c>
      <c r="B2328" s="12">
        <v>41043</v>
      </c>
      <c r="C2328">
        <v>2.1850000000000001</v>
      </c>
      <c r="D2328">
        <v>5.82</v>
      </c>
      <c r="E2328">
        <v>20.3</v>
      </c>
    </row>
    <row r="2329" spans="1:5" x14ac:dyDescent="0.25">
      <c r="A2329" s="12">
        <f t="shared" si="74"/>
        <v>41030</v>
      </c>
      <c r="B2329" s="12">
        <v>41044</v>
      </c>
      <c r="C2329">
        <v>2.2400000000000002</v>
      </c>
      <c r="D2329">
        <v>-0.2</v>
      </c>
      <c r="E2329">
        <v>17.600000000000001</v>
      </c>
    </row>
    <row r="2330" spans="1:5" x14ac:dyDescent="0.25">
      <c r="A2330" s="12">
        <f t="shared" si="74"/>
        <v>41030</v>
      </c>
      <c r="B2330" s="12">
        <v>41045</v>
      </c>
      <c r="C2330">
        <v>2.2250000000000001</v>
      </c>
      <c r="D2330">
        <v>-0.75</v>
      </c>
      <c r="E2330">
        <v>13.73</v>
      </c>
    </row>
    <row r="2331" spans="1:5" x14ac:dyDescent="0.25">
      <c r="A2331" s="12">
        <f t="shared" si="74"/>
        <v>41030</v>
      </c>
      <c r="B2331" s="12">
        <v>41046</v>
      </c>
      <c r="C2331">
        <v>2.3450000000000002</v>
      </c>
      <c r="D2331">
        <v>-0.93</v>
      </c>
      <c r="E2331">
        <v>9.4499999999999993</v>
      </c>
    </row>
    <row r="2332" spans="1:5" x14ac:dyDescent="0.25">
      <c r="A2332" s="12">
        <f t="shared" si="74"/>
        <v>41030</v>
      </c>
      <c r="B2332" s="12">
        <v>41047</v>
      </c>
      <c r="C2332">
        <v>2.4049999999999998</v>
      </c>
      <c r="D2332">
        <v>-1.1499999999999999</v>
      </c>
      <c r="E2332">
        <v>8.01</v>
      </c>
    </row>
    <row r="2333" spans="1:5" x14ac:dyDescent="0.25">
      <c r="A2333" s="12">
        <f t="shared" si="74"/>
        <v>41030</v>
      </c>
      <c r="B2333" s="12">
        <v>41048</v>
      </c>
      <c r="C2333">
        <v>2.39</v>
      </c>
      <c r="D2333">
        <v>-1.1499999999999999</v>
      </c>
      <c r="E2333">
        <v>8.01</v>
      </c>
    </row>
    <row r="2334" spans="1:5" x14ac:dyDescent="0.25">
      <c r="A2334" s="12">
        <f t="shared" si="74"/>
        <v>41030</v>
      </c>
      <c r="B2334" s="12">
        <v>41049</v>
      </c>
      <c r="C2334">
        <v>2.39</v>
      </c>
      <c r="D2334">
        <v>0.79</v>
      </c>
    </row>
    <row r="2335" spans="1:5" x14ac:dyDescent="0.25">
      <c r="A2335" s="12">
        <f t="shared" si="74"/>
        <v>41030</v>
      </c>
      <c r="B2335" s="12">
        <v>41050</v>
      </c>
      <c r="C2335">
        <v>2.39</v>
      </c>
      <c r="D2335">
        <v>0.79</v>
      </c>
      <c r="E2335">
        <v>11.39</v>
      </c>
    </row>
    <row r="2336" spans="1:5" x14ac:dyDescent="0.25">
      <c r="A2336" s="12">
        <f t="shared" si="74"/>
        <v>41030</v>
      </c>
      <c r="B2336" s="12">
        <v>41051</v>
      </c>
      <c r="C2336">
        <v>2.4</v>
      </c>
      <c r="D2336">
        <v>-2.68</v>
      </c>
      <c r="E2336">
        <v>6.63</v>
      </c>
    </row>
    <row r="2337" spans="1:5" x14ac:dyDescent="0.25">
      <c r="A2337" s="12">
        <f t="shared" si="74"/>
        <v>41030</v>
      </c>
      <c r="B2337" s="12">
        <v>41052</v>
      </c>
      <c r="C2337">
        <v>2.4</v>
      </c>
      <c r="D2337">
        <v>-4.47</v>
      </c>
      <c r="E2337">
        <v>3.97</v>
      </c>
    </row>
    <row r="2338" spans="1:5" x14ac:dyDescent="0.25">
      <c r="A2338" s="12">
        <f t="shared" si="74"/>
        <v>41030</v>
      </c>
      <c r="B2338" s="12">
        <v>41053</v>
      </c>
      <c r="C2338">
        <v>2.4</v>
      </c>
      <c r="D2338">
        <v>-0.79</v>
      </c>
      <c r="E2338">
        <v>8.9600000000000009</v>
      </c>
    </row>
    <row r="2339" spans="1:5" x14ac:dyDescent="0.25">
      <c r="A2339" s="12">
        <f t="shared" si="74"/>
        <v>41030</v>
      </c>
      <c r="B2339" s="12">
        <v>41054</v>
      </c>
      <c r="C2339">
        <v>2.5049999999999999</v>
      </c>
      <c r="D2339">
        <v>-0.79</v>
      </c>
      <c r="E2339">
        <v>8.9600000000000009</v>
      </c>
    </row>
    <row r="2340" spans="1:5" x14ac:dyDescent="0.25">
      <c r="A2340" s="12">
        <f t="shared" si="74"/>
        <v>41030</v>
      </c>
      <c r="B2340" s="12">
        <v>41055</v>
      </c>
      <c r="C2340">
        <v>2.31</v>
      </c>
      <c r="D2340">
        <v>-1.1499999999999999</v>
      </c>
      <c r="E2340">
        <v>2.0699999999999998</v>
      </c>
    </row>
    <row r="2341" spans="1:5" x14ac:dyDescent="0.25">
      <c r="A2341" s="12">
        <f t="shared" si="74"/>
        <v>41030</v>
      </c>
      <c r="B2341" s="12">
        <v>41056</v>
      </c>
      <c r="C2341">
        <v>2.31</v>
      </c>
      <c r="D2341">
        <v>-1.1499999999999999</v>
      </c>
    </row>
    <row r="2342" spans="1:5" x14ac:dyDescent="0.25">
      <c r="A2342" s="12">
        <f t="shared" si="74"/>
        <v>41030</v>
      </c>
      <c r="B2342" s="12">
        <v>41057</v>
      </c>
      <c r="C2342">
        <v>2.31</v>
      </c>
      <c r="D2342">
        <v>-0.55000000000000004</v>
      </c>
    </row>
    <row r="2343" spans="1:5" x14ac:dyDescent="0.25">
      <c r="A2343" s="12">
        <f t="shared" si="74"/>
        <v>41030</v>
      </c>
      <c r="B2343" s="12">
        <v>41058</v>
      </c>
      <c r="C2343">
        <v>2.31</v>
      </c>
      <c r="D2343">
        <v>-0.55000000000000004</v>
      </c>
      <c r="E2343">
        <v>9.98</v>
      </c>
    </row>
    <row r="2344" spans="1:5" x14ac:dyDescent="0.25">
      <c r="A2344" s="12">
        <f t="shared" si="74"/>
        <v>41030</v>
      </c>
      <c r="B2344" s="12">
        <v>41059</v>
      </c>
      <c r="C2344">
        <v>2.3050000000000002</v>
      </c>
      <c r="D2344">
        <v>0.3</v>
      </c>
      <c r="E2344">
        <v>13.83</v>
      </c>
    </row>
    <row r="2345" spans="1:5" x14ac:dyDescent="0.25">
      <c r="A2345" s="12">
        <f t="shared" si="74"/>
        <v>41030</v>
      </c>
      <c r="B2345" s="12">
        <v>41060</v>
      </c>
      <c r="C2345">
        <v>2.2149999999999999</v>
      </c>
      <c r="D2345">
        <v>2.11</v>
      </c>
      <c r="E2345">
        <v>13.97</v>
      </c>
    </row>
    <row r="2346" spans="1:5" x14ac:dyDescent="0.25">
      <c r="A2346" s="12">
        <f t="shared" si="74"/>
        <v>41061</v>
      </c>
      <c r="B2346" s="12">
        <v>41061</v>
      </c>
      <c r="C2346">
        <v>2.1749999999999998</v>
      </c>
      <c r="D2346">
        <v>1.96</v>
      </c>
      <c r="E2346">
        <v>10.71</v>
      </c>
    </row>
    <row r="2347" spans="1:5" x14ac:dyDescent="0.25">
      <c r="A2347" s="12">
        <f t="shared" si="74"/>
        <v>41061</v>
      </c>
      <c r="B2347" s="12">
        <v>41062</v>
      </c>
      <c r="C2347">
        <v>2.06</v>
      </c>
      <c r="D2347">
        <v>1.96</v>
      </c>
      <c r="E2347">
        <v>10.71</v>
      </c>
    </row>
    <row r="2348" spans="1:5" x14ac:dyDescent="0.25">
      <c r="A2348" s="12">
        <f t="shared" si="74"/>
        <v>41061</v>
      </c>
      <c r="B2348" s="12">
        <v>41063</v>
      </c>
      <c r="C2348">
        <v>2.06</v>
      </c>
      <c r="D2348">
        <v>8.5500000000000007</v>
      </c>
    </row>
    <row r="2349" spans="1:5" x14ac:dyDescent="0.25">
      <c r="A2349" s="12">
        <f t="shared" si="74"/>
        <v>41061</v>
      </c>
      <c r="B2349" s="12">
        <v>41064</v>
      </c>
      <c r="C2349">
        <v>2.06</v>
      </c>
      <c r="D2349">
        <v>8.5500000000000007</v>
      </c>
      <c r="E2349">
        <v>19.27</v>
      </c>
    </row>
    <row r="2350" spans="1:5" x14ac:dyDescent="0.25">
      <c r="A2350" s="12">
        <f t="shared" si="74"/>
        <v>41061</v>
      </c>
      <c r="B2350" s="12">
        <v>41065</v>
      </c>
      <c r="C2350">
        <v>2.1949999999999998</v>
      </c>
      <c r="D2350">
        <v>1.81</v>
      </c>
      <c r="E2350">
        <v>6.03</v>
      </c>
    </row>
    <row r="2351" spans="1:5" x14ac:dyDescent="0.25">
      <c r="A2351" s="12">
        <f t="shared" si="74"/>
        <v>41061</v>
      </c>
      <c r="B2351" s="12">
        <v>41066</v>
      </c>
      <c r="C2351">
        <v>2.23</v>
      </c>
      <c r="D2351">
        <v>-0.23</v>
      </c>
      <c r="E2351">
        <v>4.5999999999999996</v>
      </c>
    </row>
    <row r="2352" spans="1:5" x14ac:dyDescent="0.25">
      <c r="A2352" s="12">
        <f t="shared" si="74"/>
        <v>41061</v>
      </c>
      <c r="B2352" s="12">
        <v>41067</v>
      </c>
      <c r="C2352">
        <v>2.1800000000000002</v>
      </c>
      <c r="D2352">
        <v>-0.11</v>
      </c>
      <c r="E2352">
        <v>9.49</v>
      </c>
    </row>
    <row r="2353" spans="1:5" x14ac:dyDescent="0.25">
      <c r="A2353" s="12">
        <f t="shared" si="74"/>
        <v>41061</v>
      </c>
      <c r="B2353" s="12">
        <v>41068</v>
      </c>
      <c r="C2353">
        <v>2.09</v>
      </c>
      <c r="D2353">
        <v>-2.65</v>
      </c>
      <c r="E2353">
        <v>0.47</v>
      </c>
    </row>
    <row r="2354" spans="1:5" x14ac:dyDescent="0.25">
      <c r="A2354" s="12">
        <f t="shared" si="74"/>
        <v>41061</v>
      </c>
      <c r="B2354" s="12">
        <v>41069</v>
      </c>
      <c r="C2354">
        <v>1.98</v>
      </c>
      <c r="D2354">
        <v>-2.65</v>
      </c>
      <c r="E2354">
        <v>0.47</v>
      </c>
    </row>
    <row r="2355" spans="1:5" x14ac:dyDescent="0.25">
      <c r="A2355" s="12">
        <f t="shared" si="74"/>
        <v>41061</v>
      </c>
      <c r="B2355" s="12">
        <v>41070</v>
      </c>
      <c r="C2355">
        <v>1.98</v>
      </c>
      <c r="D2355">
        <v>-0.69</v>
      </c>
    </row>
    <row r="2356" spans="1:5" x14ac:dyDescent="0.25">
      <c r="A2356" s="12">
        <f t="shared" si="74"/>
        <v>41061</v>
      </c>
      <c r="B2356" s="12">
        <v>41071</v>
      </c>
      <c r="C2356">
        <v>1.98</v>
      </c>
      <c r="D2356">
        <v>-0.69</v>
      </c>
      <c r="E2356">
        <v>13.16</v>
      </c>
    </row>
    <row r="2357" spans="1:5" x14ac:dyDescent="0.25">
      <c r="A2357" s="12">
        <f t="shared" si="74"/>
        <v>41061</v>
      </c>
      <c r="B2357" s="12">
        <v>41072</v>
      </c>
      <c r="C2357">
        <v>2.0049999999999999</v>
      </c>
      <c r="D2357">
        <v>-3.01</v>
      </c>
      <c r="E2357">
        <v>7.36</v>
      </c>
    </row>
    <row r="2358" spans="1:5" x14ac:dyDescent="0.25">
      <c r="A2358" s="12">
        <f t="shared" si="74"/>
        <v>41061</v>
      </c>
      <c r="B2358" s="12">
        <v>41073</v>
      </c>
      <c r="C2358">
        <v>1.96</v>
      </c>
      <c r="D2358">
        <v>-6.27</v>
      </c>
      <c r="E2358">
        <v>1.5</v>
      </c>
    </row>
    <row r="2359" spans="1:5" x14ac:dyDescent="0.25">
      <c r="A2359" s="12">
        <f t="shared" si="74"/>
        <v>41061</v>
      </c>
      <c r="B2359" s="12">
        <v>41074</v>
      </c>
      <c r="C2359">
        <v>1.97</v>
      </c>
      <c r="D2359">
        <v>-2.4900000000000002</v>
      </c>
      <c r="E2359">
        <v>6.88</v>
      </c>
    </row>
    <row r="2360" spans="1:5" x14ac:dyDescent="0.25">
      <c r="A2360" s="12">
        <f t="shared" si="74"/>
        <v>41061</v>
      </c>
      <c r="B2360" s="12">
        <v>41075</v>
      </c>
      <c r="C2360">
        <v>2.0350000000000001</v>
      </c>
      <c r="D2360">
        <v>-0.24</v>
      </c>
      <c r="E2360">
        <v>12.21</v>
      </c>
    </row>
    <row r="2361" spans="1:5" x14ac:dyDescent="0.25">
      <c r="A2361" s="12">
        <f t="shared" si="74"/>
        <v>41061</v>
      </c>
      <c r="B2361" s="12">
        <v>41076</v>
      </c>
      <c r="C2361">
        <v>2.15</v>
      </c>
      <c r="D2361">
        <v>-0.24</v>
      </c>
      <c r="E2361">
        <v>12.21</v>
      </c>
    </row>
    <row r="2362" spans="1:5" x14ac:dyDescent="0.25">
      <c r="A2362" s="12">
        <f t="shared" si="74"/>
        <v>41061</v>
      </c>
      <c r="B2362" s="12">
        <v>41077</v>
      </c>
      <c r="C2362">
        <v>2.15</v>
      </c>
      <c r="D2362">
        <v>-5.29</v>
      </c>
    </row>
    <row r="2363" spans="1:5" x14ac:dyDescent="0.25">
      <c r="A2363" s="12">
        <f t="shared" si="74"/>
        <v>41061</v>
      </c>
      <c r="B2363" s="12">
        <v>41078</v>
      </c>
      <c r="C2363">
        <v>2.15</v>
      </c>
      <c r="D2363">
        <v>-5.29</v>
      </c>
      <c r="E2363">
        <v>2.2400000000000002</v>
      </c>
    </row>
    <row r="2364" spans="1:5" x14ac:dyDescent="0.25">
      <c r="A2364" s="12">
        <f t="shared" si="74"/>
        <v>41061</v>
      </c>
      <c r="B2364" s="12">
        <v>41079</v>
      </c>
      <c r="C2364">
        <v>2.2349999999999999</v>
      </c>
      <c r="D2364">
        <v>-12.65</v>
      </c>
      <c r="E2364">
        <v>4.16</v>
      </c>
    </row>
    <row r="2365" spans="1:5" x14ac:dyDescent="0.25">
      <c r="A2365" s="12">
        <f t="shared" si="74"/>
        <v>41061</v>
      </c>
      <c r="B2365" s="12">
        <v>41080</v>
      </c>
      <c r="C2365">
        <v>2.3250000000000002</v>
      </c>
      <c r="D2365">
        <v>-3.16</v>
      </c>
      <c r="E2365">
        <v>14.98</v>
      </c>
    </row>
    <row r="2366" spans="1:5" x14ac:dyDescent="0.25">
      <c r="A2366" s="12">
        <f t="shared" si="74"/>
        <v>41061</v>
      </c>
      <c r="B2366" s="12">
        <v>41081</v>
      </c>
      <c r="C2366">
        <v>2.35</v>
      </c>
      <c r="D2366">
        <v>-0.5</v>
      </c>
      <c r="E2366">
        <v>17.93</v>
      </c>
    </row>
    <row r="2367" spans="1:5" x14ac:dyDescent="0.25">
      <c r="A2367" s="12">
        <f t="shared" si="74"/>
        <v>41061</v>
      </c>
      <c r="B2367" s="12">
        <v>41082</v>
      </c>
      <c r="C2367">
        <v>2.2200000000000002</v>
      </c>
      <c r="D2367">
        <v>-5.82</v>
      </c>
      <c r="E2367">
        <v>2.25</v>
      </c>
    </row>
    <row r="2368" spans="1:5" x14ac:dyDescent="0.25">
      <c r="A2368" s="12">
        <f t="shared" si="74"/>
        <v>41061</v>
      </c>
      <c r="B2368" s="12">
        <v>41083</v>
      </c>
      <c r="C2368">
        <v>2.2200000000000002</v>
      </c>
      <c r="D2368">
        <v>-5.82</v>
      </c>
      <c r="E2368">
        <v>2.25</v>
      </c>
    </row>
    <row r="2369" spans="1:5" x14ac:dyDescent="0.25">
      <c r="A2369" s="12">
        <f t="shared" si="74"/>
        <v>41061</v>
      </c>
      <c r="B2369" s="12">
        <v>41084</v>
      </c>
      <c r="C2369">
        <v>2.2200000000000002</v>
      </c>
      <c r="D2369">
        <v>-0.12</v>
      </c>
    </row>
    <row r="2370" spans="1:5" x14ac:dyDescent="0.25">
      <c r="A2370" s="12">
        <f t="shared" si="74"/>
        <v>41061</v>
      </c>
      <c r="B2370" s="12">
        <v>41085</v>
      </c>
      <c r="C2370">
        <v>2.2200000000000002</v>
      </c>
      <c r="D2370">
        <v>-0.12</v>
      </c>
      <c r="E2370">
        <v>12.4</v>
      </c>
    </row>
    <row r="2371" spans="1:5" x14ac:dyDescent="0.25">
      <c r="A2371" s="12">
        <f t="shared" si="74"/>
        <v>41061</v>
      </c>
      <c r="B2371" s="12">
        <v>41086</v>
      </c>
      <c r="C2371">
        <v>2.3450000000000002</v>
      </c>
      <c r="D2371">
        <v>-4.28</v>
      </c>
      <c r="E2371">
        <v>0.54</v>
      </c>
    </row>
    <row r="2372" spans="1:5" x14ac:dyDescent="0.25">
      <c r="A2372" s="12">
        <f t="shared" ref="A2372:A2435" si="75">DATE(YEAR(B2372),MONTH(B2372),1)</f>
        <v>41061</v>
      </c>
      <c r="B2372" s="12">
        <v>41087</v>
      </c>
      <c r="C2372">
        <v>2.355</v>
      </c>
      <c r="D2372">
        <v>0.36</v>
      </c>
      <c r="E2372">
        <v>20.29</v>
      </c>
    </row>
    <row r="2373" spans="1:5" x14ac:dyDescent="0.25">
      <c r="A2373" s="12">
        <f t="shared" si="75"/>
        <v>41061</v>
      </c>
      <c r="B2373" s="12">
        <v>41088</v>
      </c>
      <c r="C2373">
        <v>2.61</v>
      </c>
      <c r="D2373">
        <v>-0.23</v>
      </c>
      <c r="E2373">
        <v>14.54</v>
      </c>
    </row>
    <row r="2374" spans="1:5" x14ac:dyDescent="0.25">
      <c r="A2374" s="12">
        <f t="shared" si="75"/>
        <v>41061</v>
      </c>
      <c r="B2374" s="12">
        <v>41089</v>
      </c>
      <c r="C2374">
        <v>2.52</v>
      </c>
      <c r="D2374">
        <v>-0.04</v>
      </c>
      <c r="E2374">
        <v>13.47</v>
      </c>
    </row>
    <row r="2375" spans="1:5" x14ac:dyDescent="0.25">
      <c r="A2375" s="12">
        <f t="shared" si="75"/>
        <v>41061</v>
      </c>
      <c r="B2375" s="12">
        <v>41090</v>
      </c>
      <c r="C2375">
        <v>2.52</v>
      </c>
      <c r="D2375">
        <v>-0.04</v>
      </c>
      <c r="E2375">
        <v>13.47</v>
      </c>
    </row>
    <row r="2376" spans="1:5" x14ac:dyDescent="0.25">
      <c r="A2376" s="12">
        <f t="shared" si="75"/>
        <v>41091</v>
      </c>
      <c r="B2376" s="12">
        <v>41091</v>
      </c>
      <c r="C2376">
        <v>2.4900000000000002</v>
      </c>
      <c r="D2376">
        <v>0.12</v>
      </c>
    </row>
    <row r="2377" spans="1:5" x14ac:dyDescent="0.25">
      <c r="A2377" s="12">
        <f t="shared" si="75"/>
        <v>41091</v>
      </c>
      <c r="B2377" s="12">
        <v>41092</v>
      </c>
      <c r="C2377">
        <v>2.4900000000000002</v>
      </c>
      <c r="D2377">
        <v>0.12</v>
      </c>
      <c r="E2377">
        <v>19.62</v>
      </c>
    </row>
    <row r="2378" spans="1:5" x14ac:dyDescent="0.25">
      <c r="A2378" s="12">
        <f t="shared" si="75"/>
        <v>41091</v>
      </c>
      <c r="B2378" s="12">
        <v>41093</v>
      </c>
      <c r="C2378">
        <v>2.4500000000000002</v>
      </c>
      <c r="D2378">
        <v>-0.17</v>
      </c>
      <c r="E2378">
        <v>6.55</v>
      </c>
    </row>
    <row r="2379" spans="1:5" x14ac:dyDescent="0.25">
      <c r="A2379" s="12">
        <f t="shared" si="75"/>
        <v>41091</v>
      </c>
      <c r="B2379" s="12">
        <v>41094</v>
      </c>
      <c r="C2379">
        <v>2.48</v>
      </c>
      <c r="D2379">
        <v>5.57</v>
      </c>
    </row>
    <row r="2380" spans="1:5" x14ac:dyDescent="0.25">
      <c r="A2380" s="12">
        <f t="shared" si="75"/>
        <v>41091</v>
      </c>
      <c r="B2380" s="12">
        <v>41095</v>
      </c>
      <c r="C2380">
        <v>2.48</v>
      </c>
      <c r="D2380">
        <v>5.57</v>
      </c>
      <c r="E2380">
        <v>21.03</v>
      </c>
    </row>
    <row r="2381" spans="1:5" x14ac:dyDescent="0.25">
      <c r="A2381" s="12">
        <f t="shared" si="75"/>
        <v>41091</v>
      </c>
      <c r="B2381" s="12">
        <v>41096</v>
      </c>
      <c r="C2381">
        <v>2.59</v>
      </c>
      <c r="D2381">
        <v>1.49</v>
      </c>
      <c r="E2381">
        <v>21.51</v>
      </c>
    </row>
    <row r="2382" spans="1:5" x14ac:dyDescent="0.25">
      <c r="A2382" s="12">
        <f t="shared" si="75"/>
        <v>41091</v>
      </c>
      <c r="B2382" s="12">
        <v>41097</v>
      </c>
      <c r="C2382">
        <v>2.6</v>
      </c>
      <c r="D2382">
        <v>1.49</v>
      </c>
      <c r="E2382">
        <v>21.51</v>
      </c>
    </row>
    <row r="2383" spans="1:5" x14ac:dyDescent="0.25">
      <c r="A2383" s="12">
        <f t="shared" si="75"/>
        <v>41091</v>
      </c>
      <c r="B2383" s="12">
        <v>41098</v>
      </c>
      <c r="C2383">
        <v>2.6</v>
      </c>
      <c r="D2383">
        <v>8.56</v>
      </c>
    </row>
    <row r="2384" spans="1:5" x14ac:dyDescent="0.25">
      <c r="A2384" s="12">
        <f t="shared" si="75"/>
        <v>41091</v>
      </c>
      <c r="B2384" s="12">
        <v>41099</v>
      </c>
      <c r="C2384">
        <v>2.6</v>
      </c>
      <c r="D2384">
        <v>8.56</v>
      </c>
      <c r="E2384">
        <v>28.49</v>
      </c>
    </row>
    <row r="2385" spans="1:5" x14ac:dyDescent="0.25">
      <c r="A2385" s="12">
        <f t="shared" si="75"/>
        <v>41091</v>
      </c>
      <c r="B2385" s="12">
        <v>41100</v>
      </c>
      <c r="C2385">
        <v>2.5950000000000002</v>
      </c>
      <c r="D2385">
        <v>-0.77</v>
      </c>
      <c r="E2385">
        <v>26.21</v>
      </c>
    </row>
    <row r="2386" spans="1:5" x14ac:dyDescent="0.25">
      <c r="A2386" s="12">
        <f t="shared" si="75"/>
        <v>41091</v>
      </c>
      <c r="B2386" s="12">
        <v>41101</v>
      </c>
      <c r="C2386">
        <v>2.6349999999999998</v>
      </c>
      <c r="D2386">
        <v>0.72</v>
      </c>
      <c r="E2386">
        <v>28.26</v>
      </c>
    </row>
    <row r="2387" spans="1:5" x14ac:dyDescent="0.25">
      <c r="A2387" s="12">
        <f t="shared" si="75"/>
        <v>41091</v>
      </c>
      <c r="B2387" s="12">
        <v>41102</v>
      </c>
      <c r="C2387">
        <v>2.5550000000000002</v>
      </c>
      <c r="D2387">
        <v>0.6</v>
      </c>
      <c r="E2387">
        <v>31.37</v>
      </c>
    </row>
    <row r="2388" spans="1:5" x14ac:dyDescent="0.25">
      <c r="A2388" s="12">
        <f t="shared" si="75"/>
        <v>41091</v>
      </c>
      <c r="B2388" s="12">
        <v>41103</v>
      </c>
      <c r="C2388">
        <v>2.6150000000000002</v>
      </c>
      <c r="D2388">
        <v>-0.15</v>
      </c>
      <c r="E2388">
        <v>25.23</v>
      </c>
    </row>
    <row r="2389" spans="1:5" x14ac:dyDescent="0.25">
      <c r="A2389" s="12">
        <f t="shared" si="75"/>
        <v>41091</v>
      </c>
      <c r="B2389" s="12">
        <v>41104</v>
      </c>
      <c r="C2389">
        <v>2.5449999999999999</v>
      </c>
      <c r="D2389">
        <v>-0.15</v>
      </c>
      <c r="E2389">
        <v>25.23</v>
      </c>
    </row>
    <row r="2390" spans="1:5" x14ac:dyDescent="0.25">
      <c r="A2390" s="12">
        <f t="shared" si="75"/>
        <v>41091</v>
      </c>
      <c r="B2390" s="12">
        <v>41105</v>
      </c>
      <c r="C2390">
        <v>2.5449999999999999</v>
      </c>
      <c r="D2390">
        <v>1.05</v>
      </c>
    </row>
    <row r="2391" spans="1:5" x14ac:dyDescent="0.25">
      <c r="A2391" s="12">
        <f t="shared" si="75"/>
        <v>41091</v>
      </c>
      <c r="B2391" s="12">
        <v>41106</v>
      </c>
      <c r="C2391">
        <v>2.5449999999999999</v>
      </c>
      <c r="D2391">
        <v>1.05</v>
      </c>
      <c r="E2391">
        <v>25.15</v>
      </c>
    </row>
    <row r="2392" spans="1:5" x14ac:dyDescent="0.25">
      <c r="A2392" s="12">
        <f t="shared" si="75"/>
        <v>41091</v>
      </c>
      <c r="B2392" s="12">
        <v>41107</v>
      </c>
      <c r="C2392">
        <v>2.4900000000000002</v>
      </c>
      <c r="D2392">
        <v>-0.02</v>
      </c>
      <c r="E2392">
        <v>22.97</v>
      </c>
    </row>
    <row r="2393" spans="1:5" x14ac:dyDescent="0.25">
      <c r="A2393" s="12">
        <f t="shared" si="75"/>
        <v>41091</v>
      </c>
      <c r="B2393" s="12">
        <v>41108</v>
      </c>
      <c r="C2393">
        <v>2.34</v>
      </c>
      <c r="D2393">
        <v>-0.36</v>
      </c>
      <c r="E2393">
        <v>17.62</v>
      </c>
    </row>
    <row r="2394" spans="1:5" x14ac:dyDescent="0.25">
      <c r="A2394" s="12">
        <f t="shared" si="75"/>
        <v>41091</v>
      </c>
      <c r="B2394" s="12">
        <v>41109</v>
      </c>
      <c r="C2394">
        <v>2.4</v>
      </c>
      <c r="D2394">
        <v>-0.01</v>
      </c>
      <c r="E2394">
        <v>22.32</v>
      </c>
    </row>
    <row r="2395" spans="1:5" x14ac:dyDescent="0.25">
      <c r="A2395" s="12">
        <f t="shared" si="75"/>
        <v>41091</v>
      </c>
      <c r="B2395" s="12">
        <v>41110</v>
      </c>
      <c r="C2395">
        <v>2.58</v>
      </c>
      <c r="D2395">
        <v>-0.47</v>
      </c>
      <c r="E2395">
        <v>13.68</v>
      </c>
    </row>
    <row r="2396" spans="1:5" x14ac:dyDescent="0.25">
      <c r="A2396" s="12">
        <f t="shared" si="75"/>
        <v>41091</v>
      </c>
      <c r="B2396" s="12">
        <v>41111</v>
      </c>
      <c r="C2396">
        <v>2.61</v>
      </c>
      <c r="D2396">
        <v>-0.47</v>
      </c>
      <c r="E2396">
        <v>13.68</v>
      </c>
    </row>
    <row r="2397" spans="1:5" x14ac:dyDescent="0.25">
      <c r="A2397" s="12">
        <f t="shared" si="75"/>
        <v>41091</v>
      </c>
      <c r="B2397" s="12">
        <v>41112</v>
      </c>
      <c r="C2397">
        <v>2.61</v>
      </c>
      <c r="D2397">
        <v>-0.35</v>
      </c>
    </row>
    <row r="2398" spans="1:5" x14ac:dyDescent="0.25">
      <c r="A2398" s="12">
        <f t="shared" si="75"/>
        <v>41091</v>
      </c>
      <c r="B2398" s="12">
        <v>41113</v>
      </c>
      <c r="C2398">
        <v>2.61</v>
      </c>
      <c r="D2398">
        <v>-0.35</v>
      </c>
      <c r="E2398">
        <v>22.77</v>
      </c>
    </row>
    <row r="2399" spans="1:5" x14ac:dyDescent="0.25">
      <c r="A2399" s="12">
        <f t="shared" si="75"/>
        <v>41091</v>
      </c>
      <c r="B2399" s="12">
        <v>41114</v>
      </c>
      <c r="C2399">
        <v>2.68</v>
      </c>
      <c r="D2399">
        <v>1.33</v>
      </c>
      <c r="E2399">
        <v>28.42</v>
      </c>
    </row>
    <row r="2400" spans="1:5" x14ac:dyDescent="0.25">
      <c r="A2400" s="12">
        <f t="shared" si="75"/>
        <v>41091</v>
      </c>
      <c r="B2400" s="12">
        <v>41115</v>
      </c>
      <c r="C2400">
        <v>2.835</v>
      </c>
      <c r="D2400">
        <v>5.96</v>
      </c>
      <c r="E2400">
        <v>30.43</v>
      </c>
    </row>
    <row r="2401" spans="1:5" x14ac:dyDescent="0.25">
      <c r="A2401" s="12">
        <f t="shared" si="75"/>
        <v>41091</v>
      </c>
      <c r="B2401" s="12">
        <v>41116</v>
      </c>
      <c r="C2401">
        <v>2.86</v>
      </c>
      <c r="D2401">
        <v>4.45</v>
      </c>
      <c r="E2401">
        <v>27.55</v>
      </c>
    </row>
    <row r="2402" spans="1:5" x14ac:dyDescent="0.25">
      <c r="A2402" s="12">
        <f t="shared" si="75"/>
        <v>41091</v>
      </c>
      <c r="B2402" s="12">
        <v>41117</v>
      </c>
      <c r="C2402">
        <v>2.7850000000000001</v>
      </c>
      <c r="D2402">
        <v>-0.83</v>
      </c>
      <c r="E2402">
        <v>12.7</v>
      </c>
    </row>
    <row r="2403" spans="1:5" x14ac:dyDescent="0.25">
      <c r="A2403" s="12">
        <f t="shared" si="75"/>
        <v>41091</v>
      </c>
      <c r="B2403" s="12">
        <v>41118</v>
      </c>
      <c r="C2403">
        <v>2.665</v>
      </c>
      <c r="D2403">
        <v>-0.83</v>
      </c>
      <c r="E2403">
        <v>12.7</v>
      </c>
    </row>
    <row r="2404" spans="1:5" x14ac:dyDescent="0.25">
      <c r="A2404" s="12">
        <f t="shared" si="75"/>
        <v>41091</v>
      </c>
      <c r="B2404" s="12">
        <v>41119</v>
      </c>
      <c r="C2404">
        <v>2.665</v>
      </c>
      <c r="D2404">
        <v>-0.51</v>
      </c>
    </row>
    <row r="2405" spans="1:5" x14ac:dyDescent="0.25">
      <c r="A2405" s="12">
        <f t="shared" si="75"/>
        <v>41091</v>
      </c>
      <c r="B2405" s="12">
        <v>41120</v>
      </c>
      <c r="C2405">
        <v>2.665</v>
      </c>
      <c r="D2405">
        <v>-0.51</v>
      </c>
      <c r="E2405">
        <v>26.22</v>
      </c>
    </row>
    <row r="2406" spans="1:5" x14ac:dyDescent="0.25">
      <c r="A2406" s="12">
        <f t="shared" si="75"/>
        <v>41091</v>
      </c>
      <c r="B2406" s="12">
        <v>41121</v>
      </c>
      <c r="C2406">
        <v>2.81</v>
      </c>
      <c r="D2406">
        <v>1.25</v>
      </c>
      <c r="E2406">
        <v>24.64</v>
      </c>
    </row>
    <row r="2407" spans="1:5" x14ac:dyDescent="0.25">
      <c r="A2407" s="12">
        <f t="shared" si="75"/>
        <v>41122</v>
      </c>
      <c r="B2407" s="12">
        <v>41122</v>
      </c>
      <c r="C2407">
        <v>2.89</v>
      </c>
      <c r="D2407">
        <v>4.37</v>
      </c>
      <c r="E2407">
        <v>25.75</v>
      </c>
    </row>
    <row r="2408" spans="1:5" x14ac:dyDescent="0.25">
      <c r="A2408" s="12">
        <f t="shared" si="75"/>
        <v>41122</v>
      </c>
      <c r="B2408" s="12">
        <v>41123</v>
      </c>
      <c r="C2408">
        <v>2.915</v>
      </c>
      <c r="D2408">
        <v>4.33</v>
      </c>
      <c r="E2408">
        <v>24.76</v>
      </c>
    </row>
    <row r="2409" spans="1:5" x14ac:dyDescent="0.25">
      <c r="A2409" s="12">
        <f t="shared" si="75"/>
        <v>41122</v>
      </c>
      <c r="B2409" s="12">
        <v>41124</v>
      </c>
      <c r="C2409">
        <v>2.835</v>
      </c>
      <c r="D2409">
        <v>13.25</v>
      </c>
      <c r="E2409">
        <v>28.97</v>
      </c>
    </row>
    <row r="2410" spans="1:5" x14ac:dyDescent="0.25">
      <c r="A2410" s="12">
        <f t="shared" si="75"/>
        <v>41122</v>
      </c>
      <c r="B2410" s="12">
        <v>41125</v>
      </c>
      <c r="C2410">
        <v>2.65</v>
      </c>
      <c r="D2410">
        <v>13.25</v>
      </c>
      <c r="E2410">
        <v>28.97</v>
      </c>
    </row>
    <row r="2411" spans="1:5" x14ac:dyDescent="0.25">
      <c r="A2411" s="12">
        <f t="shared" si="75"/>
        <v>41122</v>
      </c>
      <c r="B2411" s="12">
        <v>41126</v>
      </c>
      <c r="C2411">
        <v>2.65</v>
      </c>
      <c r="D2411">
        <v>20.13</v>
      </c>
    </row>
    <row r="2412" spans="1:5" x14ac:dyDescent="0.25">
      <c r="A2412" s="12">
        <f t="shared" si="75"/>
        <v>41122</v>
      </c>
      <c r="B2412" s="12">
        <v>41127</v>
      </c>
      <c r="C2412">
        <v>2.65</v>
      </c>
      <c r="D2412">
        <v>20.13</v>
      </c>
      <c r="E2412">
        <v>28.12</v>
      </c>
    </row>
    <row r="2413" spans="1:5" x14ac:dyDescent="0.25">
      <c r="A2413" s="12">
        <f t="shared" si="75"/>
        <v>41122</v>
      </c>
      <c r="B2413" s="12">
        <v>41128</v>
      </c>
      <c r="C2413">
        <v>2.71</v>
      </c>
      <c r="D2413">
        <v>17.54</v>
      </c>
      <c r="E2413">
        <v>33.69</v>
      </c>
    </row>
    <row r="2414" spans="1:5" x14ac:dyDescent="0.25">
      <c r="A2414" s="12">
        <f t="shared" si="75"/>
        <v>41122</v>
      </c>
      <c r="B2414" s="12">
        <v>41129</v>
      </c>
      <c r="C2414">
        <v>2.79</v>
      </c>
      <c r="D2414">
        <v>10.09</v>
      </c>
      <c r="E2414">
        <v>24.83</v>
      </c>
    </row>
    <row r="2415" spans="1:5" x14ac:dyDescent="0.25">
      <c r="A2415" s="12">
        <f t="shared" si="75"/>
        <v>41122</v>
      </c>
      <c r="B2415" s="12">
        <v>41130</v>
      </c>
      <c r="C2415">
        <v>2.7650000000000001</v>
      </c>
      <c r="D2415">
        <v>18.52</v>
      </c>
      <c r="E2415">
        <v>36.770000000000003</v>
      </c>
    </row>
    <row r="2416" spans="1:5" x14ac:dyDescent="0.25">
      <c r="A2416" s="12">
        <f t="shared" si="75"/>
        <v>41122</v>
      </c>
      <c r="B2416" s="12">
        <v>41131</v>
      </c>
      <c r="C2416">
        <v>2.7250000000000001</v>
      </c>
      <c r="D2416">
        <v>16.32</v>
      </c>
      <c r="E2416">
        <v>29.7</v>
      </c>
    </row>
    <row r="2417" spans="1:5" x14ac:dyDescent="0.25">
      <c r="A2417" s="12">
        <f t="shared" si="75"/>
        <v>41122</v>
      </c>
      <c r="B2417" s="12">
        <v>41132</v>
      </c>
      <c r="C2417">
        <v>2.72</v>
      </c>
      <c r="D2417">
        <v>16.32</v>
      </c>
      <c r="E2417">
        <v>29.7</v>
      </c>
    </row>
    <row r="2418" spans="1:5" x14ac:dyDescent="0.25">
      <c r="A2418" s="12">
        <f t="shared" si="75"/>
        <v>41122</v>
      </c>
      <c r="B2418" s="12">
        <v>41133</v>
      </c>
      <c r="C2418">
        <v>2.72</v>
      </c>
      <c r="D2418">
        <v>19.63</v>
      </c>
    </row>
    <row r="2419" spans="1:5" x14ac:dyDescent="0.25">
      <c r="A2419" s="12">
        <f t="shared" si="75"/>
        <v>41122</v>
      </c>
      <c r="B2419" s="12">
        <v>41134</v>
      </c>
      <c r="C2419">
        <v>2.72</v>
      </c>
      <c r="D2419">
        <v>19.63</v>
      </c>
      <c r="E2419">
        <v>28.5</v>
      </c>
    </row>
    <row r="2420" spans="1:5" x14ac:dyDescent="0.25">
      <c r="A2420" s="12">
        <f t="shared" si="75"/>
        <v>41122</v>
      </c>
      <c r="B2420" s="12">
        <v>41135</v>
      </c>
      <c r="C2420">
        <v>2.5950000000000002</v>
      </c>
      <c r="D2420">
        <v>17.77</v>
      </c>
      <c r="E2420">
        <v>33.090000000000003</v>
      </c>
    </row>
    <row r="2421" spans="1:5" x14ac:dyDescent="0.25">
      <c r="A2421" s="12">
        <f t="shared" si="75"/>
        <v>41122</v>
      </c>
      <c r="B2421" s="12">
        <v>41136</v>
      </c>
      <c r="C2421">
        <v>2.5950000000000002</v>
      </c>
      <c r="D2421">
        <v>18.96</v>
      </c>
      <c r="E2421">
        <v>48.07</v>
      </c>
    </row>
    <row r="2422" spans="1:5" x14ac:dyDescent="0.25">
      <c r="A2422" s="12">
        <f t="shared" si="75"/>
        <v>41122</v>
      </c>
      <c r="B2422" s="12">
        <v>41137</v>
      </c>
      <c r="C2422">
        <v>2.6549999999999998</v>
      </c>
      <c r="D2422">
        <v>19.73</v>
      </c>
      <c r="E2422">
        <v>84.16</v>
      </c>
    </row>
    <row r="2423" spans="1:5" x14ac:dyDescent="0.25">
      <c r="A2423" s="12">
        <f t="shared" si="75"/>
        <v>41122</v>
      </c>
      <c r="B2423" s="12">
        <v>41138</v>
      </c>
      <c r="C2423">
        <v>2.63</v>
      </c>
      <c r="D2423">
        <v>18</v>
      </c>
      <c r="E2423">
        <v>43.49</v>
      </c>
    </row>
    <row r="2424" spans="1:5" x14ac:dyDescent="0.25">
      <c r="A2424" s="12">
        <f t="shared" si="75"/>
        <v>41122</v>
      </c>
      <c r="B2424" s="12">
        <v>41139</v>
      </c>
      <c r="C2424">
        <v>2.4900000000000002</v>
      </c>
      <c r="D2424">
        <v>18</v>
      </c>
      <c r="E2424">
        <v>43.49</v>
      </c>
    </row>
    <row r="2425" spans="1:5" x14ac:dyDescent="0.25">
      <c r="A2425" s="12">
        <f t="shared" si="75"/>
        <v>41122</v>
      </c>
      <c r="B2425" s="12">
        <v>41140</v>
      </c>
      <c r="C2425">
        <v>2.4900000000000002</v>
      </c>
      <c r="D2425">
        <v>19.29</v>
      </c>
    </row>
    <row r="2426" spans="1:5" x14ac:dyDescent="0.25">
      <c r="A2426" s="12">
        <f t="shared" si="75"/>
        <v>41122</v>
      </c>
      <c r="B2426" s="12">
        <v>41141</v>
      </c>
      <c r="C2426">
        <v>2.4900000000000002</v>
      </c>
      <c r="D2426">
        <v>19.29</v>
      </c>
      <c r="E2426">
        <v>28.46</v>
      </c>
    </row>
    <row r="2427" spans="1:5" x14ac:dyDescent="0.25">
      <c r="A2427" s="12">
        <f t="shared" si="75"/>
        <v>41122</v>
      </c>
      <c r="B2427" s="12">
        <v>41142</v>
      </c>
      <c r="C2427">
        <v>2.57</v>
      </c>
      <c r="D2427">
        <v>14.28</v>
      </c>
      <c r="E2427">
        <v>22.05</v>
      </c>
    </row>
    <row r="2428" spans="1:5" x14ac:dyDescent="0.25">
      <c r="A2428" s="12">
        <f t="shared" si="75"/>
        <v>41122</v>
      </c>
      <c r="B2428" s="12">
        <v>41143</v>
      </c>
      <c r="C2428">
        <v>2.54</v>
      </c>
      <c r="D2428">
        <v>15.82</v>
      </c>
      <c r="E2428">
        <v>22.25</v>
      </c>
    </row>
    <row r="2429" spans="1:5" x14ac:dyDescent="0.25">
      <c r="A2429" s="12">
        <f t="shared" si="75"/>
        <v>41122</v>
      </c>
      <c r="B2429" s="12">
        <v>41144</v>
      </c>
      <c r="C2429">
        <v>2.5649999999999999</v>
      </c>
      <c r="D2429">
        <v>17.43</v>
      </c>
      <c r="E2429">
        <v>21.48</v>
      </c>
    </row>
    <row r="2430" spans="1:5" x14ac:dyDescent="0.25">
      <c r="A2430" s="12">
        <f t="shared" si="75"/>
        <v>41122</v>
      </c>
      <c r="B2430" s="12">
        <v>41145</v>
      </c>
      <c r="C2430">
        <v>2.56</v>
      </c>
      <c r="D2430">
        <v>19.03</v>
      </c>
      <c r="E2430">
        <v>22.83</v>
      </c>
    </row>
    <row r="2431" spans="1:5" x14ac:dyDescent="0.25">
      <c r="A2431" s="12">
        <f t="shared" si="75"/>
        <v>41122</v>
      </c>
      <c r="B2431" s="12">
        <v>41146</v>
      </c>
      <c r="C2431">
        <v>2.4950000000000001</v>
      </c>
      <c r="D2431">
        <v>19.03</v>
      </c>
      <c r="E2431">
        <v>22.83</v>
      </c>
    </row>
    <row r="2432" spans="1:5" x14ac:dyDescent="0.25">
      <c r="A2432" s="12">
        <f t="shared" si="75"/>
        <v>41122</v>
      </c>
      <c r="B2432" s="12">
        <v>41147</v>
      </c>
      <c r="C2432">
        <v>2.4950000000000001</v>
      </c>
      <c r="D2432">
        <v>19.21</v>
      </c>
    </row>
    <row r="2433" spans="1:5" x14ac:dyDescent="0.25">
      <c r="A2433" s="12">
        <f t="shared" si="75"/>
        <v>41122</v>
      </c>
      <c r="B2433" s="12">
        <v>41148</v>
      </c>
      <c r="C2433">
        <v>2.4950000000000001</v>
      </c>
      <c r="D2433">
        <v>19.21</v>
      </c>
      <c r="E2433">
        <v>24.72</v>
      </c>
    </row>
    <row r="2434" spans="1:5" x14ac:dyDescent="0.25">
      <c r="A2434" s="12">
        <f t="shared" si="75"/>
        <v>41122</v>
      </c>
      <c r="B2434" s="12">
        <v>41149</v>
      </c>
      <c r="C2434">
        <v>2.5449999999999999</v>
      </c>
      <c r="D2434">
        <v>17.97</v>
      </c>
      <c r="E2434">
        <v>24.35</v>
      </c>
    </row>
    <row r="2435" spans="1:5" x14ac:dyDescent="0.25">
      <c r="A2435" s="12">
        <f t="shared" si="75"/>
        <v>41122</v>
      </c>
      <c r="B2435" s="12">
        <v>41150</v>
      </c>
      <c r="C2435">
        <v>2.5350000000000001</v>
      </c>
      <c r="D2435">
        <v>17.350000000000001</v>
      </c>
      <c r="E2435">
        <v>23.84</v>
      </c>
    </row>
    <row r="2436" spans="1:5" x14ac:dyDescent="0.25">
      <c r="A2436" s="12">
        <f t="shared" ref="A2436:A2499" si="76">DATE(YEAR(B2436),MONTH(B2436),1)</f>
        <v>41122</v>
      </c>
      <c r="B2436" s="12">
        <v>41151</v>
      </c>
      <c r="C2436">
        <v>2.5649999999999999</v>
      </c>
      <c r="D2436">
        <v>17.22</v>
      </c>
      <c r="E2436">
        <v>25.19</v>
      </c>
    </row>
    <row r="2437" spans="1:5" x14ac:dyDescent="0.25">
      <c r="A2437" s="12">
        <f t="shared" si="76"/>
        <v>41122</v>
      </c>
      <c r="B2437" s="12">
        <v>41152</v>
      </c>
      <c r="C2437">
        <v>2.5950000000000002</v>
      </c>
      <c r="D2437">
        <v>17.22</v>
      </c>
      <c r="E2437">
        <v>25.19</v>
      </c>
    </row>
    <row r="2438" spans="1:5" x14ac:dyDescent="0.25">
      <c r="A2438" s="12">
        <f t="shared" si="76"/>
        <v>41153</v>
      </c>
      <c r="B2438" s="12">
        <v>41153</v>
      </c>
      <c r="C2438">
        <v>2.5350000000000001</v>
      </c>
      <c r="D2438">
        <v>21.49</v>
      </c>
      <c r="E2438">
        <v>23.13</v>
      </c>
    </row>
    <row r="2439" spans="1:5" x14ac:dyDescent="0.25">
      <c r="A2439" s="12">
        <f t="shared" si="76"/>
        <v>41153</v>
      </c>
      <c r="B2439" s="12">
        <v>41154</v>
      </c>
      <c r="C2439">
        <v>2.5350000000000001</v>
      </c>
      <c r="D2439">
        <v>21.49</v>
      </c>
    </row>
    <row r="2440" spans="1:5" x14ac:dyDescent="0.25">
      <c r="A2440" s="12">
        <f t="shared" si="76"/>
        <v>41153</v>
      </c>
      <c r="B2440" s="12">
        <v>41155</v>
      </c>
      <c r="C2440">
        <v>2.5350000000000001</v>
      </c>
      <c r="D2440">
        <v>23.32</v>
      </c>
    </row>
    <row r="2441" spans="1:5" x14ac:dyDescent="0.25">
      <c r="A2441" s="12">
        <f t="shared" si="76"/>
        <v>41153</v>
      </c>
      <c r="B2441" s="12">
        <v>41156</v>
      </c>
      <c r="C2441">
        <v>2.5350000000000001</v>
      </c>
      <c r="D2441">
        <v>23.32</v>
      </c>
      <c r="E2441">
        <v>28.31</v>
      </c>
    </row>
    <row r="2442" spans="1:5" x14ac:dyDescent="0.25">
      <c r="A2442" s="12">
        <f t="shared" si="76"/>
        <v>41153</v>
      </c>
      <c r="B2442" s="12">
        <v>41157</v>
      </c>
      <c r="C2442">
        <v>2.66</v>
      </c>
      <c r="D2442">
        <v>20.34</v>
      </c>
      <c r="E2442">
        <v>27.86</v>
      </c>
    </row>
    <row r="2443" spans="1:5" x14ac:dyDescent="0.25">
      <c r="A2443" s="12">
        <f t="shared" si="76"/>
        <v>41153</v>
      </c>
      <c r="B2443" s="12">
        <v>41158</v>
      </c>
      <c r="C2443">
        <v>2.6749999999999998</v>
      </c>
      <c r="D2443">
        <v>20.399999999999999</v>
      </c>
      <c r="E2443">
        <v>28.84</v>
      </c>
    </row>
    <row r="2444" spans="1:5" x14ac:dyDescent="0.25">
      <c r="A2444" s="12">
        <f t="shared" si="76"/>
        <v>41153</v>
      </c>
      <c r="B2444" s="12">
        <v>41159</v>
      </c>
      <c r="C2444">
        <v>2.6549999999999998</v>
      </c>
      <c r="D2444">
        <v>21.59</v>
      </c>
      <c r="E2444">
        <v>26.11</v>
      </c>
    </row>
    <row r="2445" spans="1:5" x14ac:dyDescent="0.25">
      <c r="A2445" s="12">
        <f t="shared" si="76"/>
        <v>41153</v>
      </c>
      <c r="B2445" s="12">
        <v>41160</v>
      </c>
      <c r="C2445">
        <v>2.4950000000000001</v>
      </c>
      <c r="D2445">
        <v>21.59</v>
      </c>
      <c r="E2445">
        <v>26.11</v>
      </c>
    </row>
    <row r="2446" spans="1:5" x14ac:dyDescent="0.25">
      <c r="A2446" s="12">
        <f t="shared" si="76"/>
        <v>41153</v>
      </c>
      <c r="B2446" s="12">
        <v>41161</v>
      </c>
      <c r="C2446">
        <v>2.4950000000000001</v>
      </c>
      <c r="D2446">
        <v>20.190000000000001</v>
      </c>
    </row>
    <row r="2447" spans="1:5" x14ac:dyDescent="0.25">
      <c r="A2447" s="12">
        <f t="shared" si="76"/>
        <v>41153</v>
      </c>
      <c r="B2447" s="12">
        <v>41162</v>
      </c>
      <c r="C2447">
        <v>2.4950000000000001</v>
      </c>
      <c r="D2447">
        <v>20.190000000000001</v>
      </c>
      <c r="E2447">
        <v>21.71</v>
      </c>
    </row>
    <row r="2448" spans="1:5" x14ac:dyDescent="0.25">
      <c r="A2448" s="12">
        <f t="shared" si="76"/>
        <v>41153</v>
      </c>
      <c r="B2448" s="12">
        <v>41163</v>
      </c>
      <c r="C2448">
        <v>2.5099999999999998</v>
      </c>
      <c r="D2448">
        <v>22.07</v>
      </c>
      <c r="E2448">
        <v>25</v>
      </c>
    </row>
    <row r="2449" spans="1:5" x14ac:dyDescent="0.25">
      <c r="A2449" s="12">
        <f t="shared" si="76"/>
        <v>41153</v>
      </c>
      <c r="B2449" s="12">
        <v>41164</v>
      </c>
      <c r="C2449">
        <v>2.73</v>
      </c>
      <c r="D2449">
        <v>22.94</v>
      </c>
      <c r="E2449">
        <v>26.29</v>
      </c>
    </row>
    <row r="2450" spans="1:5" x14ac:dyDescent="0.25">
      <c r="A2450" s="12">
        <f t="shared" si="76"/>
        <v>41153</v>
      </c>
      <c r="B2450" s="12">
        <v>41165</v>
      </c>
      <c r="C2450">
        <v>2.83</v>
      </c>
      <c r="D2450">
        <v>24.23</v>
      </c>
      <c r="E2450">
        <v>29.65</v>
      </c>
    </row>
    <row r="2451" spans="1:5" x14ac:dyDescent="0.25">
      <c r="A2451" s="12">
        <f t="shared" si="76"/>
        <v>41153</v>
      </c>
      <c r="B2451" s="12">
        <v>41166</v>
      </c>
      <c r="C2451">
        <v>2.9</v>
      </c>
      <c r="D2451">
        <v>22.85</v>
      </c>
      <c r="E2451">
        <v>25.66</v>
      </c>
    </row>
    <row r="2452" spans="1:5" x14ac:dyDescent="0.25">
      <c r="A2452" s="12">
        <f t="shared" si="76"/>
        <v>41153</v>
      </c>
      <c r="B2452" s="12">
        <v>41167</v>
      </c>
      <c r="C2452">
        <v>2.7850000000000001</v>
      </c>
      <c r="D2452">
        <v>22.85</v>
      </c>
      <c r="E2452">
        <v>25.66</v>
      </c>
    </row>
    <row r="2453" spans="1:5" x14ac:dyDescent="0.25">
      <c r="A2453" s="12">
        <f t="shared" si="76"/>
        <v>41153</v>
      </c>
      <c r="B2453" s="12">
        <v>41168</v>
      </c>
      <c r="C2453">
        <v>2.7850000000000001</v>
      </c>
      <c r="D2453">
        <v>25.73</v>
      </c>
    </row>
    <row r="2454" spans="1:5" x14ac:dyDescent="0.25">
      <c r="A2454" s="12">
        <f t="shared" si="76"/>
        <v>41153</v>
      </c>
      <c r="B2454" s="12">
        <v>41169</v>
      </c>
      <c r="C2454">
        <v>2.7850000000000001</v>
      </c>
      <c r="D2454">
        <v>25.73</v>
      </c>
      <c r="E2454">
        <v>26.53</v>
      </c>
    </row>
    <row r="2455" spans="1:5" x14ac:dyDescent="0.25">
      <c r="A2455" s="12">
        <f t="shared" si="76"/>
        <v>41153</v>
      </c>
      <c r="B2455" s="12">
        <v>41170</v>
      </c>
      <c r="C2455">
        <v>2.7050000000000001</v>
      </c>
      <c r="D2455">
        <v>25.08</v>
      </c>
      <c r="E2455">
        <v>26.53</v>
      </c>
    </row>
    <row r="2456" spans="1:5" x14ac:dyDescent="0.25">
      <c r="A2456" s="12">
        <f t="shared" si="76"/>
        <v>41153</v>
      </c>
      <c r="B2456" s="12">
        <v>41171</v>
      </c>
      <c r="C2456">
        <v>2.7549999999999999</v>
      </c>
      <c r="D2456">
        <v>25.13</v>
      </c>
      <c r="E2456">
        <v>26.15</v>
      </c>
    </row>
    <row r="2457" spans="1:5" x14ac:dyDescent="0.25">
      <c r="A2457" s="12">
        <f t="shared" si="76"/>
        <v>41153</v>
      </c>
      <c r="B2457" s="12">
        <v>41172</v>
      </c>
      <c r="C2457">
        <v>2.7549999999999999</v>
      </c>
      <c r="D2457">
        <v>24.82</v>
      </c>
      <c r="E2457">
        <v>25.51</v>
      </c>
    </row>
    <row r="2458" spans="1:5" x14ac:dyDescent="0.25">
      <c r="A2458" s="12">
        <f t="shared" si="76"/>
        <v>41153</v>
      </c>
      <c r="B2458" s="12">
        <v>41173</v>
      </c>
      <c r="C2458">
        <v>2.7450000000000001</v>
      </c>
      <c r="D2458">
        <v>22.75</v>
      </c>
      <c r="E2458">
        <v>23.74</v>
      </c>
    </row>
    <row r="2459" spans="1:5" x14ac:dyDescent="0.25">
      <c r="A2459" s="12">
        <f t="shared" si="76"/>
        <v>41153</v>
      </c>
      <c r="B2459" s="12">
        <v>41174</v>
      </c>
      <c r="C2459">
        <v>2.67</v>
      </c>
      <c r="D2459">
        <v>22.75</v>
      </c>
      <c r="E2459">
        <v>23.74</v>
      </c>
    </row>
    <row r="2460" spans="1:5" x14ac:dyDescent="0.25">
      <c r="A2460" s="12">
        <f t="shared" si="76"/>
        <v>41153</v>
      </c>
      <c r="B2460" s="12">
        <v>41175</v>
      </c>
      <c r="C2460">
        <v>2.67</v>
      </c>
      <c r="D2460">
        <v>23.79</v>
      </c>
    </row>
    <row r="2461" spans="1:5" x14ac:dyDescent="0.25">
      <c r="A2461" s="12">
        <f t="shared" si="76"/>
        <v>41153</v>
      </c>
      <c r="B2461" s="12">
        <v>41176</v>
      </c>
      <c r="C2461">
        <v>2.67</v>
      </c>
      <c r="D2461">
        <v>23.79</v>
      </c>
      <c r="E2461">
        <v>24.69</v>
      </c>
    </row>
    <row r="2462" spans="1:5" x14ac:dyDescent="0.25">
      <c r="A2462" s="12">
        <f t="shared" si="76"/>
        <v>41153</v>
      </c>
      <c r="B2462" s="12">
        <v>41177</v>
      </c>
      <c r="C2462">
        <v>2.7050000000000001</v>
      </c>
      <c r="D2462">
        <v>22.23</v>
      </c>
      <c r="E2462">
        <v>23.32</v>
      </c>
    </row>
    <row r="2463" spans="1:5" x14ac:dyDescent="0.25">
      <c r="A2463" s="12">
        <f t="shared" si="76"/>
        <v>41153</v>
      </c>
      <c r="B2463" s="12">
        <v>41178</v>
      </c>
      <c r="C2463">
        <v>2.77</v>
      </c>
      <c r="D2463">
        <v>24.41</v>
      </c>
      <c r="E2463">
        <v>25.42</v>
      </c>
    </row>
    <row r="2464" spans="1:5" x14ac:dyDescent="0.25">
      <c r="A2464" s="12">
        <f t="shared" si="76"/>
        <v>41153</v>
      </c>
      <c r="B2464" s="12">
        <v>41179</v>
      </c>
      <c r="C2464">
        <v>2.83</v>
      </c>
      <c r="D2464">
        <v>24.57</v>
      </c>
      <c r="E2464">
        <v>25.63</v>
      </c>
    </row>
    <row r="2465" spans="1:5" x14ac:dyDescent="0.25">
      <c r="A2465" s="12">
        <f t="shared" si="76"/>
        <v>41153</v>
      </c>
      <c r="B2465" s="12">
        <v>41180</v>
      </c>
      <c r="C2465">
        <v>2.875</v>
      </c>
      <c r="D2465">
        <v>24.57</v>
      </c>
      <c r="E2465">
        <v>25.63</v>
      </c>
    </row>
    <row r="2466" spans="1:5" x14ac:dyDescent="0.25">
      <c r="A2466" s="12">
        <f t="shared" si="76"/>
        <v>41153</v>
      </c>
      <c r="B2466" s="12">
        <v>41181</v>
      </c>
      <c r="C2466">
        <v>2.875</v>
      </c>
      <c r="D2466">
        <v>25.6</v>
      </c>
      <c r="E2466">
        <v>25.31</v>
      </c>
    </row>
    <row r="2467" spans="1:5" x14ac:dyDescent="0.25">
      <c r="A2467" s="12">
        <f t="shared" si="76"/>
        <v>41153</v>
      </c>
      <c r="B2467" s="12">
        <v>41182</v>
      </c>
      <c r="C2467">
        <v>2.875</v>
      </c>
      <c r="D2467">
        <v>25.6</v>
      </c>
    </row>
    <row r="2468" spans="1:5" x14ac:dyDescent="0.25">
      <c r="A2468" s="12">
        <f t="shared" si="76"/>
        <v>41183</v>
      </c>
      <c r="B2468" s="12">
        <v>41183</v>
      </c>
      <c r="C2468">
        <v>2.8149999999999999</v>
      </c>
      <c r="D2468">
        <v>25.74</v>
      </c>
      <c r="E2468">
        <v>30.9</v>
      </c>
    </row>
    <row r="2469" spans="1:5" x14ac:dyDescent="0.25">
      <c r="A2469" s="12">
        <f t="shared" si="76"/>
        <v>41183</v>
      </c>
      <c r="B2469" s="12">
        <v>41184</v>
      </c>
      <c r="C2469">
        <v>3.07</v>
      </c>
      <c r="D2469">
        <v>22.38</v>
      </c>
      <c r="E2469">
        <v>26.09</v>
      </c>
    </row>
    <row r="2470" spans="1:5" x14ac:dyDescent="0.25">
      <c r="A2470" s="12">
        <f t="shared" si="76"/>
        <v>41183</v>
      </c>
      <c r="B2470" s="12">
        <v>41185</v>
      </c>
      <c r="C2470">
        <v>3.06</v>
      </c>
      <c r="D2470">
        <v>23.12</v>
      </c>
      <c r="E2470">
        <v>26.08</v>
      </c>
    </row>
    <row r="2471" spans="1:5" x14ac:dyDescent="0.25">
      <c r="A2471" s="12">
        <f t="shared" si="76"/>
        <v>41183</v>
      </c>
      <c r="B2471" s="12">
        <v>41186</v>
      </c>
      <c r="C2471">
        <v>3.1749999999999998</v>
      </c>
      <c r="D2471">
        <v>25.75</v>
      </c>
      <c r="E2471">
        <v>28.49</v>
      </c>
    </row>
    <row r="2472" spans="1:5" x14ac:dyDescent="0.25">
      <c r="A2472" s="12">
        <f t="shared" si="76"/>
        <v>41183</v>
      </c>
      <c r="B2472" s="12">
        <v>41187</v>
      </c>
      <c r="C2472">
        <v>3.2650000000000001</v>
      </c>
      <c r="D2472">
        <v>26.98</v>
      </c>
      <c r="E2472">
        <v>28.88</v>
      </c>
    </row>
    <row r="2473" spans="1:5" x14ac:dyDescent="0.25">
      <c r="A2473" s="12">
        <f t="shared" si="76"/>
        <v>41183</v>
      </c>
      <c r="B2473" s="12">
        <v>41188</v>
      </c>
      <c r="C2473">
        <v>3.2</v>
      </c>
      <c r="D2473">
        <v>26.98</v>
      </c>
      <c r="E2473">
        <v>28.88</v>
      </c>
    </row>
    <row r="2474" spans="1:5" x14ac:dyDescent="0.25">
      <c r="A2474" s="12">
        <f t="shared" si="76"/>
        <v>41183</v>
      </c>
      <c r="B2474" s="12">
        <v>41189</v>
      </c>
      <c r="C2474">
        <v>3.2</v>
      </c>
      <c r="D2474">
        <v>28.51</v>
      </c>
    </row>
    <row r="2475" spans="1:5" x14ac:dyDescent="0.25">
      <c r="A2475" s="12">
        <f t="shared" si="76"/>
        <v>41183</v>
      </c>
      <c r="B2475" s="12">
        <v>41190</v>
      </c>
      <c r="C2475">
        <v>3.2</v>
      </c>
      <c r="D2475">
        <v>28.51</v>
      </c>
      <c r="E2475">
        <v>30.58</v>
      </c>
    </row>
    <row r="2476" spans="1:5" x14ac:dyDescent="0.25">
      <c r="A2476" s="12">
        <f t="shared" si="76"/>
        <v>41183</v>
      </c>
      <c r="B2476" s="12">
        <v>41191</v>
      </c>
      <c r="C2476">
        <v>3.11</v>
      </c>
      <c r="D2476">
        <v>28.06</v>
      </c>
      <c r="E2476">
        <v>31.2</v>
      </c>
    </row>
    <row r="2477" spans="1:5" x14ac:dyDescent="0.25">
      <c r="A2477" s="12">
        <f t="shared" si="76"/>
        <v>41183</v>
      </c>
      <c r="B2477" s="12">
        <v>41192</v>
      </c>
      <c r="C2477">
        <v>3.2149999999999999</v>
      </c>
      <c r="D2477">
        <v>28.44</v>
      </c>
      <c r="E2477">
        <v>31.56</v>
      </c>
    </row>
    <row r="2478" spans="1:5" x14ac:dyDescent="0.25">
      <c r="A2478" s="12">
        <f t="shared" si="76"/>
        <v>41183</v>
      </c>
      <c r="B2478" s="12">
        <v>41193</v>
      </c>
      <c r="C2478">
        <v>3.32</v>
      </c>
      <c r="D2478">
        <v>28.77</v>
      </c>
      <c r="E2478">
        <v>32.200000000000003</v>
      </c>
    </row>
    <row r="2479" spans="1:5" x14ac:dyDescent="0.25">
      <c r="A2479" s="12">
        <f t="shared" si="76"/>
        <v>41183</v>
      </c>
      <c r="B2479" s="12">
        <v>41194</v>
      </c>
      <c r="C2479">
        <v>3.4649999999999999</v>
      </c>
      <c r="D2479">
        <v>26.72</v>
      </c>
      <c r="E2479">
        <v>28.96</v>
      </c>
    </row>
    <row r="2480" spans="1:5" x14ac:dyDescent="0.25">
      <c r="A2480" s="12">
        <f t="shared" si="76"/>
        <v>41183</v>
      </c>
      <c r="B2480" s="12">
        <v>41195</v>
      </c>
      <c r="C2480">
        <v>3.47</v>
      </c>
      <c r="D2480">
        <v>26.72</v>
      </c>
      <c r="E2480">
        <v>28.96</v>
      </c>
    </row>
    <row r="2481" spans="1:5" x14ac:dyDescent="0.25">
      <c r="A2481" s="12">
        <f t="shared" si="76"/>
        <v>41183</v>
      </c>
      <c r="B2481" s="12">
        <v>41196</v>
      </c>
      <c r="C2481">
        <v>3.47</v>
      </c>
      <c r="D2481">
        <v>30.15</v>
      </c>
    </row>
    <row r="2482" spans="1:5" x14ac:dyDescent="0.25">
      <c r="A2482" s="12">
        <f t="shared" si="76"/>
        <v>41183</v>
      </c>
      <c r="B2482" s="12">
        <v>41197</v>
      </c>
      <c r="C2482">
        <v>3.47</v>
      </c>
      <c r="D2482">
        <v>30.15</v>
      </c>
      <c r="E2482">
        <v>34.869999999999997</v>
      </c>
    </row>
    <row r="2483" spans="1:5" x14ac:dyDescent="0.25">
      <c r="A2483" s="12">
        <f t="shared" si="76"/>
        <v>41183</v>
      </c>
      <c r="B2483" s="12">
        <v>41198</v>
      </c>
      <c r="C2483">
        <v>3.35</v>
      </c>
      <c r="D2483">
        <v>25.52</v>
      </c>
      <c r="E2483">
        <v>31.57</v>
      </c>
    </row>
    <row r="2484" spans="1:5" x14ac:dyDescent="0.25">
      <c r="A2484" s="12">
        <f t="shared" si="76"/>
        <v>41183</v>
      </c>
      <c r="B2484" s="12">
        <v>41199</v>
      </c>
      <c r="C2484">
        <v>3.335</v>
      </c>
      <c r="D2484">
        <v>28.18</v>
      </c>
      <c r="E2484">
        <v>39.79</v>
      </c>
    </row>
    <row r="2485" spans="1:5" x14ac:dyDescent="0.25">
      <c r="A2485" s="12">
        <f t="shared" si="76"/>
        <v>41183</v>
      </c>
      <c r="B2485" s="12">
        <v>41200</v>
      </c>
      <c r="C2485">
        <v>3.37</v>
      </c>
      <c r="D2485">
        <v>30.68</v>
      </c>
      <c r="E2485">
        <v>43.4</v>
      </c>
    </row>
    <row r="2486" spans="1:5" x14ac:dyDescent="0.25">
      <c r="A2486" s="12">
        <f t="shared" si="76"/>
        <v>41183</v>
      </c>
      <c r="B2486" s="12">
        <v>41201</v>
      </c>
      <c r="C2486">
        <v>3.44</v>
      </c>
      <c r="D2486">
        <v>26.11</v>
      </c>
      <c r="E2486">
        <v>32.619999999999997</v>
      </c>
    </row>
    <row r="2487" spans="1:5" x14ac:dyDescent="0.25">
      <c r="A2487" s="12">
        <f t="shared" si="76"/>
        <v>41183</v>
      </c>
      <c r="B2487" s="12">
        <v>41202</v>
      </c>
      <c r="C2487">
        <v>3.5449999999999999</v>
      </c>
      <c r="D2487">
        <v>26.11</v>
      </c>
      <c r="E2487">
        <v>32.619999999999997</v>
      </c>
    </row>
    <row r="2488" spans="1:5" x14ac:dyDescent="0.25">
      <c r="A2488" s="12">
        <f t="shared" si="76"/>
        <v>41183</v>
      </c>
      <c r="B2488" s="12">
        <v>41203</v>
      </c>
      <c r="C2488">
        <v>3.5449999999999999</v>
      </c>
      <c r="D2488">
        <v>29.87</v>
      </c>
    </row>
    <row r="2489" spans="1:5" x14ac:dyDescent="0.25">
      <c r="A2489" s="12">
        <f t="shared" si="76"/>
        <v>41183</v>
      </c>
      <c r="B2489" s="12">
        <v>41204</v>
      </c>
      <c r="C2489">
        <v>3.5449999999999999</v>
      </c>
      <c r="D2489">
        <v>29.87</v>
      </c>
      <c r="E2489">
        <v>39.840000000000003</v>
      </c>
    </row>
    <row r="2490" spans="1:5" x14ac:dyDescent="0.25">
      <c r="A2490" s="12">
        <f t="shared" si="76"/>
        <v>41183</v>
      </c>
      <c r="B2490" s="12">
        <v>41205</v>
      </c>
      <c r="C2490">
        <v>3.5750000000000002</v>
      </c>
      <c r="D2490">
        <v>27.97</v>
      </c>
      <c r="E2490">
        <v>36.630000000000003</v>
      </c>
    </row>
    <row r="2491" spans="1:5" x14ac:dyDescent="0.25">
      <c r="A2491" s="12">
        <f t="shared" si="76"/>
        <v>41183</v>
      </c>
      <c r="B2491" s="12">
        <v>41206</v>
      </c>
      <c r="C2491">
        <v>3.48</v>
      </c>
      <c r="D2491">
        <v>27.79</v>
      </c>
      <c r="E2491">
        <v>34.869999999999997</v>
      </c>
    </row>
    <row r="2492" spans="1:5" x14ac:dyDescent="0.25">
      <c r="A2492" s="12">
        <f t="shared" si="76"/>
        <v>41183</v>
      </c>
      <c r="B2492" s="12">
        <v>41207</v>
      </c>
      <c r="C2492">
        <v>3.61</v>
      </c>
      <c r="D2492">
        <v>28.37</v>
      </c>
      <c r="E2492">
        <v>33.92</v>
      </c>
    </row>
    <row r="2493" spans="1:5" x14ac:dyDescent="0.25">
      <c r="A2493" s="12">
        <f t="shared" si="76"/>
        <v>41183</v>
      </c>
      <c r="B2493" s="12">
        <v>41208</v>
      </c>
      <c r="C2493">
        <v>3.57</v>
      </c>
      <c r="D2493">
        <v>28.9</v>
      </c>
      <c r="E2493">
        <v>33.26</v>
      </c>
    </row>
    <row r="2494" spans="1:5" x14ac:dyDescent="0.25">
      <c r="A2494" s="12">
        <f t="shared" si="76"/>
        <v>41183</v>
      </c>
      <c r="B2494" s="12">
        <v>41209</v>
      </c>
      <c r="C2494">
        <v>3.48</v>
      </c>
      <c r="D2494">
        <v>28.9</v>
      </c>
      <c r="E2494">
        <v>33.26</v>
      </c>
    </row>
    <row r="2495" spans="1:5" x14ac:dyDescent="0.25">
      <c r="A2495" s="12">
        <f t="shared" si="76"/>
        <v>41183</v>
      </c>
      <c r="B2495" s="12">
        <v>41210</v>
      </c>
      <c r="C2495">
        <v>3.48</v>
      </c>
      <c r="D2495">
        <v>29.31</v>
      </c>
    </row>
    <row r="2496" spans="1:5" x14ac:dyDescent="0.25">
      <c r="A2496" s="12">
        <f t="shared" si="76"/>
        <v>41183</v>
      </c>
      <c r="B2496" s="12">
        <v>41211</v>
      </c>
      <c r="C2496">
        <v>3.48</v>
      </c>
      <c r="D2496">
        <v>29.31</v>
      </c>
      <c r="E2496">
        <v>32.92</v>
      </c>
    </row>
    <row r="2497" spans="1:5" x14ac:dyDescent="0.25">
      <c r="A2497" s="12">
        <f t="shared" si="76"/>
        <v>41183</v>
      </c>
      <c r="B2497" s="12">
        <v>41212</v>
      </c>
      <c r="C2497">
        <v>3.5049999999999999</v>
      </c>
      <c r="D2497">
        <v>26.05</v>
      </c>
      <c r="E2497">
        <v>33.380000000000003</v>
      </c>
    </row>
    <row r="2498" spans="1:5" x14ac:dyDescent="0.25">
      <c r="A2498" s="12">
        <f t="shared" si="76"/>
        <v>41183</v>
      </c>
      <c r="B2498" s="12">
        <v>41213</v>
      </c>
      <c r="C2498">
        <v>3.5649999999999999</v>
      </c>
      <c r="D2498">
        <v>24.42</v>
      </c>
      <c r="E2498">
        <v>31.22</v>
      </c>
    </row>
    <row r="2499" spans="1:5" x14ac:dyDescent="0.25">
      <c r="A2499" s="12">
        <f t="shared" si="76"/>
        <v>41214</v>
      </c>
      <c r="B2499" s="12">
        <v>41214</v>
      </c>
      <c r="C2499">
        <v>3.4950000000000001</v>
      </c>
      <c r="D2499">
        <v>24.58</v>
      </c>
      <c r="E2499">
        <v>29.65</v>
      </c>
    </row>
    <row r="2500" spans="1:5" x14ac:dyDescent="0.25">
      <c r="A2500" s="12">
        <f t="shared" ref="A2500:A2563" si="77">DATE(YEAR(B2500),MONTH(B2500),1)</f>
        <v>41214</v>
      </c>
      <c r="B2500" s="12">
        <v>41215</v>
      </c>
      <c r="C2500">
        <v>3.4950000000000001</v>
      </c>
      <c r="D2500">
        <v>24.54</v>
      </c>
      <c r="E2500">
        <v>29.92</v>
      </c>
    </row>
    <row r="2501" spans="1:5" x14ac:dyDescent="0.25">
      <c r="A2501" s="12">
        <f t="shared" si="77"/>
        <v>41214</v>
      </c>
      <c r="B2501" s="12">
        <v>41216</v>
      </c>
      <c r="C2501">
        <v>3.23</v>
      </c>
      <c r="D2501">
        <v>24.54</v>
      </c>
      <c r="E2501">
        <v>29.92</v>
      </c>
    </row>
    <row r="2502" spans="1:5" x14ac:dyDescent="0.25">
      <c r="A2502" s="12">
        <f t="shared" si="77"/>
        <v>41214</v>
      </c>
      <c r="B2502" s="12">
        <v>41217</v>
      </c>
      <c r="C2502">
        <v>3.23</v>
      </c>
      <c r="D2502">
        <v>25.93</v>
      </c>
    </row>
    <row r="2503" spans="1:5" x14ac:dyDescent="0.25">
      <c r="A2503" s="12">
        <f t="shared" si="77"/>
        <v>41214</v>
      </c>
      <c r="B2503" s="12">
        <v>41218</v>
      </c>
      <c r="C2503">
        <v>3.23</v>
      </c>
      <c r="D2503">
        <v>25.93</v>
      </c>
      <c r="E2503">
        <v>27.91</v>
      </c>
    </row>
    <row r="2504" spans="1:5" x14ac:dyDescent="0.25">
      <c r="A2504" s="12">
        <f t="shared" si="77"/>
        <v>41214</v>
      </c>
      <c r="B2504" s="12">
        <v>41219</v>
      </c>
      <c r="C2504">
        <v>3.27</v>
      </c>
      <c r="D2504">
        <v>23.6</v>
      </c>
      <c r="E2504">
        <v>25.3</v>
      </c>
    </row>
    <row r="2505" spans="1:5" x14ac:dyDescent="0.25">
      <c r="A2505" s="12">
        <f t="shared" si="77"/>
        <v>41214</v>
      </c>
      <c r="B2505" s="12">
        <v>41220</v>
      </c>
      <c r="C2505">
        <v>3.3650000000000002</v>
      </c>
      <c r="D2505">
        <v>24.1</v>
      </c>
      <c r="E2505">
        <v>27.48</v>
      </c>
    </row>
    <row r="2506" spans="1:5" x14ac:dyDescent="0.25">
      <c r="A2506" s="12">
        <f t="shared" si="77"/>
        <v>41214</v>
      </c>
      <c r="B2506" s="12">
        <v>41221</v>
      </c>
      <c r="C2506">
        <v>3.62</v>
      </c>
      <c r="D2506">
        <v>27.18</v>
      </c>
      <c r="E2506">
        <v>31.38</v>
      </c>
    </row>
    <row r="2507" spans="1:5" x14ac:dyDescent="0.25">
      <c r="A2507" s="12">
        <f t="shared" si="77"/>
        <v>41214</v>
      </c>
      <c r="B2507" s="12">
        <v>41222</v>
      </c>
      <c r="C2507">
        <v>3.5649999999999999</v>
      </c>
      <c r="D2507">
        <v>27.18</v>
      </c>
      <c r="E2507">
        <v>31.38</v>
      </c>
    </row>
    <row r="2508" spans="1:5" x14ac:dyDescent="0.25">
      <c r="A2508" s="12">
        <f t="shared" si="77"/>
        <v>41214</v>
      </c>
      <c r="B2508" s="12">
        <v>41223</v>
      </c>
      <c r="C2508">
        <v>3.4550000000000001</v>
      </c>
      <c r="D2508">
        <v>28.67</v>
      </c>
      <c r="E2508">
        <v>29.75</v>
      </c>
    </row>
    <row r="2509" spans="1:5" x14ac:dyDescent="0.25">
      <c r="A2509" s="12">
        <f t="shared" si="77"/>
        <v>41214</v>
      </c>
      <c r="B2509" s="12">
        <v>41224</v>
      </c>
      <c r="C2509">
        <v>3.4550000000000001</v>
      </c>
      <c r="D2509">
        <v>28.67</v>
      </c>
    </row>
    <row r="2510" spans="1:5" x14ac:dyDescent="0.25">
      <c r="A2510" s="12">
        <f t="shared" si="77"/>
        <v>41214</v>
      </c>
      <c r="B2510" s="12">
        <v>41225</v>
      </c>
      <c r="C2510">
        <v>3.4550000000000001</v>
      </c>
      <c r="D2510">
        <v>27.33</v>
      </c>
      <c r="E2510">
        <v>29.78</v>
      </c>
    </row>
    <row r="2511" spans="1:5" x14ac:dyDescent="0.25">
      <c r="A2511" s="12">
        <f t="shared" si="77"/>
        <v>41214</v>
      </c>
      <c r="B2511" s="12">
        <v>41226</v>
      </c>
      <c r="C2511">
        <v>3.54</v>
      </c>
      <c r="D2511">
        <v>27.33</v>
      </c>
      <c r="E2511">
        <v>29.78</v>
      </c>
    </row>
    <row r="2512" spans="1:5" x14ac:dyDescent="0.25">
      <c r="A2512" s="12">
        <f t="shared" si="77"/>
        <v>41214</v>
      </c>
      <c r="B2512" s="12">
        <v>41227</v>
      </c>
      <c r="C2512">
        <v>3.69</v>
      </c>
      <c r="D2512">
        <v>27.7</v>
      </c>
      <c r="E2512">
        <v>30.03</v>
      </c>
    </row>
    <row r="2513" spans="1:5" x14ac:dyDescent="0.25">
      <c r="A2513" s="12">
        <f t="shared" si="77"/>
        <v>41214</v>
      </c>
      <c r="B2513" s="12">
        <v>41228</v>
      </c>
      <c r="C2513">
        <v>3.7349999999999999</v>
      </c>
      <c r="D2513">
        <v>28.79</v>
      </c>
      <c r="E2513">
        <v>30.56</v>
      </c>
    </row>
    <row r="2514" spans="1:5" x14ac:dyDescent="0.25">
      <c r="A2514" s="12">
        <f t="shared" si="77"/>
        <v>41214</v>
      </c>
      <c r="B2514" s="12">
        <v>41229</v>
      </c>
      <c r="C2514">
        <v>3.69</v>
      </c>
      <c r="D2514">
        <v>27.67</v>
      </c>
      <c r="E2514">
        <v>28.45</v>
      </c>
    </row>
    <row r="2515" spans="1:5" x14ac:dyDescent="0.25">
      <c r="A2515" s="12">
        <f t="shared" si="77"/>
        <v>41214</v>
      </c>
      <c r="B2515" s="12">
        <v>41230</v>
      </c>
      <c r="C2515">
        <v>3.5249999999999999</v>
      </c>
      <c r="D2515">
        <v>27.67</v>
      </c>
      <c r="E2515">
        <v>28.45</v>
      </c>
    </row>
    <row r="2516" spans="1:5" x14ac:dyDescent="0.25">
      <c r="A2516" s="12">
        <f t="shared" si="77"/>
        <v>41214</v>
      </c>
      <c r="B2516" s="12">
        <v>41231</v>
      </c>
      <c r="C2516">
        <v>3.5249999999999999</v>
      </c>
      <c r="D2516">
        <v>26.25</v>
      </c>
    </row>
    <row r="2517" spans="1:5" x14ac:dyDescent="0.25">
      <c r="A2517" s="12">
        <f t="shared" si="77"/>
        <v>41214</v>
      </c>
      <c r="B2517" s="12">
        <v>41232</v>
      </c>
      <c r="C2517">
        <v>3.5249999999999999</v>
      </c>
      <c r="D2517">
        <v>26.25</v>
      </c>
      <c r="E2517">
        <v>27.18</v>
      </c>
    </row>
    <row r="2518" spans="1:5" x14ac:dyDescent="0.25">
      <c r="A2518" s="12">
        <f t="shared" si="77"/>
        <v>41214</v>
      </c>
      <c r="B2518" s="12">
        <v>41233</v>
      </c>
      <c r="C2518">
        <v>3.6349999999999998</v>
      </c>
      <c r="D2518">
        <v>23.03</v>
      </c>
      <c r="E2518">
        <v>24.79</v>
      </c>
    </row>
    <row r="2519" spans="1:5" x14ac:dyDescent="0.25">
      <c r="A2519" s="12">
        <f t="shared" si="77"/>
        <v>41214</v>
      </c>
      <c r="B2519" s="12">
        <v>41234</v>
      </c>
      <c r="C2519">
        <v>3.58</v>
      </c>
      <c r="D2519">
        <v>23.03</v>
      </c>
      <c r="E2519">
        <v>24.79</v>
      </c>
    </row>
    <row r="2520" spans="1:5" x14ac:dyDescent="0.25">
      <c r="A2520" s="12">
        <f t="shared" si="77"/>
        <v>41214</v>
      </c>
      <c r="B2520" s="12">
        <v>41235</v>
      </c>
      <c r="C2520">
        <v>3.5750000000000002</v>
      </c>
      <c r="D2520">
        <v>27.53</v>
      </c>
    </row>
    <row r="2521" spans="1:5" x14ac:dyDescent="0.25">
      <c r="A2521" s="12">
        <f t="shared" si="77"/>
        <v>41214</v>
      </c>
      <c r="B2521" s="12">
        <v>41236</v>
      </c>
      <c r="C2521">
        <v>3.5750000000000002</v>
      </c>
      <c r="D2521">
        <v>27.53</v>
      </c>
      <c r="E2521">
        <v>27.69</v>
      </c>
    </row>
    <row r="2522" spans="1:5" x14ac:dyDescent="0.25">
      <c r="A2522" s="12">
        <f t="shared" si="77"/>
        <v>41214</v>
      </c>
      <c r="B2522" s="12">
        <v>41237</v>
      </c>
      <c r="C2522">
        <v>3.5750000000000002</v>
      </c>
      <c r="D2522">
        <v>27.8</v>
      </c>
      <c r="E2522">
        <v>29.6</v>
      </c>
    </row>
    <row r="2523" spans="1:5" x14ac:dyDescent="0.25">
      <c r="A2523" s="12">
        <f t="shared" si="77"/>
        <v>41214</v>
      </c>
      <c r="B2523" s="12">
        <v>41238</v>
      </c>
      <c r="C2523">
        <v>3.5750000000000002</v>
      </c>
      <c r="D2523">
        <v>27.8</v>
      </c>
    </row>
    <row r="2524" spans="1:5" x14ac:dyDescent="0.25">
      <c r="A2524" s="12">
        <f t="shared" si="77"/>
        <v>41214</v>
      </c>
      <c r="B2524" s="12">
        <v>41239</v>
      </c>
      <c r="C2524">
        <v>3.5750000000000002</v>
      </c>
      <c r="D2524">
        <v>27.8</v>
      </c>
      <c r="E2524">
        <v>29.6</v>
      </c>
    </row>
    <row r="2525" spans="1:5" x14ac:dyDescent="0.25">
      <c r="A2525" s="12">
        <f t="shared" si="77"/>
        <v>41214</v>
      </c>
      <c r="B2525" s="12">
        <v>41240</v>
      </c>
      <c r="C2525">
        <v>3.7549999999999999</v>
      </c>
      <c r="D2525">
        <v>27.06</v>
      </c>
      <c r="E2525">
        <v>30.92</v>
      </c>
    </row>
    <row r="2526" spans="1:5" x14ac:dyDescent="0.25">
      <c r="A2526" s="12">
        <f t="shared" si="77"/>
        <v>41214</v>
      </c>
      <c r="B2526" s="12">
        <v>41241</v>
      </c>
      <c r="C2526">
        <v>3.8250000000000002</v>
      </c>
      <c r="D2526">
        <v>26.82</v>
      </c>
      <c r="E2526">
        <v>30.5</v>
      </c>
    </row>
    <row r="2527" spans="1:5" x14ac:dyDescent="0.25">
      <c r="A2527" s="12">
        <f t="shared" si="77"/>
        <v>41214</v>
      </c>
      <c r="B2527" s="12">
        <v>41242</v>
      </c>
      <c r="C2527">
        <v>3.76</v>
      </c>
      <c r="D2527">
        <v>26.23</v>
      </c>
      <c r="E2527">
        <v>28.67</v>
      </c>
    </row>
    <row r="2528" spans="1:5" x14ac:dyDescent="0.25">
      <c r="A2528" s="12">
        <f t="shared" si="77"/>
        <v>41214</v>
      </c>
      <c r="B2528" s="12">
        <v>41243</v>
      </c>
      <c r="C2528">
        <v>3.63</v>
      </c>
      <c r="D2528">
        <v>26.23</v>
      </c>
      <c r="E2528">
        <v>28.67</v>
      </c>
    </row>
    <row r="2529" spans="1:5" x14ac:dyDescent="0.25">
      <c r="A2529" s="12">
        <f t="shared" si="77"/>
        <v>41244</v>
      </c>
      <c r="B2529" s="12">
        <v>41244</v>
      </c>
      <c r="C2529">
        <v>2.42</v>
      </c>
      <c r="D2529">
        <v>21.17</v>
      </c>
      <c r="E2529">
        <v>25.37</v>
      </c>
    </row>
    <row r="2530" spans="1:5" x14ac:dyDescent="0.25">
      <c r="A2530" s="12">
        <f t="shared" si="77"/>
        <v>41244</v>
      </c>
      <c r="B2530" s="12">
        <v>41245</v>
      </c>
      <c r="C2530">
        <v>2.42</v>
      </c>
      <c r="D2530">
        <v>21.77</v>
      </c>
    </row>
    <row r="2531" spans="1:5" x14ac:dyDescent="0.25">
      <c r="A2531" s="12">
        <f t="shared" si="77"/>
        <v>41244</v>
      </c>
      <c r="B2531" s="12">
        <v>41246</v>
      </c>
      <c r="C2531">
        <v>2.42</v>
      </c>
      <c r="D2531">
        <v>21.77</v>
      </c>
      <c r="E2531">
        <v>27.92</v>
      </c>
    </row>
    <row r="2532" spans="1:5" x14ac:dyDescent="0.25">
      <c r="A2532" s="12">
        <f t="shared" si="77"/>
        <v>41244</v>
      </c>
      <c r="B2532" s="12">
        <v>41247</v>
      </c>
      <c r="C2532">
        <v>3.44</v>
      </c>
      <c r="D2532">
        <v>21</v>
      </c>
      <c r="E2532">
        <v>27.75</v>
      </c>
    </row>
    <row r="2533" spans="1:5" x14ac:dyDescent="0.25">
      <c r="A2533" s="12">
        <f t="shared" si="77"/>
        <v>41244</v>
      </c>
      <c r="B2533" s="12">
        <v>41248</v>
      </c>
      <c r="C2533">
        <v>3.375</v>
      </c>
      <c r="D2533">
        <v>20.309999999999999</v>
      </c>
      <c r="E2533">
        <v>27.83</v>
      </c>
    </row>
    <row r="2534" spans="1:5" x14ac:dyDescent="0.25">
      <c r="A2534" s="12">
        <f t="shared" si="77"/>
        <v>41244</v>
      </c>
      <c r="B2534" s="12">
        <v>41249</v>
      </c>
      <c r="C2534">
        <v>3.5550000000000002</v>
      </c>
      <c r="D2534">
        <v>19.13</v>
      </c>
      <c r="E2534">
        <v>26.96</v>
      </c>
    </row>
    <row r="2535" spans="1:5" x14ac:dyDescent="0.25">
      <c r="A2535" s="12">
        <f t="shared" si="77"/>
        <v>41244</v>
      </c>
      <c r="B2535" s="12">
        <v>41250</v>
      </c>
      <c r="C2535">
        <v>3.55</v>
      </c>
      <c r="D2535">
        <v>14.71</v>
      </c>
      <c r="E2535">
        <v>22.44</v>
      </c>
    </row>
    <row r="2536" spans="1:5" x14ac:dyDescent="0.25">
      <c r="A2536" s="12">
        <f t="shared" si="77"/>
        <v>41244</v>
      </c>
      <c r="B2536" s="12">
        <v>41251</v>
      </c>
      <c r="C2536">
        <v>3.5249999999999999</v>
      </c>
      <c r="D2536">
        <v>14.71</v>
      </c>
      <c r="E2536">
        <v>22.44</v>
      </c>
    </row>
    <row r="2537" spans="1:5" x14ac:dyDescent="0.25">
      <c r="A2537" s="12">
        <f t="shared" si="77"/>
        <v>41244</v>
      </c>
      <c r="B2537" s="12">
        <v>41252</v>
      </c>
      <c r="C2537">
        <v>3.5249999999999999</v>
      </c>
      <c r="D2537">
        <v>18.39</v>
      </c>
    </row>
    <row r="2538" spans="1:5" x14ac:dyDescent="0.25">
      <c r="A2538" s="12">
        <f t="shared" si="77"/>
        <v>41244</v>
      </c>
      <c r="B2538" s="12">
        <v>41253</v>
      </c>
      <c r="C2538">
        <v>3.5249999999999999</v>
      </c>
      <c r="D2538">
        <v>18.39</v>
      </c>
      <c r="E2538">
        <v>23.45</v>
      </c>
    </row>
    <row r="2539" spans="1:5" x14ac:dyDescent="0.25">
      <c r="A2539" s="12">
        <f t="shared" si="77"/>
        <v>41244</v>
      </c>
      <c r="B2539" s="12">
        <v>41254</v>
      </c>
      <c r="C2539">
        <v>3.4049999999999998</v>
      </c>
      <c r="D2539">
        <v>16.14</v>
      </c>
      <c r="E2539">
        <v>22.43</v>
      </c>
    </row>
    <row r="2540" spans="1:5" x14ac:dyDescent="0.25">
      <c r="A2540" s="12">
        <f t="shared" si="77"/>
        <v>41244</v>
      </c>
      <c r="B2540" s="12">
        <v>41255</v>
      </c>
      <c r="C2540">
        <v>3.41</v>
      </c>
      <c r="D2540">
        <v>15.82</v>
      </c>
      <c r="E2540">
        <v>23.84</v>
      </c>
    </row>
    <row r="2541" spans="1:5" x14ac:dyDescent="0.25">
      <c r="A2541" s="12">
        <f t="shared" si="77"/>
        <v>41244</v>
      </c>
      <c r="B2541" s="12">
        <v>41256</v>
      </c>
      <c r="C2541">
        <v>3.355</v>
      </c>
      <c r="D2541">
        <v>19.21</v>
      </c>
      <c r="E2541">
        <v>26.88</v>
      </c>
    </row>
    <row r="2542" spans="1:5" x14ac:dyDescent="0.25">
      <c r="A2542" s="12">
        <f t="shared" si="77"/>
        <v>41244</v>
      </c>
      <c r="B2542" s="12">
        <v>41257</v>
      </c>
      <c r="C2542">
        <v>3.2850000000000001</v>
      </c>
      <c r="D2542">
        <v>21.6</v>
      </c>
      <c r="E2542">
        <v>27.11</v>
      </c>
    </row>
    <row r="2543" spans="1:5" x14ac:dyDescent="0.25">
      <c r="A2543" s="12">
        <f t="shared" si="77"/>
        <v>41244</v>
      </c>
      <c r="B2543" s="12">
        <v>41258</v>
      </c>
      <c r="C2543">
        <v>3.2</v>
      </c>
      <c r="D2543">
        <v>21.6</v>
      </c>
      <c r="E2543">
        <v>27.11</v>
      </c>
    </row>
    <row r="2544" spans="1:5" x14ac:dyDescent="0.25">
      <c r="A2544" s="12">
        <f t="shared" si="77"/>
        <v>41244</v>
      </c>
      <c r="B2544" s="12">
        <v>41259</v>
      </c>
      <c r="C2544">
        <v>3.2</v>
      </c>
      <c r="D2544">
        <v>22.35</v>
      </c>
    </row>
    <row r="2545" spans="1:5" x14ac:dyDescent="0.25">
      <c r="A2545" s="12">
        <f t="shared" si="77"/>
        <v>41244</v>
      </c>
      <c r="B2545" s="12">
        <v>41260</v>
      </c>
      <c r="C2545">
        <v>3.2</v>
      </c>
      <c r="D2545">
        <v>22.35</v>
      </c>
      <c r="E2545">
        <v>24.43</v>
      </c>
    </row>
    <row r="2546" spans="1:5" x14ac:dyDescent="0.25">
      <c r="A2546" s="12">
        <f t="shared" si="77"/>
        <v>41244</v>
      </c>
      <c r="B2546" s="12">
        <v>41261</v>
      </c>
      <c r="C2546">
        <v>3.34</v>
      </c>
      <c r="D2546">
        <v>20.28</v>
      </c>
      <c r="E2546">
        <v>27.38</v>
      </c>
    </row>
    <row r="2547" spans="1:5" x14ac:dyDescent="0.25">
      <c r="A2547" s="12">
        <f t="shared" si="77"/>
        <v>41244</v>
      </c>
      <c r="B2547" s="12">
        <v>41262</v>
      </c>
      <c r="C2547">
        <v>3.45</v>
      </c>
      <c r="D2547">
        <v>23.92</v>
      </c>
      <c r="E2547">
        <v>29.47</v>
      </c>
    </row>
    <row r="2548" spans="1:5" x14ac:dyDescent="0.25">
      <c r="A2548" s="12">
        <f t="shared" si="77"/>
        <v>41244</v>
      </c>
      <c r="B2548" s="12">
        <v>41263</v>
      </c>
      <c r="C2548">
        <v>3.34</v>
      </c>
      <c r="D2548">
        <v>23.44</v>
      </c>
      <c r="E2548">
        <v>27.92</v>
      </c>
    </row>
    <row r="2549" spans="1:5" x14ac:dyDescent="0.25">
      <c r="A2549" s="12">
        <f t="shared" si="77"/>
        <v>41244</v>
      </c>
      <c r="B2549" s="12">
        <v>41264</v>
      </c>
      <c r="C2549">
        <v>3.4550000000000001</v>
      </c>
      <c r="D2549">
        <v>23.44</v>
      </c>
      <c r="E2549">
        <v>27.92</v>
      </c>
    </row>
    <row r="2550" spans="1:5" x14ac:dyDescent="0.25">
      <c r="A2550" s="12">
        <f t="shared" si="77"/>
        <v>41244</v>
      </c>
      <c r="B2550" s="12">
        <v>41265</v>
      </c>
      <c r="C2550">
        <v>3.5350000000000001</v>
      </c>
      <c r="D2550">
        <v>25.59</v>
      </c>
      <c r="E2550">
        <v>26.34</v>
      </c>
    </row>
    <row r="2551" spans="1:5" x14ac:dyDescent="0.25">
      <c r="A2551" s="12">
        <f t="shared" si="77"/>
        <v>41244</v>
      </c>
      <c r="B2551" s="12">
        <v>41266</v>
      </c>
      <c r="C2551">
        <v>3.5350000000000001</v>
      </c>
      <c r="D2551">
        <v>25.59</v>
      </c>
    </row>
    <row r="2552" spans="1:5" x14ac:dyDescent="0.25">
      <c r="A2552" s="12">
        <f t="shared" si="77"/>
        <v>41244</v>
      </c>
      <c r="B2552" s="12">
        <v>41267</v>
      </c>
      <c r="C2552">
        <v>3.5350000000000001</v>
      </c>
      <c r="D2552">
        <v>26.19</v>
      </c>
      <c r="E2552">
        <v>27.16</v>
      </c>
    </row>
    <row r="2553" spans="1:5" x14ac:dyDescent="0.25">
      <c r="A2553" s="12">
        <f t="shared" si="77"/>
        <v>41244</v>
      </c>
      <c r="B2553" s="12">
        <v>41268</v>
      </c>
      <c r="C2553">
        <v>3.43</v>
      </c>
      <c r="D2553">
        <v>26.19</v>
      </c>
    </row>
    <row r="2554" spans="1:5" x14ac:dyDescent="0.25">
      <c r="A2554" s="12">
        <f t="shared" si="77"/>
        <v>41244</v>
      </c>
      <c r="B2554" s="12">
        <v>41269</v>
      </c>
      <c r="C2554">
        <v>3.43</v>
      </c>
      <c r="D2554">
        <v>26.19</v>
      </c>
      <c r="E2554">
        <v>27.16</v>
      </c>
    </row>
    <row r="2555" spans="1:5" x14ac:dyDescent="0.25">
      <c r="A2555" s="12">
        <f t="shared" si="77"/>
        <v>41244</v>
      </c>
      <c r="B2555" s="12">
        <v>41270</v>
      </c>
      <c r="C2555">
        <v>3.4350000000000001</v>
      </c>
      <c r="D2555">
        <v>25.53</v>
      </c>
      <c r="E2555">
        <v>27.07</v>
      </c>
    </row>
    <row r="2556" spans="1:5" x14ac:dyDescent="0.25">
      <c r="A2556" s="12">
        <f t="shared" si="77"/>
        <v>41244</v>
      </c>
      <c r="B2556" s="12">
        <v>41271</v>
      </c>
      <c r="C2556">
        <v>3.415</v>
      </c>
      <c r="D2556">
        <v>25.28</v>
      </c>
      <c r="E2556">
        <v>25.89</v>
      </c>
    </row>
    <row r="2557" spans="1:5" x14ac:dyDescent="0.25">
      <c r="A2557" s="12">
        <f t="shared" si="77"/>
        <v>41244</v>
      </c>
      <c r="B2557" s="12">
        <v>41272</v>
      </c>
      <c r="C2557">
        <v>3.4249999999999998</v>
      </c>
      <c r="D2557">
        <v>25.28</v>
      </c>
      <c r="E2557">
        <v>25.89</v>
      </c>
    </row>
    <row r="2558" spans="1:5" x14ac:dyDescent="0.25">
      <c r="A2558" s="12">
        <f t="shared" si="77"/>
        <v>41244</v>
      </c>
      <c r="B2558" s="12">
        <v>41273</v>
      </c>
      <c r="C2558">
        <v>3.4249999999999998</v>
      </c>
      <c r="D2558">
        <v>25.63</v>
      </c>
    </row>
    <row r="2559" spans="1:5" x14ac:dyDescent="0.25">
      <c r="A2559" s="12">
        <f t="shared" si="77"/>
        <v>41244</v>
      </c>
      <c r="B2559" s="12">
        <v>41274</v>
      </c>
      <c r="C2559">
        <v>3.4249999999999998</v>
      </c>
      <c r="D2559">
        <v>25.63</v>
      </c>
      <c r="E2559">
        <v>26.3</v>
      </c>
    </row>
    <row r="2560" spans="1:5" x14ac:dyDescent="0.25">
      <c r="A2560" s="12">
        <f t="shared" si="77"/>
        <v>41275</v>
      </c>
      <c r="B2560" s="12">
        <v>41275</v>
      </c>
      <c r="C2560">
        <v>3.51</v>
      </c>
      <c r="D2560">
        <v>26.79</v>
      </c>
    </row>
    <row r="2561" spans="1:5" x14ac:dyDescent="0.25">
      <c r="A2561" s="12">
        <f t="shared" si="77"/>
        <v>41275</v>
      </c>
      <c r="B2561" s="12">
        <v>41276</v>
      </c>
      <c r="C2561">
        <v>3.51</v>
      </c>
      <c r="D2561">
        <v>26.79</v>
      </c>
      <c r="E2561">
        <v>28.57</v>
      </c>
    </row>
    <row r="2562" spans="1:5" x14ac:dyDescent="0.25">
      <c r="A2562" s="12">
        <f t="shared" si="77"/>
        <v>41275</v>
      </c>
      <c r="B2562" s="12">
        <v>41277</v>
      </c>
      <c r="C2562">
        <v>3.375</v>
      </c>
      <c r="D2562">
        <v>27.3</v>
      </c>
      <c r="E2562">
        <v>30.7</v>
      </c>
    </row>
    <row r="2563" spans="1:5" x14ac:dyDescent="0.25">
      <c r="A2563" s="12">
        <f t="shared" si="77"/>
        <v>41275</v>
      </c>
      <c r="B2563" s="12">
        <v>41278</v>
      </c>
      <c r="C2563">
        <v>3.2850000000000001</v>
      </c>
      <c r="D2563">
        <v>24.42</v>
      </c>
      <c r="E2563">
        <v>26.95</v>
      </c>
    </row>
    <row r="2564" spans="1:5" x14ac:dyDescent="0.25">
      <c r="A2564" s="12">
        <f t="shared" ref="A2564:A2627" si="78">DATE(YEAR(B2564),MONTH(B2564),1)</f>
        <v>41275</v>
      </c>
      <c r="B2564" s="12">
        <v>41279</v>
      </c>
      <c r="C2564">
        <v>3.29</v>
      </c>
      <c r="D2564">
        <v>24.42</v>
      </c>
      <c r="E2564">
        <v>26.95</v>
      </c>
    </row>
    <row r="2565" spans="1:5" x14ac:dyDescent="0.25">
      <c r="A2565" s="12">
        <f t="shared" si="78"/>
        <v>41275</v>
      </c>
      <c r="B2565" s="12">
        <v>41280</v>
      </c>
      <c r="C2565">
        <v>3.29</v>
      </c>
      <c r="D2565">
        <v>23.94</v>
      </c>
    </row>
    <row r="2566" spans="1:5" x14ac:dyDescent="0.25">
      <c r="A2566" s="12">
        <f t="shared" si="78"/>
        <v>41275</v>
      </c>
      <c r="B2566" s="12">
        <v>41281</v>
      </c>
      <c r="C2566">
        <v>3.29</v>
      </c>
      <c r="D2566">
        <v>23.94</v>
      </c>
      <c r="E2566">
        <v>25.84</v>
      </c>
    </row>
    <row r="2567" spans="1:5" x14ac:dyDescent="0.25">
      <c r="A2567" s="12">
        <f t="shared" si="78"/>
        <v>41275</v>
      </c>
      <c r="B2567" s="12">
        <v>41282</v>
      </c>
      <c r="C2567">
        <v>3.41</v>
      </c>
      <c r="D2567">
        <v>19.23</v>
      </c>
      <c r="E2567">
        <v>24.89</v>
      </c>
    </row>
    <row r="2568" spans="1:5" x14ac:dyDescent="0.25">
      <c r="A2568" s="12">
        <f t="shared" si="78"/>
        <v>41275</v>
      </c>
      <c r="B2568" s="12">
        <v>41283</v>
      </c>
      <c r="C2568">
        <v>3.3149999999999999</v>
      </c>
      <c r="D2568">
        <v>19.64</v>
      </c>
      <c r="E2568">
        <v>24.75</v>
      </c>
    </row>
    <row r="2569" spans="1:5" x14ac:dyDescent="0.25">
      <c r="A2569" s="12">
        <f t="shared" si="78"/>
        <v>41275</v>
      </c>
      <c r="B2569" s="12">
        <v>41284</v>
      </c>
      <c r="C2569">
        <v>3.2650000000000001</v>
      </c>
      <c r="D2569">
        <v>21.64</v>
      </c>
      <c r="E2569">
        <v>27.91</v>
      </c>
    </row>
    <row r="2570" spans="1:5" x14ac:dyDescent="0.25">
      <c r="A2570" s="12">
        <f t="shared" si="78"/>
        <v>41275</v>
      </c>
      <c r="B2570" s="12">
        <v>41285</v>
      </c>
      <c r="C2570">
        <v>3.32</v>
      </c>
      <c r="D2570">
        <v>24.74</v>
      </c>
      <c r="E2570">
        <v>29.27</v>
      </c>
    </row>
    <row r="2571" spans="1:5" x14ac:dyDescent="0.25">
      <c r="A2571" s="12">
        <f t="shared" si="78"/>
        <v>41275</v>
      </c>
      <c r="B2571" s="12">
        <v>41286</v>
      </c>
      <c r="C2571">
        <v>3.46</v>
      </c>
      <c r="D2571">
        <v>24.74</v>
      </c>
      <c r="E2571">
        <v>29.27</v>
      </c>
    </row>
    <row r="2572" spans="1:5" x14ac:dyDescent="0.25">
      <c r="A2572" s="12">
        <f t="shared" si="78"/>
        <v>41275</v>
      </c>
      <c r="B2572" s="12">
        <v>41287</v>
      </c>
      <c r="C2572">
        <v>3.46</v>
      </c>
      <c r="D2572">
        <v>29.02</v>
      </c>
    </row>
    <row r="2573" spans="1:5" x14ac:dyDescent="0.25">
      <c r="A2573" s="12">
        <f t="shared" si="78"/>
        <v>41275</v>
      </c>
      <c r="B2573" s="12">
        <v>41288</v>
      </c>
      <c r="C2573">
        <v>3.46</v>
      </c>
      <c r="D2573">
        <v>29.02</v>
      </c>
      <c r="E2573">
        <v>32.979999999999997</v>
      </c>
    </row>
    <row r="2574" spans="1:5" x14ac:dyDescent="0.25">
      <c r="A2574" s="12">
        <f t="shared" si="78"/>
        <v>41275</v>
      </c>
      <c r="B2574" s="12">
        <v>41289</v>
      </c>
      <c r="C2574">
        <v>3.59</v>
      </c>
      <c r="D2574">
        <v>28.08</v>
      </c>
      <c r="E2574">
        <v>36.28</v>
      </c>
    </row>
    <row r="2575" spans="1:5" x14ac:dyDescent="0.25">
      <c r="A2575" s="12">
        <f t="shared" si="78"/>
        <v>41275</v>
      </c>
      <c r="B2575" s="12">
        <v>41290</v>
      </c>
      <c r="C2575">
        <v>3.5550000000000002</v>
      </c>
      <c r="D2575">
        <v>28.23</v>
      </c>
      <c r="E2575">
        <v>34.99</v>
      </c>
    </row>
    <row r="2576" spans="1:5" x14ac:dyDescent="0.25">
      <c r="A2576" s="12">
        <f t="shared" si="78"/>
        <v>41275</v>
      </c>
      <c r="B2576" s="12">
        <v>41291</v>
      </c>
      <c r="C2576">
        <v>3.57</v>
      </c>
      <c r="D2576">
        <v>26.91</v>
      </c>
      <c r="E2576">
        <v>31.56</v>
      </c>
    </row>
    <row r="2577" spans="1:5" x14ac:dyDescent="0.25">
      <c r="A2577" s="12">
        <f t="shared" si="78"/>
        <v>41275</v>
      </c>
      <c r="B2577" s="12">
        <v>41292</v>
      </c>
      <c r="C2577">
        <v>3.53</v>
      </c>
      <c r="D2577">
        <v>26.91</v>
      </c>
      <c r="E2577">
        <v>31.56</v>
      </c>
    </row>
    <row r="2578" spans="1:5" x14ac:dyDescent="0.25">
      <c r="A2578" s="12">
        <f t="shared" si="78"/>
        <v>41275</v>
      </c>
      <c r="B2578" s="12">
        <v>41293</v>
      </c>
      <c r="C2578">
        <v>3.62</v>
      </c>
      <c r="D2578">
        <v>26.5</v>
      </c>
      <c r="E2578">
        <v>27.78</v>
      </c>
    </row>
    <row r="2579" spans="1:5" x14ac:dyDescent="0.25">
      <c r="A2579" s="12">
        <f t="shared" si="78"/>
        <v>41275</v>
      </c>
      <c r="B2579" s="12">
        <v>41294</v>
      </c>
      <c r="C2579">
        <v>3.62</v>
      </c>
      <c r="D2579">
        <v>26.5</v>
      </c>
    </row>
    <row r="2580" spans="1:5" x14ac:dyDescent="0.25">
      <c r="A2580" s="12">
        <f t="shared" si="78"/>
        <v>41275</v>
      </c>
      <c r="B2580" s="12">
        <v>41295</v>
      </c>
      <c r="C2580">
        <v>3.62</v>
      </c>
      <c r="D2580">
        <v>25.64</v>
      </c>
      <c r="E2580">
        <v>29.12</v>
      </c>
    </row>
    <row r="2581" spans="1:5" x14ac:dyDescent="0.25">
      <c r="A2581" s="12">
        <f t="shared" si="78"/>
        <v>41275</v>
      </c>
      <c r="B2581" s="12">
        <v>41296</v>
      </c>
      <c r="C2581">
        <v>3.62</v>
      </c>
      <c r="D2581">
        <v>25.64</v>
      </c>
      <c r="E2581">
        <v>29.12</v>
      </c>
    </row>
    <row r="2582" spans="1:5" x14ac:dyDescent="0.25">
      <c r="A2582" s="12">
        <f t="shared" si="78"/>
        <v>41275</v>
      </c>
      <c r="B2582" s="12">
        <v>41297</v>
      </c>
      <c r="C2582">
        <v>3.67</v>
      </c>
      <c r="D2582">
        <v>27.43</v>
      </c>
      <c r="E2582">
        <v>34.07</v>
      </c>
    </row>
    <row r="2583" spans="1:5" x14ac:dyDescent="0.25">
      <c r="A2583" s="12">
        <f t="shared" si="78"/>
        <v>41275</v>
      </c>
      <c r="B2583" s="12">
        <v>41298</v>
      </c>
      <c r="C2583">
        <v>3.605</v>
      </c>
      <c r="D2583">
        <v>25.25</v>
      </c>
      <c r="E2583">
        <v>30.14</v>
      </c>
    </row>
    <row r="2584" spans="1:5" x14ac:dyDescent="0.25">
      <c r="A2584" s="12">
        <f t="shared" si="78"/>
        <v>41275</v>
      </c>
      <c r="B2584" s="12">
        <v>41299</v>
      </c>
      <c r="C2584">
        <v>3.625</v>
      </c>
      <c r="D2584">
        <v>25.61</v>
      </c>
      <c r="E2584">
        <v>28.24</v>
      </c>
    </row>
    <row r="2585" spans="1:5" x14ac:dyDescent="0.25">
      <c r="A2585" s="12">
        <f t="shared" si="78"/>
        <v>41275</v>
      </c>
      <c r="B2585" s="12">
        <v>41300</v>
      </c>
      <c r="C2585">
        <v>3.49</v>
      </c>
      <c r="D2585">
        <v>25.61</v>
      </c>
      <c r="E2585">
        <v>28.24</v>
      </c>
    </row>
    <row r="2586" spans="1:5" x14ac:dyDescent="0.25">
      <c r="A2586" s="12">
        <f t="shared" si="78"/>
        <v>41275</v>
      </c>
      <c r="B2586" s="12">
        <v>41301</v>
      </c>
      <c r="C2586">
        <v>3.49</v>
      </c>
      <c r="D2586">
        <v>26.9</v>
      </c>
    </row>
    <row r="2587" spans="1:5" x14ac:dyDescent="0.25">
      <c r="A2587" s="12">
        <f t="shared" si="78"/>
        <v>41275</v>
      </c>
      <c r="B2587" s="12">
        <v>41302</v>
      </c>
      <c r="C2587">
        <v>3.49</v>
      </c>
      <c r="D2587">
        <v>26.9</v>
      </c>
      <c r="E2587">
        <v>27.44</v>
      </c>
    </row>
    <row r="2588" spans="1:5" x14ac:dyDescent="0.25">
      <c r="A2588" s="12">
        <f t="shared" si="78"/>
        <v>41275</v>
      </c>
      <c r="B2588" s="12">
        <v>41303</v>
      </c>
      <c r="C2588">
        <v>3.375</v>
      </c>
      <c r="D2588">
        <v>22.34</v>
      </c>
      <c r="E2588">
        <v>25.48</v>
      </c>
    </row>
    <row r="2589" spans="1:5" x14ac:dyDescent="0.25">
      <c r="A2589" s="12">
        <f t="shared" si="78"/>
        <v>41275</v>
      </c>
      <c r="B2589" s="12">
        <v>41304</v>
      </c>
      <c r="C2589">
        <v>3.2650000000000001</v>
      </c>
      <c r="D2589">
        <v>21.33</v>
      </c>
      <c r="E2589">
        <v>24.51</v>
      </c>
    </row>
    <row r="2590" spans="1:5" x14ac:dyDescent="0.25">
      <c r="A2590" s="12">
        <f t="shared" si="78"/>
        <v>41275</v>
      </c>
      <c r="B2590" s="12">
        <v>41305</v>
      </c>
      <c r="C2590">
        <v>3.3050000000000002</v>
      </c>
      <c r="D2590">
        <v>23.6</v>
      </c>
      <c r="E2590">
        <v>26.15</v>
      </c>
    </row>
    <row r="2591" spans="1:5" x14ac:dyDescent="0.25">
      <c r="A2591" s="12">
        <f t="shared" si="78"/>
        <v>41306</v>
      </c>
      <c r="B2591" s="12">
        <v>41306</v>
      </c>
      <c r="C2591">
        <v>3.38</v>
      </c>
      <c r="D2591">
        <v>26.97</v>
      </c>
      <c r="E2591">
        <v>27.9</v>
      </c>
    </row>
    <row r="2592" spans="1:5" x14ac:dyDescent="0.25">
      <c r="A2592" s="12">
        <f t="shared" si="78"/>
        <v>41306</v>
      </c>
      <c r="B2592" s="12">
        <v>41307</v>
      </c>
      <c r="C2592">
        <v>3.395</v>
      </c>
      <c r="D2592">
        <v>26.97</v>
      </c>
      <c r="E2592">
        <v>27.9</v>
      </c>
    </row>
    <row r="2593" spans="1:5" x14ac:dyDescent="0.25">
      <c r="A2593" s="12">
        <f t="shared" si="78"/>
        <v>41306</v>
      </c>
      <c r="B2593" s="12">
        <v>41308</v>
      </c>
      <c r="C2593">
        <v>3.395</v>
      </c>
      <c r="D2593">
        <v>29.01</v>
      </c>
    </row>
    <row r="2594" spans="1:5" x14ac:dyDescent="0.25">
      <c r="A2594" s="12">
        <f t="shared" si="78"/>
        <v>41306</v>
      </c>
      <c r="B2594" s="12">
        <v>41309</v>
      </c>
      <c r="C2594">
        <v>3.395</v>
      </c>
      <c r="D2594">
        <v>29.01</v>
      </c>
      <c r="E2594">
        <v>30.03</v>
      </c>
    </row>
    <row r="2595" spans="1:5" x14ac:dyDescent="0.25">
      <c r="A2595" s="12">
        <f t="shared" si="78"/>
        <v>41306</v>
      </c>
      <c r="B2595" s="12">
        <v>41310</v>
      </c>
      <c r="C2595">
        <v>3.33</v>
      </c>
      <c r="D2595">
        <v>26.89</v>
      </c>
      <c r="E2595">
        <v>28.12</v>
      </c>
    </row>
    <row r="2596" spans="1:5" x14ac:dyDescent="0.25">
      <c r="A2596" s="12">
        <f t="shared" si="78"/>
        <v>41306</v>
      </c>
      <c r="B2596" s="12">
        <v>41311</v>
      </c>
      <c r="C2596">
        <v>3.415</v>
      </c>
      <c r="D2596">
        <v>26.13</v>
      </c>
      <c r="E2596">
        <v>27.78</v>
      </c>
    </row>
    <row r="2597" spans="1:5" x14ac:dyDescent="0.25">
      <c r="A2597" s="12">
        <f t="shared" si="78"/>
        <v>41306</v>
      </c>
      <c r="B2597" s="12">
        <v>41312</v>
      </c>
      <c r="C2597">
        <v>3.5150000000000001</v>
      </c>
      <c r="D2597">
        <v>26.54</v>
      </c>
      <c r="E2597">
        <v>27.71</v>
      </c>
    </row>
    <row r="2598" spans="1:5" x14ac:dyDescent="0.25">
      <c r="A2598" s="12">
        <f t="shared" si="78"/>
        <v>41306</v>
      </c>
      <c r="B2598" s="12">
        <v>41313</v>
      </c>
      <c r="C2598">
        <v>3.4550000000000001</v>
      </c>
      <c r="D2598">
        <v>26.86</v>
      </c>
      <c r="E2598">
        <v>27.66</v>
      </c>
    </row>
    <row r="2599" spans="1:5" x14ac:dyDescent="0.25">
      <c r="A2599" s="12">
        <f t="shared" si="78"/>
        <v>41306</v>
      </c>
      <c r="B2599" s="12">
        <v>41314</v>
      </c>
      <c r="C2599">
        <v>3.41</v>
      </c>
      <c r="D2599">
        <v>26.86</v>
      </c>
      <c r="E2599">
        <v>27.66</v>
      </c>
    </row>
    <row r="2600" spans="1:5" x14ac:dyDescent="0.25">
      <c r="A2600" s="12">
        <f t="shared" si="78"/>
        <v>41306</v>
      </c>
      <c r="B2600" s="12">
        <v>41315</v>
      </c>
      <c r="C2600">
        <v>3.41</v>
      </c>
      <c r="D2600">
        <v>28.91</v>
      </c>
    </row>
    <row r="2601" spans="1:5" x14ac:dyDescent="0.25">
      <c r="A2601" s="12">
        <f t="shared" si="78"/>
        <v>41306</v>
      </c>
      <c r="B2601" s="12">
        <v>41316</v>
      </c>
      <c r="C2601">
        <v>3.41</v>
      </c>
      <c r="D2601">
        <v>28.91</v>
      </c>
      <c r="E2601">
        <v>29.66</v>
      </c>
    </row>
    <row r="2602" spans="1:5" x14ac:dyDescent="0.25">
      <c r="A2602" s="12">
        <f t="shared" si="78"/>
        <v>41306</v>
      </c>
      <c r="B2602" s="12">
        <v>41317</v>
      </c>
      <c r="C2602">
        <v>3.3050000000000002</v>
      </c>
      <c r="D2602">
        <v>24.11</v>
      </c>
      <c r="E2602">
        <v>26.1</v>
      </c>
    </row>
    <row r="2603" spans="1:5" x14ac:dyDescent="0.25">
      <c r="A2603" s="12">
        <f t="shared" si="78"/>
        <v>41306</v>
      </c>
      <c r="B2603" s="12">
        <v>41318</v>
      </c>
      <c r="C2603">
        <v>3.3250000000000002</v>
      </c>
      <c r="D2603">
        <v>24.06</v>
      </c>
      <c r="E2603">
        <v>25.56</v>
      </c>
    </row>
    <row r="2604" spans="1:5" x14ac:dyDescent="0.25">
      <c r="A2604" s="12">
        <f t="shared" si="78"/>
        <v>41306</v>
      </c>
      <c r="B2604" s="12">
        <v>41319</v>
      </c>
      <c r="C2604">
        <v>3.35</v>
      </c>
      <c r="D2604">
        <v>27.1</v>
      </c>
      <c r="E2604">
        <v>28.92</v>
      </c>
    </row>
    <row r="2605" spans="1:5" x14ac:dyDescent="0.25">
      <c r="A2605" s="12">
        <f t="shared" si="78"/>
        <v>41306</v>
      </c>
      <c r="B2605" s="12">
        <v>41320</v>
      </c>
      <c r="C2605">
        <v>3.32</v>
      </c>
      <c r="D2605">
        <v>27.1</v>
      </c>
      <c r="E2605">
        <v>28.92</v>
      </c>
    </row>
    <row r="2606" spans="1:5" x14ac:dyDescent="0.25">
      <c r="A2606" s="12">
        <f t="shared" si="78"/>
        <v>41306</v>
      </c>
      <c r="B2606" s="12">
        <v>41321</v>
      </c>
      <c r="C2606">
        <v>3.25</v>
      </c>
      <c r="D2606">
        <v>24.46</v>
      </c>
      <c r="E2606">
        <v>24.05</v>
      </c>
    </row>
    <row r="2607" spans="1:5" x14ac:dyDescent="0.25">
      <c r="A2607" s="12">
        <f t="shared" si="78"/>
        <v>41306</v>
      </c>
      <c r="B2607" s="12">
        <v>41322</v>
      </c>
      <c r="C2607">
        <v>3.25</v>
      </c>
      <c r="D2607">
        <v>24.46</v>
      </c>
    </row>
    <row r="2608" spans="1:5" x14ac:dyDescent="0.25">
      <c r="A2608" s="12">
        <f t="shared" si="78"/>
        <v>41306</v>
      </c>
      <c r="B2608" s="12">
        <v>41323</v>
      </c>
      <c r="C2608">
        <v>3.25</v>
      </c>
      <c r="D2608">
        <v>27.47</v>
      </c>
      <c r="E2608">
        <v>29.09</v>
      </c>
    </row>
    <row r="2609" spans="1:5" x14ac:dyDescent="0.25">
      <c r="A2609" s="12">
        <f t="shared" si="78"/>
        <v>41306</v>
      </c>
      <c r="B2609" s="12">
        <v>41324</v>
      </c>
      <c r="C2609">
        <v>3.25</v>
      </c>
      <c r="D2609">
        <v>27.47</v>
      </c>
      <c r="E2609">
        <v>29.09</v>
      </c>
    </row>
    <row r="2610" spans="1:5" x14ac:dyDescent="0.25">
      <c r="A2610" s="12">
        <f t="shared" si="78"/>
        <v>41306</v>
      </c>
      <c r="B2610" s="12">
        <v>41325</v>
      </c>
      <c r="C2610">
        <v>3.395</v>
      </c>
      <c r="D2610">
        <v>27.07</v>
      </c>
      <c r="E2610">
        <v>28.26</v>
      </c>
    </row>
    <row r="2611" spans="1:5" x14ac:dyDescent="0.25">
      <c r="A2611" s="12">
        <f t="shared" si="78"/>
        <v>41306</v>
      </c>
      <c r="B2611" s="12">
        <v>41326</v>
      </c>
      <c r="C2611">
        <v>3.45</v>
      </c>
      <c r="D2611">
        <v>27.61</v>
      </c>
      <c r="E2611">
        <v>28.49</v>
      </c>
    </row>
    <row r="2612" spans="1:5" x14ac:dyDescent="0.25">
      <c r="A2612" s="12">
        <f t="shared" si="78"/>
        <v>41306</v>
      </c>
      <c r="B2612" s="12">
        <v>41327</v>
      </c>
      <c r="C2612">
        <v>3.35</v>
      </c>
      <c r="D2612">
        <v>25.97</v>
      </c>
      <c r="E2612">
        <v>26.44</v>
      </c>
    </row>
    <row r="2613" spans="1:5" x14ac:dyDescent="0.25">
      <c r="A2613" s="12">
        <f t="shared" si="78"/>
        <v>41306</v>
      </c>
      <c r="B2613" s="12">
        <v>41328</v>
      </c>
      <c r="C2613">
        <v>3.3650000000000002</v>
      </c>
      <c r="D2613">
        <v>25.97</v>
      </c>
      <c r="E2613">
        <v>26.44</v>
      </c>
    </row>
    <row r="2614" spans="1:5" x14ac:dyDescent="0.25">
      <c r="A2614" s="12">
        <f t="shared" si="78"/>
        <v>41306</v>
      </c>
      <c r="B2614" s="12">
        <v>41329</v>
      </c>
      <c r="C2614">
        <v>3.3650000000000002</v>
      </c>
      <c r="D2614">
        <v>31.89</v>
      </c>
    </row>
    <row r="2615" spans="1:5" x14ac:dyDescent="0.25">
      <c r="A2615" s="12">
        <f t="shared" si="78"/>
        <v>41306</v>
      </c>
      <c r="B2615" s="12">
        <v>41330</v>
      </c>
      <c r="C2615">
        <v>3.3650000000000002</v>
      </c>
      <c r="D2615">
        <v>31.89</v>
      </c>
      <c r="E2615">
        <v>31.86</v>
      </c>
    </row>
    <row r="2616" spans="1:5" x14ac:dyDescent="0.25">
      <c r="A2616" s="12">
        <f t="shared" si="78"/>
        <v>41306</v>
      </c>
      <c r="B2616" s="12">
        <v>41331</v>
      </c>
      <c r="C2616">
        <v>3.5150000000000001</v>
      </c>
      <c r="D2616">
        <v>33.44</v>
      </c>
      <c r="E2616">
        <v>34.74</v>
      </c>
    </row>
    <row r="2617" spans="1:5" x14ac:dyDescent="0.25">
      <c r="A2617" s="12">
        <f t="shared" si="78"/>
        <v>41306</v>
      </c>
      <c r="B2617" s="12">
        <v>41332</v>
      </c>
      <c r="C2617">
        <v>3.5249999999999999</v>
      </c>
      <c r="D2617">
        <v>34.979999999999997</v>
      </c>
      <c r="E2617">
        <v>35.57</v>
      </c>
    </row>
    <row r="2618" spans="1:5" x14ac:dyDescent="0.25">
      <c r="A2618" s="12">
        <f t="shared" si="78"/>
        <v>41306</v>
      </c>
      <c r="B2618" s="12">
        <v>41333</v>
      </c>
      <c r="C2618">
        <v>3.5350000000000001</v>
      </c>
      <c r="D2618">
        <v>32.19</v>
      </c>
      <c r="E2618">
        <v>33.380000000000003</v>
      </c>
    </row>
    <row r="2619" spans="1:5" x14ac:dyDescent="0.25">
      <c r="A2619" s="12">
        <f t="shared" si="78"/>
        <v>41334</v>
      </c>
      <c r="B2619" s="12">
        <v>41334</v>
      </c>
      <c r="C2619">
        <v>3.4950000000000001</v>
      </c>
      <c r="D2619">
        <v>27.99</v>
      </c>
      <c r="E2619">
        <v>29.72</v>
      </c>
    </row>
    <row r="2620" spans="1:5" x14ac:dyDescent="0.25">
      <c r="A2620" s="12">
        <f t="shared" si="78"/>
        <v>41334</v>
      </c>
      <c r="B2620" s="12">
        <v>41335</v>
      </c>
      <c r="C2620">
        <v>3.4550000000000001</v>
      </c>
      <c r="D2620">
        <v>27.99</v>
      </c>
      <c r="E2620">
        <v>29.72</v>
      </c>
    </row>
    <row r="2621" spans="1:5" x14ac:dyDescent="0.25">
      <c r="A2621" s="12">
        <f t="shared" si="78"/>
        <v>41334</v>
      </c>
      <c r="B2621" s="12">
        <v>41336</v>
      </c>
      <c r="C2621">
        <v>3.4550000000000001</v>
      </c>
      <c r="D2621">
        <v>28.98</v>
      </c>
    </row>
    <row r="2622" spans="1:5" x14ac:dyDescent="0.25">
      <c r="A2622" s="12">
        <f t="shared" si="78"/>
        <v>41334</v>
      </c>
      <c r="B2622" s="12">
        <v>41337</v>
      </c>
      <c r="C2622">
        <v>3.4550000000000001</v>
      </c>
      <c r="D2622">
        <v>28.98</v>
      </c>
      <c r="E2622">
        <v>33.49</v>
      </c>
    </row>
    <row r="2623" spans="1:5" x14ac:dyDescent="0.25">
      <c r="A2623" s="12">
        <f t="shared" si="78"/>
        <v>41334</v>
      </c>
      <c r="B2623" s="12">
        <v>41338</v>
      </c>
      <c r="C2623">
        <v>3.51</v>
      </c>
      <c r="D2623">
        <v>31.83</v>
      </c>
      <c r="E2623">
        <v>34.869999999999997</v>
      </c>
    </row>
    <row r="2624" spans="1:5" x14ac:dyDescent="0.25">
      <c r="A2624" s="12">
        <f t="shared" si="78"/>
        <v>41334</v>
      </c>
      <c r="B2624" s="12">
        <v>41339</v>
      </c>
      <c r="C2624">
        <v>3.6</v>
      </c>
      <c r="D2624">
        <v>33.36</v>
      </c>
      <c r="E2624">
        <v>34.979999999999997</v>
      </c>
    </row>
    <row r="2625" spans="1:5" x14ac:dyDescent="0.25">
      <c r="A2625" s="12">
        <f t="shared" si="78"/>
        <v>41334</v>
      </c>
      <c r="B2625" s="12">
        <v>41340</v>
      </c>
      <c r="C2625">
        <v>3.54</v>
      </c>
      <c r="D2625">
        <v>32.869999999999997</v>
      </c>
      <c r="E2625">
        <v>34.880000000000003</v>
      </c>
    </row>
    <row r="2626" spans="1:5" x14ac:dyDescent="0.25">
      <c r="A2626" s="12">
        <f t="shared" si="78"/>
        <v>41334</v>
      </c>
      <c r="B2626" s="12">
        <v>41341</v>
      </c>
      <c r="C2626">
        <v>3.53</v>
      </c>
      <c r="D2626">
        <v>30.85</v>
      </c>
      <c r="E2626">
        <v>32.35</v>
      </c>
    </row>
    <row r="2627" spans="1:5" x14ac:dyDescent="0.25">
      <c r="A2627" s="12">
        <f t="shared" si="78"/>
        <v>41334</v>
      </c>
      <c r="B2627" s="12">
        <v>41342</v>
      </c>
      <c r="C2627">
        <v>3.5550000000000002</v>
      </c>
      <c r="D2627">
        <v>30.85</v>
      </c>
      <c r="E2627">
        <v>32.35</v>
      </c>
    </row>
    <row r="2628" spans="1:5" x14ac:dyDescent="0.25">
      <c r="A2628" s="12">
        <f t="shared" ref="A2628:A2691" si="79">DATE(YEAR(B2628),MONTH(B2628),1)</f>
        <v>41334</v>
      </c>
      <c r="B2628" s="12">
        <v>41343</v>
      </c>
      <c r="C2628">
        <v>3.5550000000000002</v>
      </c>
      <c r="D2628">
        <v>30.65</v>
      </c>
    </row>
    <row r="2629" spans="1:5" x14ac:dyDescent="0.25">
      <c r="A2629" s="12">
        <f t="shared" si="79"/>
        <v>41334</v>
      </c>
      <c r="B2629" s="12">
        <v>41344</v>
      </c>
      <c r="C2629">
        <v>3.5550000000000002</v>
      </c>
      <c r="D2629">
        <v>30.65</v>
      </c>
      <c r="E2629">
        <v>31.47</v>
      </c>
    </row>
    <row r="2630" spans="1:5" x14ac:dyDescent="0.25">
      <c r="A2630" s="12">
        <f t="shared" si="79"/>
        <v>41334</v>
      </c>
      <c r="B2630" s="12">
        <v>41345</v>
      </c>
      <c r="C2630">
        <v>3.5449999999999999</v>
      </c>
      <c r="D2630">
        <v>27.98</v>
      </c>
      <c r="E2630">
        <v>29.94</v>
      </c>
    </row>
    <row r="2631" spans="1:5" x14ac:dyDescent="0.25">
      <c r="A2631" s="12">
        <f t="shared" si="79"/>
        <v>41334</v>
      </c>
      <c r="B2631" s="12">
        <v>41346</v>
      </c>
      <c r="C2631">
        <v>3.585</v>
      </c>
      <c r="D2631">
        <v>26.62</v>
      </c>
      <c r="E2631">
        <v>29.72</v>
      </c>
    </row>
    <row r="2632" spans="1:5" x14ac:dyDescent="0.25">
      <c r="A2632" s="12">
        <f t="shared" si="79"/>
        <v>41334</v>
      </c>
      <c r="B2632" s="12">
        <v>41347</v>
      </c>
      <c r="C2632">
        <v>3.61</v>
      </c>
      <c r="D2632">
        <v>26.66</v>
      </c>
      <c r="E2632">
        <v>28.81</v>
      </c>
    </row>
    <row r="2633" spans="1:5" x14ac:dyDescent="0.25">
      <c r="A2633" s="12">
        <f t="shared" si="79"/>
        <v>41334</v>
      </c>
      <c r="B2633" s="12">
        <v>41348</v>
      </c>
      <c r="C2633">
        <v>3.6150000000000002</v>
      </c>
      <c r="D2633">
        <v>24.76</v>
      </c>
      <c r="E2633">
        <v>26.94</v>
      </c>
    </row>
    <row r="2634" spans="1:5" x14ac:dyDescent="0.25">
      <c r="A2634" s="12">
        <f t="shared" si="79"/>
        <v>41334</v>
      </c>
      <c r="B2634" s="12">
        <v>41349</v>
      </c>
      <c r="C2634">
        <v>3.7749999999999999</v>
      </c>
      <c r="D2634">
        <v>24.76</v>
      </c>
      <c r="E2634">
        <v>26.94</v>
      </c>
    </row>
    <row r="2635" spans="1:5" x14ac:dyDescent="0.25">
      <c r="A2635" s="12">
        <f t="shared" si="79"/>
        <v>41334</v>
      </c>
      <c r="B2635" s="12">
        <v>41350</v>
      </c>
      <c r="C2635">
        <v>3.7749999999999999</v>
      </c>
      <c r="D2635">
        <v>27.8</v>
      </c>
    </row>
    <row r="2636" spans="1:5" x14ac:dyDescent="0.25">
      <c r="A2636" s="12">
        <f t="shared" si="79"/>
        <v>41334</v>
      </c>
      <c r="B2636" s="12">
        <v>41351</v>
      </c>
      <c r="C2636">
        <v>3.7749999999999999</v>
      </c>
      <c r="D2636">
        <v>27.8</v>
      </c>
      <c r="E2636">
        <v>32.700000000000003</v>
      </c>
    </row>
    <row r="2637" spans="1:5" x14ac:dyDescent="0.25">
      <c r="A2637" s="12">
        <f t="shared" si="79"/>
        <v>41334</v>
      </c>
      <c r="B2637" s="12">
        <v>41352</v>
      </c>
      <c r="C2637">
        <v>3.89</v>
      </c>
      <c r="D2637">
        <v>32.909999999999997</v>
      </c>
      <c r="E2637">
        <v>35.17</v>
      </c>
    </row>
    <row r="2638" spans="1:5" x14ac:dyDescent="0.25">
      <c r="A2638" s="12">
        <f t="shared" si="79"/>
        <v>41334</v>
      </c>
      <c r="B2638" s="12">
        <v>41353</v>
      </c>
      <c r="C2638">
        <v>3.89</v>
      </c>
      <c r="D2638">
        <v>30.77</v>
      </c>
      <c r="E2638">
        <v>32.06</v>
      </c>
    </row>
    <row r="2639" spans="1:5" x14ac:dyDescent="0.25">
      <c r="A2639" s="12">
        <f t="shared" si="79"/>
        <v>41334</v>
      </c>
      <c r="B2639" s="12">
        <v>41354</v>
      </c>
      <c r="C2639">
        <v>3.91</v>
      </c>
      <c r="D2639">
        <v>28.16</v>
      </c>
      <c r="E2639">
        <v>30.43</v>
      </c>
    </row>
    <row r="2640" spans="1:5" x14ac:dyDescent="0.25">
      <c r="A2640" s="12">
        <f t="shared" si="79"/>
        <v>41334</v>
      </c>
      <c r="B2640" s="12">
        <v>41355</v>
      </c>
      <c r="C2640">
        <v>4.0049999999999999</v>
      </c>
      <c r="D2640">
        <v>31.06</v>
      </c>
      <c r="E2640">
        <v>34</v>
      </c>
    </row>
    <row r="2641" spans="1:5" x14ac:dyDescent="0.25">
      <c r="A2641" s="12">
        <f t="shared" si="79"/>
        <v>41334</v>
      </c>
      <c r="B2641" s="12">
        <v>41356</v>
      </c>
      <c r="C2641">
        <v>4.04</v>
      </c>
      <c r="D2641">
        <v>31.06</v>
      </c>
      <c r="E2641">
        <v>34</v>
      </c>
    </row>
    <row r="2642" spans="1:5" x14ac:dyDescent="0.25">
      <c r="A2642" s="12">
        <f t="shared" si="79"/>
        <v>41334</v>
      </c>
      <c r="B2642" s="12">
        <v>41357</v>
      </c>
      <c r="C2642">
        <v>4.04</v>
      </c>
      <c r="D2642">
        <v>37.75</v>
      </c>
    </row>
    <row r="2643" spans="1:5" x14ac:dyDescent="0.25">
      <c r="A2643" s="12">
        <f t="shared" si="79"/>
        <v>41334</v>
      </c>
      <c r="B2643" s="12">
        <v>41358</v>
      </c>
      <c r="C2643">
        <v>4.04</v>
      </c>
      <c r="D2643">
        <v>37.75</v>
      </c>
      <c r="E2643">
        <v>38.6</v>
      </c>
    </row>
    <row r="2644" spans="1:5" x14ac:dyDescent="0.25">
      <c r="A2644" s="12">
        <f t="shared" si="79"/>
        <v>41334</v>
      </c>
      <c r="B2644" s="12">
        <v>41359</v>
      </c>
      <c r="C2644">
        <v>4.04</v>
      </c>
      <c r="D2644">
        <v>37.75</v>
      </c>
      <c r="E2644">
        <v>38.97</v>
      </c>
    </row>
    <row r="2645" spans="1:5" x14ac:dyDescent="0.25">
      <c r="A2645" s="12">
        <f t="shared" si="79"/>
        <v>41334</v>
      </c>
      <c r="B2645" s="12">
        <v>41360</v>
      </c>
      <c r="C2645">
        <v>3.89</v>
      </c>
      <c r="D2645">
        <v>33.130000000000003</v>
      </c>
      <c r="E2645">
        <v>37.07</v>
      </c>
    </row>
    <row r="2646" spans="1:5" x14ac:dyDescent="0.25">
      <c r="A2646" s="12">
        <f t="shared" si="79"/>
        <v>41334</v>
      </c>
      <c r="B2646" s="12">
        <v>41361</v>
      </c>
      <c r="C2646">
        <v>3.915</v>
      </c>
      <c r="D2646">
        <v>33.130000000000003</v>
      </c>
      <c r="E2646">
        <v>37.07</v>
      </c>
    </row>
    <row r="2647" spans="1:5" x14ac:dyDescent="0.25">
      <c r="A2647" s="12">
        <f t="shared" si="79"/>
        <v>41334</v>
      </c>
      <c r="B2647" s="12">
        <v>41362</v>
      </c>
      <c r="C2647">
        <v>3.915</v>
      </c>
      <c r="D2647">
        <v>27.98</v>
      </c>
      <c r="E2647">
        <v>29.93</v>
      </c>
    </row>
    <row r="2648" spans="1:5" x14ac:dyDescent="0.25">
      <c r="A2648" s="12">
        <f t="shared" si="79"/>
        <v>41334</v>
      </c>
      <c r="B2648" s="12">
        <v>41363</v>
      </c>
      <c r="C2648">
        <v>3.915</v>
      </c>
      <c r="D2648">
        <v>27.98</v>
      </c>
      <c r="E2648">
        <v>29.93</v>
      </c>
    </row>
    <row r="2649" spans="1:5" x14ac:dyDescent="0.25">
      <c r="A2649" s="12">
        <f t="shared" si="79"/>
        <v>41334</v>
      </c>
      <c r="B2649" s="12">
        <v>41364</v>
      </c>
      <c r="C2649">
        <v>3.915</v>
      </c>
      <c r="D2649">
        <v>27.98</v>
      </c>
    </row>
    <row r="2650" spans="1:5" x14ac:dyDescent="0.25">
      <c r="A2650" s="12">
        <f t="shared" si="79"/>
        <v>41365</v>
      </c>
      <c r="B2650" s="12">
        <v>41365</v>
      </c>
      <c r="C2650">
        <v>3.88</v>
      </c>
      <c r="D2650">
        <v>27.45</v>
      </c>
      <c r="E2650">
        <v>29.9</v>
      </c>
    </row>
    <row r="2651" spans="1:5" x14ac:dyDescent="0.25">
      <c r="A2651" s="12">
        <f t="shared" si="79"/>
        <v>41365</v>
      </c>
      <c r="B2651" s="12">
        <v>41366</v>
      </c>
      <c r="C2651">
        <v>3.7450000000000001</v>
      </c>
      <c r="D2651">
        <v>18.82</v>
      </c>
      <c r="E2651">
        <v>27.04</v>
      </c>
    </row>
    <row r="2652" spans="1:5" x14ac:dyDescent="0.25">
      <c r="A2652" s="12">
        <f t="shared" si="79"/>
        <v>41365</v>
      </c>
      <c r="B2652" s="12">
        <v>41367</v>
      </c>
      <c r="C2652">
        <v>3.7949999999999999</v>
      </c>
      <c r="D2652">
        <v>21.31</v>
      </c>
      <c r="E2652">
        <v>31.25</v>
      </c>
    </row>
    <row r="2653" spans="1:5" x14ac:dyDescent="0.25">
      <c r="A2653" s="12">
        <f t="shared" si="79"/>
        <v>41365</v>
      </c>
      <c r="B2653" s="12">
        <v>41368</v>
      </c>
      <c r="C2653">
        <v>3.7</v>
      </c>
      <c r="D2653">
        <v>22.5</v>
      </c>
      <c r="E2653">
        <v>32.270000000000003</v>
      </c>
    </row>
    <row r="2654" spans="1:5" x14ac:dyDescent="0.25">
      <c r="A2654" s="12">
        <f t="shared" si="79"/>
        <v>41365</v>
      </c>
      <c r="B2654" s="12">
        <v>41369</v>
      </c>
      <c r="C2654">
        <v>3.6549999999999998</v>
      </c>
      <c r="D2654">
        <v>13.59</v>
      </c>
      <c r="E2654">
        <v>23.23</v>
      </c>
    </row>
    <row r="2655" spans="1:5" x14ac:dyDescent="0.25">
      <c r="A2655" s="12">
        <f t="shared" si="79"/>
        <v>41365</v>
      </c>
      <c r="B2655" s="12">
        <v>41370</v>
      </c>
      <c r="C2655">
        <v>3.7549999999999999</v>
      </c>
      <c r="D2655">
        <v>13.59</v>
      </c>
      <c r="E2655">
        <v>23.23</v>
      </c>
    </row>
    <row r="2656" spans="1:5" x14ac:dyDescent="0.25">
      <c r="A2656" s="12">
        <f t="shared" si="79"/>
        <v>41365</v>
      </c>
      <c r="B2656" s="12">
        <v>41371</v>
      </c>
      <c r="C2656">
        <v>3.7549999999999999</v>
      </c>
      <c r="D2656">
        <v>15.41</v>
      </c>
    </row>
    <row r="2657" spans="1:5" x14ac:dyDescent="0.25">
      <c r="A2657" s="12">
        <f t="shared" si="79"/>
        <v>41365</v>
      </c>
      <c r="B2657" s="12">
        <v>41372</v>
      </c>
      <c r="C2657">
        <v>3.7549999999999999</v>
      </c>
      <c r="D2657">
        <v>15.41</v>
      </c>
      <c r="E2657">
        <v>28.34</v>
      </c>
    </row>
    <row r="2658" spans="1:5" x14ac:dyDescent="0.25">
      <c r="A2658" s="12">
        <f t="shared" si="79"/>
        <v>41365</v>
      </c>
      <c r="B2658" s="12">
        <v>41373</v>
      </c>
      <c r="C2658">
        <v>3.9649999999999999</v>
      </c>
      <c r="D2658">
        <v>23.25</v>
      </c>
      <c r="E2658">
        <v>33.89</v>
      </c>
    </row>
    <row r="2659" spans="1:5" x14ac:dyDescent="0.25">
      <c r="A2659" s="12">
        <f t="shared" si="79"/>
        <v>41365</v>
      </c>
      <c r="B2659" s="12">
        <v>41374</v>
      </c>
      <c r="C2659">
        <v>3.89</v>
      </c>
      <c r="D2659">
        <v>8.41</v>
      </c>
      <c r="E2659">
        <v>25.57</v>
      </c>
    </row>
    <row r="2660" spans="1:5" x14ac:dyDescent="0.25">
      <c r="A2660" s="12">
        <f t="shared" si="79"/>
        <v>41365</v>
      </c>
      <c r="B2660" s="12">
        <v>41375</v>
      </c>
      <c r="C2660">
        <v>3.92</v>
      </c>
      <c r="D2660">
        <v>2.46</v>
      </c>
      <c r="E2660">
        <v>26.19</v>
      </c>
    </row>
    <row r="2661" spans="1:5" x14ac:dyDescent="0.25">
      <c r="A2661" s="12">
        <f t="shared" si="79"/>
        <v>41365</v>
      </c>
      <c r="B2661" s="12">
        <v>41376</v>
      </c>
      <c r="C2661">
        <v>3.9350000000000001</v>
      </c>
      <c r="D2661">
        <v>1.23</v>
      </c>
      <c r="E2661">
        <v>25.96</v>
      </c>
    </row>
    <row r="2662" spans="1:5" x14ac:dyDescent="0.25">
      <c r="A2662" s="12">
        <f t="shared" si="79"/>
        <v>41365</v>
      </c>
      <c r="B2662" s="12">
        <v>41377</v>
      </c>
      <c r="C2662">
        <v>4.0049999999999999</v>
      </c>
      <c r="D2662">
        <v>1.23</v>
      </c>
      <c r="E2662">
        <v>25.96</v>
      </c>
    </row>
    <row r="2663" spans="1:5" x14ac:dyDescent="0.25">
      <c r="A2663" s="12">
        <f t="shared" si="79"/>
        <v>41365</v>
      </c>
      <c r="B2663" s="12">
        <v>41378</v>
      </c>
      <c r="C2663">
        <v>4.0049999999999999</v>
      </c>
      <c r="D2663">
        <v>20.75</v>
      </c>
    </row>
    <row r="2664" spans="1:5" x14ac:dyDescent="0.25">
      <c r="A2664" s="12">
        <f t="shared" si="79"/>
        <v>41365</v>
      </c>
      <c r="B2664" s="12">
        <v>41379</v>
      </c>
      <c r="C2664">
        <v>4.0049999999999999</v>
      </c>
      <c r="D2664">
        <v>20.75</v>
      </c>
      <c r="E2664">
        <v>38.950000000000003</v>
      </c>
    </row>
    <row r="2665" spans="1:5" x14ac:dyDescent="0.25">
      <c r="A2665" s="12">
        <f t="shared" si="79"/>
        <v>41365</v>
      </c>
      <c r="B2665" s="12">
        <v>41380</v>
      </c>
      <c r="C2665">
        <v>4.09</v>
      </c>
      <c r="D2665">
        <v>24.14</v>
      </c>
      <c r="E2665">
        <v>40.47</v>
      </c>
    </row>
    <row r="2666" spans="1:5" x14ac:dyDescent="0.25">
      <c r="A2666" s="12">
        <f t="shared" si="79"/>
        <v>41365</v>
      </c>
      <c r="B2666" s="12">
        <v>41381</v>
      </c>
      <c r="C2666">
        <v>4.0750000000000002</v>
      </c>
      <c r="D2666">
        <v>24.72</v>
      </c>
      <c r="E2666">
        <v>41.59</v>
      </c>
    </row>
    <row r="2667" spans="1:5" x14ac:dyDescent="0.25">
      <c r="A2667" s="12">
        <f t="shared" si="79"/>
        <v>41365</v>
      </c>
      <c r="B2667" s="12">
        <v>41382</v>
      </c>
      <c r="C2667">
        <v>4.05</v>
      </c>
      <c r="D2667">
        <v>12.95</v>
      </c>
      <c r="E2667">
        <v>31.74</v>
      </c>
    </row>
    <row r="2668" spans="1:5" x14ac:dyDescent="0.25">
      <c r="A2668" s="12">
        <f t="shared" si="79"/>
        <v>41365</v>
      </c>
      <c r="B2668" s="12">
        <v>41383</v>
      </c>
      <c r="C2668">
        <v>3.99</v>
      </c>
      <c r="D2668">
        <v>12.55</v>
      </c>
      <c r="E2668">
        <v>24.16</v>
      </c>
    </row>
    <row r="2669" spans="1:5" x14ac:dyDescent="0.25">
      <c r="A2669" s="12">
        <f t="shared" si="79"/>
        <v>41365</v>
      </c>
      <c r="B2669" s="12">
        <v>41384</v>
      </c>
      <c r="C2669">
        <v>4.12</v>
      </c>
      <c r="D2669">
        <v>12.55</v>
      </c>
      <c r="E2669">
        <v>24.16</v>
      </c>
    </row>
    <row r="2670" spans="1:5" x14ac:dyDescent="0.25">
      <c r="A2670" s="12">
        <f t="shared" si="79"/>
        <v>41365</v>
      </c>
      <c r="B2670" s="12">
        <v>41385</v>
      </c>
      <c r="C2670">
        <v>4.12</v>
      </c>
      <c r="D2670">
        <v>28.07</v>
      </c>
    </row>
    <row r="2671" spans="1:5" x14ac:dyDescent="0.25">
      <c r="A2671" s="12">
        <f t="shared" si="79"/>
        <v>41365</v>
      </c>
      <c r="B2671" s="12">
        <v>41386</v>
      </c>
      <c r="C2671">
        <v>4.12</v>
      </c>
      <c r="D2671">
        <v>28.07</v>
      </c>
      <c r="E2671">
        <v>39.159999999999997</v>
      </c>
    </row>
    <row r="2672" spans="1:5" x14ac:dyDescent="0.25">
      <c r="A2672" s="12">
        <f t="shared" si="79"/>
        <v>41365</v>
      </c>
      <c r="B2672" s="12">
        <v>41387</v>
      </c>
      <c r="C2672">
        <v>4.17</v>
      </c>
      <c r="D2672">
        <v>28.04</v>
      </c>
      <c r="E2672">
        <v>38.979999999999997</v>
      </c>
    </row>
    <row r="2673" spans="1:5" x14ac:dyDescent="0.25">
      <c r="A2673" s="12">
        <f t="shared" si="79"/>
        <v>41365</v>
      </c>
      <c r="B2673" s="12">
        <v>41388</v>
      </c>
      <c r="C2673">
        <v>4.1399999999999997</v>
      </c>
      <c r="D2673">
        <v>28.65</v>
      </c>
      <c r="E2673">
        <v>38.96</v>
      </c>
    </row>
    <row r="2674" spans="1:5" x14ac:dyDescent="0.25">
      <c r="A2674" s="12">
        <f t="shared" si="79"/>
        <v>41365</v>
      </c>
      <c r="B2674" s="12">
        <v>41389</v>
      </c>
      <c r="C2674">
        <v>4.03</v>
      </c>
      <c r="D2674">
        <v>24.4</v>
      </c>
      <c r="E2674">
        <v>35.44</v>
      </c>
    </row>
    <row r="2675" spans="1:5" x14ac:dyDescent="0.25">
      <c r="A2675" s="12">
        <f t="shared" si="79"/>
        <v>41365</v>
      </c>
      <c r="B2675" s="12">
        <v>41390</v>
      </c>
      <c r="C2675">
        <v>3.9049999999999998</v>
      </c>
      <c r="D2675">
        <v>15.44</v>
      </c>
      <c r="E2675">
        <v>26.84</v>
      </c>
    </row>
    <row r="2676" spans="1:5" x14ac:dyDescent="0.25">
      <c r="A2676" s="12">
        <f t="shared" si="79"/>
        <v>41365</v>
      </c>
      <c r="B2676" s="12">
        <v>41391</v>
      </c>
      <c r="C2676">
        <v>3.85</v>
      </c>
      <c r="D2676">
        <v>15.44</v>
      </c>
      <c r="E2676">
        <v>26.84</v>
      </c>
    </row>
    <row r="2677" spans="1:5" x14ac:dyDescent="0.25">
      <c r="A2677" s="12">
        <f t="shared" si="79"/>
        <v>41365</v>
      </c>
      <c r="B2677" s="12">
        <v>41392</v>
      </c>
      <c r="C2677">
        <v>3.85</v>
      </c>
      <c r="D2677">
        <v>24.51</v>
      </c>
    </row>
    <row r="2678" spans="1:5" x14ac:dyDescent="0.25">
      <c r="A2678" s="12">
        <f t="shared" si="79"/>
        <v>41365</v>
      </c>
      <c r="B2678" s="12">
        <v>41393</v>
      </c>
      <c r="C2678">
        <v>3.85</v>
      </c>
      <c r="D2678">
        <v>24.51</v>
      </c>
      <c r="E2678">
        <v>31.5</v>
      </c>
    </row>
    <row r="2679" spans="1:5" x14ac:dyDescent="0.25">
      <c r="A2679" s="12">
        <f t="shared" si="79"/>
        <v>41365</v>
      </c>
      <c r="B2679" s="12">
        <v>41394</v>
      </c>
      <c r="C2679">
        <v>4.04</v>
      </c>
      <c r="D2679">
        <v>24.2</v>
      </c>
      <c r="E2679">
        <v>35.64</v>
      </c>
    </row>
    <row r="2680" spans="1:5" x14ac:dyDescent="0.25">
      <c r="A2680" s="12">
        <f t="shared" si="79"/>
        <v>41395</v>
      </c>
      <c r="B2680" s="12">
        <v>41395</v>
      </c>
      <c r="C2680">
        <v>4.125</v>
      </c>
      <c r="D2680">
        <v>29.09</v>
      </c>
      <c r="E2680">
        <v>39.56</v>
      </c>
    </row>
    <row r="2681" spans="1:5" x14ac:dyDescent="0.25">
      <c r="A2681" s="12">
        <f t="shared" si="79"/>
        <v>41395</v>
      </c>
      <c r="B2681" s="12">
        <v>41396</v>
      </c>
      <c r="C2681">
        <v>4.1399999999999997</v>
      </c>
      <c r="D2681">
        <v>29.73</v>
      </c>
      <c r="E2681">
        <v>40.520000000000003</v>
      </c>
    </row>
    <row r="2682" spans="1:5" x14ac:dyDescent="0.25">
      <c r="A2682" s="12">
        <f t="shared" si="79"/>
        <v>41395</v>
      </c>
      <c r="B2682" s="12">
        <v>41397</v>
      </c>
      <c r="C2682">
        <v>4.0199999999999996</v>
      </c>
      <c r="D2682">
        <v>26.56</v>
      </c>
      <c r="E2682">
        <v>34.4</v>
      </c>
    </row>
    <row r="2683" spans="1:5" x14ac:dyDescent="0.25">
      <c r="A2683" s="12">
        <f t="shared" si="79"/>
        <v>41395</v>
      </c>
      <c r="B2683" s="12">
        <v>41398</v>
      </c>
      <c r="C2683">
        <v>3.7050000000000001</v>
      </c>
      <c r="D2683">
        <v>26.56</v>
      </c>
      <c r="E2683">
        <v>34.4</v>
      </c>
    </row>
    <row r="2684" spans="1:5" x14ac:dyDescent="0.25">
      <c r="A2684" s="12">
        <f t="shared" si="79"/>
        <v>41395</v>
      </c>
      <c r="B2684" s="12">
        <v>41399</v>
      </c>
      <c r="C2684">
        <v>3.7050000000000001</v>
      </c>
      <c r="D2684">
        <v>29.75</v>
      </c>
    </row>
    <row r="2685" spans="1:5" x14ac:dyDescent="0.25">
      <c r="A2685" s="12">
        <f t="shared" si="79"/>
        <v>41395</v>
      </c>
      <c r="B2685" s="12">
        <v>41400</v>
      </c>
      <c r="C2685">
        <v>3.7050000000000001</v>
      </c>
      <c r="D2685">
        <v>29.75</v>
      </c>
      <c r="E2685">
        <v>36.42</v>
      </c>
    </row>
    <row r="2686" spans="1:5" x14ac:dyDescent="0.25">
      <c r="A2686" s="12">
        <f t="shared" si="79"/>
        <v>41395</v>
      </c>
      <c r="B2686" s="12">
        <v>41401</v>
      </c>
      <c r="C2686">
        <v>3.6949999999999998</v>
      </c>
      <c r="D2686">
        <v>16.95</v>
      </c>
      <c r="E2686">
        <v>31.69</v>
      </c>
    </row>
    <row r="2687" spans="1:5" x14ac:dyDescent="0.25">
      <c r="A2687" s="12">
        <f t="shared" si="79"/>
        <v>41395</v>
      </c>
      <c r="B2687" s="12">
        <v>41402</v>
      </c>
      <c r="C2687">
        <v>3.7349999999999999</v>
      </c>
      <c r="D2687">
        <v>11.15</v>
      </c>
      <c r="E2687">
        <v>31.53</v>
      </c>
    </row>
    <row r="2688" spans="1:5" x14ac:dyDescent="0.25">
      <c r="A2688" s="12">
        <f t="shared" si="79"/>
        <v>41395</v>
      </c>
      <c r="B2688" s="12">
        <v>41403</v>
      </c>
      <c r="C2688">
        <v>3.72</v>
      </c>
      <c r="D2688">
        <v>0.82</v>
      </c>
      <c r="E2688">
        <v>30.86</v>
      </c>
    </row>
    <row r="2689" spans="1:5" x14ac:dyDescent="0.25">
      <c r="A2689" s="12">
        <f t="shared" si="79"/>
        <v>41395</v>
      </c>
      <c r="B2689" s="12">
        <v>41404</v>
      </c>
      <c r="C2689">
        <v>3.7</v>
      </c>
      <c r="D2689">
        <v>-0.05</v>
      </c>
      <c r="E2689">
        <v>31.96</v>
      </c>
    </row>
    <row r="2690" spans="1:5" x14ac:dyDescent="0.25">
      <c r="A2690" s="12">
        <f t="shared" si="79"/>
        <v>41395</v>
      </c>
      <c r="B2690" s="12">
        <v>41405</v>
      </c>
      <c r="C2690">
        <v>3.71</v>
      </c>
      <c r="D2690">
        <v>-0.05</v>
      </c>
      <c r="E2690">
        <v>31.96</v>
      </c>
    </row>
    <row r="2691" spans="1:5" x14ac:dyDescent="0.25">
      <c r="A2691" s="12">
        <f t="shared" si="79"/>
        <v>41395</v>
      </c>
      <c r="B2691" s="12">
        <v>41406</v>
      </c>
      <c r="C2691">
        <v>3.71</v>
      </c>
      <c r="D2691">
        <v>8.68</v>
      </c>
    </row>
    <row r="2692" spans="1:5" x14ac:dyDescent="0.25">
      <c r="A2692" s="12">
        <f t="shared" ref="A2692:A2755" si="80">DATE(YEAR(B2692),MONTH(B2692),1)</f>
        <v>41395</v>
      </c>
      <c r="B2692" s="12">
        <v>41407</v>
      </c>
      <c r="C2692">
        <v>3.71</v>
      </c>
      <c r="D2692">
        <v>8.68</v>
      </c>
      <c r="E2692">
        <v>35.1</v>
      </c>
    </row>
    <row r="2693" spans="1:5" x14ac:dyDescent="0.25">
      <c r="A2693" s="12">
        <f t="shared" si="80"/>
        <v>41395</v>
      </c>
      <c r="B2693" s="12">
        <v>41408</v>
      </c>
      <c r="C2693">
        <v>3.76</v>
      </c>
      <c r="D2693">
        <v>1.87</v>
      </c>
      <c r="E2693">
        <v>38.869999999999997</v>
      </c>
    </row>
    <row r="2694" spans="1:5" x14ac:dyDescent="0.25">
      <c r="A2694" s="12">
        <f t="shared" si="80"/>
        <v>41395</v>
      </c>
      <c r="B2694" s="12">
        <v>41409</v>
      </c>
      <c r="C2694">
        <v>3.79</v>
      </c>
      <c r="D2694">
        <v>1.91</v>
      </c>
      <c r="E2694">
        <v>37.39</v>
      </c>
    </row>
    <row r="2695" spans="1:5" x14ac:dyDescent="0.25">
      <c r="A2695" s="12">
        <f t="shared" si="80"/>
        <v>41395</v>
      </c>
      <c r="B2695" s="12">
        <v>41410</v>
      </c>
      <c r="C2695">
        <v>3.83</v>
      </c>
      <c r="D2695">
        <v>0.84</v>
      </c>
      <c r="E2695">
        <v>35.65</v>
      </c>
    </row>
    <row r="2696" spans="1:5" x14ac:dyDescent="0.25">
      <c r="A2696" s="12">
        <f t="shared" si="80"/>
        <v>41395</v>
      </c>
      <c r="B2696" s="12">
        <v>41411</v>
      </c>
      <c r="C2696">
        <v>3.8</v>
      </c>
      <c r="D2696">
        <v>-0.13</v>
      </c>
      <c r="E2696">
        <v>26.9</v>
      </c>
    </row>
    <row r="2697" spans="1:5" x14ac:dyDescent="0.25">
      <c r="A2697" s="12">
        <f t="shared" si="80"/>
        <v>41395</v>
      </c>
      <c r="B2697" s="12">
        <v>41412</v>
      </c>
      <c r="C2697">
        <v>3.7</v>
      </c>
      <c r="D2697">
        <v>-0.13</v>
      </c>
      <c r="E2697">
        <v>26.9</v>
      </c>
    </row>
    <row r="2698" spans="1:5" x14ac:dyDescent="0.25">
      <c r="A2698" s="12">
        <f t="shared" si="80"/>
        <v>41395</v>
      </c>
      <c r="B2698" s="12">
        <v>41413</v>
      </c>
      <c r="C2698">
        <v>3.7</v>
      </c>
      <c r="D2698">
        <v>6.47</v>
      </c>
    </row>
    <row r="2699" spans="1:5" x14ac:dyDescent="0.25">
      <c r="A2699" s="12">
        <f t="shared" si="80"/>
        <v>41395</v>
      </c>
      <c r="B2699" s="12">
        <v>41414</v>
      </c>
      <c r="C2699">
        <v>3.7</v>
      </c>
      <c r="D2699">
        <v>6.47</v>
      </c>
      <c r="E2699">
        <v>33.520000000000003</v>
      </c>
    </row>
    <row r="2700" spans="1:5" x14ac:dyDescent="0.25">
      <c r="A2700" s="12">
        <f t="shared" si="80"/>
        <v>41395</v>
      </c>
      <c r="B2700" s="12">
        <v>41415</v>
      </c>
      <c r="C2700">
        <v>3.89</v>
      </c>
      <c r="D2700">
        <v>0.36</v>
      </c>
      <c r="E2700">
        <v>26.71</v>
      </c>
    </row>
    <row r="2701" spans="1:5" x14ac:dyDescent="0.25">
      <c r="A2701" s="12">
        <f t="shared" si="80"/>
        <v>41395</v>
      </c>
      <c r="B2701" s="12">
        <v>41416</v>
      </c>
      <c r="C2701">
        <v>3.9550000000000001</v>
      </c>
      <c r="D2701">
        <v>3.75</v>
      </c>
      <c r="E2701">
        <v>34.270000000000003</v>
      </c>
    </row>
    <row r="2702" spans="1:5" x14ac:dyDescent="0.25">
      <c r="A2702" s="12">
        <f t="shared" si="80"/>
        <v>41395</v>
      </c>
      <c r="B2702" s="12">
        <v>41417</v>
      </c>
      <c r="C2702">
        <v>3.94</v>
      </c>
      <c r="D2702">
        <v>14.32</v>
      </c>
      <c r="E2702">
        <v>38.630000000000003</v>
      </c>
    </row>
    <row r="2703" spans="1:5" x14ac:dyDescent="0.25">
      <c r="A2703" s="12">
        <f t="shared" si="80"/>
        <v>41395</v>
      </c>
      <c r="B2703" s="12">
        <v>41418</v>
      </c>
      <c r="C2703">
        <v>3.9350000000000001</v>
      </c>
      <c r="D2703">
        <v>14.32</v>
      </c>
      <c r="E2703">
        <v>38.630000000000003</v>
      </c>
    </row>
    <row r="2704" spans="1:5" x14ac:dyDescent="0.25">
      <c r="A2704" s="12">
        <f t="shared" si="80"/>
        <v>41395</v>
      </c>
      <c r="B2704" s="12">
        <v>41419</v>
      </c>
      <c r="C2704">
        <v>3.915</v>
      </c>
      <c r="D2704">
        <v>20.29</v>
      </c>
      <c r="E2704">
        <v>31.35</v>
      </c>
    </row>
    <row r="2705" spans="1:5" x14ac:dyDescent="0.25">
      <c r="A2705" s="12">
        <f t="shared" si="80"/>
        <v>41395</v>
      </c>
      <c r="B2705" s="12">
        <v>41420</v>
      </c>
      <c r="C2705">
        <v>3.915</v>
      </c>
      <c r="D2705">
        <v>20.29</v>
      </c>
    </row>
    <row r="2706" spans="1:5" x14ac:dyDescent="0.25">
      <c r="A2706" s="12">
        <f t="shared" si="80"/>
        <v>41395</v>
      </c>
      <c r="B2706" s="12">
        <v>41421</v>
      </c>
      <c r="C2706">
        <v>3.915</v>
      </c>
      <c r="D2706">
        <v>18.02</v>
      </c>
    </row>
    <row r="2707" spans="1:5" x14ac:dyDescent="0.25">
      <c r="A2707" s="12">
        <f t="shared" si="80"/>
        <v>41395</v>
      </c>
      <c r="B2707" s="12">
        <v>41422</v>
      </c>
      <c r="C2707">
        <v>3.915</v>
      </c>
      <c r="D2707">
        <v>18.02</v>
      </c>
      <c r="E2707">
        <v>32.92</v>
      </c>
    </row>
    <row r="2708" spans="1:5" x14ac:dyDescent="0.25">
      <c r="A2708" s="12">
        <f t="shared" si="80"/>
        <v>41395</v>
      </c>
      <c r="B2708" s="12">
        <v>41423</v>
      </c>
      <c r="C2708">
        <v>3.9249999999999998</v>
      </c>
      <c r="D2708">
        <v>7.67</v>
      </c>
      <c r="E2708">
        <v>35.270000000000003</v>
      </c>
    </row>
    <row r="2709" spans="1:5" x14ac:dyDescent="0.25">
      <c r="A2709" s="12">
        <f t="shared" si="80"/>
        <v>41395</v>
      </c>
      <c r="B2709" s="12">
        <v>41424</v>
      </c>
      <c r="C2709">
        <v>3.9249999999999998</v>
      </c>
      <c r="D2709">
        <v>11.92</v>
      </c>
      <c r="E2709">
        <v>34</v>
      </c>
    </row>
    <row r="2710" spans="1:5" x14ac:dyDescent="0.25">
      <c r="A2710" s="12">
        <f t="shared" si="80"/>
        <v>41395</v>
      </c>
      <c r="B2710" s="12">
        <v>41425</v>
      </c>
      <c r="C2710">
        <v>3.8849999999999998</v>
      </c>
      <c r="D2710">
        <v>11.92</v>
      </c>
      <c r="E2710">
        <v>34</v>
      </c>
    </row>
    <row r="2711" spans="1:5" x14ac:dyDescent="0.25">
      <c r="A2711" s="12">
        <f t="shared" si="80"/>
        <v>41426</v>
      </c>
      <c r="B2711" s="12">
        <v>41426</v>
      </c>
      <c r="C2711">
        <v>3.79</v>
      </c>
      <c r="D2711">
        <v>19.190000000000001</v>
      </c>
      <c r="E2711">
        <v>33.94</v>
      </c>
    </row>
    <row r="2712" spans="1:5" x14ac:dyDescent="0.25">
      <c r="A2712" s="12">
        <f t="shared" si="80"/>
        <v>41426</v>
      </c>
      <c r="B2712" s="12">
        <v>41427</v>
      </c>
      <c r="C2712">
        <v>3.79</v>
      </c>
      <c r="D2712">
        <v>24.99</v>
      </c>
    </row>
    <row r="2713" spans="1:5" x14ac:dyDescent="0.25">
      <c r="A2713" s="12">
        <f t="shared" si="80"/>
        <v>41426</v>
      </c>
      <c r="B2713" s="12">
        <v>41428</v>
      </c>
      <c r="C2713">
        <v>3.79</v>
      </c>
      <c r="D2713">
        <v>24.99</v>
      </c>
      <c r="E2713">
        <v>37.340000000000003</v>
      </c>
    </row>
    <row r="2714" spans="1:5" x14ac:dyDescent="0.25">
      <c r="A2714" s="12">
        <f t="shared" si="80"/>
        <v>41426</v>
      </c>
      <c r="B2714" s="12">
        <v>41429</v>
      </c>
      <c r="C2714">
        <v>3.72</v>
      </c>
      <c r="D2714">
        <v>22.92</v>
      </c>
      <c r="E2714">
        <v>40.9</v>
      </c>
    </row>
    <row r="2715" spans="1:5" x14ac:dyDescent="0.25">
      <c r="A2715" s="12">
        <f t="shared" si="80"/>
        <v>41426</v>
      </c>
      <c r="B2715" s="12">
        <v>41430</v>
      </c>
      <c r="C2715">
        <v>3.7</v>
      </c>
      <c r="D2715">
        <v>22.22</v>
      </c>
      <c r="E2715">
        <v>39.119999999999997</v>
      </c>
    </row>
    <row r="2716" spans="1:5" x14ac:dyDescent="0.25">
      <c r="A2716" s="12">
        <f t="shared" si="80"/>
        <v>41426</v>
      </c>
      <c r="B2716" s="12">
        <v>41431</v>
      </c>
      <c r="C2716">
        <v>3.7149999999999999</v>
      </c>
      <c r="D2716">
        <v>18.91</v>
      </c>
      <c r="E2716">
        <v>39.21</v>
      </c>
    </row>
    <row r="2717" spans="1:5" x14ac:dyDescent="0.25">
      <c r="A2717" s="12">
        <f t="shared" si="80"/>
        <v>41426</v>
      </c>
      <c r="B2717" s="12">
        <v>41432</v>
      </c>
      <c r="C2717">
        <v>3.67</v>
      </c>
      <c r="D2717">
        <v>18</v>
      </c>
      <c r="E2717">
        <v>35.729999999999997</v>
      </c>
    </row>
    <row r="2718" spans="1:5" x14ac:dyDescent="0.25">
      <c r="A2718" s="12">
        <f t="shared" si="80"/>
        <v>41426</v>
      </c>
      <c r="B2718" s="12">
        <v>41433</v>
      </c>
      <c r="C2718">
        <v>3.5449999999999999</v>
      </c>
      <c r="D2718">
        <v>18</v>
      </c>
      <c r="E2718">
        <v>35.729999999999997</v>
      </c>
    </row>
    <row r="2719" spans="1:5" x14ac:dyDescent="0.25">
      <c r="A2719" s="12">
        <f t="shared" si="80"/>
        <v>41426</v>
      </c>
      <c r="B2719" s="12">
        <v>41434</v>
      </c>
      <c r="C2719">
        <v>3.5449999999999999</v>
      </c>
      <c r="D2719">
        <v>27.14</v>
      </c>
    </row>
    <row r="2720" spans="1:5" x14ac:dyDescent="0.25">
      <c r="A2720" s="12">
        <f t="shared" si="80"/>
        <v>41426</v>
      </c>
      <c r="B2720" s="12">
        <v>41435</v>
      </c>
      <c r="C2720">
        <v>3.5449999999999999</v>
      </c>
      <c r="D2720">
        <v>27.14</v>
      </c>
      <c r="E2720">
        <v>38.93</v>
      </c>
    </row>
    <row r="2721" spans="1:5" x14ac:dyDescent="0.25">
      <c r="A2721" s="12">
        <f t="shared" si="80"/>
        <v>41426</v>
      </c>
      <c r="B2721" s="12">
        <v>41436</v>
      </c>
      <c r="C2721">
        <v>3.58</v>
      </c>
      <c r="D2721">
        <v>17.010000000000002</v>
      </c>
      <c r="E2721">
        <v>31.98</v>
      </c>
    </row>
    <row r="2722" spans="1:5" x14ac:dyDescent="0.25">
      <c r="A2722" s="12">
        <f t="shared" si="80"/>
        <v>41426</v>
      </c>
      <c r="B2722" s="12">
        <v>41437</v>
      </c>
      <c r="C2722">
        <v>3.5449999999999999</v>
      </c>
      <c r="D2722">
        <v>16.89</v>
      </c>
      <c r="E2722">
        <v>31.06</v>
      </c>
    </row>
    <row r="2723" spans="1:5" x14ac:dyDescent="0.25">
      <c r="A2723" s="12">
        <f t="shared" si="80"/>
        <v>41426</v>
      </c>
      <c r="B2723" s="12">
        <v>41438</v>
      </c>
      <c r="C2723">
        <v>3.51</v>
      </c>
      <c r="D2723">
        <v>14.44</v>
      </c>
      <c r="E2723">
        <v>29.21</v>
      </c>
    </row>
    <row r="2724" spans="1:5" x14ac:dyDescent="0.25">
      <c r="A2724" s="12">
        <f t="shared" si="80"/>
        <v>41426</v>
      </c>
      <c r="B2724" s="12">
        <v>41439</v>
      </c>
      <c r="C2724">
        <v>3.47</v>
      </c>
      <c r="D2724">
        <v>19.63</v>
      </c>
      <c r="E2724">
        <v>31.88</v>
      </c>
    </row>
    <row r="2725" spans="1:5" x14ac:dyDescent="0.25">
      <c r="A2725" s="12">
        <f t="shared" si="80"/>
        <v>41426</v>
      </c>
      <c r="B2725" s="12">
        <v>41440</v>
      </c>
      <c r="C2725">
        <v>3.5049999999999999</v>
      </c>
      <c r="D2725">
        <v>19.63</v>
      </c>
      <c r="E2725">
        <v>31.88</v>
      </c>
    </row>
    <row r="2726" spans="1:5" x14ac:dyDescent="0.25">
      <c r="A2726" s="12">
        <f t="shared" si="80"/>
        <v>41426</v>
      </c>
      <c r="B2726" s="12">
        <v>41441</v>
      </c>
      <c r="C2726">
        <v>3.5049999999999999</v>
      </c>
      <c r="D2726">
        <v>24.81</v>
      </c>
    </row>
    <row r="2727" spans="1:5" x14ac:dyDescent="0.25">
      <c r="A2727" s="12">
        <f t="shared" si="80"/>
        <v>41426</v>
      </c>
      <c r="B2727" s="12">
        <v>41442</v>
      </c>
      <c r="C2727">
        <v>3.5049999999999999</v>
      </c>
      <c r="D2727">
        <v>24.81</v>
      </c>
      <c r="E2727">
        <v>32.9</v>
      </c>
    </row>
    <row r="2728" spans="1:5" x14ac:dyDescent="0.25">
      <c r="A2728" s="12">
        <f t="shared" si="80"/>
        <v>41426</v>
      </c>
      <c r="B2728" s="12">
        <v>41443</v>
      </c>
      <c r="C2728">
        <v>3.5750000000000002</v>
      </c>
      <c r="D2728">
        <v>20.56</v>
      </c>
      <c r="E2728">
        <v>32.28</v>
      </c>
    </row>
    <row r="2729" spans="1:5" x14ac:dyDescent="0.25">
      <c r="A2729" s="12">
        <f t="shared" si="80"/>
        <v>41426</v>
      </c>
      <c r="B2729" s="12">
        <v>41444</v>
      </c>
      <c r="C2729">
        <v>3.6349999999999998</v>
      </c>
      <c r="D2729">
        <v>17.05</v>
      </c>
      <c r="E2729">
        <v>28.47</v>
      </c>
    </row>
    <row r="2730" spans="1:5" x14ac:dyDescent="0.25">
      <c r="A2730" s="12">
        <f t="shared" si="80"/>
        <v>41426</v>
      </c>
      <c r="B2730" s="12">
        <v>41445</v>
      </c>
      <c r="C2730">
        <v>3.68</v>
      </c>
      <c r="D2730">
        <v>19.09</v>
      </c>
      <c r="E2730">
        <v>28.27</v>
      </c>
    </row>
    <row r="2731" spans="1:5" x14ac:dyDescent="0.25">
      <c r="A2731" s="12">
        <f t="shared" si="80"/>
        <v>41426</v>
      </c>
      <c r="B2731" s="12">
        <v>41446</v>
      </c>
      <c r="C2731">
        <v>3.63</v>
      </c>
      <c r="D2731">
        <v>23.27</v>
      </c>
      <c r="E2731">
        <v>31.58</v>
      </c>
    </row>
    <row r="2732" spans="1:5" x14ac:dyDescent="0.25">
      <c r="A2732" s="12">
        <f t="shared" si="80"/>
        <v>41426</v>
      </c>
      <c r="B2732" s="12">
        <v>41447</v>
      </c>
      <c r="C2732">
        <v>3.55</v>
      </c>
      <c r="D2732">
        <v>23.27</v>
      </c>
      <c r="E2732">
        <v>31.58</v>
      </c>
    </row>
    <row r="2733" spans="1:5" x14ac:dyDescent="0.25">
      <c r="A2733" s="12">
        <f t="shared" si="80"/>
        <v>41426</v>
      </c>
      <c r="B2733" s="12">
        <v>41448</v>
      </c>
      <c r="C2733">
        <v>3.55</v>
      </c>
      <c r="D2733">
        <v>17.91</v>
      </c>
    </row>
    <row r="2734" spans="1:5" x14ac:dyDescent="0.25">
      <c r="A2734" s="12">
        <f t="shared" si="80"/>
        <v>41426</v>
      </c>
      <c r="B2734" s="12">
        <v>41449</v>
      </c>
      <c r="C2734">
        <v>3.55</v>
      </c>
      <c r="D2734">
        <v>17.91</v>
      </c>
      <c r="E2734">
        <v>29.53</v>
      </c>
    </row>
    <row r="2735" spans="1:5" x14ac:dyDescent="0.25">
      <c r="A2735" s="12">
        <f t="shared" si="80"/>
        <v>41426</v>
      </c>
      <c r="B2735" s="12">
        <v>41450</v>
      </c>
      <c r="C2735">
        <v>3.5249999999999999</v>
      </c>
      <c r="D2735">
        <v>10.55</v>
      </c>
      <c r="E2735">
        <v>30.48</v>
      </c>
    </row>
    <row r="2736" spans="1:5" x14ac:dyDescent="0.25">
      <c r="A2736" s="12">
        <f t="shared" si="80"/>
        <v>41426</v>
      </c>
      <c r="B2736" s="12">
        <v>41451</v>
      </c>
      <c r="C2736">
        <v>3.52</v>
      </c>
      <c r="D2736">
        <v>15.79</v>
      </c>
      <c r="E2736">
        <v>32.700000000000003</v>
      </c>
    </row>
    <row r="2737" spans="1:5" x14ac:dyDescent="0.25">
      <c r="A2737" s="12">
        <f t="shared" si="80"/>
        <v>41426</v>
      </c>
      <c r="B2737" s="12">
        <v>41452</v>
      </c>
      <c r="C2737">
        <v>3.48</v>
      </c>
      <c r="D2737">
        <v>15.63</v>
      </c>
      <c r="E2737">
        <v>35.369999999999997</v>
      </c>
    </row>
    <row r="2738" spans="1:5" x14ac:dyDescent="0.25">
      <c r="A2738" s="12">
        <f t="shared" si="80"/>
        <v>41426</v>
      </c>
      <c r="B2738" s="12">
        <v>41453</v>
      </c>
      <c r="C2738">
        <v>3.5150000000000001</v>
      </c>
      <c r="D2738">
        <v>15.63</v>
      </c>
      <c r="E2738">
        <v>35.369999999999997</v>
      </c>
    </row>
    <row r="2739" spans="1:5" x14ac:dyDescent="0.25">
      <c r="A2739" s="12">
        <f t="shared" si="80"/>
        <v>41426</v>
      </c>
      <c r="B2739" s="12">
        <v>41454</v>
      </c>
      <c r="C2739">
        <v>3.5150000000000001</v>
      </c>
      <c r="D2739">
        <v>24.53</v>
      </c>
      <c r="E2739">
        <v>35.97</v>
      </c>
    </row>
    <row r="2740" spans="1:5" x14ac:dyDescent="0.25">
      <c r="A2740" s="12">
        <f t="shared" si="80"/>
        <v>41426</v>
      </c>
      <c r="B2740" s="12">
        <v>41455</v>
      </c>
      <c r="C2740">
        <v>3.5150000000000001</v>
      </c>
      <c r="D2740">
        <v>24.53</v>
      </c>
    </row>
    <row r="2741" spans="1:5" x14ac:dyDescent="0.25">
      <c r="A2741" s="12">
        <f t="shared" si="80"/>
        <v>41456</v>
      </c>
      <c r="B2741" s="12">
        <v>41456</v>
      </c>
      <c r="C2741">
        <v>3.33</v>
      </c>
      <c r="D2741">
        <v>13.48</v>
      </c>
      <c r="E2741">
        <v>51.21</v>
      </c>
    </row>
    <row r="2742" spans="1:5" x14ac:dyDescent="0.25">
      <c r="A2742" s="12">
        <f t="shared" si="80"/>
        <v>41456</v>
      </c>
      <c r="B2742" s="12">
        <v>41457</v>
      </c>
      <c r="C2742">
        <v>3.39</v>
      </c>
      <c r="D2742">
        <v>11.49</v>
      </c>
      <c r="E2742">
        <v>120.03</v>
      </c>
    </row>
    <row r="2743" spans="1:5" x14ac:dyDescent="0.25">
      <c r="A2743" s="12">
        <f t="shared" si="80"/>
        <v>41456</v>
      </c>
      <c r="B2743" s="12">
        <v>41458</v>
      </c>
      <c r="C2743">
        <v>3.35</v>
      </c>
      <c r="D2743">
        <v>10.61</v>
      </c>
      <c r="E2743">
        <v>54.65</v>
      </c>
    </row>
    <row r="2744" spans="1:5" x14ac:dyDescent="0.25">
      <c r="A2744" s="12">
        <f t="shared" si="80"/>
        <v>41456</v>
      </c>
      <c r="B2744" s="12">
        <v>41459</v>
      </c>
      <c r="C2744">
        <v>3.2949999999999999</v>
      </c>
      <c r="D2744">
        <v>12.01</v>
      </c>
    </row>
    <row r="2745" spans="1:5" x14ac:dyDescent="0.25">
      <c r="A2745" s="12">
        <f t="shared" si="80"/>
        <v>41456</v>
      </c>
      <c r="B2745" s="12">
        <v>41460</v>
      </c>
      <c r="C2745">
        <v>3.2949999999999999</v>
      </c>
      <c r="D2745">
        <v>12.01</v>
      </c>
      <c r="E2745">
        <v>32.83</v>
      </c>
    </row>
    <row r="2746" spans="1:5" x14ac:dyDescent="0.25">
      <c r="A2746" s="12">
        <f t="shared" si="80"/>
        <v>41456</v>
      </c>
      <c r="B2746" s="12">
        <v>41461</v>
      </c>
      <c r="C2746">
        <v>3.22</v>
      </c>
      <c r="D2746">
        <v>11.08</v>
      </c>
      <c r="E2746">
        <v>39.520000000000003</v>
      </c>
    </row>
    <row r="2747" spans="1:5" x14ac:dyDescent="0.25">
      <c r="A2747" s="12">
        <f t="shared" si="80"/>
        <v>41456</v>
      </c>
      <c r="B2747" s="12">
        <v>41462</v>
      </c>
      <c r="C2747">
        <v>3.22</v>
      </c>
      <c r="D2747">
        <v>11.08</v>
      </c>
    </row>
    <row r="2748" spans="1:5" x14ac:dyDescent="0.25">
      <c r="A2748" s="12">
        <f t="shared" si="80"/>
        <v>41456</v>
      </c>
      <c r="B2748" s="12">
        <v>41463</v>
      </c>
      <c r="C2748">
        <v>3.22</v>
      </c>
      <c r="D2748">
        <v>11.08</v>
      </c>
      <c r="E2748">
        <v>39.520000000000003</v>
      </c>
    </row>
    <row r="2749" spans="1:5" x14ac:dyDescent="0.25">
      <c r="A2749" s="12">
        <f t="shared" si="80"/>
        <v>41456</v>
      </c>
      <c r="B2749" s="12">
        <v>41464</v>
      </c>
      <c r="C2749">
        <v>3.4049999999999998</v>
      </c>
      <c r="D2749">
        <v>18.3</v>
      </c>
      <c r="E2749">
        <v>45.54</v>
      </c>
    </row>
    <row r="2750" spans="1:5" x14ac:dyDescent="0.25">
      <c r="A2750" s="12">
        <f t="shared" si="80"/>
        <v>41456</v>
      </c>
      <c r="B2750" s="12">
        <v>41465</v>
      </c>
      <c r="C2750">
        <v>3.4249999999999998</v>
      </c>
      <c r="D2750">
        <v>12.83</v>
      </c>
      <c r="E2750">
        <v>35.159999999999997</v>
      </c>
    </row>
    <row r="2751" spans="1:5" x14ac:dyDescent="0.25">
      <c r="A2751" s="12">
        <f t="shared" si="80"/>
        <v>41456</v>
      </c>
      <c r="B2751" s="12">
        <v>41466</v>
      </c>
      <c r="C2751">
        <v>3.49</v>
      </c>
      <c r="D2751">
        <v>18.829999999999998</v>
      </c>
      <c r="E2751">
        <v>32.51</v>
      </c>
    </row>
    <row r="2752" spans="1:5" x14ac:dyDescent="0.25">
      <c r="A2752" s="12">
        <f t="shared" si="80"/>
        <v>41456</v>
      </c>
      <c r="B2752" s="12">
        <v>41467</v>
      </c>
      <c r="C2752">
        <v>3.49</v>
      </c>
      <c r="D2752">
        <v>18.72</v>
      </c>
      <c r="E2752">
        <v>32.03</v>
      </c>
    </row>
    <row r="2753" spans="1:5" x14ac:dyDescent="0.25">
      <c r="A2753" s="12">
        <f t="shared" si="80"/>
        <v>41456</v>
      </c>
      <c r="B2753" s="12">
        <v>41468</v>
      </c>
      <c r="C2753">
        <v>3.32</v>
      </c>
      <c r="D2753">
        <v>18.72</v>
      </c>
      <c r="E2753">
        <v>32.03</v>
      </c>
    </row>
    <row r="2754" spans="1:5" x14ac:dyDescent="0.25">
      <c r="A2754" s="12">
        <f t="shared" si="80"/>
        <v>41456</v>
      </c>
      <c r="B2754" s="12">
        <v>41469</v>
      </c>
      <c r="C2754">
        <v>3.32</v>
      </c>
      <c r="D2754">
        <v>30.56</v>
      </c>
    </row>
    <row r="2755" spans="1:5" x14ac:dyDescent="0.25">
      <c r="A2755" s="12">
        <f t="shared" si="80"/>
        <v>41456</v>
      </c>
      <c r="B2755" s="12">
        <v>41470</v>
      </c>
      <c r="C2755">
        <v>3.32</v>
      </c>
      <c r="D2755">
        <v>30.56</v>
      </c>
      <c r="E2755">
        <v>48.24</v>
      </c>
    </row>
    <row r="2756" spans="1:5" x14ac:dyDescent="0.25">
      <c r="A2756" s="12">
        <f t="shared" ref="A2756:A2819" si="81">DATE(YEAR(B2756),MONTH(B2756),1)</f>
        <v>41456</v>
      </c>
      <c r="B2756" s="12">
        <v>41471</v>
      </c>
      <c r="C2756">
        <v>3.4449999999999998</v>
      </c>
      <c r="D2756">
        <v>25.23</v>
      </c>
      <c r="E2756">
        <v>55.94</v>
      </c>
    </row>
    <row r="2757" spans="1:5" x14ac:dyDescent="0.25">
      <c r="A2757" s="12">
        <f t="shared" si="81"/>
        <v>41456</v>
      </c>
      <c r="B2757" s="12">
        <v>41472</v>
      </c>
      <c r="C2757">
        <v>3.39</v>
      </c>
      <c r="D2757">
        <v>19.989999999999998</v>
      </c>
      <c r="E2757">
        <v>39.15</v>
      </c>
    </row>
    <row r="2758" spans="1:5" x14ac:dyDescent="0.25">
      <c r="A2758" s="12">
        <f t="shared" si="81"/>
        <v>41456</v>
      </c>
      <c r="B2758" s="12">
        <v>41473</v>
      </c>
      <c r="C2758">
        <v>3.38</v>
      </c>
      <c r="D2758">
        <v>24.32</v>
      </c>
      <c r="E2758">
        <v>47.03</v>
      </c>
    </row>
    <row r="2759" spans="1:5" x14ac:dyDescent="0.25">
      <c r="A2759" s="12">
        <f t="shared" si="81"/>
        <v>41456</v>
      </c>
      <c r="B2759" s="12">
        <v>41474</v>
      </c>
      <c r="C2759">
        <v>3.4449999999999998</v>
      </c>
      <c r="D2759">
        <v>22.84</v>
      </c>
      <c r="E2759">
        <v>38.44</v>
      </c>
    </row>
    <row r="2760" spans="1:5" x14ac:dyDescent="0.25">
      <c r="A2760" s="12">
        <f t="shared" si="81"/>
        <v>41456</v>
      </c>
      <c r="B2760" s="12">
        <v>41475</v>
      </c>
      <c r="C2760">
        <v>3.65</v>
      </c>
      <c r="D2760">
        <v>22.84</v>
      </c>
      <c r="E2760">
        <v>38.44</v>
      </c>
    </row>
    <row r="2761" spans="1:5" x14ac:dyDescent="0.25">
      <c r="A2761" s="12">
        <f t="shared" si="81"/>
        <v>41456</v>
      </c>
      <c r="B2761" s="12">
        <v>41476</v>
      </c>
      <c r="C2761">
        <v>3.65</v>
      </c>
      <c r="D2761">
        <v>28.25</v>
      </c>
    </row>
    <row r="2762" spans="1:5" x14ac:dyDescent="0.25">
      <c r="A2762" s="12">
        <f t="shared" si="81"/>
        <v>41456</v>
      </c>
      <c r="B2762" s="12">
        <v>41477</v>
      </c>
      <c r="C2762">
        <v>3.65</v>
      </c>
      <c r="D2762">
        <v>28.25</v>
      </c>
      <c r="E2762">
        <v>42.77</v>
      </c>
    </row>
    <row r="2763" spans="1:5" x14ac:dyDescent="0.25">
      <c r="A2763" s="12">
        <f t="shared" si="81"/>
        <v>41456</v>
      </c>
      <c r="B2763" s="12">
        <v>41478</v>
      </c>
      <c r="C2763">
        <v>3.5550000000000002</v>
      </c>
      <c r="D2763">
        <v>26.71</v>
      </c>
      <c r="E2763">
        <v>46.8</v>
      </c>
    </row>
    <row r="2764" spans="1:5" x14ac:dyDescent="0.25">
      <c r="A2764" s="12">
        <f t="shared" si="81"/>
        <v>41456</v>
      </c>
      <c r="B2764" s="12">
        <v>41479</v>
      </c>
      <c r="C2764">
        <v>3.625</v>
      </c>
      <c r="D2764">
        <v>27.36</v>
      </c>
      <c r="E2764">
        <v>53.57</v>
      </c>
    </row>
    <row r="2765" spans="1:5" x14ac:dyDescent="0.25">
      <c r="A2765" s="12">
        <f t="shared" si="81"/>
        <v>41456</v>
      </c>
      <c r="B2765" s="12">
        <v>41480</v>
      </c>
      <c r="C2765">
        <v>3.65</v>
      </c>
      <c r="D2765">
        <v>26.2</v>
      </c>
      <c r="E2765">
        <v>50.85</v>
      </c>
    </row>
    <row r="2766" spans="1:5" x14ac:dyDescent="0.25">
      <c r="A2766" s="12">
        <f t="shared" si="81"/>
        <v>41456</v>
      </c>
      <c r="B2766" s="12">
        <v>41481</v>
      </c>
      <c r="C2766">
        <v>3.58</v>
      </c>
      <c r="D2766">
        <v>25.74</v>
      </c>
      <c r="E2766">
        <v>40.549999999999997</v>
      </c>
    </row>
    <row r="2767" spans="1:5" x14ac:dyDescent="0.25">
      <c r="A2767" s="12">
        <f t="shared" si="81"/>
        <v>41456</v>
      </c>
      <c r="B2767" s="12">
        <v>41482</v>
      </c>
      <c r="C2767">
        <v>3.35</v>
      </c>
      <c r="D2767">
        <v>25.74</v>
      </c>
      <c r="E2767">
        <v>40.549999999999997</v>
      </c>
    </row>
    <row r="2768" spans="1:5" x14ac:dyDescent="0.25">
      <c r="A2768" s="12">
        <f t="shared" si="81"/>
        <v>41456</v>
      </c>
      <c r="B2768" s="12">
        <v>41483</v>
      </c>
      <c r="C2768">
        <v>3.35</v>
      </c>
      <c r="D2768">
        <v>25.51</v>
      </c>
    </row>
    <row r="2769" spans="1:5" x14ac:dyDescent="0.25">
      <c r="A2769" s="12">
        <f t="shared" si="81"/>
        <v>41456</v>
      </c>
      <c r="B2769" s="12">
        <v>41484</v>
      </c>
      <c r="C2769">
        <v>3.35</v>
      </c>
      <c r="D2769">
        <v>25.51</v>
      </c>
      <c r="E2769">
        <v>40.270000000000003</v>
      </c>
    </row>
    <row r="2770" spans="1:5" x14ac:dyDescent="0.25">
      <c r="A2770" s="12">
        <f t="shared" si="81"/>
        <v>41456</v>
      </c>
      <c r="B2770" s="12">
        <v>41485</v>
      </c>
      <c r="C2770">
        <v>3.26</v>
      </c>
      <c r="D2770">
        <v>23.97</v>
      </c>
      <c r="E2770">
        <v>40.67</v>
      </c>
    </row>
    <row r="2771" spans="1:5" x14ac:dyDescent="0.25">
      <c r="A2771" s="12">
        <f t="shared" si="81"/>
        <v>41456</v>
      </c>
      <c r="B2771" s="12">
        <v>41486</v>
      </c>
      <c r="C2771">
        <v>3.2549999999999999</v>
      </c>
      <c r="D2771">
        <v>22.54</v>
      </c>
      <c r="E2771">
        <v>40.07</v>
      </c>
    </row>
    <row r="2772" spans="1:5" x14ac:dyDescent="0.25">
      <c r="A2772" s="12">
        <f t="shared" si="81"/>
        <v>41487</v>
      </c>
      <c r="B2772" s="12">
        <v>41487</v>
      </c>
      <c r="C2772">
        <v>3.27</v>
      </c>
      <c r="D2772">
        <v>21.55</v>
      </c>
      <c r="E2772">
        <v>33.159999999999997</v>
      </c>
    </row>
    <row r="2773" spans="1:5" x14ac:dyDescent="0.25">
      <c r="A2773" s="12">
        <f t="shared" si="81"/>
        <v>41487</v>
      </c>
      <c r="B2773" s="12">
        <v>41488</v>
      </c>
      <c r="C2773">
        <v>3.2149999999999999</v>
      </c>
      <c r="D2773">
        <v>19.350000000000001</v>
      </c>
      <c r="E2773">
        <v>30.69</v>
      </c>
    </row>
    <row r="2774" spans="1:5" x14ac:dyDescent="0.25">
      <c r="A2774" s="12">
        <f t="shared" si="81"/>
        <v>41487</v>
      </c>
      <c r="B2774" s="12">
        <v>41489</v>
      </c>
      <c r="C2774">
        <v>3.2349999999999999</v>
      </c>
      <c r="D2774">
        <v>19.350000000000001</v>
      </c>
      <c r="E2774">
        <v>30.69</v>
      </c>
    </row>
    <row r="2775" spans="1:5" x14ac:dyDescent="0.25">
      <c r="A2775" s="12">
        <f t="shared" si="81"/>
        <v>41487</v>
      </c>
      <c r="B2775" s="12">
        <v>41490</v>
      </c>
      <c r="C2775">
        <v>3.2349999999999999</v>
      </c>
      <c r="D2775">
        <v>26.91</v>
      </c>
    </row>
    <row r="2776" spans="1:5" x14ac:dyDescent="0.25">
      <c r="A2776" s="12">
        <f t="shared" si="81"/>
        <v>41487</v>
      </c>
      <c r="B2776" s="12">
        <v>41491</v>
      </c>
      <c r="C2776">
        <v>3.2349999999999999</v>
      </c>
      <c r="D2776">
        <v>26.91</v>
      </c>
      <c r="E2776">
        <v>41.63</v>
      </c>
    </row>
    <row r="2777" spans="1:5" x14ac:dyDescent="0.25">
      <c r="A2777" s="12">
        <f t="shared" si="81"/>
        <v>41487</v>
      </c>
      <c r="B2777" s="12">
        <v>41492</v>
      </c>
      <c r="C2777">
        <v>3.2149999999999999</v>
      </c>
      <c r="D2777">
        <v>23.56</v>
      </c>
      <c r="E2777">
        <v>41.75</v>
      </c>
    </row>
    <row r="2778" spans="1:5" x14ac:dyDescent="0.25">
      <c r="A2778" s="12">
        <f t="shared" si="81"/>
        <v>41487</v>
      </c>
      <c r="B2778" s="12">
        <v>41493</v>
      </c>
      <c r="C2778">
        <v>3.25</v>
      </c>
      <c r="D2778">
        <v>23.69</v>
      </c>
      <c r="E2778">
        <v>38.76</v>
      </c>
    </row>
    <row r="2779" spans="1:5" x14ac:dyDescent="0.25">
      <c r="A2779" s="12">
        <f t="shared" si="81"/>
        <v>41487</v>
      </c>
      <c r="B2779" s="12">
        <v>41494</v>
      </c>
      <c r="C2779">
        <v>3.2149999999999999</v>
      </c>
      <c r="D2779">
        <v>25.37</v>
      </c>
      <c r="E2779">
        <v>36.729999999999997</v>
      </c>
    </row>
    <row r="2780" spans="1:5" x14ac:dyDescent="0.25">
      <c r="A2780" s="12">
        <f t="shared" si="81"/>
        <v>41487</v>
      </c>
      <c r="B2780" s="12">
        <v>41495</v>
      </c>
      <c r="C2780">
        <v>3.0249999999999999</v>
      </c>
      <c r="D2780">
        <v>24.41</v>
      </c>
      <c r="E2780">
        <v>30.52</v>
      </c>
    </row>
    <row r="2781" spans="1:5" x14ac:dyDescent="0.25">
      <c r="A2781" s="12">
        <f t="shared" si="81"/>
        <v>41487</v>
      </c>
      <c r="B2781" s="12">
        <v>41496</v>
      </c>
      <c r="C2781">
        <v>3.0449999999999999</v>
      </c>
      <c r="D2781">
        <v>24.41</v>
      </c>
      <c r="E2781">
        <v>30.52</v>
      </c>
    </row>
    <row r="2782" spans="1:5" x14ac:dyDescent="0.25">
      <c r="A2782" s="12">
        <f t="shared" si="81"/>
        <v>41487</v>
      </c>
      <c r="B2782" s="12">
        <v>41497</v>
      </c>
      <c r="C2782">
        <v>3.0449999999999999</v>
      </c>
      <c r="D2782">
        <v>27.44</v>
      </c>
    </row>
    <row r="2783" spans="1:5" x14ac:dyDescent="0.25">
      <c r="A2783" s="12">
        <f t="shared" si="81"/>
        <v>41487</v>
      </c>
      <c r="B2783" s="12">
        <v>41498</v>
      </c>
      <c r="C2783">
        <v>3.0449999999999999</v>
      </c>
      <c r="D2783">
        <v>27.44</v>
      </c>
      <c r="E2783">
        <v>38.51</v>
      </c>
    </row>
    <row r="2784" spans="1:5" x14ac:dyDescent="0.25">
      <c r="A2784" s="12">
        <f t="shared" si="81"/>
        <v>41487</v>
      </c>
      <c r="B2784" s="12">
        <v>41499</v>
      </c>
      <c r="C2784">
        <v>3.2850000000000001</v>
      </c>
      <c r="D2784">
        <v>25.55</v>
      </c>
      <c r="E2784">
        <v>41.08</v>
      </c>
    </row>
    <row r="2785" spans="1:5" x14ac:dyDescent="0.25">
      <c r="A2785" s="12">
        <f t="shared" si="81"/>
        <v>41487</v>
      </c>
      <c r="B2785" s="12">
        <v>41500</v>
      </c>
      <c r="C2785">
        <v>3.1949999999999998</v>
      </c>
      <c r="D2785">
        <v>25</v>
      </c>
      <c r="E2785">
        <v>36.6</v>
      </c>
    </row>
    <row r="2786" spans="1:5" x14ac:dyDescent="0.25">
      <c r="A2786" s="12">
        <f t="shared" si="81"/>
        <v>41487</v>
      </c>
      <c r="B2786" s="12">
        <v>41501</v>
      </c>
      <c r="C2786">
        <v>3.1549999999999998</v>
      </c>
      <c r="D2786">
        <v>23.06</v>
      </c>
      <c r="E2786">
        <v>34.11</v>
      </c>
    </row>
    <row r="2787" spans="1:5" x14ac:dyDescent="0.25">
      <c r="A2787" s="12">
        <f t="shared" si="81"/>
        <v>41487</v>
      </c>
      <c r="B2787" s="12">
        <v>41502</v>
      </c>
      <c r="C2787">
        <v>3.1749999999999998</v>
      </c>
      <c r="D2787">
        <v>24.6</v>
      </c>
      <c r="E2787">
        <v>33.479999999999997</v>
      </c>
    </row>
    <row r="2788" spans="1:5" x14ac:dyDescent="0.25">
      <c r="A2788" s="12">
        <f t="shared" si="81"/>
        <v>41487</v>
      </c>
      <c r="B2788" s="12">
        <v>41503</v>
      </c>
      <c r="C2788">
        <v>3.1549999999999998</v>
      </c>
      <c r="D2788">
        <v>24.6</v>
      </c>
      <c r="E2788">
        <v>33.479999999999997</v>
      </c>
    </row>
    <row r="2789" spans="1:5" x14ac:dyDescent="0.25">
      <c r="A2789" s="12">
        <f t="shared" si="81"/>
        <v>41487</v>
      </c>
      <c r="B2789" s="12">
        <v>41504</v>
      </c>
      <c r="C2789">
        <v>3.1549999999999998</v>
      </c>
      <c r="D2789">
        <v>29.16</v>
      </c>
    </row>
    <row r="2790" spans="1:5" x14ac:dyDescent="0.25">
      <c r="A2790" s="12">
        <f t="shared" si="81"/>
        <v>41487</v>
      </c>
      <c r="B2790" s="12">
        <v>41505</v>
      </c>
      <c r="C2790">
        <v>3.1549999999999998</v>
      </c>
      <c r="D2790">
        <v>29.16</v>
      </c>
      <c r="E2790">
        <v>41.53</v>
      </c>
    </row>
    <row r="2791" spans="1:5" x14ac:dyDescent="0.25">
      <c r="A2791" s="12">
        <f t="shared" si="81"/>
        <v>41487</v>
      </c>
      <c r="B2791" s="12">
        <v>41506</v>
      </c>
      <c r="C2791">
        <v>3.335</v>
      </c>
      <c r="D2791">
        <v>26.26</v>
      </c>
      <c r="E2791">
        <v>45.65</v>
      </c>
    </row>
    <row r="2792" spans="1:5" x14ac:dyDescent="0.25">
      <c r="A2792" s="12">
        <f t="shared" si="81"/>
        <v>41487</v>
      </c>
      <c r="B2792" s="12">
        <v>41507</v>
      </c>
      <c r="C2792">
        <v>3.3849999999999998</v>
      </c>
      <c r="D2792">
        <v>26.74</v>
      </c>
      <c r="E2792">
        <v>53.21</v>
      </c>
    </row>
    <row r="2793" spans="1:5" x14ac:dyDescent="0.25">
      <c r="A2793" s="12">
        <f t="shared" si="81"/>
        <v>41487</v>
      </c>
      <c r="B2793" s="12">
        <v>41508</v>
      </c>
      <c r="C2793">
        <v>3.4049999999999998</v>
      </c>
      <c r="D2793">
        <v>26.6</v>
      </c>
      <c r="E2793">
        <v>48.82</v>
      </c>
    </row>
    <row r="2794" spans="1:5" x14ac:dyDescent="0.25">
      <c r="A2794" s="12">
        <f t="shared" si="81"/>
        <v>41487</v>
      </c>
      <c r="B2794" s="12">
        <v>41509</v>
      </c>
      <c r="C2794">
        <v>3.35</v>
      </c>
      <c r="D2794">
        <v>25.44</v>
      </c>
      <c r="E2794">
        <v>34.39</v>
      </c>
    </row>
    <row r="2795" spans="1:5" x14ac:dyDescent="0.25">
      <c r="A2795" s="12">
        <f t="shared" si="81"/>
        <v>41487</v>
      </c>
      <c r="B2795" s="12">
        <v>41510</v>
      </c>
      <c r="C2795">
        <v>3.32</v>
      </c>
      <c r="D2795">
        <v>25.44</v>
      </c>
      <c r="E2795">
        <v>34.39</v>
      </c>
    </row>
    <row r="2796" spans="1:5" x14ac:dyDescent="0.25">
      <c r="A2796" s="12">
        <f t="shared" si="81"/>
        <v>41487</v>
      </c>
      <c r="B2796" s="12">
        <v>41511</v>
      </c>
      <c r="C2796">
        <v>3.32</v>
      </c>
      <c r="D2796">
        <v>28.63</v>
      </c>
    </row>
    <row r="2797" spans="1:5" x14ac:dyDescent="0.25">
      <c r="A2797" s="12">
        <f t="shared" si="81"/>
        <v>41487</v>
      </c>
      <c r="B2797" s="12">
        <v>41512</v>
      </c>
      <c r="C2797">
        <v>3.32</v>
      </c>
      <c r="D2797">
        <v>28.63</v>
      </c>
      <c r="E2797">
        <v>37.47</v>
      </c>
    </row>
    <row r="2798" spans="1:5" x14ac:dyDescent="0.25">
      <c r="A2798" s="12">
        <f t="shared" si="81"/>
        <v>41487</v>
      </c>
      <c r="B2798" s="12">
        <v>41513</v>
      </c>
      <c r="C2798">
        <v>3.4</v>
      </c>
      <c r="D2798">
        <v>27.56</v>
      </c>
      <c r="E2798">
        <v>44.16</v>
      </c>
    </row>
    <row r="2799" spans="1:5" x14ac:dyDescent="0.25">
      <c r="A2799" s="12">
        <f t="shared" si="81"/>
        <v>41487</v>
      </c>
      <c r="B2799" s="12">
        <v>41514</v>
      </c>
      <c r="C2799">
        <v>3.3250000000000002</v>
      </c>
      <c r="D2799">
        <v>28.88</v>
      </c>
      <c r="E2799">
        <v>53.02</v>
      </c>
    </row>
    <row r="2800" spans="1:5" x14ac:dyDescent="0.25">
      <c r="A2800" s="12">
        <f t="shared" si="81"/>
        <v>41487</v>
      </c>
      <c r="B2800" s="12">
        <v>41515</v>
      </c>
      <c r="C2800">
        <v>3.46</v>
      </c>
      <c r="D2800">
        <v>27.73</v>
      </c>
      <c r="E2800">
        <v>44.57</v>
      </c>
    </row>
    <row r="2801" spans="1:5" x14ac:dyDescent="0.25">
      <c r="A2801" s="12">
        <f t="shared" si="81"/>
        <v>41487</v>
      </c>
      <c r="B2801" s="12">
        <v>41516</v>
      </c>
      <c r="C2801">
        <v>3.4449999999999998</v>
      </c>
      <c r="D2801">
        <v>27.49</v>
      </c>
      <c r="E2801">
        <v>41.73</v>
      </c>
    </row>
    <row r="2802" spans="1:5" x14ac:dyDescent="0.25">
      <c r="A2802" s="12">
        <f t="shared" si="81"/>
        <v>41487</v>
      </c>
      <c r="B2802" s="12">
        <v>41517</v>
      </c>
      <c r="C2802">
        <v>3.4449999999999998</v>
      </c>
      <c r="D2802">
        <v>27.49</v>
      </c>
      <c r="E2802">
        <v>41.73</v>
      </c>
    </row>
    <row r="2803" spans="1:5" x14ac:dyDescent="0.25">
      <c r="A2803" s="12">
        <f t="shared" si="81"/>
        <v>41518</v>
      </c>
      <c r="B2803" s="12">
        <v>41518</v>
      </c>
      <c r="C2803">
        <v>3.415</v>
      </c>
      <c r="D2803">
        <v>36.25</v>
      </c>
    </row>
    <row r="2804" spans="1:5" x14ac:dyDescent="0.25">
      <c r="A2804" s="12">
        <f t="shared" si="81"/>
        <v>41518</v>
      </c>
      <c r="B2804" s="12">
        <v>41519</v>
      </c>
      <c r="C2804">
        <v>3.415</v>
      </c>
      <c r="D2804">
        <v>36.25</v>
      </c>
    </row>
    <row r="2805" spans="1:5" x14ac:dyDescent="0.25">
      <c r="A2805" s="12">
        <f t="shared" si="81"/>
        <v>41518</v>
      </c>
      <c r="B2805" s="12">
        <v>41520</v>
      </c>
      <c r="C2805">
        <v>3.415</v>
      </c>
      <c r="D2805">
        <v>36.25</v>
      </c>
      <c r="E2805">
        <v>48.77</v>
      </c>
    </row>
    <row r="2806" spans="1:5" x14ac:dyDescent="0.25">
      <c r="A2806" s="12">
        <f t="shared" si="81"/>
        <v>41518</v>
      </c>
      <c r="B2806" s="12">
        <v>41521</v>
      </c>
      <c r="C2806">
        <v>3.5750000000000002</v>
      </c>
      <c r="D2806">
        <v>29.55</v>
      </c>
      <c r="E2806">
        <v>55.82</v>
      </c>
    </row>
    <row r="2807" spans="1:5" x14ac:dyDescent="0.25">
      <c r="A2807" s="12">
        <f t="shared" si="81"/>
        <v>41518</v>
      </c>
      <c r="B2807" s="12">
        <v>41522</v>
      </c>
      <c r="C2807">
        <v>3.55</v>
      </c>
      <c r="D2807">
        <v>28.18</v>
      </c>
      <c r="E2807">
        <v>44.12</v>
      </c>
    </row>
    <row r="2808" spans="1:5" x14ac:dyDescent="0.25">
      <c r="A2808" s="12">
        <f t="shared" si="81"/>
        <v>41518</v>
      </c>
      <c r="B2808" s="12">
        <v>41523</v>
      </c>
      <c r="C2808">
        <v>3.55</v>
      </c>
      <c r="D2808">
        <v>28.69</v>
      </c>
      <c r="E2808">
        <v>42.63</v>
      </c>
    </row>
    <row r="2809" spans="1:5" x14ac:dyDescent="0.25">
      <c r="A2809" s="12">
        <f t="shared" si="81"/>
        <v>41518</v>
      </c>
      <c r="B2809" s="12">
        <v>41524</v>
      </c>
      <c r="C2809">
        <v>3.355</v>
      </c>
      <c r="D2809">
        <v>28.69</v>
      </c>
      <c r="E2809">
        <v>42.63</v>
      </c>
    </row>
    <row r="2810" spans="1:5" x14ac:dyDescent="0.25">
      <c r="A2810" s="12">
        <f t="shared" si="81"/>
        <v>41518</v>
      </c>
      <c r="B2810" s="12">
        <v>41525</v>
      </c>
      <c r="C2810">
        <v>3.355</v>
      </c>
      <c r="D2810">
        <v>42.34</v>
      </c>
    </row>
    <row r="2811" spans="1:5" x14ac:dyDescent="0.25">
      <c r="A2811" s="12">
        <f t="shared" si="81"/>
        <v>41518</v>
      </c>
      <c r="B2811" s="12">
        <v>41526</v>
      </c>
      <c r="C2811">
        <v>3.355</v>
      </c>
      <c r="D2811">
        <v>42.34</v>
      </c>
      <c r="E2811">
        <v>69.47</v>
      </c>
    </row>
    <row r="2812" spans="1:5" x14ac:dyDescent="0.25">
      <c r="A2812" s="12">
        <f t="shared" si="81"/>
        <v>41518</v>
      </c>
      <c r="B2812" s="12">
        <v>41527</v>
      </c>
      <c r="C2812">
        <v>3.53</v>
      </c>
      <c r="D2812">
        <v>32.340000000000003</v>
      </c>
      <c r="E2812">
        <v>63.46</v>
      </c>
    </row>
    <row r="2813" spans="1:5" x14ac:dyDescent="0.25">
      <c r="A2813" s="12">
        <f t="shared" si="81"/>
        <v>41518</v>
      </c>
      <c r="B2813" s="12">
        <v>41528</v>
      </c>
      <c r="C2813">
        <v>3.53</v>
      </c>
      <c r="D2813">
        <v>32.130000000000003</v>
      </c>
      <c r="E2813">
        <v>50.16</v>
      </c>
    </row>
    <row r="2814" spans="1:5" x14ac:dyDescent="0.25">
      <c r="A2814" s="12">
        <f t="shared" si="81"/>
        <v>41518</v>
      </c>
      <c r="B2814" s="12">
        <v>41529</v>
      </c>
      <c r="C2814">
        <v>3.4249999999999998</v>
      </c>
      <c r="D2814">
        <v>29.59</v>
      </c>
      <c r="E2814">
        <v>42.8</v>
      </c>
    </row>
    <row r="2815" spans="1:5" x14ac:dyDescent="0.25">
      <c r="A2815" s="12">
        <f t="shared" si="81"/>
        <v>41518</v>
      </c>
      <c r="B2815" s="12">
        <v>41530</v>
      </c>
      <c r="C2815">
        <v>3.33</v>
      </c>
      <c r="D2815">
        <v>28.52</v>
      </c>
      <c r="E2815">
        <v>39.090000000000003</v>
      </c>
    </row>
    <row r="2816" spans="1:5" x14ac:dyDescent="0.25">
      <c r="A2816" s="12">
        <f t="shared" si="81"/>
        <v>41518</v>
      </c>
      <c r="B2816" s="12">
        <v>41531</v>
      </c>
      <c r="C2816">
        <v>3.36</v>
      </c>
      <c r="D2816">
        <v>28.52</v>
      </c>
      <c r="E2816">
        <v>39.090000000000003</v>
      </c>
    </row>
    <row r="2817" spans="1:5" x14ac:dyDescent="0.25">
      <c r="A2817" s="12">
        <f t="shared" si="81"/>
        <v>41518</v>
      </c>
      <c r="B2817" s="12">
        <v>41532</v>
      </c>
      <c r="C2817">
        <v>3.36</v>
      </c>
      <c r="D2817">
        <v>29.01</v>
      </c>
    </row>
    <row r="2818" spans="1:5" x14ac:dyDescent="0.25">
      <c r="A2818" s="12">
        <f t="shared" si="81"/>
        <v>41518</v>
      </c>
      <c r="B2818" s="12">
        <v>41533</v>
      </c>
      <c r="C2818">
        <v>3.36</v>
      </c>
      <c r="D2818">
        <v>29.01</v>
      </c>
      <c r="E2818">
        <v>34.18</v>
      </c>
    </row>
    <row r="2819" spans="1:5" x14ac:dyDescent="0.25">
      <c r="A2819" s="12">
        <f t="shared" si="81"/>
        <v>41518</v>
      </c>
      <c r="B2819" s="12">
        <v>41534</v>
      </c>
      <c r="C2819">
        <v>3.4649999999999999</v>
      </c>
      <c r="D2819">
        <v>27.09</v>
      </c>
      <c r="E2819">
        <v>30.01</v>
      </c>
    </row>
    <row r="2820" spans="1:5" x14ac:dyDescent="0.25">
      <c r="A2820" s="12">
        <f t="shared" ref="A2820:A2883" si="82">DATE(YEAR(B2820),MONTH(B2820),1)</f>
        <v>41518</v>
      </c>
      <c r="B2820" s="12">
        <v>41535</v>
      </c>
      <c r="C2820">
        <v>3.6150000000000002</v>
      </c>
      <c r="D2820">
        <v>26.08</v>
      </c>
      <c r="E2820">
        <v>29.06</v>
      </c>
    </row>
    <row r="2821" spans="1:5" x14ac:dyDescent="0.25">
      <c r="A2821" s="12">
        <f t="shared" si="82"/>
        <v>41518</v>
      </c>
      <c r="B2821" s="12">
        <v>41536</v>
      </c>
      <c r="C2821">
        <v>3.52</v>
      </c>
      <c r="D2821">
        <v>27.66</v>
      </c>
      <c r="E2821">
        <v>32.32</v>
      </c>
    </row>
    <row r="2822" spans="1:5" x14ac:dyDescent="0.25">
      <c r="A2822" s="12">
        <f t="shared" si="82"/>
        <v>41518</v>
      </c>
      <c r="B2822" s="12">
        <v>41537</v>
      </c>
      <c r="C2822">
        <v>3.49</v>
      </c>
      <c r="D2822">
        <v>25.21</v>
      </c>
      <c r="E2822">
        <v>27.63</v>
      </c>
    </row>
    <row r="2823" spans="1:5" x14ac:dyDescent="0.25">
      <c r="A2823" s="12">
        <f t="shared" si="82"/>
        <v>41518</v>
      </c>
      <c r="B2823" s="12">
        <v>41538</v>
      </c>
      <c r="C2823">
        <v>3.3650000000000002</v>
      </c>
      <c r="D2823">
        <v>25.21</v>
      </c>
      <c r="E2823">
        <v>27.63</v>
      </c>
    </row>
    <row r="2824" spans="1:5" x14ac:dyDescent="0.25">
      <c r="A2824" s="12">
        <f t="shared" si="82"/>
        <v>41518</v>
      </c>
      <c r="B2824" s="12">
        <v>41539</v>
      </c>
      <c r="C2824">
        <v>3.3650000000000002</v>
      </c>
      <c r="D2824">
        <v>26.31</v>
      </c>
    </row>
    <row r="2825" spans="1:5" x14ac:dyDescent="0.25">
      <c r="A2825" s="12">
        <f t="shared" si="82"/>
        <v>41518</v>
      </c>
      <c r="B2825" s="12">
        <v>41540</v>
      </c>
      <c r="C2825">
        <v>3.3650000000000002</v>
      </c>
      <c r="D2825">
        <v>26.31</v>
      </c>
      <c r="E2825">
        <v>27.21</v>
      </c>
    </row>
    <row r="2826" spans="1:5" x14ac:dyDescent="0.25">
      <c r="A2826" s="12">
        <f t="shared" si="82"/>
        <v>41518</v>
      </c>
      <c r="B2826" s="12">
        <v>41541</v>
      </c>
      <c r="C2826">
        <v>3.37</v>
      </c>
      <c r="D2826">
        <v>25.8</v>
      </c>
      <c r="E2826">
        <v>27.8</v>
      </c>
    </row>
    <row r="2827" spans="1:5" x14ac:dyDescent="0.25">
      <c r="A2827" s="12">
        <f t="shared" si="82"/>
        <v>41518</v>
      </c>
      <c r="B2827" s="12">
        <v>41542</v>
      </c>
      <c r="C2827">
        <v>3.2949999999999999</v>
      </c>
      <c r="D2827">
        <v>26.96</v>
      </c>
      <c r="E2827">
        <v>28.82</v>
      </c>
    </row>
    <row r="2828" spans="1:5" x14ac:dyDescent="0.25">
      <c r="A2828" s="12">
        <f t="shared" si="82"/>
        <v>41518</v>
      </c>
      <c r="B2828" s="12">
        <v>41543</v>
      </c>
      <c r="C2828">
        <v>3.22</v>
      </c>
      <c r="D2828">
        <v>27.07</v>
      </c>
      <c r="E2828">
        <v>29.61</v>
      </c>
    </row>
    <row r="2829" spans="1:5" x14ac:dyDescent="0.25">
      <c r="A2829" s="12">
        <f t="shared" si="82"/>
        <v>41518</v>
      </c>
      <c r="B2829" s="12">
        <v>41544</v>
      </c>
      <c r="C2829">
        <v>3.2</v>
      </c>
      <c r="D2829">
        <v>25.49</v>
      </c>
      <c r="E2829">
        <v>27.02</v>
      </c>
    </row>
    <row r="2830" spans="1:5" x14ac:dyDescent="0.25">
      <c r="A2830" s="12">
        <f t="shared" si="82"/>
        <v>41518</v>
      </c>
      <c r="B2830" s="12">
        <v>41545</v>
      </c>
      <c r="C2830">
        <v>3.18</v>
      </c>
      <c r="D2830">
        <v>25.49</v>
      </c>
      <c r="E2830">
        <v>27.02</v>
      </c>
    </row>
    <row r="2831" spans="1:5" x14ac:dyDescent="0.25">
      <c r="A2831" s="12">
        <f t="shared" si="82"/>
        <v>41518</v>
      </c>
      <c r="B2831" s="12">
        <v>41546</v>
      </c>
      <c r="C2831">
        <v>3.18</v>
      </c>
      <c r="D2831">
        <v>23.84</v>
      </c>
    </row>
    <row r="2832" spans="1:5" x14ac:dyDescent="0.25">
      <c r="A2832" s="12">
        <f t="shared" si="82"/>
        <v>41518</v>
      </c>
      <c r="B2832" s="12">
        <v>41547</v>
      </c>
      <c r="C2832">
        <v>3.18</v>
      </c>
      <c r="D2832">
        <v>23.84</v>
      </c>
      <c r="E2832">
        <v>24.39</v>
      </c>
    </row>
    <row r="2833" spans="1:5" x14ac:dyDescent="0.25">
      <c r="A2833" s="12">
        <f t="shared" si="82"/>
        <v>41548</v>
      </c>
      <c r="B2833" s="12">
        <v>41548</v>
      </c>
      <c r="C2833">
        <v>3.15</v>
      </c>
      <c r="D2833">
        <v>24.1</v>
      </c>
      <c r="E2833">
        <v>26.9</v>
      </c>
    </row>
    <row r="2834" spans="1:5" x14ac:dyDescent="0.25">
      <c r="A2834" s="12">
        <f t="shared" si="82"/>
        <v>41548</v>
      </c>
      <c r="B2834" s="12">
        <v>41549</v>
      </c>
      <c r="C2834">
        <v>3.355</v>
      </c>
      <c r="D2834">
        <v>26.64</v>
      </c>
      <c r="E2834">
        <v>28.35</v>
      </c>
    </row>
    <row r="2835" spans="1:5" x14ac:dyDescent="0.25">
      <c r="A2835" s="12">
        <f t="shared" si="82"/>
        <v>41548</v>
      </c>
      <c r="B2835" s="12">
        <v>41550</v>
      </c>
      <c r="C2835">
        <v>3.53</v>
      </c>
      <c r="D2835">
        <v>28</v>
      </c>
      <c r="E2835">
        <v>31.05</v>
      </c>
    </row>
    <row r="2836" spans="1:5" x14ac:dyDescent="0.25">
      <c r="A2836" s="12">
        <f t="shared" si="82"/>
        <v>41548</v>
      </c>
      <c r="B2836" s="12">
        <v>41551</v>
      </c>
      <c r="C2836">
        <v>3.51</v>
      </c>
      <c r="D2836">
        <v>28.68</v>
      </c>
      <c r="E2836">
        <v>32.01</v>
      </c>
    </row>
    <row r="2837" spans="1:5" x14ac:dyDescent="0.25">
      <c r="A2837" s="12">
        <f t="shared" si="82"/>
        <v>41548</v>
      </c>
      <c r="B2837" s="12">
        <v>41552</v>
      </c>
      <c r="C2837">
        <v>3.4449999999999998</v>
      </c>
      <c r="D2837">
        <v>28.68</v>
      </c>
      <c r="E2837">
        <v>32.01</v>
      </c>
    </row>
    <row r="2838" spans="1:5" x14ac:dyDescent="0.25">
      <c r="A2838" s="12">
        <f t="shared" si="82"/>
        <v>41548</v>
      </c>
      <c r="B2838" s="12">
        <v>41553</v>
      </c>
      <c r="C2838">
        <v>3.4449999999999998</v>
      </c>
      <c r="D2838">
        <v>30.37</v>
      </c>
    </row>
    <row r="2839" spans="1:5" x14ac:dyDescent="0.25">
      <c r="A2839" s="12">
        <f t="shared" si="82"/>
        <v>41548</v>
      </c>
      <c r="B2839" s="12">
        <v>41554</v>
      </c>
      <c r="C2839">
        <v>3.4449999999999998</v>
      </c>
      <c r="D2839">
        <v>30.37</v>
      </c>
      <c r="E2839">
        <v>29.93</v>
      </c>
    </row>
    <row r="2840" spans="1:5" x14ac:dyDescent="0.25">
      <c r="A2840" s="12">
        <f t="shared" si="82"/>
        <v>41548</v>
      </c>
      <c r="B2840" s="12">
        <v>41555</v>
      </c>
      <c r="C2840">
        <v>3.52</v>
      </c>
      <c r="D2840">
        <v>26.08</v>
      </c>
      <c r="E2840">
        <v>28.88</v>
      </c>
    </row>
    <row r="2841" spans="1:5" x14ac:dyDescent="0.25">
      <c r="A2841" s="12">
        <f t="shared" si="82"/>
        <v>41548</v>
      </c>
      <c r="B2841" s="12">
        <v>41556</v>
      </c>
      <c r="C2841">
        <v>3.64</v>
      </c>
      <c r="D2841">
        <v>29.44</v>
      </c>
      <c r="E2841">
        <v>33.42</v>
      </c>
    </row>
    <row r="2842" spans="1:5" x14ac:dyDescent="0.25">
      <c r="A2842" s="12">
        <f t="shared" si="82"/>
        <v>41548</v>
      </c>
      <c r="B2842" s="12">
        <v>41557</v>
      </c>
      <c r="C2842">
        <v>3.64</v>
      </c>
      <c r="D2842">
        <v>28.92</v>
      </c>
      <c r="E2842">
        <v>31.89</v>
      </c>
    </row>
    <row r="2843" spans="1:5" x14ac:dyDescent="0.25">
      <c r="A2843" s="12">
        <f t="shared" si="82"/>
        <v>41548</v>
      </c>
      <c r="B2843" s="12">
        <v>41558</v>
      </c>
      <c r="C2843">
        <v>3.66</v>
      </c>
      <c r="D2843">
        <v>30.6</v>
      </c>
      <c r="E2843">
        <v>33.99</v>
      </c>
    </row>
    <row r="2844" spans="1:5" x14ac:dyDescent="0.25">
      <c r="A2844" s="12">
        <f t="shared" si="82"/>
        <v>41548</v>
      </c>
      <c r="B2844" s="12">
        <v>41559</v>
      </c>
      <c r="C2844">
        <v>3.63</v>
      </c>
      <c r="D2844">
        <v>30.6</v>
      </c>
      <c r="E2844">
        <v>33.99</v>
      </c>
    </row>
    <row r="2845" spans="1:5" x14ac:dyDescent="0.25">
      <c r="A2845" s="12">
        <f t="shared" si="82"/>
        <v>41548</v>
      </c>
      <c r="B2845" s="12">
        <v>41560</v>
      </c>
      <c r="C2845">
        <v>3.63</v>
      </c>
      <c r="D2845">
        <v>33.65</v>
      </c>
    </row>
    <row r="2846" spans="1:5" x14ac:dyDescent="0.25">
      <c r="A2846" s="12">
        <f t="shared" si="82"/>
        <v>41548</v>
      </c>
      <c r="B2846" s="12">
        <v>41561</v>
      </c>
      <c r="C2846">
        <v>3.63</v>
      </c>
      <c r="D2846">
        <v>33.65</v>
      </c>
      <c r="E2846">
        <v>36.6</v>
      </c>
    </row>
    <row r="2847" spans="1:5" x14ac:dyDescent="0.25">
      <c r="A2847" s="12">
        <f t="shared" si="82"/>
        <v>41548</v>
      </c>
      <c r="B2847" s="12">
        <v>41562</v>
      </c>
      <c r="C2847">
        <v>3.7749999999999999</v>
      </c>
      <c r="D2847">
        <v>29.93</v>
      </c>
      <c r="E2847">
        <v>36.64</v>
      </c>
    </row>
    <row r="2848" spans="1:5" x14ac:dyDescent="0.25">
      <c r="A2848" s="12">
        <f t="shared" si="82"/>
        <v>41548</v>
      </c>
      <c r="B2848" s="12">
        <v>41563</v>
      </c>
      <c r="C2848">
        <v>3.9</v>
      </c>
      <c r="D2848">
        <v>29.94</v>
      </c>
      <c r="E2848">
        <v>36.770000000000003</v>
      </c>
    </row>
    <row r="2849" spans="1:5" x14ac:dyDescent="0.25">
      <c r="A2849" s="12">
        <f t="shared" si="82"/>
        <v>41548</v>
      </c>
      <c r="B2849" s="12">
        <v>41564</v>
      </c>
      <c r="C2849">
        <v>3.895</v>
      </c>
      <c r="D2849">
        <v>29.52</v>
      </c>
      <c r="E2849">
        <v>40.67</v>
      </c>
    </row>
    <row r="2850" spans="1:5" x14ac:dyDescent="0.25">
      <c r="A2850" s="12">
        <f t="shared" si="82"/>
        <v>41548</v>
      </c>
      <c r="B2850" s="12">
        <v>41565</v>
      </c>
      <c r="C2850">
        <v>3.7549999999999999</v>
      </c>
      <c r="D2850">
        <v>29.47</v>
      </c>
      <c r="E2850">
        <v>39.99</v>
      </c>
    </row>
    <row r="2851" spans="1:5" x14ac:dyDescent="0.25">
      <c r="A2851" s="12">
        <f t="shared" si="82"/>
        <v>41548</v>
      </c>
      <c r="B2851" s="12">
        <v>41566</v>
      </c>
      <c r="C2851">
        <v>3.7050000000000001</v>
      </c>
      <c r="D2851">
        <v>29.47</v>
      </c>
      <c r="E2851">
        <v>39.99</v>
      </c>
    </row>
    <row r="2852" spans="1:5" x14ac:dyDescent="0.25">
      <c r="A2852" s="12">
        <f t="shared" si="82"/>
        <v>41548</v>
      </c>
      <c r="B2852" s="12">
        <v>41567</v>
      </c>
      <c r="C2852">
        <v>3.7050000000000001</v>
      </c>
      <c r="D2852">
        <v>34.130000000000003</v>
      </c>
    </row>
    <row r="2853" spans="1:5" x14ac:dyDescent="0.25">
      <c r="A2853" s="12">
        <f t="shared" si="82"/>
        <v>41548</v>
      </c>
      <c r="B2853" s="12">
        <v>41568</v>
      </c>
      <c r="C2853">
        <v>3.7050000000000001</v>
      </c>
      <c r="D2853">
        <v>34.130000000000003</v>
      </c>
      <c r="E2853">
        <v>44.26</v>
      </c>
    </row>
    <row r="2854" spans="1:5" x14ac:dyDescent="0.25">
      <c r="A2854" s="12">
        <f t="shared" si="82"/>
        <v>41548</v>
      </c>
      <c r="B2854" s="12">
        <v>41569</v>
      </c>
      <c r="C2854">
        <v>3.89</v>
      </c>
      <c r="D2854">
        <v>29.5</v>
      </c>
      <c r="E2854">
        <v>45.16</v>
      </c>
    </row>
    <row r="2855" spans="1:5" x14ac:dyDescent="0.25">
      <c r="A2855" s="12">
        <f t="shared" si="82"/>
        <v>41548</v>
      </c>
      <c r="B2855" s="12">
        <v>41570</v>
      </c>
      <c r="C2855">
        <v>3.7749999999999999</v>
      </c>
      <c r="D2855">
        <v>29.87</v>
      </c>
      <c r="E2855">
        <v>45.77</v>
      </c>
    </row>
    <row r="2856" spans="1:5" x14ac:dyDescent="0.25">
      <c r="A2856" s="12">
        <f t="shared" si="82"/>
        <v>41548</v>
      </c>
      <c r="B2856" s="12">
        <v>41571</v>
      </c>
      <c r="C2856">
        <v>3.78</v>
      </c>
      <c r="D2856">
        <v>30.83</v>
      </c>
      <c r="E2856">
        <v>44.98</v>
      </c>
    </row>
    <row r="2857" spans="1:5" x14ac:dyDescent="0.25">
      <c r="A2857" s="12">
        <f t="shared" si="82"/>
        <v>41548</v>
      </c>
      <c r="B2857" s="12">
        <v>41572</v>
      </c>
      <c r="C2857">
        <v>3.7650000000000001</v>
      </c>
      <c r="D2857">
        <v>33.200000000000003</v>
      </c>
      <c r="E2857">
        <v>43.05</v>
      </c>
    </row>
    <row r="2858" spans="1:5" x14ac:dyDescent="0.25">
      <c r="A2858" s="12">
        <f t="shared" si="82"/>
        <v>41548</v>
      </c>
      <c r="B2858" s="12">
        <v>41573</v>
      </c>
      <c r="C2858">
        <v>3.8149999999999999</v>
      </c>
      <c r="D2858">
        <v>33.200000000000003</v>
      </c>
      <c r="E2858">
        <v>43.05</v>
      </c>
    </row>
    <row r="2859" spans="1:5" x14ac:dyDescent="0.25">
      <c r="A2859" s="12">
        <f t="shared" si="82"/>
        <v>41548</v>
      </c>
      <c r="B2859" s="12">
        <v>41574</v>
      </c>
      <c r="C2859">
        <v>3.8149999999999999</v>
      </c>
      <c r="D2859">
        <v>33.590000000000003</v>
      </c>
    </row>
    <row r="2860" spans="1:5" x14ac:dyDescent="0.25">
      <c r="A2860" s="12">
        <f t="shared" si="82"/>
        <v>41548</v>
      </c>
      <c r="B2860" s="12">
        <v>41575</v>
      </c>
      <c r="C2860">
        <v>3.8149999999999999</v>
      </c>
      <c r="D2860">
        <v>33.590000000000003</v>
      </c>
      <c r="E2860">
        <v>36.9</v>
      </c>
    </row>
    <row r="2861" spans="1:5" x14ac:dyDescent="0.25">
      <c r="A2861" s="12">
        <f t="shared" si="82"/>
        <v>41548</v>
      </c>
      <c r="B2861" s="12">
        <v>41576</v>
      </c>
      <c r="C2861">
        <v>3.73</v>
      </c>
      <c r="D2861">
        <v>34.409999999999997</v>
      </c>
      <c r="E2861">
        <v>43.37</v>
      </c>
    </row>
    <row r="2862" spans="1:5" x14ac:dyDescent="0.25">
      <c r="A2862" s="12">
        <f t="shared" si="82"/>
        <v>41548</v>
      </c>
      <c r="B2862" s="12">
        <v>41577</v>
      </c>
      <c r="C2862">
        <v>3.7250000000000001</v>
      </c>
      <c r="D2862">
        <v>34.880000000000003</v>
      </c>
      <c r="E2862">
        <v>38.86</v>
      </c>
    </row>
    <row r="2863" spans="1:5" x14ac:dyDescent="0.25">
      <c r="A2863" s="12">
        <f t="shared" si="82"/>
        <v>41548</v>
      </c>
      <c r="B2863" s="12">
        <v>41578</v>
      </c>
      <c r="C2863">
        <v>3.665</v>
      </c>
      <c r="D2863">
        <v>30.26</v>
      </c>
      <c r="E2863">
        <v>35.64</v>
      </c>
    </row>
    <row r="2864" spans="1:5" x14ac:dyDescent="0.25">
      <c r="A2864" s="12">
        <f t="shared" si="82"/>
        <v>41579</v>
      </c>
      <c r="B2864" s="12">
        <v>41579</v>
      </c>
      <c r="C2864">
        <v>3.625</v>
      </c>
      <c r="D2864">
        <v>28.76</v>
      </c>
      <c r="E2864">
        <v>36.06</v>
      </c>
    </row>
    <row r="2865" spans="1:5" x14ac:dyDescent="0.25">
      <c r="A2865" s="12">
        <f t="shared" si="82"/>
        <v>41579</v>
      </c>
      <c r="B2865" s="12">
        <v>41580</v>
      </c>
      <c r="C2865">
        <v>3.4449999999999998</v>
      </c>
      <c r="D2865">
        <v>28.76</v>
      </c>
      <c r="E2865">
        <v>36.06</v>
      </c>
    </row>
    <row r="2866" spans="1:5" x14ac:dyDescent="0.25">
      <c r="A2866" s="12">
        <f t="shared" si="82"/>
        <v>41579</v>
      </c>
      <c r="B2866" s="12">
        <v>41581</v>
      </c>
      <c r="C2866">
        <v>3.4449999999999998</v>
      </c>
      <c r="D2866">
        <v>27.24</v>
      </c>
    </row>
    <row r="2867" spans="1:5" x14ac:dyDescent="0.25">
      <c r="A2867" s="12">
        <f t="shared" si="82"/>
        <v>41579</v>
      </c>
      <c r="B2867" s="12">
        <v>41582</v>
      </c>
      <c r="C2867">
        <v>3.4449999999999998</v>
      </c>
      <c r="D2867">
        <v>27.24</v>
      </c>
      <c r="E2867">
        <v>41.43</v>
      </c>
    </row>
    <row r="2868" spans="1:5" x14ac:dyDescent="0.25">
      <c r="A2868" s="12">
        <f t="shared" si="82"/>
        <v>41579</v>
      </c>
      <c r="B2868" s="12">
        <v>41583</v>
      </c>
      <c r="C2868">
        <v>3.4750000000000001</v>
      </c>
      <c r="D2868">
        <v>27.86</v>
      </c>
      <c r="E2868">
        <v>37.17</v>
      </c>
    </row>
    <row r="2869" spans="1:5" x14ac:dyDescent="0.25">
      <c r="A2869" s="12">
        <f t="shared" si="82"/>
        <v>41579</v>
      </c>
      <c r="B2869" s="12">
        <v>41584</v>
      </c>
      <c r="C2869">
        <v>3.48</v>
      </c>
      <c r="D2869">
        <v>28.24</v>
      </c>
      <c r="E2869">
        <v>39.67</v>
      </c>
    </row>
    <row r="2870" spans="1:5" x14ac:dyDescent="0.25">
      <c r="A2870" s="12">
        <f t="shared" si="82"/>
        <v>41579</v>
      </c>
      <c r="B2870" s="12">
        <v>41585</v>
      </c>
      <c r="C2870">
        <v>3.5150000000000001</v>
      </c>
      <c r="D2870">
        <v>26.05</v>
      </c>
      <c r="E2870">
        <v>34.03</v>
      </c>
    </row>
    <row r="2871" spans="1:5" x14ac:dyDescent="0.25">
      <c r="A2871" s="12">
        <f t="shared" si="82"/>
        <v>41579</v>
      </c>
      <c r="B2871" s="12">
        <v>41586</v>
      </c>
      <c r="C2871">
        <v>3.5249999999999999</v>
      </c>
      <c r="D2871">
        <v>26.05</v>
      </c>
      <c r="E2871">
        <v>34.03</v>
      </c>
    </row>
    <row r="2872" spans="1:5" x14ac:dyDescent="0.25">
      <c r="A2872" s="12">
        <f t="shared" si="82"/>
        <v>41579</v>
      </c>
      <c r="B2872" s="12">
        <v>41587</v>
      </c>
      <c r="C2872">
        <v>3.4350000000000001</v>
      </c>
      <c r="D2872">
        <v>30.79</v>
      </c>
      <c r="E2872">
        <v>34.14</v>
      </c>
    </row>
    <row r="2873" spans="1:5" x14ac:dyDescent="0.25">
      <c r="A2873" s="12">
        <f t="shared" si="82"/>
        <v>41579</v>
      </c>
      <c r="B2873" s="12">
        <v>41588</v>
      </c>
      <c r="C2873">
        <v>3.4350000000000001</v>
      </c>
      <c r="D2873">
        <v>30.79</v>
      </c>
    </row>
    <row r="2874" spans="1:5" x14ac:dyDescent="0.25">
      <c r="A2874" s="12">
        <f t="shared" si="82"/>
        <v>41579</v>
      </c>
      <c r="B2874" s="12">
        <v>41589</v>
      </c>
      <c r="C2874">
        <v>3.4350000000000001</v>
      </c>
      <c r="D2874">
        <v>29.14</v>
      </c>
      <c r="E2874">
        <v>37.06</v>
      </c>
    </row>
    <row r="2875" spans="1:5" x14ac:dyDescent="0.25">
      <c r="A2875" s="12">
        <f t="shared" si="82"/>
        <v>41579</v>
      </c>
      <c r="B2875" s="12">
        <v>41590</v>
      </c>
      <c r="C2875">
        <v>3.5950000000000002</v>
      </c>
      <c r="D2875">
        <v>29.14</v>
      </c>
      <c r="E2875">
        <v>37.06</v>
      </c>
    </row>
    <row r="2876" spans="1:5" x14ac:dyDescent="0.25">
      <c r="A2876" s="12">
        <f t="shared" si="82"/>
        <v>41579</v>
      </c>
      <c r="B2876" s="12">
        <v>41591</v>
      </c>
      <c r="C2876">
        <v>3.6150000000000002</v>
      </c>
      <c r="D2876">
        <v>26.65</v>
      </c>
      <c r="E2876">
        <v>36.79</v>
      </c>
    </row>
    <row r="2877" spans="1:5" x14ac:dyDescent="0.25">
      <c r="A2877" s="12">
        <f t="shared" si="82"/>
        <v>41579</v>
      </c>
      <c r="B2877" s="12">
        <v>41592</v>
      </c>
      <c r="C2877">
        <v>3.5449999999999999</v>
      </c>
      <c r="D2877">
        <v>26.98</v>
      </c>
      <c r="E2877">
        <v>34.229999999999997</v>
      </c>
    </row>
    <row r="2878" spans="1:5" x14ac:dyDescent="0.25">
      <c r="A2878" s="12">
        <f t="shared" si="82"/>
        <v>41579</v>
      </c>
      <c r="B2878" s="12">
        <v>41593</v>
      </c>
      <c r="C2878">
        <v>3.4</v>
      </c>
      <c r="D2878">
        <v>25.22</v>
      </c>
      <c r="E2878">
        <v>28.68</v>
      </c>
    </row>
    <row r="2879" spans="1:5" x14ac:dyDescent="0.25">
      <c r="A2879" s="12">
        <f t="shared" si="82"/>
        <v>41579</v>
      </c>
      <c r="B2879" s="12">
        <v>41594</v>
      </c>
      <c r="C2879">
        <v>3.5449999999999999</v>
      </c>
      <c r="D2879">
        <v>25.22</v>
      </c>
      <c r="E2879">
        <v>28.68</v>
      </c>
    </row>
    <row r="2880" spans="1:5" x14ac:dyDescent="0.25">
      <c r="A2880" s="12">
        <f t="shared" si="82"/>
        <v>41579</v>
      </c>
      <c r="B2880" s="12">
        <v>41595</v>
      </c>
      <c r="C2880">
        <v>3.5449999999999999</v>
      </c>
      <c r="D2880">
        <v>29.41</v>
      </c>
    </row>
    <row r="2881" spans="1:5" x14ac:dyDescent="0.25">
      <c r="A2881" s="12">
        <f t="shared" si="82"/>
        <v>41579</v>
      </c>
      <c r="B2881" s="12">
        <v>41596</v>
      </c>
      <c r="C2881">
        <v>3.5449999999999999</v>
      </c>
      <c r="D2881">
        <v>29.41</v>
      </c>
      <c r="E2881">
        <v>37.5</v>
      </c>
    </row>
    <row r="2882" spans="1:5" x14ac:dyDescent="0.25">
      <c r="A2882" s="12">
        <f t="shared" si="82"/>
        <v>41579</v>
      </c>
      <c r="B2882" s="12">
        <v>41597</v>
      </c>
      <c r="C2882">
        <v>3.645</v>
      </c>
      <c r="D2882">
        <v>26.08</v>
      </c>
      <c r="E2882">
        <v>32.71</v>
      </c>
    </row>
    <row r="2883" spans="1:5" x14ac:dyDescent="0.25">
      <c r="A2883" s="12">
        <f t="shared" si="82"/>
        <v>41579</v>
      </c>
      <c r="B2883" s="12">
        <v>41598</v>
      </c>
      <c r="C2883">
        <v>3.54</v>
      </c>
      <c r="D2883">
        <v>29.99</v>
      </c>
      <c r="E2883">
        <v>39.479999999999997</v>
      </c>
    </row>
    <row r="2884" spans="1:5" x14ac:dyDescent="0.25">
      <c r="A2884" s="12">
        <f t="shared" ref="A2884:A2947" si="83">DATE(YEAR(B2884),MONTH(B2884),1)</f>
        <v>41579</v>
      </c>
      <c r="B2884" s="12">
        <v>41599</v>
      </c>
      <c r="C2884">
        <v>3.54</v>
      </c>
      <c r="D2884">
        <v>34.18</v>
      </c>
      <c r="E2884">
        <v>44.9</v>
      </c>
    </row>
    <row r="2885" spans="1:5" x14ac:dyDescent="0.25">
      <c r="A2885" s="12">
        <f t="shared" si="83"/>
        <v>41579</v>
      </c>
      <c r="B2885" s="12">
        <v>41600</v>
      </c>
      <c r="C2885">
        <v>3.67</v>
      </c>
      <c r="D2885">
        <v>35.43</v>
      </c>
      <c r="E2885">
        <v>44.65</v>
      </c>
    </row>
    <row r="2886" spans="1:5" x14ac:dyDescent="0.25">
      <c r="A2886" s="12">
        <f t="shared" si="83"/>
        <v>41579</v>
      </c>
      <c r="B2886" s="12">
        <v>41601</v>
      </c>
      <c r="C2886">
        <v>3.75</v>
      </c>
      <c r="D2886">
        <v>35.43</v>
      </c>
      <c r="E2886">
        <v>44.65</v>
      </c>
    </row>
    <row r="2887" spans="1:5" x14ac:dyDescent="0.25">
      <c r="A2887" s="12">
        <f t="shared" si="83"/>
        <v>41579</v>
      </c>
      <c r="B2887" s="12">
        <v>41602</v>
      </c>
      <c r="C2887">
        <v>3.75</v>
      </c>
      <c r="D2887">
        <v>36.659999999999997</v>
      </c>
    </row>
    <row r="2888" spans="1:5" x14ac:dyDescent="0.25">
      <c r="A2888" s="12">
        <f t="shared" si="83"/>
        <v>41579</v>
      </c>
      <c r="B2888" s="12">
        <v>41603</v>
      </c>
      <c r="C2888">
        <v>3.75</v>
      </c>
      <c r="D2888">
        <v>36.659999999999997</v>
      </c>
      <c r="E2888">
        <v>41.66</v>
      </c>
    </row>
    <row r="2889" spans="1:5" x14ac:dyDescent="0.25">
      <c r="A2889" s="12">
        <f t="shared" si="83"/>
        <v>41579</v>
      </c>
      <c r="B2889" s="12">
        <v>41604</v>
      </c>
      <c r="C2889">
        <v>3.91</v>
      </c>
      <c r="D2889">
        <v>33.15</v>
      </c>
      <c r="E2889">
        <v>40.58</v>
      </c>
    </row>
    <row r="2890" spans="1:5" x14ac:dyDescent="0.25">
      <c r="A2890" s="12">
        <f t="shared" si="83"/>
        <v>41579</v>
      </c>
      <c r="B2890" s="12">
        <v>41605</v>
      </c>
      <c r="C2890">
        <v>3.8050000000000002</v>
      </c>
      <c r="D2890">
        <v>33.15</v>
      </c>
      <c r="E2890">
        <v>40.58</v>
      </c>
    </row>
    <row r="2891" spans="1:5" x14ac:dyDescent="0.25">
      <c r="A2891" s="12">
        <f t="shared" si="83"/>
        <v>41579</v>
      </c>
      <c r="B2891" s="12">
        <v>41606</v>
      </c>
      <c r="C2891">
        <v>3.8050000000000002</v>
      </c>
      <c r="D2891">
        <v>34.97</v>
      </c>
    </row>
    <row r="2892" spans="1:5" x14ac:dyDescent="0.25">
      <c r="A2892" s="12">
        <f t="shared" si="83"/>
        <v>41579</v>
      </c>
      <c r="B2892" s="12">
        <v>41607</v>
      </c>
      <c r="C2892">
        <v>3.8050000000000002</v>
      </c>
      <c r="D2892">
        <v>34.97</v>
      </c>
      <c r="E2892">
        <v>36.26</v>
      </c>
    </row>
    <row r="2893" spans="1:5" x14ac:dyDescent="0.25">
      <c r="A2893" s="12">
        <f t="shared" si="83"/>
        <v>41579</v>
      </c>
      <c r="B2893" s="12">
        <v>41608</v>
      </c>
      <c r="C2893">
        <v>3.8050000000000002</v>
      </c>
      <c r="D2893">
        <v>34.97</v>
      </c>
      <c r="E2893">
        <v>36.26</v>
      </c>
    </row>
    <row r="2894" spans="1:5" x14ac:dyDescent="0.25">
      <c r="A2894" s="12">
        <f t="shared" si="83"/>
        <v>41609</v>
      </c>
      <c r="B2894" s="12">
        <v>41609</v>
      </c>
      <c r="C2894">
        <v>3.78</v>
      </c>
      <c r="D2894">
        <v>30.63</v>
      </c>
    </row>
    <row r="2895" spans="1:5" x14ac:dyDescent="0.25">
      <c r="A2895" s="12">
        <f t="shared" si="83"/>
        <v>41609</v>
      </c>
      <c r="B2895" s="12">
        <v>41610</v>
      </c>
      <c r="C2895">
        <v>3.78</v>
      </c>
      <c r="D2895">
        <v>30.63</v>
      </c>
      <c r="E2895">
        <v>43.45</v>
      </c>
    </row>
    <row r="2896" spans="1:5" x14ac:dyDescent="0.25">
      <c r="A2896" s="12">
        <f t="shared" si="83"/>
        <v>41609</v>
      </c>
      <c r="B2896" s="12">
        <v>41611</v>
      </c>
      <c r="C2896">
        <v>3.9350000000000001</v>
      </c>
      <c r="D2896">
        <v>28.49</v>
      </c>
      <c r="E2896">
        <v>48.66</v>
      </c>
    </row>
    <row r="2897" spans="1:5" x14ac:dyDescent="0.25">
      <c r="A2897" s="12">
        <f t="shared" si="83"/>
        <v>41609</v>
      </c>
      <c r="B2897" s="12">
        <v>41612</v>
      </c>
      <c r="C2897">
        <v>4.1150000000000002</v>
      </c>
      <c r="D2897">
        <v>41.38</v>
      </c>
      <c r="E2897">
        <v>68.959999999999994</v>
      </c>
    </row>
    <row r="2898" spans="1:5" x14ac:dyDescent="0.25">
      <c r="A2898" s="12">
        <f t="shared" si="83"/>
        <v>41609</v>
      </c>
      <c r="B2898" s="12">
        <v>41613</v>
      </c>
      <c r="C2898">
        <v>4.25</v>
      </c>
      <c r="D2898">
        <v>45.94</v>
      </c>
      <c r="E2898">
        <v>84.36</v>
      </c>
    </row>
    <row r="2899" spans="1:5" x14ac:dyDescent="0.25">
      <c r="A2899" s="12">
        <f t="shared" si="83"/>
        <v>41609</v>
      </c>
      <c r="B2899" s="12">
        <v>41614</v>
      </c>
      <c r="C2899">
        <v>4.4550000000000001</v>
      </c>
      <c r="D2899">
        <v>57.99</v>
      </c>
      <c r="E2899">
        <v>70.790000000000006</v>
      </c>
    </row>
    <row r="2900" spans="1:5" x14ac:dyDescent="0.25">
      <c r="A2900" s="12">
        <f t="shared" si="83"/>
        <v>41609</v>
      </c>
      <c r="B2900" s="12">
        <v>41615</v>
      </c>
      <c r="C2900">
        <v>5.8250000000000002</v>
      </c>
      <c r="D2900">
        <v>57.99</v>
      </c>
      <c r="E2900">
        <v>70.790000000000006</v>
      </c>
    </row>
    <row r="2901" spans="1:5" x14ac:dyDescent="0.25">
      <c r="A2901" s="12">
        <f t="shared" si="83"/>
        <v>41609</v>
      </c>
      <c r="B2901" s="12">
        <v>41616</v>
      </c>
      <c r="C2901">
        <v>5.8250000000000002</v>
      </c>
      <c r="D2901">
        <v>85.41</v>
      </c>
    </row>
    <row r="2902" spans="1:5" x14ac:dyDescent="0.25">
      <c r="A2902" s="12">
        <f t="shared" si="83"/>
        <v>41609</v>
      </c>
      <c r="B2902" s="12">
        <v>41617</v>
      </c>
      <c r="C2902">
        <v>5.8250000000000002</v>
      </c>
      <c r="D2902">
        <v>85.41</v>
      </c>
      <c r="E2902">
        <v>87.48</v>
      </c>
    </row>
    <row r="2903" spans="1:5" x14ac:dyDescent="0.25">
      <c r="A2903" s="12">
        <f t="shared" si="83"/>
        <v>41609</v>
      </c>
      <c r="B2903" s="12">
        <v>41618</v>
      </c>
      <c r="C2903">
        <v>6.78</v>
      </c>
      <c r="D2903">
        <v>46.73</v>
      </c>
      <c r="E2903">
        <v>70.25</v>
      </c>
    </row>
    <row r="2904" spans="1:5" x14ac:dyDescent="0.25">
      <c r="A2904" s="12">
        <f t="shared" si="83"/>
        <v>41609</v>
      </c>
      <c r="B2904" s="12">
        <v>41619</v>
      </c>
      <c r="C2904">
        <v>4.7450000000000001</v>
      </c>
      <c r="D2904">
        <v>53.84</v>
      </c>
      <c r="E2904">
        <v>81.38</v>
      </c>
    </row>
    <row r="2905" spans="1:5" x14ac:dyDescent="0.25">
      <c r="A2905" s="12">
        <f t="shared" si="83"/>
        <v>41609</v>
      </c>
      <c r="B2905" s="12">
        <v>41620</v>
      </c>
      <c r="C2905">
        <v>4.5999999999999996</v>
      </c>
      <c r="D2905">
        <v>46.33</v>
      </c>
      <c r="E2905">
        <v>64.540000000000006</v>
      </c>
    </row>
    <row r="2906" spans="1:5" x14ac:dyDescent="0.25">
      <c r="A2906" s="12">
        <f t="shared" si="83"/>
        <v>41609</v>
      </c>
      <c r="B2906" s="12">
        <v>41621</v>
      </c>
      <c r="C2906">
        <v>4.63</v>
      </c>
      <c r="D2906">
        <v>41.65</v>
      </c>
      <c r="E2906">
        <v>52.07</v>
      </c>
    </row>
    <row r="2907" spans="1:5" x14ac:dyDescent="0.25">
      <c r="A2907" s="12">
        <f t="shared" si="83"/>
        <v>41609</v>
      </c>
      <c r="B2907" s="12">
        <v>41622</v>
      </c>
      <c r="C2907">
        <v>4.4850000000000003</v>
      </c>
      <c r="D2907">
        <v>41.65</v>
      </c>
      <c r="E2907">
        <v>52.07</v>
      </c>
    </row>
    <row r="2908" spans="1:5" x14ac:dyDescent="0.25">
      <c r="A2908" s="12">
        <f t="shared" si="83"/>
        <v>41609</v>
      </c>
      <c r="B2908" s="12">
        <v>41623</v>
      </c>
      <c r="C2908">
        <v>4.4850000000000003</v>
      </c>
      <c r="D2908">
        <v>47.2</v>
      </c>
    </row>
    <row r="2909" spans="1:5" x14ac:dyDescent="0.25">
      <c r="A2909" s="12">
        <f t="shared" si="83"/>
        <v>41609</v>
      </c>
      <c r="B2909" s="12">
        <v>41624</v>
      </c>
      <c r="C2909">
        <v>4.4850000000000003</v>
      </c>
      <c r="D2909">
        <v>47.2</v>
      </c>
      <c r="E2909">
        <v>57.01</v>
      </c>
    </row>
    <row r="2910" spans="1:5" x14ac:dyDescent="0.25">
      <c r="A2910" s="12">
        <f t="shared" si="83"/>
        <v>41609</v>
      </c>
      <c r="B2910" s="12">
        <v>41625</v>
      </c>
      <c r="C2910">
        <v>4.2949999999999999</v>
      </c>
      <c r="D2910">
        <v>36.24</v>
      </c>
      <c r="E2910">
        <v>45.87</v>
      </c>
    </row>
    <row r="2911" spans="1:5" x14ac:dyDescent="0.25">
      <c r="A2911" s="12">
        <f t="shared" si="83"/>
        <v>41609</v>
      </c>
      <c r="B2911" s="12">
        <v>41626</v>
      </c>
      <c r="C2911">
        <v>4.2699999999999996</v>
      </c>
      <c r="D2911">
        <v>33.54</v>
      </c>
      <c r="E2911">
        <v>39.979999999999997</v>
      </c>
    </row>
    <row r="2912" spans="1:5" x14ac:dyDescent="0.25">
      <c r="A2912" s="12">
        <f t="shared" si="83"/>
        <v>41609</v>
      </c>
      <c r="B2912" s="12">
        <v>41627</v>
      </c>
      <c r="C2912">
        <v>4.3600000000000003</v>
      </c>
      <c r="D2912">
        <v>43.49</v>
      </c>
      <c r="E2912">
        <v>62.72</v>
      </c>
    </row>
    <row r="2913" spans="1:5" x14ac:dyDescent="0.25">
      <c r="A2913" s="12">
        <f t="shared" si="83"/>
        <v>41609</v>
      </c>
      <c r="B2913" s="12">
        <v>41628</v>
      </c>
      <c r="C2913">
        <v>4.3849999999999998</v>
      </c>
      <c r="D2913">
        <v>34.75</v>
      </c>
      <c r="E2913">
        <v>44.97</v>
      </c>
    </row>
    <row r="2914" spans="1:5" x14ac:dyDescent="0.25">
      <c r="A2914" s="12">
        <f t="shared" si="83"/>
        <v>41609</v>
      </c>
      <c r="B2914" s="12">
        <v>41629</v>
      </c>
      <c r="C2914">
        <v>4.3949999999999996</v>
      </c>
      <c r="D2914">
        <v>34.75</v>
      </c>
      <c r="E2914">
        <v>44.97</v>
      </c>
    </row>
    <row r="2915" spans="1:5" x14ac:dyDescent="0.25">
      <c r="A2915" s="12">
        <f t="shared" si="83"/>
        <v>41609</v>
      </c>
      <c r="B2915" s="12">
        <v>41630</v>
      </c>
      <c r="C2915">
        <v>4.3949999999999996</v>
      </c>
      <c r="D2915">
        <v>36.85</v>
      </c>
    </row>
    <row r="2916" spans="1:5" x14ac:dyDescent="0.25">
      <c r="A2916" s="12">
        <f t="shared" si="83"/>
        <v>41609</v>
      </c>
      <c r="B2916" s="12">
        <v>41631</v>
      </c>
      <c r="C2916">
        <v>4.3949999999999996</v>
      </c>
      <c r="D2916">
        <v>36.85</v>
      </c>
      <c r="E2916">
        <v>41.03</v>
      </c>
    </row>
    <row r="2917" spans="1:5" x14ac:dyDescent="0.25">
      <c r="A2917" s="12">
        <f t="shared" si="83"/>
        <v>41609</v>
      </c>
      <c r="B2917" s="12">
        <v>41632</v>
      </c>
      <c r="C2917">
        <v>4.5149999999999997</v>
      </c>
      <c r="D2917">
        <v>40.909999999999997</v>
      </c>
      <c r="E2917">
        <v>48.2</v>
      </c>
    </row>
    <row r="2918" spans="1:5" x14ac:dyDescent="0.25">
      <c r="A2918" s="12">
        <f t="shared" si="83"/>
        <v>41609</v>
      </c>
      <c r="B2918" s="12">
        <v>41633</v>
      </c>
      <c r="C2918">
        <v>4.3600000000000003</v>
      </c>
      <c r="D2918">
        <v>40.909999999999997</v>
      </c>
    </row>
    <row r="2919" spans="1:5" x14ac:dyDescent="0.25">
      <c r="A2919" s="12">
        <f t="shared" si="83"/>
        <v>41609</v>
      </c>
      <c r="B2919" s="12">
        <v>41634</v>
      </c>
      <c r="C2919">
        <v>4.3600000000000003</v>
      </c>
      <c r="D2919">
        <v>40.909999999999997</v>
      </c>
      <c r="E2919">
        <v>48.2</v>
      </c>
    </row>
    <row r="2920" spans="1:5" x14ac:dyDescent="0.25">
      <c r="A2920" s="12">
        <f t="shared" si="83"/>
        <v>41609</v>
      </c>
      <c r="B2920" s="12">
        <v>41635</v>
      </c>
      <c r="C2920">
        <v>4.3449999999999998</v>
      </c>
      <c r="D2920">
        <v>37.04</v>
      </c>
      <c r="E2920">
        <v>43.59</v>
      </c>
    </row>
    <row r="2921" spans="1:5" x14ac:dyDescent="0.25">
      <c r="A2921" s="12">
        <f t="shared" si="83"/>
        <v>41609</v>
      </c>
      <c r="B2921" s="12">
        <v>41636</v>
      </c>
      <c r="C2921">
        <v>4.335</v>
      </c>
      <c r="D2921">
        <v>37.04</v>
      </c>
      <c r="E2921">
        <v>43.59</v>
      </c>
    </row>
    <row r="2922" spans="1:5" x14ac:dyDescent="0.25">
      <c r="A2922" s="12">
        <f t="shared" si="83"/>
        <v>41609</v>
      </c>
      <c r="B2922" s="12">
        <v>41637</v>
      </c>
      <c r="C2922">
        <v>4.335</v>
      </c>
      <c r="D2922">
        <v>42.08</v>
      </c>
    </row>
    <row r="2923" spans="1:5" x14ac:dyDescent="0.25">
      <c r="A2923" s="12">
        <f t="shared" si="83"/>
        <v>41609</v>
      </c>
      <c r="B2923" s="12">
        <v>41638</v>
      </c>
      <c r="C2923">
        <v>4.335</v>
      </c>
      <c r="D2923">
        <v>42.08</v>
      </c>
      <c r="E2923">
        <v>45.98</v>
      </c>
    </row>
    <row r="2924" spans="1:5" x14ac:dyDescent="0.25">
      <c r="A2924" s="12">
        <f t="shared" si="83"/>
        <v>41609</v>
      </c>
      <c r="B2924" s="12">
        <v>41639</v>
      </c>
      <c r="C2924">
        <v>4.4450000000000003</v>
      </c>
      <c r="D2924">
        <v>36.49</v>
      </c>
      <c r="E2924">
        <v>41.27</v>
      </c>
    </row>
    <row r="2925" spans="1:5" x14ac:dyDescent="0.25">
      <c r="A2925" s="12">
        <f t="shared" si="83"/>
        <v>41640</v>
      </c>
      <c r="B2925" s="12">
        <v>41640</v>
      </c>
      <c r="C2925">
        <v>4.3550000000000004</v>
      </c>
      <c r="D2925">
        <v>42.75</v>
      </c>
    </row>
    <row r="2926" spans="1:5" x14ac:dyDescent="0.25">
      <c r="A2926" s="12">
        <f t="shared" si="83"/>
        <v>41640</v>
      </c>
      <c r="B2926" s="12">
        <v>41641</v>
      </c>
      <c r="C2926">
        <v>4.3550000000000004</v>
      </c>
      <c r="D2926">
        <v>42.75</v>
      </c>
      <c r="E2926">
        <v>45.04</v>
      </c>
    </row>
    <row r="2927" spans="1:5" x14ac:dyDescent="0.25">
      <c r="A2927" s="12">
        <f t="shared" si="83"/>
        <v>41640</v>
      </c>
      <c r="B2927" s="12">
        <v>41642</v>
      </c>
      <c r="C2927">
        <v>4.3849999999999998</v>
      </c>
      <c r="D2927">
        <v>39.64</v>
      </c>
      <c r="E2927">
        <v>42.76</v>
      </c>
    </row>
    <row r="2928" spans="1:5" x14ac:dyDescent="0.25">
      <c r="A2928" s="12">
        <f t="shared" si="83"/>
        <v>41640</v>
      </c>
      <c r="B2928" s="12">
        <v>41643</v>
      </c>
      <c r="C2928">
        <v>4.5199999999999996</v>
      </c>
      <c r="D2928">
        <v>39.64</v>
      </c>
      <c r="E2928">
        <v>42.76</v>
      </c>
    </row>
    <row r="2929" spans="1:5" x14ac:dyDescent="0.25">
      <c r="A2929" s="12">
        <f t="shared" si="83"/>
        <v>41640</v>
      </c>
      <c r="B2929" s="12">
        <v>41644</v>
      </c>
      <c r="C2929">
        <v>4.5199999999999996</v>
      </c>
      <c r="D2929">
        <v>48.31</v>
      </c>
    </row>
    <row r="2930" spans="1:5" x14ac:dyDescent="0.25">
      <c r="A2930" s="12">
        <f t="shared" si="83"/>
        <v>41640</v>
      </c>
      <c r="B2930" s="12">
        <v>41645</v>
      </c>
      <c r="C2930">
        <v>4.5199999999999996</v>
      </c>
      <c r="D2930">
        <v>48.31</v>
      </c>
      <c r="E2930">
        <v>51.14</v>
      </c>
    </row>
    <row r="2931" spans="1:5" x14ac:dyDescent="0.25">
      <c r="A2931" s="12">
        <f t="shared" si="83"/>
        <v>41640</v>
      </c>
      <c r="B2931" s="12">
        <v>41646</v>
      </c>
      <c r="C2931">
        <v>4.75</v>
      </c>
      <c r="D2931">
        <v>41.58</v>
      </c>
      <c r="E2931">
        <v>44.65</v>
      </c>
    </row>
    <row r="2932" spans="1:5" x14ac:dyDescent="0.25">
      <c r="A2932" s="12">
        <f t="shared" si="83"/>
        <v>41640</v>
      </c>
      <c r="B2932" s="12">
        <v>41647</v>
      </c>
      <c r="C2932">
        <v>4.5599999999999996</v>
      </c>
      <c r="D2932">
        <v>37.369999999999997</v>
      </c>
      <c r="E2932">
        <v>40.14</v>
      </c>
    </row>
    <row r="2933" spans="1:5" x14ac:dyDescent="0.25">
      <c r="A2933" s="12">
        <f t="shared" si="83"/>
        <v>41640</v>
      </c>
      <c r="B2933" s="12">
        <v>41648</v>
      </c>
      <c r="C2933">
        <v>4.41</v>
      </c>
      <c r="D2933">
        <v>31.25</v>
      </c>
      <c r="E2933">
        <v>35.08</v>
      </c>
    </row>
    <row r="2934" spans="1:5" x14ac:dyDescent="0.25">
      <c r="A2934" s="12">
        <f t="shared" si="83"/>
        <v>41640</v>
      </c>
      <c r="B2934" s="12">
        <v>41649</v>
      </c>
      <c r="C2934">
        <v>4.125</v>
      </c>
      <c r="D2934">
        <v>29.97</v>
      </c>
      <c r="E2934">
        <v>32.9</v>
      </c>
    </row>
    <row r="2935" spans="1:5" x14ac:dyDescent="0.25">
      <c r="A2935" s="12">
        <f t="shared" si="83"/>
        <v>41640</v>
      </c>
      <c r="B2935" s="12">
        <v>41650</v>
      </c>
      <c r="C2935">
        <v>3.9750000000000001</v>
      </c>
      <c r="D2935">
        <v>29.97</v>
      </c>
      <c r="E2935">
        <v>32.9</v>
      </c>
    </row>
    <row r="2936" spans="1:5" x14ac:dyDescent="0.25">
      <c r="A2936" s="12">
        <f t="shared" si="83"/>
        <v>41640</v>
      </c>
      <c r="B2936" s="12">
        <v>41651</v>
      </c>
      <c r="C2936">
        <v>3.9750000000000001</v>
      </c>
      <c r="D2936">
        <v>32.119999999999997</v>
      </c>
    </row>
    <row r="2937" spans="1:5" x14ac:dyDescent="0.25">
      <c r="A2937" s="12">
        <f t="shared" si="83"/>
        <v>41640</v>
      </c>
      <c r="B2937" s="12">
        <v>41652</v>
      </c>
      <c r="C2937">
        <v>3.9750000000000001</v>
      </c>
      <c r="D2937">
        <v>32.119999999999997</v>
      </c>
      <c r="E2937">
        <v>34.450000000000003</v>
      </c>
    </row>
    <row r="2938" spans="1:5" x14ac:dyDescent="0.25">
      <c r="A2938" s="12">
        <f t="shared" si="83"/>
        <v>41640</v>
      </c>
      <c r="B2938" s="12">
        <v>41653</v>
      </c>
      <c r="C2938">
        <v>4.2249999999999996</v>
      </c>
      <c r="D2938">
        <v>37.07</v>
      </c>
      <c r="E2938">
        <v>41.18</v>
      </c>
    </row>
    <row r="2939" spans="1:5" x14ac:dyDescent="0.25">
      <c r="A2939" s="12">
        <f t="shared" si="83"/>
        <v>41640</v>
      </c>
      <c r="B2939" s="12">
        <v>41654</v>
      </c>
      <c r="C2939">
        <v>4.335</v>
      </c>
      <c r="D2939">
        <v>38.619999999999997</v>
      </c>
      <c r="E2939">
        <v>40.54</v>
      </c>
    </row>
    <row r="2940" spans="1:5" x14ac:dyDescent="0.25">
      <c r="A2940" s="12">
        <f t="shared" si="83"/>
        <v>41640</v>
      </c>
      <c r="B2940" s="12">
        <v>41655</v>
      </c>
      <c r="C2940">
        <v>4.38</v>
      </c>
      <c r="D2940">
        <v>38.07</v>
      </c>
      <c r="E2940">
        <v>40.51</v>
      </c>
    </row>
    <row r="2941" spans="1:5" x14ac:dyDescent="0.25">
      <c r="A2941" s="12">
        <f t="shared" si="83"/>
        <v>41640</v>
      </c>
      <c r="B2941" s="12">
        <v>41656</v>
      </c>
      <c r="C2941">
        <v>4.5199999999999996</v>
      </c>
      <c r="D2941">
        <v>38.07</v>
      </c>
      <c r="E2941">
        <v>40.51</v>
      </c>
    </row>
    <row r="2942" spans="1:5" x14ac:dyDescent="0.25">
      <c r="A2942" s="12">
        <f t="shared" si="83"/>
        <v>41640</v>
      </c>
      <c r="B2942" s="12">
        <v>41657</v>
      </c>
      <c r="C2942">
        <v>4.3949999999999996</v>
      </c>
      <c r="D2942">
        <v>37.61</v>
      </c>
      <c r="E2942">
        <v>38.24</v>
      </c>
    </row>
    <row r="2943" spans="1:5" x14ac:dyDescent="0.25">
      <c r="A2943" s="12">
        <f t="shared" si="83"/>
        <v>41640</v>
      </c>
      <c r="B2943" s="12">
        <v>41658</v>
      </c>
      <c r="C2943">
        <v>4.3949999999999996</v>
      </c>
      <c r="D2943">
        <v>37.61</v>
      </c>
    </row>
    <row r="2944" spans="1:5" x14ac:dyDescent="0.25">
      <c r="A2944" s="12">
        <f t="shared" si="83"/>
        <v>41640</v>
      </c>
      <c r="B2944" s="12">
        <v>41659</v>
      </c>
      <c r="C2944">
        <v>4.3949999999999996</v>
      </c>
      <c r="D2944">
        <v>37.53</v>
      </c>
      <c r="E2944">
        <v>39.82</v>
      </c>
    </row>
    <row r="2945" spans="1:5" x14ac:dyDescent="0.25">
      <c r="A2945" s="12">
        <f t="shared" si="83"/>
        <v>41640</v>
      </c>
      <c r="B2945" s="12">
        <v>41660</v>
      </c>
      <c r="C2945">
        <v>4.3949999999999996</v>
      </c>
      <c r="D2945">
        <v>37.53</v>
      </c>
      <c r="E2945">
        <v>39.82</v>
      </c>
    </row>
    <row r="2946" spans="1:5" x14ac:dyDescent="0.25">
      <c r="A2946" s="12">
        <f t="shared" si="83"/>
        <v>41640</v>
      </c>
      <c r="B2946" s="12">
        <v>41661</v>
      </c>
      <c r="C2946">
        <v>4.5049999999999999</v>
      </c>
      <c r="D2946">
        <v>39.82</v>
      </c>
      <c r="E2946">
        <v>41.98</v>
      </c>
    </row>
    <row r="2947" spans="1:5" x14ac:dyDescent="0.25">
      <c r="A2947" s="12">
        <f t="shared" si="83"/>
        <v>41640</v>
      </c>
      <c r="B2947" s="12">
        <v>41662</v>
      </c>
      <c r="C2947">
        <v>4.71</v>
      </c>
      <c r="D2947">
        <v>40.78</v>
      </c>
      <c r="E2947">
        <v>42.66</v>
      </c>
    </row>
    <row r="2948" spans="1:5" x14ac:dyDescent="0.25">
      <c r="A2948" s="12">
        <f t="shared" ref="A2948:A3011" si="84">DATE(YEAR(B2948),MONTH(B2948),1)</f>
        <v>41640</v>
      </c>
      <c r="B2948" s="12">
        <v>41663</v>
      </c>
      <c r="C2948">
        <v>4.8</v>
      </c>
      <c r="D2948">
        <v>43.3</v>
      </c>
      <c r="E2948">
        <v>46.1</v>
      </c>
    </row>
    <row r="2949" spans="1:5" x14ac:dyDescent="0.25">
      <c r="A2949" s="12">
        <f t="shared" si="84"/>
        <v>41640</v>
      </c>
      <c r="B2949" s="12">
        <v>41664</v>
      </c>
      <c r="C2949">
        <v>4.76</v>
      </c>
      <c r="D2949">
        <v>43.3</v>
      </c>
      <c r="E2949">
        <v>46.1</v>
      </c>
    </row>
    <row r="2950" spans="1:5" x14ac:dyDescent="0.25">
      <c r="A2950" s="12">
        <f t="shared" si="84"/>
        <v>41640</v>
      </c>
      <c r="B2950" s="12">
        <v>41665</v>
      </c>
      <c r="C2950">
        <v>4.76</v>
      </c>
      <c r="D2950">
        <v>43.5</v>
      </c>
    </row>
    <row r="2951" spans="1:5" x14ac:dyDescent="0.25">
      <c r="A2951" s="12">
        <f t="shared" si="84"/>
        <v>41640</v>
      </c>
      <c r="B2951" s="12">
        <v>41666</v>
      </c>
      <c r="C2951">
        <v>4.76</v>
      </c>
      <c r="D2951">
        <v>43.5</v>
      </c>
      <c r="E2951">
        <v>45.31</v>
      </c>
    </row>
    <row r="2952" spans="1:5" x14ac:dyDescent="0.25">
      <c r="A2952" s="12">
        <f t="shared" si="84"/>
        <v>41640</v>
      </c>
      <c r="B2952" s="12">
        <v>41667</v>
      </c>
      <c r="C2952">
        <v>4.8650000000000002</v>
      </c>
      <c r="D2952">
        <v>43.22</v>
      </c>
      <c r="E2952">
        <v>44.86</v>
      </c>
    </row>
    <row r="2953" spans="1:5" x14ac:dyDescent="0.25">
      <c r="A2953" s="12">
        <f t="shared" si="84"/>
        <v>41640</v>
      </c>
      <c r="B2953" s="12">
        <v>41668</v>
      </c>
      <c r="C2953">
        <v>4.8049999999999997</v>
      </c>
      <c r="D2953">
        <v>37.159999999999997</v>
      </c>
      <c r="E2953">
        <v>38.64</v>
      </c>
    </row>
    <row r="2954" spans="1:5" x14ac:dyDescent="0.25">
      <c r="A2954" s="12">
        <f t="shared" si="84"/>
        <v>41640</v>
      </c>
      <c r="B2954" s="12">
        <v>41669</v>
      </c>
      <c r="C2954">
        <v>5.0350000000000001</v>
      </c>
      <c r="D2954">
        <v>35.909999999999997</v>
      </c>
      <c r="E2954">
        <v>38.68</v>
      </c>
    </row>
    <row r="2955" spans="1:5" x14ac:dyDescent="0.25">
      <c r="A2955" s="12">
        <f t="shared" si="84"/>
        <v>41640</v>
      </c>
      <c r="B2955" s="12">
        <v>41670</v>
      </c>
      <c r="C2955">
        <v>5.27</v>
      </c>
      <c r="D2955">
        <v>35.909999999999997</v>
      </c>
      <c r="E2955">
        <v>38.68</v>
      </c>
    </row>
    <row r="2956" spans="1:5" x14ac:dyDescent="0.25">
      <c r="A2956" s="12">
        <f t="shared" si="84"/>
        <v>41671</v>
      </c>
      <c r="B2956" s="12">
        <v>41671</v>
      </c>
      <c r="C2956">
        <v>5.165</v>
      </c>
      <c r="D2956">
        <v>48.06</v>
      </c>
      <c r="E2956">
        <v>49.52</v>
      </c>
    </row>
    <row r="2957" spans="1:5" x14ac:dyDescent="0.25">
      <c r="A2957" s="12">
        <f t="shared" si="84"/>
        <v>41671</v>
      </c>
      <c r="B2957" s="12">
        <v>41672</v>
      </c>
      <c r="C2957">
        <v>5.165</v>
      </c>
      <c r="D2957">
        <v>55.23</v>
      </c>
    </row>
    <row r="2958" spans="1:5" x14ac:dyDescent="0.25">
      <c r="A2958" s="12">
        <f t="shared" si="84"/>
        <v>41671</v>
      </c>
      <c r="B2958" s="12">
        <v>41673</v>
      </c>
      <c r="C2958">
        <v>5.165</v>
      </c>
      <c r="D2958">
        <v>55.23</v>
      </c>
      <c r="E2958">
        <v>62.79</v>
      </c>
    </row>
    <row r="2959" spans="1:5" x14ac:dyDescent="0.25">
      <c r="A2959" s="12">
        <f t="shared" si="84"/>
        <v>41671</v>
      </c>
      <c r="B2959" s="12">
        <v>41674</v>
      </c>
      <c r="C2959">
        <v>6.3949999999999996</v>
      </c>
      <c r="D2959">
        <v>72.45</v>
      </c>
      <c r="E2959">
        <v>72</v>
      </c>
    </row>
    <row r="2960" spans="1:5" x14ac:dyDescent="0.25">
      <c r="A2960" s="12">
        <f t="shared" si="84"/>
        <v>41671</v>
      </c>
      <c r="B2960" s="12">
        <v>41675</v>
      </c>
      <c r="C2960">
        <v>8.19</v>
      </c>
      <c r="D2960">
        <v>96.74</v>
      </c>
      <c r="E2960">
        <v>105.38</v>
      </c>
    </row>
    <row r="2961" spans="1:5" x14ac:dyDescent="0.25">
      <c r="A2961" s="12">
        <f t="shared" si="84"/>
        <v>41671</v>
      </c>
      <c r="B2961" s="12">
        <v>41676</v>
      </c>
      <c r="C2961">
        <v>24.36</v>
      </c>
      <c r="D2961">
        <v>224.2</v>
      </c>
      <c r="E2961">
        <v>216.32</v>
      </c>
    </row>
    <row r="2962" spans="1:5" x14ac:dyDescent="0.25">
      <c r="A2962" s="12">
        <f t="shared" si="84"/>
        <v>41671</v>
      </c>
      <c r="B2962" s="12">
        <v>41677</v>
      </c>
      <c r="C2962">
        <v>7.74</v>
      </c>
      <c r="D2962">
        <v>143.97999999999999</v>
      </c>
      <c r="E2962">
        <v>196.98</v>
      </c>
    </row>
    <row r="2963" spans="1:5" x14ac:dyDescent="0.25">
      <c r="A2963" s="12">
        <f t="shared" si="84"/>
        <v>41671</v>
      </c>
      <c r="B2963" s="12">
        <v>41678</v>
      </c>
      <c r="C2963">
        <v>6.3250000000000002</v>
      </c>
      <c r="D2963">
        <v>143.97999999999999</v>
      </c>
      <c r="E2963">
        <v>196.98</v>
      </c>
    </row>
    <row r="2964" spans="1:5" x14ac:dyDescent="0.25">
      <c r="A2964" s="12">
        <f t="shared" si="84"/>
        <v>41671</v>
      </c>
      <c r="B2964" s="12">
        <v>41679</v>
      </c>
      <c r="C2964">
        <v>6.3250000000000002</v>
      </c>
      <c r="D2964">
        <v>66.69</v>
      </c>
    </row>
    <row r="2965" spans="1:5" x14ac:dyDescent="0.25">
      <c r="A2965" s="12">
        <f t="shared" si="84"/>
        <v>41671</v>
      </c>
      <c r="B2965" s="12">
        <v>41680</v>
      </c>
      <c r="C2965">
        <v>6.3250000000000002</v>
      </c>
      <c r="D2965">
        <v>66.69</v>
      </c>
      <c r="E2965">
        <v>69.62</v>
      </c>
    </row>
    <row r="2966" spans="1:5" x14ac:dyDescent="0.25">
      <c r="A2966" s="12">
        <f t="shared" si="84"/>
        <v>41671</v>
      </c>
      <c r="B2966" s="12">
        <v>41681</v>
      </c>
      <c r="C2966">
        <v>7.7850000000000001</v>
      </c>
      <c r="D2966">
        <v>49.06</v>
      </c>
      <c r="E2966">
        <v>55.93</v>
      </c>
    </row>
    <row r="2967" spans="1:5" x14ac:dyDescent="0.25">
      <c r="A2967" s="12">
        <f t="shared" si="84"/>
        <v>41671</v>
      </c>
      <c r="B2967" s="12">
        <v>41682</v>
      </c>
      <c r="C2967">
        <v>6.12</v>
      </c>
      <c r="D2967">
        <v>50.71</v>
      </c>
      <c r="E2967">
        <v>56.32</v>
      </c>
    </row>
    <row r="2968" spans="1:5" x14ac:dyDescent="0.25">
      <c r="A2968" s="12">
        <f t="shared" si="84"/>
        <v>41671</v>
      </c>
      <c r="B2968" s="12">
        <v>41683</v>
      </c>
      <c r="C2968">
        <v>5.28</v>
      </c>
      <c r="D2968">
        <v>39</v>
      </c>
      <c r="E2968">
        <v>45.56</v>
      </c>
    </row>
    <row r="2969" spans="1:5" x14ac:dyDescent="0.25">
      <c r="A2969" s="12">
        <f t="shared" si="84"/>
        <v>41671</v>
      </c>
      <c r="B2969" s="12">
        <v>41684</v>
      </c>
      <c r="C2969">
        <v>5.17</v>
      </c>
      <c r="D2969">
        <v>39</v>
      </c>
      <c r="E2969">
        <v>45.56</v>
      </c>
    </row>
    <row r="2970" spans="1:5" x14ac:dyDescent="0.25">
      <c r="A2970" s="12">
        <f t="shared" si="84"/>
        <v>41671</v>
      </c>
      <c r="B2970" s="12">
        <v>41685</v>
      </c>
      <c r="C2970">
        <v>5.3250000000000002</v>
      </c>
      <c r="D2970">
        <v>39.880000000000003</v>
      </c>
      <c r="E2970">
        <v>43.69</v>
      </c>
    </row>
    <row r="2971" spans="1:5" x14ac:dyDescent="0.25">
      <c r="A2971" s="12">
        <f t="shared" si="84"/>
        <v>41671</v>
      </c>
      <c r="B2971" s="12">
        <v>41686</v>
      </c>
      <c r="C2971">
        <v>5.3250000000000002</v>
      </c>
      <c r="D2971">
        <v>39.880000000000003</v>
      </c>
    </row>
    <row r="2972" spans="1:5" x14ac:dyDescent="0.25">
      <c r="A2972" s="12">
        <f t="shared" si="84"/>
        <v>41671</v>
      </c>
      <c r="B2972" s="12">
        <v>41687</v>
      </c>
      <c r="C2972">
        <v>5.3250000000000002</v>
      </c>
      <c r="D2972">
        <v>38.630000000000003</v>
      </c>
      <c r="E2972">
        <v>46.81</v>
      </c>
    </row>
    <row r="2973" spans="1:5" x14ac:dyDescent="0.25">
      <c r="A2973" s="12">
        <f t="shared" si="84"/>
        <v>41671</v>
      </c>
      <c r="B2973" s="12">
        <v>41688</v>
      </c>
      <c r="C2973">
        <v>5.3250000000000002</v>
      </c>
      <c r="D2973">
        <v>38.630000000000003</v>
      </c>
      <c r="E2973">
        <v>46.81</v>
      </c>
    </row>
    <row r="2974" spans="1:5" x14ac:dyDescent="0.25">
      <c r="A2974" s="12">
        <f t="shared" si="84"/>
        <v>41671</v>
      </c>
      <c r="B2974" s="12">
        <v>41689</v>
      </c>
      <c r="C2974">
        <v>5.26</v>
      </c>
      <c r="D2974">
        <v>35.94</v>
      </c>
      <c r="E2974">
        <v>41.64</v>
      </c>
    </row>
    <row r="2975" spans="1:5" x14ac:dyDescent="0.25">
      <c r="A2975" s="12">
        <f t="shared" si="84"/>
        <v>41671</v>
      </c>
      <c r="B2975" s="12">
        <v>41690</v>
      </c>
      <c r="C2975">
        <v>5.6349999999999998</v>
      </c>
      <c r="D2975">
        <v>35.78</v>
      </c>
      <c r="E2975">
        <v>40.72</v>
      </c>
    </row>
    <row r="2976" spans="1:5" x14ac:dyDescent="0.25">
      <c r="A2976" s="12">
        <f t="shared" si="84"/>
        <v>41671</v>
      </c>
      <c r="B2976" s="12">
        <v>41691</v>
      </c>
      <c r="C2976">
        <v>6.43</v>
      </c>
      <c r="D2976">
        <v>43.98</v>
      </c>
      <c r="E2976">
        <v>47.58</v>
      </c>
    </row>
    <row r="2977" spans="1:5" x14ac:dyDescent="0.25">
      <c r="A2977" s="12">
        <f t="shared" si="84"/>
        <v>41671</v>
      </c>
      <c r="B2977" s="12">
        <v>41692</v>
      </c>
      <c r="C2977">
        <v>7.6050000000000004</v>
      </c>
      <c r="D2977">
        <v>43.98</v>
      </c>
      <c r="E2977">
        <v>47.58</v>
      </c>
    </row>
    <row r="2978" spans="1:5" x14ac:dyDescent="0.25">
      <c r="A2978" s="12">
        <f t="shared" si="84"/>
        <v>41671</v>
      </c>
      <c r="B2978" s="12">
        <v>41693</v>
      </c>
      <c r="C2978">
        <v>7.6050000000000004</v>
      </c>
      <c r="D2978">
        <v>62.06</v>
      </c>
    </row>
    <row r="2979" spans="1:5" x14ac:dyDescent="0.25">
      <c r="A2979" s="12">
        <f t="shared" si="84"/>
        <v>41671</v>
      </c>
      <c r="B2979" s="12">
        <v>41694</v>
      </c>
      <c r="C2979">
        <v>7.6050000000000004</v>
      </c>
      <c r="D2979">
        <v>62.06</v>
      </c>
      <c r="E2979">
        <v>64.98</v>
      </c>
    </row>
    <row r="2980" spans="1:5" x14ac:dyDescent="0.25">
      <c r="A2980" s="12">
        <f t="shared" si="84"/>
        <v>41671</v>
      </c>
      <c r="B2980" s="12">
        <v>41695</v>
      </c>
      <c r="C2980">
        <v>7.21</v>
      </c>
      <c r="D2980">
        <v>65.349999999999994</v>
      </c>
      <c r="E2980">
        <v>67.930000000000007</v>
      </c>
    </row>
    <row r="2981" spans="1:5" x14ac:dyDescent="0.25">
      <c r="A2981" s="12">
        <f t="shared" si="84"/>
        <v>41671</v>
      </c>
      <c r="B2981" s="12">
        <v>41696</v>
      </c>
      <c r="C2981">
        <v>5.2149999999999999</v>
      </c>
      <c r="D2981">
        <v>48.33</v>
      </c>
      <c r="E2981">
        <v>52.03</v>
      </c>
    </row>
    <row r="2982" spans="1:5" x14ac:dyDescent="0.25">
      <c r="A2982" s="12">
        <f t="shared" si="84"/>
        <v>41671</v>
      </c>
      <c r="B2982" s="12">
        <v>41697</v>
      </c>
      <c r="C2982">
        <v>5.31</v>
      </c>
      <c r="D2982">
        <v>42.68</v>
      </c>
      <c r="E2982">
        <v>47.15</v>
      </c>
    </row>
    <row r="2983" spans="1:5" x14ac:dyDescent="0.25">
      <c r="A2983" s="12">
        <f t="shared" si="84"/>
        <v>41671</v>
      </c>
      <c r="B2983" s="12">
        <v>41698</v>
      </c>
      <c r="C2983">
        <v>6.4850000000000003</v>
      </c>
      <c r="D2983">
        <v>42.68</v>
      </c>
      <c r="E2983">
        <v>47.15</v>
      </c>
    </row>
    <row r="2984" spans="1:5" x14ac:dyDescent="0.25">
      <c r="A2984" s="12">
        <f t="shared" si="84"/>
        <v>41699</v>
      </c>
      <c r="B2984" s="12">
        <v>41699</v>
      </c>
      <c r="C2984">
        <v>6.59</v>
      </c>
      <c r="D2984">
        <v>43.43</v>
      </c>
      <c r="E2984">
        <v>49.58</v>
      </c>
    </row>
    <row r="2985" spans="1:5" x14ac:dyDescent="0.25">
      <c r="A2985" s="12">
        <f t="shared" si="84"/>
        <v>41699</v>
      </c>
      <c r="B2985" s="12">
        <v>41700</v>
      </c>
      <c r="C2985">
        <v>6.59</v>
      </c>
      <c r="D2985">
        <v>55.34</v>
      </c>
    </row>
    <row r="2986" spans="1:5" x14ac:dyDescent="0.25">
      <c r="A2986" s="12">
        <f t="shared" si="84"/>
        <v>41699</v>
      </c>
      <c r="B2986" s="12">
        <v>41701</v>
      </c>
      <c r="C2986">
        <v>6.59</v>
      </c>
      <c r="D2986">
        <v>55.34</v>
      </c>
      <c r="E2986">
        <v>56.59</v>
      </c>
    </row>
    <row r="2987" spans="1:5" x14ac:dyDescent="0.25">
      <c r="A2987" s="12">
        <f t="shared" si="84"/>
        <v>41699</v>
      </c>
      <c r="B2987" s="12">
        <v>41702</v>
      </c>
      <c r="C2987">
        <v>8.0749999999999993</v>
      </c>
      <c r="D2987">
        <v>45.41</v>
      </c>
      <c r="E2987">
        <v>55.44</v>
      </c>
    </row>
    <row r="2988" spans="1:5" x14ac:dyDescent="0.25">
      <c r="A2988" s="12">
        <f t="shared" si="84"/>
        <v>41699</v>
      </c>
      <c r="B2988" s="12">
        <v>41703</v>
      </c>
      <c r="C2988">
        <v>6.8049999999999997</v>
      </c>
      <c r="D2988">
        <v>45.29</v>
      </c>
      <c r="E2988">
        <v>57.01</v>
      </c>
    </row>
    <row r="2989" spans="1:5" x14ac:dyDescent="0.25">
      <c r="A2989" s="12">
        <f t="shared" si="84"/>
        <v>41699</v>
      </c>
      <c r="B2989" s="12">
        <v>41704</v>
      </c>
      <c r="C2989">
        <v>5.1449999999999996</v>
      </c>
      <c r="D2989">
        <v>24.41</v>
      </c>
      <c r="E2989">
        <v>33.99</v>
      </c>
    </row>
    <row r="2990" spans="1:5" x14ac:dyDescent="0.25">
      <c r="A2990" s="12">
        <f t="shared" si="84"/>
        <v>41699</v>
      </c>
      <c r="B2990" s="12">
        <v>41705</v>
      </c>
      <c r="C2990">
        <v>4.7949999999999999</v>
      </c>
      <c r="D2990">
        <v>25.2</v>
      </c>
      <c r="E2990">
        <v>35.82</v>
      </c>
    </row>
    <row r="2991" spans="1:5" x14ac:dyDescent="0.25">
      <c r="A2991" s="12">
        <f t="shared" si="84"/>
        <v>41699</v>
      </c>
      <c r="B2991" s="12">
        <v>41706</v>
      </c>
      <c r="C2991">
        <v>4.54</v>
      </c>
      <c r="D2991">
        <v>25.2</v>
      </c>
      <c r="E2991">
        <v>35.82</v>
      </c>
    </row>
    <row r="2992" spans="1:5" x14ac:dyDescent="0.25">
      <c r="A2992" s="12">
        <f t="shared" si="84"/>
        <v>41699</v>
      </c>
      <c r="B2992" s="12">
        <v>41707</v>
      </c>
      <c r="C2992">
        <v>4.54</v>
      </c>
      <c r="D2992">
        <v>17.04</v>
      </c>
    </row>
    <row r="2993" spans="1:5" x14ac:dyDescent="0.25">
      <c r="A2993" s="12">
        <f t="shared" si="84"/>
        <v>41699</v>
      </c>
      <c r="B2993" s="12">
        <v>41708</v>
      </c>
      <c r="C2993">
        <v>4.54</v>
      </c>
      <c r="D2993">
        <v>17.04</v>
      </c>
      <c r="E2993">
        <v>28.64</v>
      </c>
    </row>
    <row r="2994" spans="1:5" x14ac:dyDescent="0.25">
      <c r="A2994" s="12">
        <f t="shared" si="84"/>
        <v>41699</v>
      </c>
      <c r="B2994" s="12">
        <v>41709</v>
      </c>
      <c r="C2994">
        <v>4.4249999999999998</v>
      </c>
      <c r="D2994">
        <v>15.64</v>
      </c>
      <c r="E2994">
        <v>30.28</v>
      </c>
    </row>
    <row r="2995" spans="1:5" x14ac:dyDescent="0.25">
      <c r="A2995" s="12">
        <f t="shared" si="84"/>
        <v>41699</v>
      </c>
      <c r="B2995" s="12">
        <v>41710</v>
      </c>
      <c r="C2995">
        <v>4.4850000000000003</v>
      </c>
      <c r="D2995">
        <v>19.14</v>
      </c>
      <c r="E2995">
        <v>31.17</v>
      </c>
    </row>
    <row r="2996" spans="1:5" x14ac:dyDescent="0.25">
      <c r="A2996" s="12">
        <f t="shared" si="84"/>
        <v>41699</v>
      </c>
      <c r="B2996" s="12">
        <v>41711</v>
      </c>
      <c r="C2996">
        <v>4.45</v>
      </c>
      <c r="D2996">
        <v>7.54</v>
      </c>
      <c r="E2996">
        <v>25.43</v>
      </c>
    </row>
    <row r="2997" spans="1:5" x14ac:dyDescent="0.25">
      <c r="A2997" s="12">
        <f t="shared" si="84"/>
        <v>41699</v>
      </c>
      <c r="B2997" s="12">
        <v>41712</v>
      </c>
      <c r="C2997">
        <v>4.28</v>
      </c>
      <c r="D2997">
        <v>0.41</v>
      </c>
      <c r="E2997">
        <v>15.71</v>
      </c>
    </row>
    <row r="2998" spans="1:5" x14ac:dyDescent="0.25">
      <c r="A2998" s="12">
        <f t="shared" si="84"/>
        <v>41699</v>
      </c>
      <c r="B2998" s="12">
        <v>41713</v>
      </c>
      <c r="C2998">
        <v>4.2149999999999999</v>
      </c>
      <c r="D2998">
        <v>0.41</v>
      </c>
      <c r="E2998">
        <v>15.71</v>
      </c>
    </row>
    <row r="2999" spans="1:5" x14ac:dyDescent="0.25">
      <c r="A2999" s="12">
        <f t="shared" si="84"/>
        <v>41699</v>
      </c>
      <c r="B2999" s="12">
        <v>41714</v>
      </c>
      <c r="C2999">
        <v>4.2149999999999999</v>
      </c>
      <c r="D2999">
        <v>2.94</v>
      </c>
    </row>
    <row r="3000" spans="1:5" x14ac:dyDescent="0.25">
      <c r="A3000" s="12">
        <f t="shared" si="84"/>
        <v>41699</v>
      </c>
      <c r="B3000" s="12">
        <v>41715</v>
      </c>
      <c r="C3000">
        <v>4.2149999999999999</v>
      </c>
      <c r="D3000">
        <v>2.94</v>
      </c>
      <c r="E3000">
        <v>16.309999999999999</v>
      </c>
    </row>
    <row r="3001" spans="1:5" x14ac:dyDescent="0.25">
      <c r="A3001" s="12">
        <f t="shared" si="84"/>
        <v>41699</v>
      </c>
      <c r="B3001" s="12">
        <v>41716</v>
      </c>
      <c r="C3001">
        <v>4.4400000000000004</v>
      </c>
      <c r="D3001">
        <v>4.32</v>
      </c>
      <c r="E3001">
        <v>27.58</v>
      </c>
    </row>
    <row r="3002" spans="1:5" x14ac:dyDescent="0.25">
      <c r="A3002" s="12">
        <f t="shared" si="84"/>
        <v>41699</v>
      </c>
      <c r="B3002" s="12">
        <v>41717</v>
      </c>
      <c r="C3002">
        <v>4.43</v>
      </c>
      <c r="D3002">
        <v>4.55</v>
      </c>
      <c r="E3002">
        <v>27.48</v>
      </c>
    </row>
    <row r="3003" spans="1:5" x14ac:dyDescent="0.25">
      <c r="A3003" s="12">
        <f t="shared" si="84"/>
        <v>41699</v>
      </c>
      <c r="B3003" s="12">
        <v>41718</v>
      </c>
      <c r="C3003">
        <v>4.3849999999999998</v>
      </c>
      <c r="D3003">
        <v>4.54</v>
      </c>
      <c r="E3003">
        <v>31.76</v>
      </c>
    </row>
    <row r="3004" spans="1:5" x14ac:dyDescent="0.25">
      <c r="A3004" s="12">
        <f t="shared" si="84"/>
        <v>41699</v>
      </c>
      <c r="B3004" s="12">
        <v>41719</v>
      </c>
      <c r="C3004">
        <v>4.47</v>
      </c>
      <c r="D3004">
        <v>11.33</v>
      </c>
      <c r="E3004">
        <v>35.72</v>
      </c>
    </row>
    <row r="3005" spans="1:5" x14ac:dyDescent="0.25">
      <c r="A3005" s="12">
        <f t="shared" si="84"/>
        <v>41699</v>
      </c>
      <c r="B3005" s="12">
        <v>41720</v>
      </c>
      <c r="C3005">
        <v>4.42</v>
      </c>
      <c r="D3005">
        <v>11.33</v>
      </c>
      <c r="E3005">
        <v>35.72</v>
      </c>
    </row>
    <row r="3006" spans="1:5" x14ac:dyDescent="0.25">
      <c r="A3006" s="12">
        <f t="shared" si="84"/>
        <v>41699</v>
      </c>
      <c r="B3006" s="12">
        <v>41721</v>
      </c>
      <c r="C3006">
        <v>4.42</v>
      </c>
      <c r="D3006">
        <v>23.11</v>
      </c>
    </row>
    <row r="3007" spans="1:5" x14ac:dyDescent="0.25">
      <c r="A3007" s="12">
        <f t="shared" si="84"/>
        <v>41699</v>
      </c>
      <c r="B3007" s="12">
        <v>41722</v>
      </c>
      <c r="C3007">
        <v>4.42</v>
      </c>
      <c r="D3007">
        <v>23.11</v>
      </c>
      <c r="E3007">
        <v>34.340000000000003</v>
      </c>
    </row>
    <row r="3008" spans="1:5" x14ac:dyDescent="0.25">
      <c r="A3008" s="12">
        <f t="shared" si="84"/>
        <v>41699</v>
      </c>
      <c r="B3008" s="12">
        <v>41723</v>
      </c>
      <c r="C3008">
        <v>4.46</v>
      </c>
      <c r="D3008">
        <v>16.100000000000001</v>
      </c>
      <c r="E3008">
        <v>33.659999999999997</v>
      </c>
    </row>
    <row r="3009" spans="1:5" x14ac:dyDescent="0.25">
      <c r="A3009" s="12">
        <f t="shared" si="84"/>
        <v>41699</v>
      </c>
      <c r="B3009" s="12">
        <v>41724</v>
      </c>
      <c r="C3009">
        <v>4.835</v>
      </c>
      <c r="D3009">
        <v>12.88</v>
      </c>
      <c r="E3009">
        <v>30.1</v>
      </c>
    </row>
    <row r="3010" spans="1:5" x14ac:dyDescent="0.25">
      <c r="A3010" s="12">
        <f t="shared" si="84"/>
        <v>41699</v>
      </c>
      <c r="B3010" s="12">
        <v>41725</v>
      </c>
      <c r="C3010">
        <v>4.6100000000000003</v>
      </c>
      <c r="D3010">
        <v>6.31</v>
      </c>
      <c r="E3010">
        <v>18.02</v>
      </c>
    </row>
    <row r="3011" spans="1:5" x14ac:dyDescent="0.25">
      <c r="A3011" s="12">
        <f t="shared" si="84"/>
        <v>41699</v>
      </c>
      <c r="B3011" s="12">
        <v>41726</v>
      </c>
      <c r="C3011">
        <v>4.42</v>
      </c>
      <c r="D3011">
        <v>2.5</v>
      </c>
      <c r="E3011">
        <v>16.2</v>
      </c>
    </row>
    <row r="3012" spans="1:5" x14ac:dyDescent="0.25">
      <c r="A3012" s="12">
        <f t="shared" ref="A3012:A3075" si="85">DATE(YEAR(B3012),MONTH(B3012),1)</f>
        <v>41699</v>
      </c>
      <c r="B3012" s="12">
        <v>41727</v>
      </c>
      <c r="C3012">
        <v>4.4400000000000004</v>
      </c>
      <c r="D3012">
        <v>2.5</v>
      </c>
      <c r="E3012">
        <v>16.2</v>
      </c>
    </row>
    <row r="3013" spans="1:5" x14ac:dyDescent="0.25">
      <c r="A3013" s="12">
        <f t="shared" si="85"/>
        <v>41699</v>
      </c>
      <c r="B3013" s="12">
        <v>41728</v>
      </c>
      <c r="C3013">
        <v>4.4400000000000004</v>
      </c>
      <c r="D3013">
        <v>11.63</v>
      </c>
    </row>
    <row r="3014" spans="1:5" x14ac:dyDescent="0.25">
      <c r="A3014" s="12">
        <f t="shared" si="85"/>
        <v>41699</v>
      </c>
      <c r="B3014" s="12">
        <v>41729</v>
      </c>
      <c r="C3014">
        <v>4.4400000000000004</v>
      </c>
      <c r="D3014">
        <v>11.63</v>
      </c>
      <c r="E3014">
        <v>31.53</v>
      </c>
    </row>
    <row r="3015" spans="1:5" x14ac:dyDescent="0.25">
      <c r="A3015" s="12">
        <f t="shared" si="85"/>
        <v>41730</v>
      </c>
      <c r="B3015" s="12">
        <v>41730</v>
      </c>
      <c r="C3015">
        <v>4.4249999999999998</v>
      </c>
      <c r="D3015">
        <v>18.39</v>
      </c>
      <c r="E3015">
        <v>31.83</v>
      </c>
    </row>
    <row r="3016" spans="1:5" x14ac:dyDescent="0.25">
      <c r="A3016" s="12">
        <f t="shared" si="85"/>
        <v>41730</v>
      </c>
      <c r="B3016" s="12">
        <v>41731</v>
      </c>
      <c r="C3016">
        <v>4.3899999999999997</v>
      </c>
      <c r="D3016">
        <v>14.01</v>
      </c>
      <c r="E3016">
        <v>27.26</v>
      </c>
    </row>
    <row r="3017" spans="1:5" x14ac:dyDescent="0.25">
      <c r="A3017" s="12">
        <f t="shared" si="85"/>
        <v>41730</v>
      </c>
      <c r="B3017" s="12">
        <v>41732</v>
      </c>
      <c r="C3017">
        <v>4.3849999999999998</v>
      </c>
      <c r="D3017">
        <v>24.69</v>
      </c>
      <c r="E3017">
        <v>35.159999999999997</v>
      </c>
    </row>
    <row r="3018" spans="1:5" x14ac:dyDescent="0.25">
      <c r="A3018" s="12">
        <f t="shared" si="85"/>
        <v>41730</v>
      </c>
      <c r="B3018" s="12">
        <v>41733</v>
      </c>
      <c r="C3018">
        <v>4.41</v>
      </c>
      <c r="D3018">
        <v>14.98</v>
      </c>
      <c r="E3018">
        <v>23.46</v>
      </c>
    </row>
    <row r="3019" spans="1:5" x14ac:dyDescent="0.25">
      <c r="A3019" s="12">
        <f t="shared" si="85"/>
        <v>41730</v>
      </c>
      <c r="B3019" s="12">
        <v>41734</v>
      </c>
      <c r="C3019">
        <v>4.37</v>
      </c>
      <c r="D3019">
        <v>14.98</v>
      </c>
      <c r="E3019">
        <v>23.46</v>
      </c>
    </row>
    <row r="3020" spans="1:5" x14ac:dyDescent="0.25">
      <c r="A3020" s="12">
        <f t="shared" si="85"/>
        <v>41730</v>
      </c>
      <c r="B3020" s="12">
        <v>41735</v>
      </c>
      <c r="C3020">
        <v>4.37</v>
      </c>
      <c r="D3020">
        <v>19.149999999999999</v>
      </c>
    </row>
    <row r="3021" spans="1:5" x14ac:dyDescent="0.25">
      <c r="A3021" s="12">
        <f t="shared" si="85"/>
        <v>41730</v>
      </c>
      <c r="B3021" s="12">
        <v>41736</v>
      </c>
      <c r="C3021">
        <v>4.37</v>
      </c>
      <c r="D3021">
        <v>19.149999999999999</v>
      </c>
      <c r="E3021">
        <v>32.68</v>
      </c>
    </row>
    <row r="3022" spans="1:5" x14ac:dyDescent="0.25">
      <c r="A3022" s="12">
        <f t="shared" si="85"/>
        <v>41730</v>
      </c>
      <c r="B3022" s="12">
        <v>41737</v>
      </c>
      <c r="C3022">
        <v>4.3150000000000004</v>
      </c>
      <c r="D3022">
        <v>19.25</v>
      </c>
      <c r="E3022">
        <v>28.81</v>
      </c>
    </row>
    <row r="3023" spans="1:5" x14ac:dyDescent="0.25">
      <c r="A3023" s="12">
        <f t="shared" si="85"/>
        <v>41730</v>
      </c>
      <c r="B3023" s="12">
        <v>41738</v>
      </c>
      <c r="C3023">
        <v>4.34</v>
      </c>
      <c r="D3023">
        <v>15.89</v>
      </c>
      <c r="E3023">
        <v>27.27</v>
      </c>
    </row>
    <row r="3024" spans="1:5" x14ac:dyDescent="0.25">
      <c r="A3024" s="12">
        <f t="shared" si="85"/>
        <v>41730</v>
      </c>
      <c r="B3024" s="12">
        <v>41739</v>
      </c>
      <c r="C3024">
        <v>4.43</v>
      </c>
      <c r="D3024">
        <v>25.55</v>
      </c>
      <c r="E3024">
        <v>35.450000000000003</v>
      </c>
    </row>
    <row r="3025" spans="1:5" x14ac:dyDescent="0.25">
      <c r="A3025" s="12">
        <f t="shared" si="85"/>
        <v>41730</v>
      </c>
      <c r="B3025" s="12">
        <v>41740</v>
      </c>
      <c r="C3025">
        <v>4.4649999999999999</v>
      </c>
      <c r="D3025">
        <v>26.06</v>
      </c>
      <c r="E3025">
        <v>31.43</v>
      </c>
    </row>
    <row r="3026" spans="1:5" x14ac:dyDescent="0.25">
      <c r="A3026" s="12">
        <f t="shared" si="85"/>
        <v>41730</v>
      </c>
      <c r="B3026" s="12">
        <v>41741</v>
      </c>
      <c r="C3026">
        <v>4.5199999999999996</v>
      </c>
      <c r="D3026">
        <v>26.06</v>
      </c>
      <c r="E3026">
        <v>31.43</v>
      </c>
    </row>
    <row r="3027" spans="1:5" x14ac:dyDescent="0.25">
      <c r="A3027" s="12">
        <f t="shared" si="85"/>
        <v>41730</v>
      </c>
      <c r="B3027" s="12">
        <v>41742</v>
      </c>
      <c r="C3027">
        <v>4.5199999999999996</v>
      </c>
      <c r="D3027">
        <v>24.32</v>
      </c>
    </row>
    <row r="3028" spans="1:5" x14ac:dyDescent="0.25">
      <c r="A3028" s="12">
        <f t="shared" si="85"/>
        <v>41730</v>
      </c>
      <c r="B3028" s="12">
        <v>41743</v>
      </c>
      <c r="C3028">
        <v>4.5199999999999996</v>
      </c>
      <c r="D3028">
        <v>24.32</v>
      </c>
      <c r="E3028">
        <v>33.75</v>
      </c>
    </row>
    <row r="3029" spans="1:5" x14ac:dyDescent="0.25">
      <c r="A3029" s="12">
        <f t="shared" si="85"/>
        <v>41730</v>
      </c>
      <c r="B3029" s="12">
        <v>41744</v>
      </c>
      <c r="C3029">
        <v>4.5</v>
      </c>
      <c r="D3029">
        <v>0.63</v>
      </c>
      <c r="E3029">
        <v>14.3</v>
      </c>
    </row>
    <row r="3030" spans="1:5" x14ac:dyDescent="0.25">
      <c r="A3030" s="12">
        <f t="shared" si="85"/>
        <v>41730</v>
      </c>
      <c r="B3030" s="12">
        <v>41745</v>
      </c>
      <c r="C3030">
        <v>4.5</v>
      </c>
      <c r="D3030">
        <v>2.38</v>
      </c>
      <c r="E3030">
        <v>26.22</v>
      </c>
    </row>
    <row r="3031" spans="1:5" x14ac:dyDescent="0.25">
      <c r="A3031" s="12">
        <f t="shared" si="85"/>
        <v>41730</v>
      </c>
      <c r="B3031" s="12">
        <v>41746</v>
      </c>
      <c r="C3031">
        <v>4.4950000000000001</v>
      </c>
      <c r="D3031">
        <v>2.38</v>
      </c>
      <c r="E3031">
        <v>26.22</v>
      </c>
    </row>
    <row r="3032" spans="1:5" x14ac:dyDescent="0.25">
      <c r="A3032" s="12">
        <f t="shared" si="85"/>
        <v>41730</v>
      </c>
      <c r="B3032" s="12">
        <v>41747</v>
      </c>
      <c r="C3032">
        <v>4.32</v>
      </c>
      <c r="D3032">
        <v>1.1399999999999999</v>
      </c>
      <c r="E3032">
        <v>27.49</v>
      </c>
    </row>
    <row r="3033" spans="1:5" x14ac:dyDescent="0.25">
      <c r="A3033" s="12">
        <f t="shared" si="85"/>
        <v>41730</v>
      </c>
      <c r="B3033" s="12">
        <v>41748</v>
      </c>
      <c r="C3033">
        <v>4.32</v>
      </c>
      <c r="D3033">
        <v>1.1399999999999999</v>
      </c>
      <c r="E3033">
        <v>27.49</v>
      </c>
    </row>
    <row r="3034" spans="1:5" x14ac:dyDescent="0.25">
      <c r="A3034" s="12">
        <f t="shared" si="85"/>
        <v>41730</v>
      </c>
      <c r="B3034" s="12">
        <v>41749</v>
      </c>
      <c r="C3034">
        <v>4.32</v>
      </c>
      <c r="D3034">
        <v>13.47</v>
      </c>
    </row>
    <row r="3035" spans="1:5" x14ac:dyDescent="0.25">
      <c r="A3035" s="12">
        <f t="shared" si="85"/>
        <v>41730</v>
      </c>
      <c r="B3035" s="12">
        <v>41750</v>
      </c>
      <c r="C3035">
        <v>4.32</v>
      </c>
      <c r="D3035">
        <v>13.47</v>
      </c>
      <c r="E3035">
        <v>35.340000000000003</v>
      </c>
    </row>
    <row r="3036" spans="1:5" x14ac:dyDescent="0.25">
      <c r="A3036" s="12">
        <f t="shared" si="85"/>
        <v>41730</v>
      </c>
      <c r="B3036" s="12">
        <v>41751</v>
      </c>
      <c r="C3036">
        <v>4.55</v>
      </c>
      <c r="D3036">
        <v>3.87</v>
      </c>
      <c r="E3036">
        <v>28.33</v>
      </c>
    </row>
    <row r="3037" spans="1:5" x14ac:dyDescent="0.25">
      <c r="A3037" s="12">
        <f t="shared" si="85"/>
        <v>41730</v>
      </c>
      <c r="B3037" s="12">
        <v>41752</v>
      </c>
      <c r="C3037">
        <v>4.5350000000000001</v>
      </c>
      <c r="D3037">
        <v>19.3</v>
      </c>
      <c r="E3037">
        <v>38.549999999999997</v>
      </c>
    </row>
    <row r="3038" spans="1:5" x14ac:dyDescent="0.25">
      <c r="A3038" s="12">
        <f t="shared" si="85"/>
        <v>41730</v>
      </c>
      <c r="B3038" s="12">
        <v>41753</v>
      </c>
      <c r="C3038">
        <v>4.6050000000000004</v>
      </c>
      <c r="D3038">
        <v>22.21</v>
      </c>
      <c r="E3038">
        <v>34.99</v>
      </c>
    </row>
    <row r="3039" spans="1:5" x14ac:dyDescent="0.25">
      <c r="A3039" s="12">
        <f t="shared" si="85"/>
        <v>41730</v>
      </c>
      <c r="B3039" s="12">
        <v>41754</v>
      </c>
      <c r="C3039">
        <v>4.75</v>
      </c>
      <c r="D3039">
        <v>22.28</v>
      </c>
      <c r="E3039">
        <v>32.75</v>
      </c>
    </row>
    <row r="3040" spans="1:5" x14ac:dyDescent="0.25">
      <c r="A3040" s="12">
        <f t="shared" si="85"/>
        <v>41730</v>
      </c>
      <c r="B3040" s="12">
        <v>41755</v>
      </c>
      <c r="C3040">
        <v>4.5350000000000001</v>
      </c>
      <c r="D3040">
        <v>22.28</v>
      </c>
      <c r="E3040">
        <v>32.75</v>
      </c>
    </row>
    <row r="3041" spans="1:5" x14ac:dyDescent="0.25">
      <c r="A3041" s="12">
        <f t="shared" si="85"/>
        <v>41730</v>
      </c>
      <c r="B3041" s="12">
        <v>41756</v>
      </c>
      <c r="C3041">
        <v>4.5350000000000001</v>
      </c>
      <c r="D3041">
        <v>22.82</v>
      </c>
    </row>
    <row r="3042" spans="1:5" x14ac:dyDescent="0.25">
      <c r="A3042" s="12">
        <f t="shared" si="85"/>
        <v>41730</v>
      </c>
      <c r="B3042" s="12">
        <v>41757</v>
      </c>
      <c r="C3042">
        <v>4.5350000000000001</v>
      </c>
      <c r="D3042">
        <v>22.82</v>
      </c>
      <c r="E3042">
        <v>42.04</v>
      </c>
    </row>
    <row r="3043" spans="1:5" x14ac:dyDescent="0.25">
      <c r="A3043" s="12">
        <f t="shared" si="85"/>
        <v>41730</v>
      </c>
      <c r="B3043" s="12">
        <v>41758</v>
      </c>
      <c r="C3043">
        <v>4.6100000000000003</v>
      </c>
      <c r="D3043">
        <v>21.87</v>
      </c>
      <c r="E3043">
        <v>40.630000000000003</v>
      </c>
    </row>
    <row r="3044" spans="1:5" x14ac:dyDescent="0.25">
      <c r="A3044" s="12">
        <f t="shared" si="85"/>
        <v>41730</v>
      </c>
      <c r="B3044" s="12">
        <v>41759</v>
      </c>
      <c r="C3044">
        <v>4.57</v>
      </c>
      <c r="D3044">
        <v>20.63</v>
      </c>
      <c r="E3044">
        <v>36.71</v>
      </c>
    </row>
    <row r="3045" spans="1:5" x14ac:dyDescent="0.25">
      <c r="A3045" s="12">
        <f t="shared" si="85"/>
        <v>41760</v>
      </c>
      <c r="B3045" s="12">
        <v>41760</v>
      </c>
      <c r="C3045">
        <v>4.585</v>
      </c>
      <c r="D3045">
        <v>22.15</v>
      </c>
      <c r="E3045">
        <v>41.36</v>
      </c>
    </row>
    <row r="3046" spans="1:5" x14ac:dyDescent="0.25">
      <c r="A3046" s="12">
        <f t="shared" si="85"/>
        <v>41760</v>
      </c>
      <c r="B3046" s="12">
        <v>41761</v>
      </c>
      <c r="C3046">
        <v>4.5750000000000002</v>
      </c>
      <c r="D3046">
        <v>5.57</v>
      </c>
      <c r="E3046">
        <v>27.68</v>
      </c>
    </row>
    <row r="3047" spans="1:5" x14ac:dyDescent="0.25">
      <c r="A3047" s="12">
        <f t="shared" si="85"/>
        <v>41760</v>
      </c>
      <c r="B3047" s="12">
        <v>41762</v>
      </c>
      <c r="C3047">
        <v>4.4850000000000003</v>
      </c>
      <c r="D3047">
        <v>5.57</v>
      </c>
      <c r="E3047">
        <v>27.68</v>
      </c>
    </row>
    <row r="3048" spans="1:5" x14ac:dyDescent="0.25">
      <c r="A3048" s="12">
        <f t="shared" si="85"/>
        <v>41760</v>
      </c>
      <c r="B3048" s="12">
        <v>41763</v>
      </c>
      <c r="C3048">
        <v>4.4850000000000003</v>
      </c>
      <c r="D3048">
        <v>6.53</v>
      </c>
    </row>
    <row r="3049" spans="1:5" x14ac:dyDescent="0.25">
      <c r="A3049" s="12">
        <f t="shared" si="85"/>
        <v>41760</v>
      </c>
      <c r="B3049" s="12">
        <v>41764</v>
      </c>
      <c r="C3049">
        <v>4.4850000000000003</v>
      </c>
      <c r="D3049">
        <v>6.53</v>
      </c>
      <c r="E3049">
        <v>32.99</v>
      </c>
    </row>
    <row r="3050" spans="1:5" x14ac:dyDescent="0.25">
      <c r="A3050" s="12">
        <f t="shared" si="85"/>
        <v>41760</v>
      </c>
      <c r="B3050" s="12">
        <v>41765</v>
      </c>
      <c r="C3050">
        <v>4.55</v>
      </c>
      <c r="D3050">
        <v>1.39</v>
      </c>
      <c r="E3050">
        <v>35.69</v>
      </c>
    </row>
    <row r="3051" spans="1:5" x14ac:dyDescent="0.25">
      <c r="A3051" s="12">
        <f t="shared" si="85"/>
        <v>41760</v>
      </c>
      <c r="B3051" s="12">
        <v>41766</v>
      </c>
      <c r="C3051">
        <v>4.5449999999999999</v>
      </c>
      <c r="D3051">
        <v>2.42</v>
      </c>
      <c r="E3051">
        <v>31.5</v>
      </c>
    </row>
    <row r="3052" spans="1:5" x14ac:dyDescent="0.25">
      <c r="A3052" s="12">
        <f t="shared" si="85"/>
        <v>41760</v>
      </c>
      <c r="B3052" s="12">
        <v>41767</v>
      </c>
      <c r="C3052">
        <v>4.5149999999999997</v>
      </c>
      <c r="D3052">
        <v>7.14</v>
      </c>
      <c r="E3052">
        <v>29.42</v>
      </c>
    </row>
    <row r="3053" spans="1:5" x14ac:dyDescent="0.25">
      <c r="A3053" s="12">
        <f t="shared" si="85"/>
        <v>41760</v>
      </c>
      <c r="B3053" s="12">
        <v>41768</v>
      </c>
      <c r="C3053">
        <v>4.4349999999999996</v>
      </c>
      <c r="D3053">
        <v>-0.09</v>
      </c>
      <c r="E3053">
        <v>22.79</v>
      </c>
    </row>
    <row r="3054" spans="1:5" x14ac:dyDescent="0.25">
      <c r="A3054" s="12">
        <f t="shared" si="85"/>
        <v>41760</v>
      </c>
      <c r="B3054" s="12">
        <v>41769</v>
      </c>
      <c r="C3054">
        <v>4.3099999999999996</v>
      </c>
      <c r="D3054">
        <v>-0.09</v>
      </c>
      <c r="E3054">
        <v>22.79</v>
      </c>
    </row>
    <row r="3055" spans="1:5" x14ac:dyDescent="0.25">
      <c r="A3055" s="12">
        <f t="shared" si="85"/>
        <v>41760</v>
      </c>
      <c r="B3055" s="12">
        <v>41770</v>
      </c>
      <c r="C3055">
        <v>4.3099999999999996</v>
      </c>
      <c r="D3055">
        <v>23.18</v>
      </c>
    </row>
    <row r="3056" spans="1:5" x14ac:dyDescent="0.25">
      <c r="A3056" s="12">
        <f t="shared" si="85"/>
        <v>41760</v>
      </c>
      <c r="B3056" s="12">
        <v>41771</v>
      </c>
      <c r="C3056">
        <v>4.3099999999999996</v>
      </c>
      <c r="D3056">
        <v>23.18</v>
      </c>
      <c r="E3056">
        <v>41.38</v>
      </c>
    </row>
    <row r="3057" spans="1:5" x14ac:dyDescent="0.25">
      <c r="A3057" s="12">
        <f t="shared" si="85"/>
        <v>41760</v>
      </c>
      <c r="B3057" s="12">
        <v>41772</v>
      </c>
      <c r="C3057">
        <v>4.3049999999999997</v>
      </c>
      <c r="D3057">
        <v>23.93</v>
      </c>
      <c r="E3057">
        <v>49.62</v>
      </c>
    </row>
    <row r="3058" spans="1:5" x14ac:dyDescent="0.25">
      <c r="A3058" s="12">
        <f t="shared" si="85"/>
        <v>41760</v>
      </c>
      <c r="B3058" s="12">
        <v>41773</v>
      </c>
      <c r="C3058">
        <v>4.2699999999999996</v>
      </c>
      <c r="D3058">
        <v>26.87</v>
      </c>
      <c r="E3058">
        <v>56.29</v>
      </c>
    </row>
    <row r="3059" spans="1:5" x14ac:dyDescent="0.25">
      <c r="A3059" s="12">
        <f t="shared" si="85"/>
        <v>41760</v>
      </c>
      <c r="B3059" s="12">
        <v>41774</v>
      </c>
      <c r="C3059">
        <v>4.26</v>
      </c>
      <c r="D3059">
        <v>16.68</v>
      </c>
      <c r="E3059">
        <v>57.58</v>
      </c>
    </row>
    <row r="3060" spans="1:5" x14ac:dyDescent="0.25">
      <c r="A3060" s="12">
        <f t="shared" si="85"/>
        <v>41760</v>
      </c>
      <c r="B3060" s="12">
        <v>41775</v>
      </c>
      <c r="C3060">
        <v>4.1950000000000003</v>
      </c>
      <c r="D3060">
        <v>-0.48</v>
      </c>
      <c r="E3060">
        <v>24.94</v>
      </c>
    </row>
    <row r="3061" spans="1:5" x14ac:dyDescent="0.25">
      <c r="A3061" s="12">
        <f t="shared" si="85"/>
        <v>41760</v>
      </c>
      <c r="B3061" s="12">
        <v>41776</v>
      </c>
      <c r="C3061">
        <v>4.2249999999999996</v>
      </c>
      <c r="D3061">
        <v>-0.48</v>
      </c>
      <c r="E3061">
        <v>24.94</v>
      </c>
    </row>
    <row r="3062" spans="1:5" x14ac:dyDescent="0.25">
      <c r="A3062" s="12">
        <f t="shared" si="85"/>
        <v>41760</v>
      </c>
      <c r="B3062" s="12">
        <v>41777</v>
      </c>
      <c r="C3062">
        <v>4.2249999999999996</v>
      </c>
      <c r="D3062">
        <v>3.53</v>
      </c>
    </row>
    <row r="3063" spans="1:5" x14ac:dyDescent="0.25">
      <c r="A3063" s="12">
        <f t="shared" si="85"/>
        <v>41760</v>
      </c>
      <c r="B3063" s="12">
        <v>41778</v>
      </c>
      <c r="C3063">
        <v>4.2249999999999996</v>
      </c>
      <c r="D3063">
        <v>3.53</v>
      </c>
      <c r="E3063">
        <v>35.29</v>
      </c>
    </row>
    <row r="3064" spans="1:5" x14ac:dyDescent="0.25">
      <c r="A3064" s="12">
        <f t="shared" si="85"/>
        <v>41760</v>
      </c>
      <c r="B3064" s="12">
        <v>41779</v>
      </c>
      <c r="C3064">
        <v>4.25</v>
      </c>
      <c r="D3064">
        <v>1.05</v>
      </c>
      <c r="E3064">
        <v>38.78</v>
      </c>
    </row>
    <row r="3065" spans="1:5" x14ac:dyDescent="0.25">
      <c r="A3065" s="12">
        <f t="shared" si="85"/>
        <v>41760</v>
      </c>
      <c r="B3065" s="12">
        <v>41780</v>
      </c>
      <c r="C3065">
        <v>4.26</v>
      </c>
      <c r="D3065">
        <v>0.39</v>
      </c>
      <c r="E3065">
        <v>36.67</v>
      </c>
    </row>
    <row r="3066" spans="1:5" x14ac:dyDescent="0.25">
      <c r="A3066" s="12">
        <f t="shared" si="85"/>
        <v>41760</v>
      </c>
      <c r="B3066" s="12">
        <v>41781</v>
      </c>
      <c r="C3066">
        <v>4.3150000000000004</v>
      </c>
      <c r="D3066">
        <v>0</v>
      </c>
      <c r="E3066">
        <v>33.840000000000003</v>
      </c>
    </row>
    <row r="3067" spans="1:5" x14ac:dyDescent="0.25">
      <c r="A3067" s="12">
        <f t="shared" si="85"/>
        <v>41760</v>
      </c>
      <c r="B3067" s="12">
        <v>41782</v>
      </c>
      <c r="C3067">
        <v>4.2699999999999996</v>
      </c>
      <c r="D3067">
        <v>0</v>
      </c>
      <c r="E3067">
        <v>33.840000000000003</v>
      </c>
    </row>
    <row r="3068" spans="1:5" x14ac:dyDescent="0.25">
      <c r="A3068" s="12">
        <f t="shared" si="85"/>
        <v>41760</v>
      </c>
      <c r="B3068" s="12">
        <v>41783</v>
      </c>
      <c r="C3068">
        <v>4.1550000000000002</v>
      </c>
      <c r="D3068">
        <v>0.54</v>
      </c>
      <c r="E3068">
        <v>18.75</v>
      </c>
    </row>
    <row r="3069" spans="1:5" x14ac:dyDescent="0.25">
      <c r="A3069" s="12">
        <f t="shared" si="85"/>
        <v>41760</v>
      </c>
      <c r="B3069" s="12">
        <v>41784</v>
      </c>
      <c r="C3069">
        <v>4.1550000000000002</v>
      </c>
      <c r="D3069">
        <v>0.54</v>
      </c>
    </row>
    <row r="3070" spans="1:5" x14ac:dyDescent="0.25">
      <c r="A3070" s="12">
        <f t="shared" si="85"/>
        <v>41760</v>
      </c>
      <c r="B3070" s="12">
        <v>41785</v>
      </c>
      <c r="C3070">
        <v>4.1550000000000002</v>
      </c>
      <c r="D3070">
        <v>0.36</v>
      </c>
    </row>
    <row r="3071" spans="1:5" x14ac:dyDescent="0.25">
      <c r="A3071" s="12">
        <f t="shared" si="85"/>
        <v>41760</v>
      </c>
      <c r="B3071" s="12">
        <v>41786</v>
      </c>
      <c r="C3071">
        <v>4.1550000000000002</v>
      </c>
      <c r="D3071">
        <v>0.36</v>
      </c>
      <c r="E3071">
        <v>35.75</v>
      </c>
    </row>
    <row r="3072" spans="1:5" x14ac:dyDescent="0.25">
      <c r="A3072" s="12">
        <f t="shared" si="85"/>
        <v>41760</v>
      </c>
      <c r="B3072" s="12">
        <v>41787</v>
      </c>
      <c r="C3072">
        <v>4.25</v>
      </c>
      <c r="D3072">
        <v>-1.42</v>
      </c>
      <c r="E3072">
        <v>22.1</v>
      </c>
    </row>
    <row r="3073" spans="1:5" x14ac:dyDescent="0.25">
      <c r="A3073" s="12">
        <f t="shared" si="85"/>
        <v>41760</v>
      </c>
      <c r="B3073" s="12">
        <v>41788</v>
      </c>
      <c r="C3073">
        <v>4.3449999999999998</v>
      </c>
      <c r="D3073">
        <v>-0.14000000000000001</v>
      </c>
      <c r="E3073">
        <v>33.65</v>
      </c>
    </row>
    <row r="3074" spans="1:5" x14ac:dyDescent="0.25">
      <c r="A3074" s="12">
        <f t="shared" si="85"/>
        <v>41760</v>
      </c>
      <c r="B3074" s="12">
        <v>41789</v>
      </c>
      <c r="C3074">
        <v>4.4400000000000004</v>
      </c>
      <c r="D3074">
        <v>-0.03</v>
      </c>
      <c r="E3074">
        <v>32.26</v>
      </c>
    </row>
    <row r="3075" spans="1:5" x14ac:dyDescent="0.25">
      <c r="A3075" s="12">
        <f t="shared" si="85"/>
        <v>41760</v>
      </c>
      <c r="B3075" s="12">
        <v>41790</v>
      </c>
      <c r="C3075">
        <v>4.4400000000000004</v>
      </c>
      <c r="D3075">
        <v>-0.03</v>
      </c>
      <c r="E3075">
        <v>32.26</v>
      </c>
    </row>
    <row r="3076" spans="1:5" x14ac:dyDescent="0.25">
      <c r="A3076" s="12">
        <f t="shared" ref="A3076:A3139" si="86">DATE(YEAR(B3076),MONTH(B3076),1)</f>
        <v>41791</v>
      </c>
      <c r="B3076" s="12">
        <v>41791</v>
      </c>
      <c r="C3076">
        <v>4.32</v>
      </c>
      <c r="D3076">
        <v>18.559999999999999</v>
      </c>
      <c r="E3076">
        <v>41.27</v>
      </c>
    </row>
    <row r="3077" spans="1:5" x14ac:dyDescent="0.25">
      <c r="A3077" s="12">
        <f t="shared" si="86"/>
        <v>41791</v>
      </c>
      <c r="B3077" s="12">
        <v>41792</v>
      </c>
      <c r="C3077">
        <v>4.32</v>
      </c>
      <c r="D3077">
        <v>8.2100000000000009</v>
      </c>
      <c r="E3077">
        <v>40.67</v>
      </c>
    </row>
    <row r="3078" spans="1:5" x14ac:dyDescent="0.25">
      <c r="A3078" s="12">
        <f t="shared" si="86"/>
        <v>41791</v>
      </c>
      <c r="B3078" s="12">
        <v>41793</v>
      </c>
      <c r="C3078">
        <v>4.4450000000000003</v>
      </c>
      <c r="D3078">
        <v>-1.02</v>
      </c>
      <c r="E3078">
        <v>27.19</v>
      </c>
    </row>
    <row r="3079" spans="1:5" x14ac:dyDescent="0.25">
      <c r="A3079" s="12">
        <f t="shared" si="86"/>
        <v>41791</v>
      </c>
      <c r="B3079" s="12">
        <v>41794</v>
      </c>
      <c r="C3079">
        <v>4.57</v>
      </c>
      <c r="D3079">
        <v>-0.26</v>
      </c>
      <c r="E3079">
        <v>34.299999999999997</v>
      </c>
    </row>
    <row r="3080" spans="1:5" x14ac:dyDescent="0.25">
      <c r="A3080" s="12">
        <f t="shared" si="86"/>
        <v>41791</v>
      </c>
      <c r="B3080" s="12">
        <v>41795</v>
      </c>
      <c r="C3080">
        <v>4.5449999999999999</v>
      </c>
      <c r="D3080">
        <v>0.59</v>
      </c>
      <c r="E3080">
        <v>39.44</v>
      </c>
    </row>
    <row r="3081" spans="1:5" x14ac:dyDescent="0.25">
      <c r="A3081" s="12">
        <f t="shared" si="86"/>
        <v>41791</v>
      </c>
      <c r="B3081" s="12">
        <v>41796</v>
      </c>
      <c r="C3081">
        <v>4.55</v>
      </c>
      <c r="D3081">
        <v>1.41</v>
      </c>
      <c r="E3081">
        <v>37.39</v>
      </c>
    </row>
    <row r="3082" spans="1:5" x14ac:dyDescent="0.25">
      <c r="A3082" s="12">
        <f t="shared" si="86"/>
        <v>41791</v>
      </c>
      <c r="B3082" s="12">
        <v>41797</v>
      </c>
      <c r="C3082">
        <v>4.5350000000000001</v>
      </c>
      <c r="D3082">
        <v>1.41</v>
      </c>
      <c r="E3082">
        <v>37.39</v>
      </c>
    </row>
    <row r="3083" spans="1:5" x14ac:dyDescent="0.25">
      <c r="A3083" s="12">
        <f t="shared" si="86"/>
        <v>41791</v>
      </c>
      <c r="B3083" s="12">
        <v>41798</v>
      </c>
      <c r="C3083">
        <v>4.5350000000000001</v>
      </c>
      <c r="D3083">
        <v>17.7</v>
      </c>
    </row>
    <row r="3084" spans="1:5" x14ac:dyDescent="0.25">
      <c r="A3084" s="12">
        <f t="shared" si="86"/>
        <v>41791</v>
      </c>
      <c r="B3084" s="12">
        <v>41799</v>
      </c>
      <c r="C3084">
        <v>4.5350000000000001</v>
      </c>
      <c r="D3084">
        <v>17.7</v>
      </c>
      <c r="E3084">
        <v>36.380000000000003</v>
      </c>
    </row>
    <row r="3085" spans="1:5" x14ac:dyDescent="0.25">
      <c r="A3085" s="12">
        <f t="shared" si="86"/>
        <v>41791</v>
      </c>
      <c r="B3085" s="12">
        <v>41800</v>
      </c>
      <c r="C3085">
        <v>4.5149999999999997</v>
      </c>
      <c r="D3085">
        <v>4.4400000000000004</v>
      </c>
      <c r="E3085">
        <v>36.46</v>
      </c>
    </row>
    <row r="3086" spans="1:5" x14ac:dyDescent="0.25">
      <c r="A3086" s="12">
        <f t="shared" si="86"/>
        <v>41791</v>
      </c>
      <c r="B3086" s="12">
        <v>41801</v>
      </c>
      <c r="C3086">
        <v>4.45</v>
      </c>
      <c r="D3086">
        <v>18.559999999999999</v>
      </c>
      <c r="E3086">
        <v>41.27</v>
      </c>
    </row>
    <row r="3087" spans="1:5" x14ac:dyDescent="0.25">
      <c r="A3087" s="12">
        <f t="shared" si="86"/>
        <v>41791</v>
      </c>
      <c r="B3087" s="12">
        <v>41802</v>
      </c>
      <c r="C3087">
        <v>4.41</v>
      </c>
      <c r="D3087">
        <v>19.71</v>
      </c>
      <c r="E3087">
        <v>36.380000000000003</v>
      </c>
    </row>
    <row r="3088" spans="1:5" x14ac:dyDescent="0.25">
      <c r="A3088" s="12">
        <f t="shared" si="86"/>
        <v>41791</v>
      </c>
      <c r="B3088" s="12">
        <v>41803</v>
      </c>
      <c r="C3088">
        <v>4.415</v>
      </c>
      <c r="D3088">
        <v>21.06</v>
      </c>
      <c r="E3088">
        <v>33.1</v>
      </c>
    </row>
    <row r="3089" spans="1:5" x14ac:dyDescent="0.25">
      <c r="A3089" s="12">
        <f t="shared" si="86"/>
        <v>41791</v>
      </c>
      <c r="B3089" s="12">
        <v>41804</v>
      </c>
      <c r="C3089">
        <v>4.51</v>
      </c>
      <c r="D3089">
        <v>21.06</v>
      </c>
      <c r="E3089">
        <v>33.1</v>
      </c>
    </row>
    <row r="3090" spans="1:5" x14ac:dyDescent="0.25">
      <c r="A3090" s="12">
        <f t="shared" si="86"/>
        <v>41791</v>
      </c>
      <c r="B3090" s="12">
        <v>41805</v>
      </c>
      <c r="C3090">
        <v>4.51</v>
      </c>
      <c r="D3090">
        <v>29.19</v>
      </c>
    </row>
    <row r="3091" spans="1:5" x14ac:dyDescent="0.25">
      <c r="A3091" s="12">
        <f t="shared" si="86"/>
        <v>41791</v>
      </c>
      <c r="B3091" s="12">
        <v>41806</v>
      </c>
      <c r="C3091">
        <v>4.51</v>
      </c>
      <c r="D3091">
        <v>29.19</v>
      </c>
      <c r="E3091">
        <v>35.83</v>
      </c>
    </row>
    <row r="3092" spans="1:5" x14ac:dyDescent="0.25">
      <c r="A3092" s="12">
        <f t="shared" si="86"/>
        <v>41791</v>
      </c>
      <c r="B3092" s="12">
        <v>41807</v>
      </c>
      <c r="C3092">
        <v>4.54</v>
      </c>
      <c r="D3092">
        <v>25.89</v>
      </c>
      <c r="E3092">
        <v>34.450000000000003</v>
      </c>
    </row>
    <row r="3093" spans="1:5" x14ac:dyDescent="0.25">
      <c r="A3093" s="12">
        <f t="shared" si="86"/>
        <v>41791</v>
      </c>
      <c r="B3093" s="12">
        <v>41808</v>
      </c>
      <c r="C3093">
        <v>4.5350000000000001</v>
      </c>
      <c r="D3093">
        <v>17.760000000000002</v>
      </c>
      <c r="E3093">
        <v>29.14</v>
      </c>
    </row>
    <row r="3094" spans="1:5" x14ac:dyDescent="0.25">
      <c r="A3094" s="12">
        <f t="shared" si="86"/>
        <v>41791</v>
      </c>
      <c r="B3094" s="12">
        <v>41809</v>
      </c>
      <c r="C3094">
        <v>4.5250000000000004</v>
      </c>
      <c r="D3094">
        <v>1.28</v>
      </c>
      <c r="E3094">
        <v>29.07</v>
      </c>
    </row>
    <row r="3095" spans="1:5" x14ac:dyDescent="0.25">
      <c r="A3095" s="12">
        <f t="shared" si="86"/>
        <v>41791</v>
      </c>
      <c r="B3095" s="12">
        <v>41810</v>
      </c>
      <c r="C3095">
        <v>4.5</v>
      </c>
      <c r="D3095">
        <v>2.39</v>
      </c>
      <c r="E3095">
        <v>32.64</v>
      </c>
    </row>
    <row r="3096" spans="1:5" x14ac:dyDescent="0.25">
      <c r="A3096" s="12">
        <f t="shared" si="86"/>
        <v>41791</v>
      </c>
      <c r="B3096" s="12">
        <v>41811</v>
      </c>
      <c r="C3096">
        <v>4.4050000000000002</v>
      </c>
      <c r="D3096">
        <v>2.39</v>
      </c>
      <c r="E3096">
        <v>32.64</v>
      </c>
    </row>
    <row r="3097" spans="1:5" x14ac:dyDescent="0.25">
      <c r="A3097" s="12">
        <f t="shared" si="86"/>
        <v>41791</v>
      </c>
      <c r="B3097" s="12">
        <v>41812</v>
      </c>
      <c r="C3097">
        <v>4.4050000000000002</v>
      </c>
      <c r="D3097">
        <v>20.56</v>
      </c>
    </row>
    <row r="3098" spans="1:5" x14ac:dyDescent="0.25">
      <c r="A3098" s="12">
        <f t="shared" si="86"/>
        <v>41791</v>
      </c>
      <c r="B3098" s="12">
        <v>41813</v>
      </c>
      <c r="C3098">
        <v>4.4050000000000002</v>
      </c>
      <c r="D3098">
        <v>20.56</v>
      </c>
      <c r="E3098">
        <v>38.54</v>
      </c>
    </row>
    <row r="3099" spans="1:5" x14ac:dyDescent="0.25">
      <c r="A3099" s="12">
        <f t="shared" si="86"/>
        <v>41791</v>
      </c>
      <c r="B3099" s="12">
        <v>41814</v>
      </c>
      <c r="C3099">
        <v>4.375</v>
      </c>
      <c r="D3099">
        <v>1.62</v>
      </c>
      <c r="E3099">
        <v>32.22</v>
      </c>
    </row>
    <row r="3100" spans="1:5" x14ac:dyDescent="0.25">
      <c r="A3100" s="12">
        <f t="shared" si="86"/>
        <v>41791</v>
      </c>
      <c r="B3100" s="12">
        <v>41815</v>
      </c>
      <c r="C3100">
        <v>4.4649999999999999</v>
      </c>
      <c r="D3100">
        <v>15.38</v>
      </c>
      <c r="E3100">
        <v>37.69</v>
      </c>
    </row>
    <row r="3101" spans="1:5" x14ac:dyDescent="0.25">
      <c r="A3101" s="12">
        <f t="shared" si="86"/>
        <v>41791</v>
      </c>
      <c r="B3101" s="12">
        <v>41816</v>
      </c>
      <c r="C3101">
        <v>4.47</v>
      </c>
      <c r="D3101">
        <v>6.82</v>
      </c>
      <c r="E3101">
        <v>32.770000000000003</v>
      </c>
    </row>
    <row r="3102" spans="1:5" x14ac:dyDescent="0.25">
      <c r="A3102" s="12">
        <f t="shared" si="86"/>
        <v>41791</v>
      </c>
      <c r="B3102" s="12">
        <v>41817</v>
      </c>
      <c r="C3102">
        <v>4.375</v>
      </c>
      <c r="D3102">
        <v>1.9</v>
      </c>
      <c r="E3102">
        <v>27.03</v>
      </c>
    </row>
    <row r="3103" spans="1:5" x14ac:dyDescent="0.25">
      <c r="A3103" s="12">
        <f t="shared" si="86"/>
        <v>41791</v>
      </c>
      <c r="B3103" s="12">
        <v>41818</v>
      </c>
      <c r="C3103">
        <v>4.25</v>
      </c>
      <c r="D3103">
        <v>1.9</v>
      </c>
      <c r="E3103">
        <v>27.03</v>
      </c>
    </row>
    <row r="3104" spans="1:5" x14ac:dyDescent="0.25">
      <c r="A3104" s="12">
        <f t="shared" si="86"/>
        <v>41791</v>
      </c>
      <c r="B3104" s="12">
        <v>41819</v>
      </c>
      <c r="C3104">
        <v>4.25</v>
      </c>
      <c r="D3104">
        <v>7.61</v>
      </c>
    </row>
    <row r="3105" spans="1:5" x14ac:dyDescent="0.25">
      <c r="A3105" s="12">
        <f t="shared" si="86"/>
        <v>41791</v>
      </c>
      <c r="B3105" s="12">
        <v>41820</v>
      </c>
      <c r="C3105">
        <v>4.25</v>
      </c>
      <c r="D3105">
        <v>7.61</v>
      </c>
      <c r="E3105">
        <v>37.99</v>
      </c>
    </row>
    <row r="3106" spans="1:5" x14ac:dyDescent="0.25">
      <c r="A3106" s="12">
        <f t="shared" si="86"/>
        <v>41821</v>
      </c>
      <c r="B3106" s="12">
        <v>41821</v>
      </c>
      <c r="C3106">
        <v>4.33</v>
      </c>
      <c r="D3106">
        <v>19.16</v>
      </c>
      <c r="E3106">
        <v>46.33</v>
      </c>
    </row>
    <row r="3107" spans="1:5" x14ac:dyDescent="0.25">
      <c r="A3107" s="12">
        <f t="shared" si="86"/>
        <v>41821</v>
      </c>
      <c r="B3107" s="12">
        <v>41822</v>
      </c>
      <c r="C3107">
        <v>4.24</v>
      </c>
      <c r="D3107">
        <v>3.95</v>
      </c>
      <c r="E3107">
        <v>33.76</v>
      </c>
    </row>
    <row r="3108" spans="1:5" x14ac:dyDescent="0.25">
      <c r="A3108" s="12">
        <f t="shared" si="86"/>
        <v>41821</v>
      </c>
      <c r="B3108" s="12">
        <v>41823</v>
      </c>
      <c r="C3108">
        <v>4.2149999999999999</v>
      </c>
      <c r="D3108">
        <v>3.95</v>
      </c>
      <c r="E3108">
        <v>33.76</v>
      </c>
    </row>
    <row r="3109" spans="1:5" x14ac:dyDescent="0.25">
      <c r="A3109" s="12">
        <f t="shared" si="86"/>
        <v>41821</v>
      </c>
      <c r="B3109" s="12">
        <v>41824</v>
      </c>
      <c r="C3109">
        <v>4.18</v>
      </c>
      <c r="D3109">
        <v>16.61</v>
      </c>
    </row>
    <row r="3110" spans="1:5" x14ac:dyDescent="0.25">
      <c r="A3110" s="12">
        <f t="shared" si="86"/>
        <v>41821</v>
      </c>
      <c r="B3110" s="12">
        <v>41825</v>
      </c>
      <c r="C3110">
        <v>4.18</v>
      </c>
      <c r="D3110">
        <v>16.61</v>
      </c>
      <c r="E3110">
        <v>30.65</v>
      </c>
    </row>
    <row r="3111" spans="1:5" x14ac:dyDescent="0.25">
      <c r="A3111" s="12">
        <f t="shared" si="86"/>
        <v>41821</v>
      </c>
      <c r="B3111" s="12">
        <v>41826</v>
      </c>
      <c r="C3111">
        <v>4.18</v>
      </c>
      <c r="D3111">
        <v>27.67</v>
      </c>
    </row>
    <row r="3112" spans="1:5" x14ac:dyDescent="0.25">
      <c r="A3112" s="12">
        <f t="shared" si="86"/>
        <v>41821</v>
      </c>
      <c r="B3112" s="12">
        <v>41827</v>
      </c>
      <c r="C3112">
        <v>4.18</v>
      </c>
      <c r="D3112">
        <v>27.67</v>
      </c>
      <c r="E3112">
        <v>39.92</v>
      </c>
    </row>
    <row r="3113" spans="1:5" x14ac:dyDescent="0.25">
      <c r="A3113" s="12">
        <f t="shared" si="86"/>
        <v>41821</v>
      </c>
      <c r="B3113" s="12">
        <v>41828</v>
      </c>
      <c r="C3113">
        <v>4.1349999999999998</v>
      </c>
      <c r="D3113">
        <v>23.93</v>
      </c>
      <c r="E3113">
        <v>42.07</v>
      </c>
    </row>
    <row r="3114" spans="1:5" x14ac:dyDescent="0.25">
      <c r="A3114" s="12">
        <f t="shared" si="86"/>
        <v>41821</v>
      </c>
      <c r="B3114" s="12">
        <v>41829</v>
      </c>
      <c r="C3114">
        <v>4.1050000000000004</v>
      </c>
      <c r="D3114">
        <v>17.45</v>
      </c>
      <c r="E3114">
        <v>34.450000000000003</v>
      </c>
    </row>
    <row r="3115" spans="1:5" x14ac:dyDescent="0.25">
      <c r="A3115" s="12">
        <f t="shared" si="86"/>
        <v>41821</v>
      </c>
      <c r="B3115" s="12">
        <v>41830</v>
      </c>
      <c r="C3115">
        <v>4.13</v>
      </c>
      <c r="D3115">
        <v>22.45</v>
      </c>
      <c r="E3115">
        <v>38.369999999999997</v>
      </c>
    </row>
    <row r="3116" spans="1:5" x14ac:dyDescent="0.25">
      <c r="A3116" s="12">
        <f t="shared" si="86"/>
        <v>41821</v>
      </c>
      <c r="B3116" s="12">
        <v>41831</v>
      </c>
      <c r="C3116">
        <v>4.0999999999999996</v>
      </c>
      <c r="D3116">
        <v>23.2</v>
      </c>
      <c r="E3116">
        <v>41.2</v>
      </c>
    </row>
    <row r="3117" spans="1:5" x14ac:dyDescent="0.25">
      <c r="A3117" s="12">
        <f t="shared" si="86"/>
        <v>41821</v>
      </c>
      <c r="B3117" s="12">
        <v>41832</v>
      </c>
      <c r="C3117">
        <v>4.07</v>
      </c>
      <c r="D3117">
        <v>23.2</v>
      </c>
      <c r="E3117">
        <v>41.2</v>
      </c>
    </row>
    <row r="3118" spans="1:5" x14ac:dyDescent="0.25">
      <c r="A3118" s="12">
        <f t="shared" si="86"/>
        <v>41821</v>
      </c>
      <c r="B3118" s="12">
        <v>41833</v>
      </c>
      <c r="C3118">
        <v>4.07</v>
      </c>
      <c r="D3118">
        <v>37.08</v>
      </c>
    </row>
    <row r="3119" spans="1:5" x14ac:dyDescent="0.25">
      <c r="A3119" s="12">
        <f t="shared" si="86"/>
        <v>41821</v>
      </c>
      <c r="B3119" s="12">
        <v>41834</v>
      </c>
      <c r="C3119">
        <v>4.07</v>
      </c>
      <c r="D3119">
        <v>37.08</v>
      </c>
      <c r="E3119">
        <v>63.35</v>
      </c>
    </row>
    <row r="3120" spans="1:5" x14ac:dyDescent="0.25">
      <c r="A3120" s="12">
        <f t="shared" si="86"/>
        <v>41821</v>
      </c>
      <c r="B3120" s="12">
        <v>41835</v>
      </c>
      <c r="C3120">
        <v>4.125</v>
      </c>
      <c r="D3120">
        <v>28.16</v>
      </c>
      <c r="E3120">
        <v>55.64</v>
      </c>
    </row>
    <row r="3121" spans="1:5" x14ac:dyDescent="0.25">
      <c r="A3121" s="12">
        <f t="shared" si="86"/>
        <v>41821</v>
      </c>
      <c r="B3121" s="12">
        <v>41836</v>
      </c>
      <c r="C3121">
        <v>4.0999999999999996</v>
      </c>
      <c r="D3121">
        <v>27.73</v>
      </c>
      <c r="E3121">
        <v>41.47</v>
      </c>
    </row>
    <row r="3122" spans="1:5" x14ac:dyDescent="0.25">
      <c r="A3122" s="12">
        <f t="shared" si="86"/>
        <v>41821</v>
      </c>
      <c r="B3122" s="12">
        <v>41837</v>
      </c>
      <c r="C3122">
        <v>4.0650000000000004</v>
      </c>
      <c r="D3122">
        <v>22.88</v>
      </c>
      <c r="E3122">
        <v>33.26</v>
      </c>
    </row>
    <row r="3123" spans="1:5" x14ac:dyDescent="0.25">
      <c r="A3123" s="12">
        <f t="shared" si="86"/>
        <v>41821</v>
      </c>
      <c r="B3123" s="12">
        <v>41838</v>
      </c>
      <c r="C3123">
        <v>3.9350000000000001</v>
      </c>
      <c r="D3123">
        <v>25.21</v>
      </c>
      <c r="E3123">
        <v>32.4</v>
      </c>
    </row>
    <row r="3124" spans="1:5" x14ac:dyDescent="0.25">
      <c r="A3124" s="12">
        <f t="shared" si="86"/>
        <v>41821</v>
      </c>
      <c r="B3124" s="12">
        <v>41839</v>
      </c>
      <c r="C3124">
        <v>3.8250000000000002</v>
      </c>
      <c r="D3124">
        <v>25.21</v>
      </c>
      <c r="E3124">
        <v>32.4</v>
      </c>
    </row>
    <row r="3125" spans="1:5" x14ac:dyDescent="0.25">
      <c r="A3125" s="12">
        <f t="shared" si="86"/>
        <v>41821</v>
      </c>
      <c r="B3125" s="12">
        <v>41840</v>
      </c>
      <c r="C3125">
        <v>3.8250000000000002</v>
      </c>
      <c r="D3125">
        <v>28.88</v>
      </c>
    </row>
    <row r="3126" spans="1:5" x14ac:dyDescent="0.25">
      <c r="A3126" s="12">
        <f t="shared" si="86"/>
        <v>41821</v>
      </c>
      <c r="B3126" s="12">
        <v>41841</v>
      </c>
      <c r="C3126">
        <v>3.8250000000000002</v>
      </c>
      <c r="D3126">
        <v>28.88</v>
      </c>
      <c r="E3126">
        <v>34.630000000000003</v>
      </c>
    </row>
    <row r="3127" spans="1:5" x14ac:dyDescent="0.25">
      <c r="A3127" s="12">
        <f t="shared" si="86"/>
        <v>41821</v>
      </c>
      <c r="B3127" s="12">
        <v>41842</v>
      </c>
      <c r="C3127">
        <v>3.78</v>
      </c>
      <c r="D3127">
        <v>28.51</v>
      </c>
      <c r="E3127">
        <v>36.9</v>
      </c>
    </row>
    <row r="3128" spans="1:5" x14ac:dyDescent="0.25">
      <c r="A3128" s="12">
        <f t="shared" si="86"/>
        <v>41821</v>
      </c>
      <c r="B3128" s="12">
        <v>41843</v>
      </c>
      <c r="C3128">
        <v>3.76</v>
      </c>
      <c r="D3128">
        <v>28.21</v>
      </c>
      <c r="E3128">
        <v>31.96</v>
      </c>
    </row>
    <row r="3129" spans="1:5" x14ac:dyDescent="0.25">
      <c r="A3129" s="12">
        <f t="shared" si="86"/>
        <v>41821</v>
      </c>
      <c r="B3129" s="12">
        <v>41844</v>
      </c>
      <c r="C3129">
        <v>3.74</v>
      </c>
      <c r="D3129">
        <v>26.22</v>
      </c>
      <c r="E3129">
        <v>30.76</v>
      </c>
    </row>
    <row r="3130" spans="1:5" x14ac:dyDescent="0.25">
      <c r="A3130" s="12">
        <f t="shared" si="86"/>
        <v>41821</v>
      </c>
      <c r="B3130" s="12">
        <v>41845</v>
      </c>
      <c r="C3130">
        <v>3.7349999999999999</v>
      </c>
      <c r="D3130">
        <v>27.42</v>
      </c>
      <c r="E3130">
        <v>34.07</v>
      </c>
    </row>
    <row r="3131" spans="1:5" x14ac:dyDescent="0.25">
      <c r="A3131" s="12">
        <f t="shared" si="86"/>
        <v>41821</v>
      </c>
      <c r="B3131" s="12">
        <v>41846</v>
      </c>
      <c r="C3131">
        <v>3.69</v>
      </c>
      <c r="D3131">
        <v>27.42</v>
      </c>
      <c r="E3131">
        <v>34.07</v>
      </c>
    </row>
    <row r="3132" spans="1:5" x14ac:dyDescent="0.25">
      <c r="A3132" s="12">
        <f t="shared" si="86"/>
        <v>41821</v>
      </c>
      <c r="B3132" s="12">
        <v>41847</v>
      </c>
      <c r="C3132">
        <v>3.69</v>
      </c>
      <c r="D3132">
        <v>28.55</v>
      </c>
    </row>
    <row r="3133" spans="1:5" x14ac:dyDescent="0.25">
      <c r="A3133" s="12">
        <f t="shared" si="86"/>
        <v>41821</v>
      </c>
      <c r="B3133" s="12">
        <v>41848</v>
      </c>
      <c r="C3133">
        <v>3.69</v>
      </c>
      <c r="D3133">
        <v>28.55</v>
      </c>
      <c r="E3133">
        <v>43.04</v>
      </c>
    </row>
    <row r="3134" spans="1:5" x14ac:dyDescent="0.25">
      <c r="A3134" s="12">
        <f t="shared" si="86"/>
        <v>41821</v>
      </c>
      <c r="B3134" s="12">
        <v>41849</v>
      </c>
      <c r="C3134">
        <v>3.7349999999999999</v>
      </c>
      <c r="D3134">
        <v>28.69</v>
      </c>
      <c r="E3134">
        <v>45.55</v>
      </c>
    </row>
    <row r="3135" spans="1:5" x14ac:dyDescent="0.25">
      <c r="A3135" s="12">
        <f t="shared" si="86"/>
        <v>41821</v>
      </c>
      <c r="B3135" s="12">
        <v>41850</v>
      </c>
      <c r="C3135">
        <v>3.6850000000000001</v>
      </c>
      <c r="D3135">
        <v>27.71</v>
      </c>
      <c r="E3135">
        <v>45.84</v>
      </c>
    </row>
    <row r="3136" spans="1:5" x14ac:dyDescent="0.25">
      <c r="A3136" s="12">
        <f t="shared" si="86"/>
        <v>41821</v>
      </c>
      <c r="B3136" s="12">
        <v>41851</v>
      </c>
      <c r="C3136">
        <v>3.665</v>
      </c>
      <c r="D3136">
        <v>27.6</v>
      </c>
      <c r="E3136">
        <v>47.49</v>
      </c>
    </row>
    <row r="3137" spans="1:5" x14ac:dyDescent="0.25">
      <c r="A3137" s="12">
        <f t="shared" si="86"/>
        <v>41852</v>
      </c>
      <c r="B3137" s="12">
        <v>41852</v>
      </c>
      <c r="C3137">
        <v>3.76</v>
      </c>
      <c r="D3137">
        <v>31.45</v>
      </c>
      <c r="E3137">
        <v>54.69</v>
      </c>
    </row>
    <row r="3138" spans="1:5" x14ac:dyDescent="0.25">
      <c r="A3138" s="12">
        <f t="shared" si="86"/>
        <v>41852</v>
      </c>
      <c r="B3138" s="12">
        <v>41853</v>
      </c>
      <c r="C3138">
        <v>3.6850000000000001</v>
      </c>
      <c r="D3138">
        <v>31.45</v>
      </c>
      <c r="E3138">
        <v>54.69</v>
      </c>
    </row>
    <row r="3139" spans="1:5" x14ac:dyDescent="0.25">
      <c r="A3139" s="12">
        <f t="shared" si="86"/>
        <v>41852</v>
      </c>
      <c r="B3139" s="12">
        <v>41854</v>
      </c>
      <c r="C3139">
        <v>3.6850000000000001</v>
      </c>
      <c r="D3139">
        <v>41.36</v>
      </c>
    </row>
    <row r="3140" spans="1:5" x14ac:dyDescent="0.25">
      <c r="A3140" s="12">
        <f t="shared" ref="A3140:A3203" si="87">DATE(YEAR(B3140),MONTH(B3140),1)</f>
        <v>41852</v>
      </c>
      <c r="B3140" s="12">
        <v>41855</v>
      </c>
      <c r="C3140">
        <v>3.6850000000000001</v>
      </c>
      <c r="D3140">
        <v>41.36</v>
      </c>
      <c r="E3140">
        <v>62.8</v>
      </c>
    </row>
    <row r="3141" spans="1:5" x14ac:dyDescent="0.25">
      <c r="A3141" s="12">
        <f t="shared" si="87"/>
        <v>41852</v>
      </c>
      <c r="B3141" s="12">
        <v>41856</v>
      </c>
      <c r="C3141">
        <v>3.7250000000000001</v>
      </c>
      <c r="D3141">
        <v>27.91</v>
      </c>
      <c r="E3141">
        <v>42.98</v>
      </c>
    </row>
    <row r="3142" spans="1:5" x14ac:dyDescent="0.25">
      <c r="A3142" s="12">
        <f t="shared" si="87"/>
        <v>41852</v>
      </c>
      <c r="B3142" s="12">
        <v>41857</v>
      </c>
      <c r="C3142">
        <v>3.8050000000000002</v>
      </c>
      <c r="D3142">
        <v>26.11</v>
      </c>
      <c r="E3142">
        <v>36.97</v>
      </c>
    </row>
    <row r="3143" spans="1:5" x14ac:dyDescent="0.25">
      <c r="A3143" s="12">
        <f t="shared" si="87"/>
        <v>41852</v>
      </c>
      <c r="B3143" s="12">
        <v>41858</v>
      </c>
      <c r="C3143">
        <v>3.7949999999999999</v>
      </c>
      <c r="D3143">
        <v>26.67</v>
      </c>
      <c r="E3143">
        <v>36.81</v>
      </c>
    </row>
    <row r="3144" spans="1:5" x14ac:dyDescent="0.25">
      <c r="A3144" s="12">
        <f t="shared" si="87"/>
        <v>41852</v>
      </c>
      <c r="B3144" s="12">
        <v>41859</v>
      </c>
      <c r="C3144">
        <v>3.8250000000000002</v>
      </c>
      <c r="D3144">
        <v>26.54</v>
      </c>
      <c r="E3144">
        <v>35.96</v>
      </c>
    </row>
    <row r="3145" spans="1:5" x14ac:dyDescent="0.25">
      <c r="A3145" s="12">
        <f t="shared" si="87"/>
        <v>41852</v>
      </c>
      <c r="B3145" s="12">
        <v>41860</v>
      </c>
      <c r="C3145">
        <v>3.75</v>
      </c>
      <c r="D3145">
        <v>26.54</v>
      </c>
      <c r="E3145">
        <v>35.96</v>
      </c>
    </row>
    <row r="3146" spans="1:5" x14ac:dyDescent="0.25">
      <c r="A3146" s="12">
        <f t="shared" si="87"/>
        <v>41852</v>
      </c>
      <c r="B3146" s="12">
        <v>41861</v>
      </c>
      <c r="C3146">
        <v>3.75</v>
      </c>
      <c r="D3146">
        <v>35.049999999999997</v>
      </c>
    </row>
    <row r="3147" spans="1:5" x14ac:dyDescent="0.25">
      <c r="A3147" s="12">
        <f t="shared" si="87"/>
        <v>41852</v>
      </c>
      <c r="B3147" s="12">
        <v>41862</v>
      </c>
      <c r="C3147">
        <v>3.75</v>
      </c>
      <c r="D3147">
        <v>35.049999999999997</v>
      </c>
      <c r="E3147">
        <v>51.39</v>
      </c>
    </row>
    <row r="3148" spans="1:5" x14ac:dyDescent="0.25">
      <c r="A3148" s="12">
        <f t="shared" si="87"/>
        <v>41852</v>
      </c>
      <c r="B3148" s="12">
        <v>41863</v>
      </c>
      <c r="C3148">
        <v>3.81</v>
      </c>
      <c r="D3148">
        <v>30.72</v>
      </c>
      <c r="E3148">
        <v>47.5</v>
      </c>
    </row>
    <row r="3149" spans="1:5" x14ac:dyDescent="0.25">
      <c r="A3149" s="12">
        <f t="shared" si="87"/>
        <v>41852</v>
      </c>
      <c r="B3149" s="12">
        <v>41864</v>
      </c>
      <c r="C3149">
        <v>3.82</v>
      </c>
      <c r="D3149">
        <v>28.75</v>
      </c>
      <c r="E3149">
        <v>37.119999999999997</v>
      </c>
    </row>
    <row r="3150" spans="1:5" x14ac:dyDescent="0.25">
      <c r="A3150" s="12">
        <f t="shared" si="87"/>
        <v>41852</v>
      </c>
      <c r="B3150" s="12">
        <v>41865</v>
      </c>
      <c r="C3150">
        <v>3.77</v>
      </c>
      <c r="D3150">
        <v>29.65</v>
      </c>
      <c r="E3150">
        <v>37.19</v>
      </c>
    </row>
    <row r="3151" spans="1:5" x14ac:dyDescent="0.25">
      <c r="A3151" s="12">
        <f t="shared" si="87"/>
        <v>41852</v>
      </c>
      <c r="B3151" s="12">
        <v>41866</v>
      </c>
      <c r="C3151">
        <v>3.79</v>
      </c>
      <c r="D3151">
        <v>30.99</v>
      </c>
      <c r="E3151">
        <v>37.76</v>
      </c>
    </row>
    <row r="3152" spans="1:5" x14ac:dyDescent="0.25">
      <c r="A3152" s="12">
        <f t="shared" si="87"/>
        <v>41852</v>
      </c>
      <c r="B3152" s="12">
        <v>41867</v>
      </c>
      <c r="C3152">
        <v>3.72</v>
      </c>
      <c r="D3152">
        <v>30.99</v>
      </c>
      <c r="E3152">
        <v>37.76</v>
      </c>
    </row>
    <row r="3153" spans="1:5" x14ac:dyDescent="0.25">
      <c r="A3153" s="12">
        <f t="shared" si="87"/>
        <v>41852</v>
      </c>
      <c r="B3153" s="12">
        <v>41868</v>
      </c>
      <c r="C3153">
        <v>3.72</v>
      </c>
      <c r="D3153">
        <v>34.89</v>
      </c>
    </row>
    <row r="3154" spans="1:5" x14ac:dyDescent="0.25">
      <c r="A3154" s="12">
        <f t="shared" si="87"/>
        <v>41852</v>
      </c>
      <c r="B3154" s="12">
        <v>41869</v>
      </c>
      <c r="C3154">
        <v>3.72</v>
      </c>
      <c r="D3154">
        <v>34.89</v>
      </c>
      <c r="E3154">
        <v>46.68</v>
      </c>
    </row>
    <row r="3155" spans="1:5" x14ac:dyDescent="0.25">
      <c r="A3155" s="12">
        <f t="shared" si="87"/>
        <v>41852</v>
      </c>
      <c r="B3155" s="12">
        <v>41870</v>
      </c>
      <c r="C3155">
        <v>3.7</v>
      </c>
      <c r="D3155">
        <v>29.22</v>
      </c>
      <c r="E3155">
        <v>37.049999999999997</v>
      </c>
    </row>
    <row r="3156" spans="1:5" x14ac:dyDescent="0.25">
      <c r="A3156" s="12">
        <f t="shared" si="87"/>
        <v>41852</v>
      </c>
      <c r="B3156" s="12">
        <v>41871</v>
      </c>
      <c r="C3156">
        <v>3.7749999999999999</v>
      </c>
      <c r="D3156">
        <v>28.89</v>
      </c>
      <c r="E3156">
        <v>36.43</v>
      </c>
    </row>
    <row r="3157" spans="1:5" x14ac:dyDescent="0.25">
      <c r="A3157" s="12">
        <f t="shared" si="87"/>
        <v>41852</v>
      </c>
      <c r="B3157" s="12">
        <v>41872</v>
      </c>
      <c r="C3157">
        <v>3.7450000000000001</v>
      </c>
      <c r="D3157">
        <v>31.39</v>
      </c>
      <c r="E3157">
        <v>39.83</v>
      </c>
    </row>
    <row r="3158" spans="1:5" x14ac:dyDescent="0.25">
      <c r="A3158" s="12">
        <f t="shared" si="87"/>
        <v>41852</v>
      </c>
      <c r="B3158" s="12">
        <v>41873</v>
      </c>
      <c r="C3158">
        <v>3.75</v>
      </c>
      <c r="D3158">
        <v>33.82</v>
      </c>
      <c r="E3158">
        <v>39.82</v>
      </c>
    </row>
    <row r="3159" spans="1:5" x14ac:dyDescent="0.25">
      <c r="A3159" s="12">
        <f t="shared" si="87"/>
        <v>41852</v>
      </c>
      <c r="B3159" s="12">
        <v>41874</v>
      </c>
      <c r="C3159">
        <v>3.74</v>
      </c>
      <c r="D3159">
        <v>33.82</v>
      </c>
      <c r="E3159">
        <v>39.82</v>
      </c>
    </row>
    <row r="3160" spans="1:5" x14ac:dyDescent="0.25">
      <c r="A3160" s="12">
        <f t="shared" si="87"/>
        <v>41852</v>
      </c>
      <c r="B3160" s="12">
        <v>41875</v>
      </c>
      <c r="C3160">
        <v>3.74</v>
      </c>
      <c r="D3160">
        <v>36.31</v>
      </c>
    </row>
    <row r="3161" spans="1:5" x14ac:dyDescent="0.25">
      <c r="A3161" s="12">
        <f t="shared" si="87"/>
        <v>41852</v>
      </c>
      <c r="B3161" s="12">
        <v>41876</v>
      </c>
      <c r="C3161">
        <v>3.74</v>
      </c>
      <c r="D3161">
        <v>36.31</v>
      </c>
      <c r="E3161">
        <v>44.3</v>
      </c>
    </row>
    <row r="3162" spans="1:5" x14ac:dyDescent="0.25">
      <c r="A3162" s="12">
        <f t="shared" si="87"/>
        <v>41852</v>
      </c>
      <c r="B3162" s="12">
        <v>41877</v>
      </c>
      <c r="C3162">
        <v>3.7949999999999999</v>
      </c>
      <c r="D3162">
        <v>34.94</v>
      </c>
      <c r="E3162">
        <v>47.32</v>
      </c>
    </row>
    <row r="3163" spans="1:5" x14ac:dyDescent="0.25">
      <c r="A3163" s="12">
        <f t="shared" si="87"/>
        <v>41852</v>
      </c>
      <c r="B3163" s="12">
        <v>41878</v>
      </c>
      <c r="C3163">
        <v>3.835</v>
      </c>
      <c r="D3163">
        <v>34.75</v>
      </c>
      <c r="E3163">
        <v>42.67</v>
      </c>
    </row>
    <row r="3164" spans="1:5" x14ac:dyDescent="0.25">
      <c r="A3164" s="12">
        <f t="shared" si="87"/>
        <v>41852</v>
      </c>
      <c r="B3164" s="12">
        <v>41879</v>
      </c>
      <c r="C3164">
        <v>3.8650000000000002</v>
      </c>
      <c r="D3164">
        <v>31.57</v>
      </c>
      <c r="E3164">
        <v>38.69</v>
      </c>
    </row>
    <row r="3165" spans="1:5" x14ac:dyDescent="0.25">
      <c r="A3165" s="12">
        <f t="shared" si="87"/>
        <v>41852</v>
      </c>
      <c r="B3165" s="12">
        <v>41880</v>
      </c>
      <c r="C3165">
        <v>3.85</v>
      </c>
      <c r="D3165">
        <v>31.57</v>
      </c>
      <c r="E3165">
        <v>38.69</v>
      </c>
    </row>
    <row r="3166" spans="1:5" x14ac:dyDescent="0.25">
      <c r="A3166" s="12">
        <f t="shared" si="87"/>
        <v>41852</v>
      </c>
      <c r="B3166" s="12">
        <v>41881</v>
      </c>
      <c r="C3166">
        <v>3.85</v>
      </c>
      <c r="D3166">
        <v>29.72</v>
      </c>
      <c r="E3166">
        <v>30.01</v>
      </c>
    </row>
    <row r="3167" spans="1:5" x14ac:dyDescent="0.25">
      <c r="A3167" s="12">
        <f t="shared" si="87"/>
        <v>41852</v>
      </c>
      <c r="B3167" s="12">
        <v>41882</v>
      </c>
      <c r="C3167">
        <v>3.85</v>
      </c>
      <c r="D3167">
        <v>29.72</v>
      </c>
    </row>
    <row r="3168" spans="1:5" x14ac:dyDescent="0.25">
      <c r="A3168" s="12">
        <f t="shared" si="87"/>
        <v>41883</v>
      </c>
      <c r="B3168" s="12">
        <v>41883</v>
      </c>
      <c r="C3168">
        <v>3.83</v>
      </c>
      <c r="D3168">
        <v>34.67</v>
      </c>
    </row>
    <row r="3169" spans="1:5" x14ac:dyDescent="0.25">
      <c r="A3169" s="12">
        <f t="shared" si="87"/>
        <v>41883</v>
      </c>
      <c r="B3169" s="12">
        <v>41884</v>
      </c>
      <c r="C3169">
        <v>3.83</v>
      </c>
      <c r="D3169">
        <v>34.67</v>
      </c>
      <c r="E3169">
        <v>37.5</v>
      </c>
    </row>
    <row r="3170" spans="1:5" x14ac:dyDescent="0.25">
      <c r="A3170" s="12">
        <f t="shared" si="87"/>
        <v>41883</v>
      </c>
      <c r="B3170" s="12">
        <v>41885</v>
      </c>
      <c r="C3170">
        <v>3.78</v>
      </c>
      <c r="D3170">
        <v>30.83</v>
      </c>
      <c r="E3170">
        <v>38.64</v>
      </c>
    </row>
    <row r="3171" spans="1:5" x14ac:dyDescent="0.25">
      <c r="A3171" s="12">
        <f t="shared" si="87"/>
        <v>41883</v>
      </c>
      <c r="B3171" s="12">
        <v>41886</v>
      </c>
      <c r="C3171">
        <v>3.76</v>
      </c>
      <c r="D3171">
        <v>33.97</v>
      </c>
      <c r="E3171">
        <v>40.159999999999997</v>
      </c>
    </row>
    <row r="3172" spans="1:5" x14ac:dyDescent="0.25">
      <c r="A3172" s="12">
        <f t="shared" si="87"/>
        <v>41883</v>
      </c>
      <c r="B3172" s="12">
        <v>41887</v>
      </c>
      <c r="C3172">
        <v>3.7250000000000001</v>
      </c>
      <c r="D3172">
        <v>34.630000000000003</v>
      </c>
      <c r="E3172">
        <v>39.479999999999997</v>
      </c>
    </row>
    <row r="3173" spans="1:5" x14ac:dyDescent="0.25">
      <c r="A3173" s="12">
        <f t="shared" si="87"/>
        <v>41883</v>
      </c>
      <c r="B3173" s="12">
        <v>41888</v>
      </c>
      <c r="C3173">
        <v>3.6850000000000001</v>
      </c>
      <c r="D3173">
        <v>34.630000000000003</v>
      </c>
      <c r="E3173">
        <v>39.479999999999997</v>
      </c>
    </row>
    <row r="3174" spans="1:5" x14ac:dyDescent="0.25">
      <c r="A3174" s="12">
        <f t="shared" si="87"/>
        <v>41883</v>
      </c>
      <c r="B3174" s="12">
        <v>41889</v>
      </c>
      <c r="C3174">
        <v>3.6850000000000001</v>
      </c>
      <c r="D3174">
        <v>37.56</v>
      </c>
    </row>
    <row r="3175" spans="1:5" x14ac:dyDescent="0.25">
      <c r="A3175" s="12">
        <f t="shared" si="87"/>
        <v>41883</v>
      </c>
      <c r="B3175" s="12">
        <v>41890</v>
      </c>
      <c r="C3175">
        <v>3.6850000000000001</v>
      </c>
      <c r="D3175">
        <v>37.56</v>
      </c>
      <c r="E3175">
        <v>38.630000000000003</v>
      </c>
    </row>
    <row r="3176" spans="1:5" x14ac:dyDescent="0.25">
      <c r="A3176" s="12">
        <f t="shared" si="87"/>
        <v>41883</v>
      </c>
      <c r="B3176" s="12">
        <v>41891</v>
      </c>
      <c r="C3176">
        <v>3.72</v>
      </c>
      <c r="D3176">
        <v>32.06</v>
      </c>
      <c r="E3176">
        <v>38.130000000000003</v>
      </c>
    </row>
    <row r="3177" spans="1:5" x14ac:dyDescent="0.25">
      <c r="A3177" s="12">
        <f t="shared" si="87"/>
        <v>41883</v>
      </c>
      <c r="B3177" s="12">
        <v>41892</v>
      </c>
      <c r="C3177">
        <v>3.9</v>
      </c>
      <c r="D3177">
        <v>32.67</v>
      </c>
      <c r="E3177">
        <v>39.79</v>
      </c>
    </row>
    <row r="3178" spans="1:5" x14ac:dyDescent="0.25">
      <c r="A3178" s="12">
        <f t="shared" si="87"/>
        <v>41883</v>
      </c>
      <c r="B3178" s="12">
        <v>41893</v>
      </c>
      <c r="C3178">
        <v>3.87</v>
      </c>
      <c r="D3178">
        <v>31.07</v>
      </c>
      <c r="E3178">
        <v>38.950000000000003</v>
      </c>
    </row>
    <row r="3179" spans="1:5" x14ac:dyDescent="0.25">
      <c r="A3179" s="12">
        <f t="shared" si="87"/>
        <v>41883</v>
      </c>
      <c r="B3179" s="12">
        <v>41894</v>
      </c>
      <c r="C3179">
        <v>3.79</v>
      </c>
      <c r="D3179">
        <v>32.369999999999997</v>
      </c>
      <c r="E3179">
        <v>40.29</v>
      </c>
    </row>
    <row r="3180" spans="1:5" x14ac:dyDescent="0.25">
      <c r="A3180" s="12">
        <f t="shared" si="87"/>
        <v>41883</v>
      </c>
      <c r="B3180" s="12">
        <v>41895</v>
      </c>
      <c r="C3180">
        <v>3.8</v>
      </c>
      <c r="D3180">
        <v>32.369999999999997</v>
      </c>
      <c r="E3180">
        <v>40.29</v>
      </c>
    </row>
    <row r="3181" spans="1:5" x14ac:dyDescent="0.25">
      <c r="A3181" s="12">
        <f t="shared" si="87"/>
        <v>41883</v>
      </c>
      <c r="B3181" s="12">
        <v>41896</v>
      </c>
      <c r="C3181">
        <v>3.8</v>
      </c>
      <c r="D3181">
        <v>40.19</v>
      </c>
    </row>
    <row r="3182" spans="1:5" x14ac:dyDescent="0.25">
      <c r="A3182" s="12">
        <f t="shared" si="87"/>
        <v>41883</v>
      </c>
      <c r="B3182" s="12">
        <v>41897</v>
      </c>
      <c r="C3182">
        <v>3.8</v>
      </c>
      <c r="D3182">
        <v>40.19</v>
      </c>
      <c r="E3182">
        <v>50.52</v>
      </c>
    </row>
    <row r="3183" spans="1:5" x14ac:dyDescent="0.25">
      <c r="A3183" s="12">
        <f t="shared" si="87"/>
        <v>41883</v>
      </c>
      <c r="B3183" s="12">
        <v>41898</v>
      </c>
      <c r="C3183">
        <v>3.93</v>
      </c>
      <c r="D3183">
        <v>33.35</v>
      </c>
      <c r="E3183">
        <v>46.71</v>
      </c>
    </row>
    <row r="3184" spans="1:5" x14ac:dyDescent="0.25">
      <c r="A3184" s="12">
        <f t="shared" si="87"/>
        <v>41883</v>
      </c>
      <c r="B3184" s="12">
        <v>41899</v>
      </c>
      <c r="C3184">
        <v>3.84</v>
      </c>
      <c r="D3184">
        <v>32.85</v>
      </c>
      <c r="E3184">
        <v>44.37</v>
      </c>
    </row>
    <row r="3185" spans="1:5" x14ac:dyDescent="0.25">
      <c r="A3185" s="12">
        <f t="shared" si="87"/>
        <v>41883</v>
      </c>
      <c r="B3185" s="12">
        <v>41900</v>
      </c>
      <c r="C3185">
        <v>3.93</v>
      </c>
      <c r="D3185">
        <v>30.82</v>
      </c>
      <c r="E3185">
        <v>40.33</v>
      </c>
    </row>
    <row r="3186" spans="1:5" x14ac:dyDescent="0.25">
      <c r="A3186" s="12">
        <f t="shared" si="87"/>
        <v>41883</v>
      </c>
      <c r="B3186" s="12">
        <v>41901</v>
      </c>
      <c r="C3186">
        <v>3.915</v>
      </c>
      <c r="D3186">
        <v>31.73</v>
      </c>
      <c r="E3186">
        <v>40.07</v>
      </c>
    </row>
    <row r="3187" spans="1:5" x14ac:dyDescent="0.25">
      <c r="A3187" s="12">
        <f t="shared" si="87"/>
        <v>41883</v>
      </c>
      <c r="B3187" s="12">
        <v>41902</v>
      </c>
      <c r="C3187">
        <v>3.76</v>
      </c>
      <c r="D3187">
        <v>31.73</v>
      </c>
      <c r="E3187">
        <v>40.07</v>
      </c>
    </row>
    <row r="3188" spans="1:5" x14ac:dyDescent="0.25">
      <c r="A3188" s="12">
        <f t="shared" si="87"/>
        <v>41883</v>
      </c>
      <c r="B3188" s="12">
        <v>41903</v>
      </c>
      <c r="C3188">
        <v>3.76</v>
      </c>
      <c r="D3188">
        <v>34.1</v>
      </c>
    </row>
    <row r="3189" spans="1:5" x14ac:dyDescent="0.25">
      <c r="A3189" s="12">
        <f t="shared" si="87"/>
        <v>41883</v>
      </c>
      <c r="B3189" s="12">
        <v>41904</v>
      </c>
      <c r="C3189">
        <v>3.76</v>
      </c>
      <c r="D3189">
        <v>34.1</v>
      </c>
      <c r="E3189">
        <v>40.409999999999997</v>
      </c>
    </row>
    <row r="3190" spans="1:5" x14ac:dyDescent="0.25">
      <c r="A3190" s="12">
        <f t="shared" si="87"/>
        <v>41883</v>
      </c>
      <c r="B3190" s="12">
        <v>41905</v>
      </c>
      <c r="C3190">
        <v>3.7949999999999999</v>
      </c>
      <c r="D3190">
        <v>32.130000000000003</v>
      </c>
      <c r="E3190">
        <v>39.79</v>
      </c>
    </row>
    <row r="3191" spans="1:5" x14ac:dyDescent="0.25">
      <c r="A3191" s="12">
        <f t="shared" si="87"/>
        <v>41883</v>
      </c>
      <c r="B3191" s="12">
        <v>41906</v>
      </c>
      <c r="C3191">
        <v>3.7949999999999999</v>
      </c>
      <c r="D3191">
        <v>32.39</v>
      </c>
      <c r="E3191">
        <v>39.22</v>
      </c>
    </row>
    <row r="3192" spans="1:5" x14ac:dyDescent="0.25">
      <c r="A3192" s="12">
        <f t="shared" si="87"/>
        <v>41883</v>
      </c>
      <c r="B3192" s="12">
        <v>41907</v>
      </c>
      <c r="C3192">
        <v>3.71</v>
      </c>
      <c r="D3192">
        <v>33.14</v>
      </c>
      <c r="E3192">
        <v>39.590000000000003</v>
      </c>
    </row>
    <row r="3193" spans="1:5" x14ac:dyDescent="0.25">
      <c r="A3193" s="12">
        <f t="shared" si="87"/>
        <v>41883</v>
      </c>
      <c r="B3193" s="12">
        <v>41908</v>
      </c>
      <c r="C3193">
        <v>3.7050000000000001</v>
      </c>
      <c r="D3193">
        <v>32.51</v>
      </c>
      <c r="E3193">
        <v>38.590000000000003</v>
      </c>
    </row>
    <row r="3194" spans="1:5" x14ac:dyDescent="0.25">
      <c r="A3194" s="12">
        <f t="shared" si="87"/>
        <v>41883</v>
      </c>
      <c r="B3194" s="12">
        <v>41909</v>
      </c>
      <c r="C3194">
        <v>3.7</v>
      </c>
      <c r="D3194">
        <v>32.51</v>
      </c>
      <c r="E3194">
        <v>38.590000000000003</v>
      </c>
    </row>
    <row r="3195" spans="1:5" x14ac:dyDescent="0.25">
      <c r="A3195" s="12">
        <f t="shared" si="87"/>
        <v>41883</v>
      </c>
      <c r="B3195" s="12">
        <v>41910</v>
      </c>
      <c r="C3195">
        <v>3.7</v>
      </c>
      <c r="D3195">
        <v>31.78</v>
      </c>
    </row>
    <row r="3196" spans="1:5" x14ac:dyDescent="0.25">
      <c r="A3196" s="12">
        <f t="shared" si="87"/>
        <v>41883</v>
      </c>
      <c r="B3196" s="12">
        <v>41911</v>
      </c>
      <c r="C3196">
        <v>3.7</v>
      </c>
      <c r="D3196">
        <v>31.78</v>
      </c>
      <c r="E3196">
        <v>33.979999999999997</v>
      </c>
    </row>
    <row r="3197" spans="1:5" x14ac:dyDescent="0.25">
      <c r="A3197" s="12">
        <f t="shared" si="87"/>
        <v>41883</v>
      </c>
      <c r="B3197" s="12">
        <v>41912</v>
      </c>
      <c r="C3197">
        <v>3.7749999999999999</v>
      </c>
      <c r="D3197">
        <v>27.21</v>
      </c>
      <c r="E3197">
        <v>32.840000000000003</v>
      </c>
    </row>
    <row r="3198" spans="1:5" x14ac:dyDescent="0.25">
      <c r="A3198" s="12">
        <f t="shared" si="87"/>
        <v>41913</v>
      </c>
      <c r="B3198" s="12">
        <v>41913</v>
      </c>
      <c r="C3198">
        <v>3.86</v>
      </c>
      <c r="D3198">
        <v>28</v>
      </c>
      <c r="E3198">
        <v>32.74</v>
      </c>
    </row>
    <row r="3199" spans="1:5" x14ac:dyDescent="0.25">
      <c r="A3199" s="12">
        <f t="shared" si="87"/>
        <v>41913</v>
      </c>
      <c r="B3199" s="12">
        <v>41914</v>
      </c>
      <c r="C3199">
        <v>3.88</v>
      </c>
      <c r="D3199">
        <v>31.54</v>
      </c>
      <c r="E3199">
        <v>37.75</v>
      </c>
    </row>
    <row r="3200" spans="1:5" x14ac:dyDescent="0.25">
      <c r="A3200" s="12">
        <f t="shared" si="87"/>
        <v>41913</v>
      </c>
      <c r="B3200" s="12">
        <v>41915</v>
      </c>
      <c r="C3200">
        <v>3.72</v>
      </c>
      <c r="D3200">
        <v>32.28</v>
      </c>
      <c r="E3200">
        <v>34.56</v>
      </c>
    </row>
    <row r="3201" spans="1:5" x14ac:dyDescent="0.25">
      <c r="A3201" s="12">
        <f t="shared" si="87"/>
        <v>41913</v>
      </c>
      <c r="B3201" s="12">
        <v>41916</v>
      </c>
      <c r="C3201">
        <v>3.6749999999999998</v>
      </c>
      <c r="D3201">
        <v>32.28</v>
      </c>
      <c r="E3201">
        <v>34.56</v>
      </c>
    </row>
    <row r="3202" spans="1:5" x14ac:dyDescent="0.25">
      <c r="A3202" s="12">
        <f t="shared" si="87"/>
        <v>41913</v>
      </c>
      <c r="B3202" s="12">
        <v>41917</v>
      </c>
      <c r="C3202">
        <v>3.6749999999999998</v>
      </c>
      <c r="D3202">
        <v>34.229999999999997</v>
      </c>
    </row>
    <row r="3203" spans="1:5" x14ac:dyDescent="0.25">
      <c r="A3203" s="12">
        <f t="shared" si="87"/>
        <v>41913</v>
      </c>
      <c r="B3203" s="12">
        <v>41918</v>
      </c>
      <c r="C3203">
        <v>3.6749999999999998</v>
      </c>
      <c r="D3203">
        <v>34.229999999999997</v>
      </c>
      <c r="E3203">
        <v>36.25</v>
      </c>
    </row>
    <row r="3204" spans="1:5" x14ac:dyDescent="0.25">
      <c r="A3204" s="12">
        <f t="shared" ref="A3204:A3267" si="88">DATE(YEAR(B3204),MONTH(B3204),1)</f>
        <v>41913</v>
      </c>
      <c r="B3204" s="12">
        <v>41919</v>
      </c>
      <c r="C3204">
        <v>3.625</v>
      </c>
      <c r="D3204">
        <v>31.51</v>
      </c>
      <c r="E3204">
        <v>34.840000000000003</v>
      </c>
    </row>
    <row r="3205" spans="1:5" x14ac:dyDescent="0.25">
      <c r="A3205" s="12">
        <f t="shared" si="88"/>
        <v>41913</v>
      </c>
      <c r="B3205" s="12">
        <v>41920</v>
      </c>
      <c r="C3205">
        <v>3.6349999999999998</v>
      </c>
      <c r="D3205">
        <v>31.6</v>
      </c>
      <c r="E3205">
        <v>35.46</v>
      </c>
    </row>
    <row r="3206" spans="1:5" x14ac:dyDescent="0.25">
      <c r="A3206" s="12">
        <f t="shared" si="88"/>
        <v>41913</v>
      </c>
      <c r="B3206" s="12">
        <v>41921</v>
      </c>
      <c r="C3206">
        <v>3.65</v>
      </c>
      <c r="D3206">
        <v>32.22</v>
      </c>
      <c r="E3206">
        <v>36.69</v>
      </c>
    </row>
    <row r="3207" spans="1:5" x14ac:dyDescent="0.25">
      <c r="A3207" s="12">
        <f t="shared" si="88"/>
        <v>41913</v>
      </c>
      <c r="B3207" s="12">
        <v>41922</v>
      </c>
      <c r="C3207">
        <v>3.62</v>
      </c>
      <c r="D3207">
        <v>27.18</v>
      </c>
      <c r="E3207">
        <v>31.27</v>
      </c>
    </row>
    <row r="3208" spans="1:5" x14ac:dyDescent="0.25">
      <c r="A3208" s="12">
        <f t="shared" si="88"/>
        <v>41913</v>
      </c>
      <c r="B3208" s="12">
        <v>41923</v>
      </c>
      <c r="C3208">
        <v>3.4849999999999999</v>
      </c>
      <c r="D3208">
        <v>27.18</v>
      </c>
      <c r="E3208">
        <v>31.27</v>
      </c>
    </row>
    <row r="3209" spans="1:5" x14ac:dyDescent="0.25">
      <c r="A3209" s="12">
        <f t="shared" si="88"/>
        <v>41913</v>
      </c>
      <c r="B3209" s="12">
        <v>41924</v>
      </c>
      <c r="C3209">
        <v>3.4849999999999999</v>
      </c>
      <c r="D3209">
        <v>30.47</v>
      </c>
    </row>
    <row r="3210" spans="1:5" x14ac:dyDescent="0.25">
      <c r="A3210" s="12">
        <f t="shared" si="88"/>
        <v>41913</v>
      </c>
      <c r="B3210" s="12">
        <v>41925</v>
      </c>
      <c r="C3210">
        <v>3.4849999999999999</v>
      </c>
      <c r="D3210">
        <v>30.47</v>
      </c>
      <c r="E3210">
        <v>35.07</v>
      </c>
    </row>
    <row r="3211" spans="1:5" x14ac:dyDescent="0.25">
      <c r="A3211" s="12">
        <f t="shared" si="88"/>
        <v>41913</v>
      </c>
      <c r="B3211" s="12">
        <v>41926</v>
      </c>
      <c r="C3211">
        <v>3.61</v>
      </c>
      <c r="D3211">
        <v>28.93</v>
      </c>
      <c r="E3211">
        <v>35.450000000000003</v>
      </c>
    </row>
    <row r="3212" spans="1:5" x14ac:dyDescent="0.25">
      <c r="A3212" s="12">
        <f t="shared" si="88"/>
        <v>41913</v>
      </c>
      <c r="B3212" s="12">
        <v>41927</v>
      </c>
      <c r="C3212">
        <v>3.66</v>
      </c>
      <c r="D3212">
        <v>28.22</v>
      </c>
      <c r="E3212">
        <v>31.51</v>
      </c>
    </row>
    <row r="3213" spans="1:5" x14ac:dyDescent="0.25">
      <c r="A3213" s="12">
        <f t="shared" si="88"/>
        <v>41913</v>
      </c>
      <c r="B3213" s="12">
        <v>41928</v>
      </c>
      <c r="C3213">
        <v>3.55</v>
      </c>
      <c r="D3213">
        <v>31.31</v>
      </c>
      <c r="E3213">
        <v>34.35</v>
      </c>
    </row>
    <row r="3214" spans="1:5" x14ac:dyDescent="0.25">
      <c r="A3214" s="12">
        <f t="shared" si="88"/>
        <v>41913</v>
      </c>
      <c r="B3214" s="12">
        <v>41929</v>
      </c>
      <c r="C3214">
        <v>3.55</v>
      </c>
      <c r="D3214">
        <v>30.01</v>
      </c>
      <c r="E3214">
        <v>33.32</v>
      </c>
    </row>
    <row r="3215" spans="1:5" x14ac:dyDescent="0.25">
      <c r="A3215" s="12">
        <f t="shared" si="88"/>
        <v>41913</v>
      </c>
      <c r="B3215" s="12">
        <v>41930</v>
      </c>
      <c r="C3215">
        <v>3.4750000000000001</v>
      </c>
      <c r="D3215">
        <v>30.01</v>
      </c>
      <c r="E3215">
        <v>33.32</v>
      </c>
    </row>
    <row r="3216" spans="1:5" x14ac:dyDescent="0.25">
      <c r="A3216" s="12">
        <f t="shared" si="88"/>
        <v>41913</v>
      </c>
      <c r="B3216" s="12">
        <v>41931</v>
      </c>
      <c r="C3216">
        <v>3.4750000000000001</v>
      </c>
      <c r="D3216">
        <v>31.61</v>
      </c>
    </row>
    <row r="3217" spans="1:5" x14ac:dyDescent="0.25">
      <c r="A3217" s="12">
        <f t="shared" si="88"/>
        <v>41913</v>
      </c>
      <c r="B3217" s="12">
        <v>41932</v>
      </c>
      <c r="C3217">
        <v>3.4750000000000001</v>
      </c>
      <c r="D3217">
        <v>31.61</v>
      </c>
      <c r="E3217">
        <v>34.380000000000003</v>
      </c>
    </row>
    <row r="3218" spans="1:5" x14ac:dyDescent="0.25">
      <c r="A3218" s="12">
        <f t="shared" si="88"/>
        <v>41913</v>
      </c>
      <c r="B3218" s="12">
        <v>41933</v>
      </c>
      <c r="C3218">
        <v>3.44</v>
      </c>
      <c r="D3218">
        <v>27.34</v>
      </c>
      <c r="E3218">
        <v>31.17</v>
      </c>
    </row>
    <row r="3219" spans="1:5" x14ac:dyDescent="0.25">
      <c r="A3219" s="12">
        <f t="shared" si="88"/>
        <v>41913</v>
      </c>
      <c r="B3219" s="12">
        <v>41934</v>
      </c>
      <c r="C3219">
        <v>3.375</v>
      </c>
      <c r="D3219">
        <v>26.87</v>
      </c>
      <c r="E3219">
        <v>31.17</v>
      </c>
    </row>
    <row r="3220" spans="1:5" x14ac:dyDescent="0.25">
      <c r="A3220" s="12">
        <f t="shared" si="88"/>
        <v>41913</v>
      </c>
      <c r="B3220" s="12">
        <v>41935</v>
      </c>
      <c r="C3220">
        <v>3.39</v>
      </c>
      <c r="D3220">
        <v>27.27</v>
      </c>
      <c r="E3220">
        <v>30.6</v>
      </c>
    </row>
    <row r="3221" spans="1:5" x14ac:dyDescent="0.25">
      <c r="A3221" s="12">
        <f t="shared" si="88"/>
        <v>41913</v>
      </c>
      <c r="B3221" s="12">
        <v>41936</v>
      </c>
      <c r="C3221">
        <v>3.33</v>
      </c>
      <c r="D3221">
        <v>28.57</v>
      </c>
      <c r="E3221">
        <v>31.2</v>
      </c>
    </row>
    <row r="3222" spans="1:5" x14ac:dyDescent="0.25">
      <c r="A3222" s="12">
        <f t="shared" si="88"/>
        <v>41913</v>
      </c>
      <c r="B3222" s="12">
        <v>41937</v>
      </c>
      <c r="C3222">
        <v>3.2149999999999999</v>
      </c>
      <c r="D3222">
        <v>28.57</v>
      </c>
      <c r="E3222">
        <v>31.2</v>
      </c>
    </row>
    <row r="3223" spans="1:5" x14ac:dyDescent="0.25">
      <c r="A3223" s="12">
        <f t="shared" si="88"/>
        <v>41913</v>
      </c>
      <c r="B3223" s="12">
        <v>41938</v>
      </c>
      <c r="C3223">
        <v>3.2149999999999999</v>
      </c>
      <c r="D3223">
        <v>26.01</v>
      </c>
    </row>
    <row r="3224" spans="1:5" x14ac:dyDescent="0.25">
      <c r="A3224" s="12">
        <f t="shared" si="88"/>
        <v>41913</v>
      </c>
      <c r="B3224" s="12">
        <v>41939</v>
      </c>
      <c r="C3224">
        <v>3.2149999999999999</v>
      </c>
      <c r="D3224">
        <v>26.01</v>
      </c>
      <c r="E3224">
        <v>32.9</v>
      </c>
    </row>
    <row r="3225" spans="1:5" x14ac:dyDescent="0.25">
      <c r="A3225" s="12">
        <f t="shared" si="88"/>
        <v>41913</v>
      </c>
      <c r="B3225" s="12">
        <v>41940</v>
      </c>
      <c r="C3225">
        <v>3.3250000000000002</v>
      </c>
      <c r="D3225">
        <v>28.45</v>
      </c>
      <c r="E3225">
        <v>32.68</v>
      </c>
    </row>
    <row r="3226" spans="1:5" x14ac:dyDescent="0.25">
      <c r="A3226" s="12">
        <f t="shared" si="88"/>
        <v>41913</v>
      </c>
      <c r="B3226" s="12">
        <v>41941</v>
      </c>
      <c r="C3226">
        <v>3.37</v>
      </c>
      <c r="D3226">
        <v>26.81</v>
      </c>
      <c r="E3226">
        <v>29.58</v>
      </c>
    </row>
    <row r="3227" spans="1:5" x14ac:dyDescent="0.25">
      <c r="A3227" s="12">
        <f t="shared" si="88"/>
        <v>41913</v>
      </c>
      <c r="B3227" s="12">
        <v>41942</v>
      </c>
      <c r="C3227">
        <v>3.5150000000000001</v>
      </c>
      <c r="D3227">
        <v>24.73</v>
      </c>
      <c r="E3227">
        <v>27.2</v>
      </c>
    </row>
    <row r="3228" spans="1:5" x14ac:dyDescent="0.25">
      <c r="A3228" s="12">
        <f t="shared" si="88"/>
        <v>41913</v>
      </c>
      <c r="B3228" s="12">
        <v>41943</v>
      </c>
      <c r="C3228">
        <v>3.625</v>
      </c>
      <c r="D3228">
        <v>24.73</v>
      </c>
      <c r="E3228">
        <v>27.2</v>
      </c>
    </row>
    <row r="3229" spans="1:5" x14ac:dyDescent="0.25">
      <c r="A3229" s="12">
        <f t="shared" si="88"/>
        <v>41944</v>
      </c>
      <c r="B3229" s="12">
        <v>41944</v>
      </c>
      <c r="C3229">
        <v>3.5649999999999999</v>
      </c>
      <c r="D3229">
        <v>25.01</v>
      </c>
      <c r="E3229">
        <v>26.46</v>
      </c>
    </row>
    <row r="3230" spans="1:5" x14ac:dyDescent="0.25">
      <c r="A3230" s="12">
        <f t="shared" si="88"/>
        <v>41944</v>
      </c>
      <c r="B3230" s="12">
        <v>41945</v>
      </c>
      <c r="C3230">
        <v>3.5649999999999999</v>
      </c>
      <c r="D3230">
        <v>25.77</v>
      </c>
    </row>
    <row r="3231" spans="1:5" x14ac:dyDescent="0.25">
      <c r="A3231" s="12">
        <f t="shared" si="88"/>
        <v>41944</v>
      </c>
      <c r="B3231" s="12">
        <v>41946</v>
      </c>
      <c r="C3231">
        <v>3.5649999999999999</v>
      </c>
      <c r="D3231">
        <v>25.77</v>
      </c>
      <c r="E3231">
        <v>31.01</v>
      </c>
    </row>
    <row r="3232" spans="1:5" x14ac:dyDescent="0.25">
      <c r="A3232" s="12">
        <f t="shared" si="88"/>
        <v>41944</v>
      </c>
      <c r="B3232" s="12">
        <v>41947</v>
      </c>
      <c r="C3232">
        <v>3.2749999999999999</v>
      </c>
      <c r="D3232">
        <v>24.08</v>
      </c>
      <c r="E3232">
        <v>27.46</v>
      </c>
    </row>
    <row r="3233" spans="1:5" x14ac:dyDescent="0.25">
      <c r="A3233" s="12">
        <f t="shared" si="88"/>
        <v>41944</v>
      </c>
      <c r="B3233" s="12">
        <v>41948</v>
      </c>
      <c r="C3233">
        <v>3.3</v>
      </c>
      <c r="D3233">
        <v>25.78</v>
      </c>
      <c r="E3233">
        <v>27.76</v>
      </c>
    </row>
    <row r="3234" spans="1:5" x14ac:dyDescent="0.25">
      <c r="A3234" s="12">
        <f t="shared" si="88"/>
        <v>41944</v>
      </c>
      <c r="B3234" s="12">
        <v>41949</v>
      </c>
      <c r="C3234">
        <v>3.45</v>
      </c>
      <c r="D3234">
        <v>24.15</v>
      </c>
      <c r="E3234">
        <v>25.58</v>
      </c>
    </row>
    <row r="3235" spans="1:5" x14ac:dyDescent="0.25">
      <c r="A3235" s="12">
        <f t="shared" si="88"/>
        <v>41944</v>
      </c>
      <c r="B3235" s="12">
        <v>41950</v>
      </c>
      <c r="C3235">
        <v>3.5550000000000002</v>
      </c>
      <c r="D3235">
        <v>27.03</v>
      </c>
      <c r="E3235">
        <v>28.26</v>
      </c>
    </row>
    <row r="3236" spans="1:5" x14ac:dyDescent="0.25">
      <c r="A3236" s="12">
        <f t="shared" si="88"/>
        <v>41944</v>
      </c>
      <c r="B3236" s="12">
        <v>41951</v>
      </c>
      <c r="C3236">
        <v>3.61</v>
      </c>
      <c r="D3236">
        <v>27.03</v>
      </c>
      <c r="E3236">
        <v>28.26</v>
      </c>
    </row>
    <row r="3237" spans="1:5" x14ac:dyDescent="0.25">
      <c r="A3237" s="12">
        <f t="shared" si="88"/>
        <v>41944</v>
      </c>
      <c r="B3237" s="12">
        <v>41952</v>
      </c>
      <c r="C3237">
        <v>3.61</v>
      </c>
      <c r="D3237">
        <v>26.31</v>
      </c>
    </row>
    <row r="3238" spans="1:5" x14ac:dyDescent="0.25">
      <c r="A3238" s="12">
        <f t="shared" si="88"/>
        <v>41944</v>
      </c>
      <c r="B3238" s="12">
        <v>41953</v>
      </c>
      <c r="C3238">
        <v>3.61</v>
      </c>
      <c r="D3238">
        <v>26.31</v>
      </c>
      <c r="E3238">
        <v>30.38</v>
      </c>
    </row>
    <row r="3239" spans="1:5" x14ac:dyDescent="0.25">
      <c r="A3239" s="12">
        <f t="shared" si="88"/>
        <v>41944</v>
      </c>
      <c r="B3239" s="12">
        <v>41954</v>
      </c>
      <c r="C3239">
        <v>4.2450000000000001</v>
      </c>
      <c r="D3239">
        <v>27.8</v>
      </c>
      <c r="E3239">
        <v>32.71</v>
      </c>
    </row>
    <row r="3240" spans="1:5" x14ac:dyDescent="0.25">
      <c r="A3240" s="12">
        <f t="shared" si="88"/>
        <v>41944</v>
      </c>
      <c r="B3240" s="12">
        <v>41955</v>
      </c>
      <c r="C3240">
        <v>4.2</v>
      </c>
      <c r="D3240">
        <v>27.8</v>
      </c>
      <c r="E3240">
        <v>32.71</v>
      </c>
    </row>
    <row r="3241" spans="1:5" x14ac:dyDescent="0.25">
      <c r="A3241" s="12">
        <f t="shared" si="88"/>
        <v>41944</v>
      </c>
      <c r="B3241" s="12">
        <v>41956</v>
      </c>
      <c r="C3241">
        <v>4.2050000000000001</v>
      </c>
      <c r="D3241">
        <v>43.97</v>
      </c>
      <c r="E3241">
        <v>57.79</v>
      </c>
    </row>
    <row r="3242" spans="1:5" x14ac:dyDescent="0.25">
      <c r="A3242" s="12">
        <f t="shared" si="88"/>
        <v>41944</v>
      </c>
      <c r="B3242" s="12">
        <v>41957</v>
      </c>
      <c r="C3242">
        <v>4.2050000000000001</v>
      </c>
      <c r="D3242">
        <v>34.78</v>
      </c>
      <c r="E3242">
        <v>43.66</v>
      </c>
    </row>
    <row r="3243" spans="1:5" x14ac:dyDescent="0.25">
      <c r="A3243" s="12">
        <f t="shared" si="88"/>
        <v>41944</v>
      </c>
      <c r="B3243" s="12">
        <v>41958</v>
      </c>
      <c r="C3243">
        <v>4.21</v>
      </c>
      <c r="D3243">
        <v>34.78</v>
      </c>
      <c r="E3243">
        <v>43.66</v>
      </c>
    </row>
    <row r="3244" spans="1:5" x14ac:dyDescent="0.25">
      <c r="A3244" s="12">
        <f t="shared" si="88"/>
        <v>41944</v>
      </c>
      <c r="B3244" s="12">
        <v>41959</v>
      </c>
      <c r="C3244">
        <v>4.21</v>
      </c>
      <c r="D3244">
        <v>32.68</v>
      </c>
    </row>
    <row r="3245" spans="1:5" x14ac:dyDescent="0.25">
      <c r="A3245" s="12">
        <f t="shared" si="88"/>
        <v>41944</v>
      </c>
      <c r="B3245" s="12">
        <v>41960</v>
      </c>
      <c r="C3245">
        <v>4.21</v>
      </c>
      <c r="D3245">
        <v>32.68</v>
      </c>
      <c r="E3245">
        <v>42.31</v>
      </c>
    </row>
    <row r="3246" spans="1:5" x14ac:dyDescent="0.25">
      <c r="A3246" s="12">
        <f t="shared" si="88"/>
        <v>41944</v>
      </c>
      <c r="B3246" s="12">
        <v>41961</v>
      </c>
      <c r="C3246">
        <v>4.3949999999999996</v>
      </c>
      <c r="D3246">
        <v>32.22</v>
      </c>
      <c r="E3246">
        <v>38.47</v>
      </c>
    </row>
    <row r="3247" spans="1:5" x14ac:dyDescent="0.25">
      <c r="A3247" s="12">
        <f t="shared" si="88"/>
        <v>41944</v>
      </c>
      <c r="B3247" s="12">
        <v>41962</v>
      </c>
      <c r="C3247">
        <v>4.42</v>
      </c>
      <c r="D3247">
        <v>31.63</v>
      </c>
      <c r="E3247">
        <v>37.840000000000003</v>
      </c>
    </row>
    <row r="3248" spans="1:5" x14ac:dyDescent="0.25">
      <c r="A3248" s="12">
        <f t="shared" si="88"/>
        <v>41944</v>
      </c>
      <c r="B3248" s="12">
        <v>41963</v>
      </c>
      <c r="C3248">
        <v>4.6349999999999998</v>
      </c>
      <c r="D3248">
        <v>32.409999999999997</v>
      </c>
      <c r="E3248">
        <v>36.93</v>
      </c>
    </row>
    <row r="3249" spans="1:5" x14ac:dyDescent="0.25">
      <c r="A3249" s="12">
        <f t="shared" si="88"/>
        <v>41944</v>
      </c>
      <c r="B3249" s="12">
        <v>41964</v>
      </c>
      <c r="C3249">
        <v>4.51</v>
      </c>
      <c r="D3249">
        <v>28.54</v>
      </c>
      <c r="E3249">
        <v>32.450000000000003</v>
      </c>
    </row>
    <row r="3250" spans="1:5" x14ac:dyDescent="0.25">
      <c r="A3250" s="12">
        <f t="shared" si="88"/>
        <v>41944</v>
      </c>
      <c r="B3250" s="12">
        <v>41965</v>
      </c>
      <c r="C3250">
        <v>4.2699999999999996</v>
      </c>
      <c r="D3250">
        <v>28.54</v>
      </c>
      <c r="E3250">
        <v>32.450000000000003</v>
      </c>
    </row>
    <row r="3251" spans="1:5" x14ac:dyDescent="0.25">
      <c r="A3251" s="12">
        <f t="shared" si="88"/>
        <v>41944</v>
      </c>
      <c r="B3251" s="12">
        <v>41966</v>
      </c>
      <c r="C3251">
        <v>4.2699999999999996</v>
      </c>
      <c r="D3251">
        <v>29.76</v>
      </c>
    </row>
    <row r="3252" spans="1:5" x14ac:dyDescent="0.25">
      <c r="A3252" s="12">
        <f t="shared" si="88"/>
        <v>41944</v>
      </c>
      <c r="B3252" s="12">
        <v>41967</v>
      </c>
      <c r="C3252">
        <v>4.2699999999999996</v>
      </c>
      <c r="D3252">
        <v>29.76</v>
      </c>
      <c r="E3252">
        <v>38.4</v>
      </c>
    </row>
    <row r="3253" spans="1:5" x14ac:dyDescent="0.25">
      <c r="A3253" s="12">
        <f t="shared" si="88"/>
        <v>41944</v>
      </c>
      <c r="B3253" s="12">
        <v>41968</v>
      </c>
      <c r="C3253">
        <v>4.18</v>
      </c>
      <c r="D3253">
        <v>27.15</v>
      </c>
      <c r="E3253">
        <v>29.11</v>
      </c>
    </row>
    <row r="3254" spans="1:5" x14ac:dyDescent="0.25">
      <c r="A3254" s="12">
        <f t="shared" si="88"/>
        <v>41944</v>
      </c>
      <c r="B3254" s="12">
        <v>41969</v>
      </c>
      <c r="C3254">
        <v>4.12</v>
      </c>
      <c r="D3254">
        <v>27.15</v>
      </c>
      <c r="E3254">
        <v>29.11</v>
      </c>
    </row>
    <row r="3255" spans="1:5" x14ac:dyDescent="0.25">
      <c r="A3255" s="12">
        <f t="shared" si="88"/>
        <v>41944</v>
      </c>
      <c r="B3255" s="12">
        <v>41970</v>
      </c>
      <c r="C3255">
        <v>4.12</v>
      </c>
      <c r="D3255">
        <v>27.15</v>
      </c>
    </row>
    <row r="3256" spans="1:5" x14ac:dyDescent="0.25">
      <c r="A3256" s="12">
        <f t="shared" si="88"/>
        <v>41944</v>
      </c>
      <c r="B3256" s="12">
        <v>41971</v>
      </c>
      <c r="C3256">
        <v>4.12</v>
      </c>
      <c r="D3256">
        <v>31.17</v>
      </c>
      <c r="E3256">
        <v>30.76</v>
      </c>
    </row>
    <row r="3257" spans="1:5" x14ac:dyDescent="0.25">
      <c r="A3257" s="12">
        <f t="shared" si="88"/>
        <v>41944</v>
      </c>
      <c r="B3257" s="12">
        <v>41972</v>
      </c>
      <c r="C3257">
        <v>4.12</v>
      </c>
      <c r="D3257">
        <v>31.17</v>
      </c>
      <c r="E3257">
        <v>30.76</v>
      </c>
    </row>
    <row r="3258" spans="1:5" x14ac:dyDescent="0.25">
      <c r="A3258" s="12">
        <f t="shared" si="88"/>
        <v>41944</v>
      </c>
      <c r="B3258" s="12">
        <v>41973</v>
      </c>
      <c r="C3258">
        <v>4.12</v>
      </c>
      <c r="D3258">
        <v>31.17</v>
      </c>
    </row>
    <row r="3259" spans="1:5" x14ac:dyDescent="0.25">
      <c r="A3259" s="12">
        <f t="shared" si="88"/>
        <v>41974</v>
      </c>
      <c r="B3259" s="12">
        <v>41974</v>
      </c>
      <c r="C3259">
        <v>4.3049999999999997</v>
      </c>
      <c r="D3259">
        <v>33.159999999999997</v>
      </c>
      <c r="E3259">
        <v>44.94</v>
      </c>
    </row>
    <row r="3260" spans="1:5" x14ac:dyDescent="0.25">
      <c r="A3260" s="12">
        <f t="shared" si="88"/>
        <v>41974</v>
      </c>
      <c r="B3260" s="12">
        <v>41975</v>
      </c>
      <c r="C3260">
        <v>4.0750000000000002</v>
      </c>
      <c r="D3260">
        <v>36.42</v>
      </c>
      <c r="E3260">
        <v>54.12</v>
      </c>
    </row>
    <row r="3261" spans="1:5" x14ac:dyDescent="0.25">
      <c r="A3261" s="12">
        <f t="shared" si="88"/>
        <v>41974</v>
      </c>
      <c r="B3261" s="12">
        <v>41976</v>
      </c>
      <c r="C3261">
        <v>3.875</v>
      </c>
      <c r="D3261">
        <v>30.43</v>
      </c>
      <c r="E3261">
        <v>42.84</v>
      </c>
    </row>
    <row r="3262" spans="1:5" x14ac:dyDescent="0.25">
      <c r="A3262" s="12">
        <f t="shared" si="88"/>
        <v>41974</v>
      </c>
      <c r="B3262" s="12">
        <v>41977</v>
      </c>
      <c r="C3262">
        <v>3.71</v>
      </c>
      <c r="D3262">
        <v>26.8</v>
      </c>
      <c r="E3262">
        <v>33.28</v>
      </c>
    </row>
    <row r="3263" spans="1:5" x14ac:dyDescent="0.25">
      <c r="A3263" s="12">
        <f t="shared" si="88"/>
        <v>41974</v>
      </c>
      <c r="B3263" s="12">
        <v>41978</v>
      </c>
      <c r="C3263">
        <v>3.4750000000000001</v>
      </c>
      <c r="D3263">
        <v>24.61</v>
      </c>
      <c r="E3263">
        <v>28.24</v>
      </c>
    </row>
    <row r="3264" spans="1:5" x14ac:dyDescent="0.25">
      <c r="A3264" s="12">
        <f t="shared" si="88"/>
        <v>41974</v>
      </c>
      <c r="B3264" s="12">
        <v>41979</v>
      </c>
      <c r="C3264">
        <v>3.31</v>
      </c>
      <c r="D3264">
        <v>24.61</v>
      </c>
      <c r="E3264">
        <v>28.24</v>
      </c>
    </row>
    <row r="3265" spans="1:5" x14ac:dyDescent="0.25">
      <c r="A3265" s="12">
        <f t="shared" si="88"/>
        <v>41974</v>
      </c>
      <c r="B3265" s="12">
        <v>41980</v>
      </c>
      <c r="C3265">
        <v>3.31</v>
      </c>
      <c r="D3265">
        <v>25.88</v>
      </c>
    </row>
    <row r="3266" spans="1:5" x14ac:dyDescent="0.25">
      <c r="A3266" s="12">
        <f t="shared" si="88"/>
        <v>41974</v>
      </c>
      <c r="B3266" s="12">
        <v>41981</v>
      </c>
      <c r="C3266">
        <v>3.31</v>
      </c>
      <c r="D3266">
        <v>25.88</v>
      </c>
      <c r="E3266">
        <v>29.45</v>
      </c>
    </row>
    <row r="3267" spans="1:5" x14ac:dyDescent="0.25">
      <c r="A3267" s="12">
        <f t="shared" si="88"/>
        <v>41974</v>
      </c>
      <c r="B3267" s="12">
        <v>41982</v>
      </c>
      <c r="C3267">
        <v>3.3050000000000002</v>
      </c>
      <c r="D3267">
        <v>23.89</v>
      </c>
      <c r="E3267">
        <v>27.98</v>
      </c>
    </row>
    <row r="3268" spans="1:5" x14ac:dyDescent="0.25">
      <c r="A3268" s="12">
        <f t="shared" ref="A3268:A3331" si="89">DATE(YEAR(B3268),MONTH(B3268),1)</f>
        <v>41974</v>
      </c>
      <c r="B3268" s="12">
        <v>41983</v>
      </c>
      <c r="C3268">
        <v>3.3849999999999998</v>
      </c>
      <c r="D3268">
        <v>23.67</v>
      </c>
      <c r="E3268">
        <v>26.45</v>
      </c>
    </row>
    <row r="3269" spans="1:5" x14ac:dyDescent="0.25">
      <c r="A3269" s="12">
        <f t="shared" si="89"/>
        <v>41974</v>
      </c>
      <c r="B3269" s="12">
        <v>41984</v>
      </c>
      <c r="C3269">
        <v>3.33</v>
      </c>
      <c r="D3269">
        <v>23.05</v>
      </c>
      <c r="E3269">
        <v>25.07</v>
      </c>
    </row>
    <row r="3270" spans="1:5" x14ac:dyDescent="0.25">
      <c r="A3270" s="12">
        <f t="shared" si="89"/>
        <v>41974</v>
      </c>
      <c r="B3270" s="12">
        <v>41985</v>
      </c>
      <c r="C3270">
        <v>3.35</v>
      </c>
      <c r="D3270">
        <v>24.95</v>
      </c>
      <c r="E3270">
        <v>28.27</v>
      </c>
    </row>
    <row r="3271" spans="1:5" x14ac:dyDescent="0.25">
      <c r="A3271" s="12">
        <f t="shared" si="89"/>
        <v>41974</v>
      </c>
      <c r="B3271" s="12">
        <v>41986</v>
      </c>
      <c r="C3271">
        <v>3.41</v>
      </c>
      <c r="D3271">
        <v>24.95</v>
      </c>
      <c r="E3271">
        <v>28.27</v>
      </c>
    </row>
    <row r="3272" spans="1:5" x14ac:dyDescent="0.25">
      <c r="A3272" s="12">
        <f t="shared" si="89"/>
        <v>41974</v>
      </c>
      <c r="B3272" s="12">
        <v>41987</v>
      </c>
      <c r="C3272">
        <v>3.41</v>
      </c>
      <c r="D3272">
        <v>27.22</v>
      </c>
    </row>
    <row r="3273" spans="1:5" x14ac:dyDescent="0.25">
      <c r="A3273" s="12">
        <f t="shared" si="89"/>
        <v>41974</v>
      </c>
      <c r="B3273" s="12">
        <v>41988</v>
      </c>
      <c r="C3273">
        <v>3.41</v>
      </c>
      <c r="D3273">
        <v>27.22</v>
      </c>
      <c r="E3273">
        <v>32.42</v>
      </c>
    </row>
    <row r="3274" spans="1:5" x14ac:dyDescent="0.25">
      <c r="A3274" s="12">
        <f t="shared" si="89"/>
        <v>41974</v>
      </c>
      <c r="B3274" s="12">
        <v>41989</v>
      </c>
      <c r="C3274">
        <v>3.585</v>
      </c>
      <c r="D3274">
        <v>26.79</v>
      </c>
      <c r="E3274">
        <v>32.6</v>
      </c>
    </row>
    <row r="3275" spans="1:5" x14ac:dyDescent="0.25">
      <c r="A3275" s="12">
        <f t="shared" si="89"/>
        <v>41974</v>
      </c>
      <c r="B3275" s="12">
        <v>41990</v>
      </c>
      <c r="C3275">
        <v>3.55</v>
      </c>
      <c r="D3275">
        <v>26.03</v>
      </c>
      <c r="E3275">
        <v>31.7</v>
      </c>
    </row>
    <row r="3276" spans="1:5" x14ac:dyDescent="0.25">
      <c r="A3276" s="12">
        <f t="shared" si="89"/>
        <v>41974</v>
      </c>
      <c r="B3276" s="12">
        <v>41991</v>
      </c>
      <c r="C3276">
        <v>3.6549999999999998</v>
      </c>
      <c r="D3276">
        <v>24.39</v>
      </c>
      <c r="E3276">
        <v>29.31</v>
      </c>
    </row>
    <row r="3277" spans="1:5" x14ac:dyDescent="0.25">
      <c r="A3277" s="12">
        <f t="shared" si="89"/>
        <v>41974</v>
      </c>
      <c r="B3277" s="12">
        <v>41992</v>
      </c>
      <c r="C3277">
        <v>3.54</v>
      </c>
      <c r="D3277">
        <v>23.66</v>
      </c>
      <c r="E3277">
        <v>26.66</v>
      </c>
    </row>
    <row r="3278" spans="1:5" x14ac:dyDescent="0.25">
      <c r="A3278" s="12">
        <f t="shared" si="89"/>
        <v>41974</v>
      </c>
      <c r="B3278" s="12">
        <v>41993</v>
      </c>
      <c r="C3278">
        <v>3.1549999999999998</v>
      </c>
      <c r="D3278">
        <v>23.66</v>
      </c>
      <c r="E3278">
        <v>26.66</v>
      </c>
    </row>
    <row r="3279" spans="1:5" x14ac:dyDescent="0.25">
      <c r="A3279" s="12">
        <f t="shared" si="89"/>
        <v>41974</v>
      </c>
      <c r="B3279" s="12">
        <v>41994</v>
      </c>
      <c r="C3279">
        <v>3.1549999999999998</v>
      </c>
      <c r="D3279">
        <v>22.83</v>
      </c>
    </row>
    <row r="3280" spans="1:5" x14ac:dyDescent="0.25">
      <c r="A3280" s="12">
        <f t="shared" si="89"/>
        <v>41974</v>
      </c>
      <c r="B3280" s="12">
        <v>41995</v>
      </c>
      <c r="C3280">
        <v>3.1549999999999998</v>
      </c>
      <c r="D3280">
        <v>22.83</v>
      </c>
      <c r="E3280">
        <v>26.46</v>
      </c>
    </row>
    <row r="3281" spans="1:5" x14ac:dyDescent="0.25">
      <c r="A3281" s="12">
        <f t="shared" si="89"/>
        <v>41974</v>
      </c>
      <c r="B3281" s="12">
        <v>41996</v>
      </c>
      <c r="C3281">
        <v>2.76</v>
      </c>
      <c r="D3281">
        <v>22.84</v>
      </c>
      <c r="E3281">
        <v>23.83</v>
      </c>
    </row>
    <row r="3282" spans="1:5" x14ac:dyDescent="0.25">
      <c r="A3282" s="12">
        <f t="shared" si="89"/>
        <v>41974</v>
      </c>
      <c r="B3282" s="12">
        <v>41997</v>
      </c>
      <c r="C3282">
        <v>2.7650000000000001</v>
      </c>
      <c r="D3282">
        <v>20.83</v>
      </c>
      <c r="E3282">
        <v>22.39</v>
      </c>
    </row>
    <row r="3283" spans="1:5" x14ac:dyDescent="0.25">
      <c r="A3283" s="12">
        <f t="shared" si="89"/>
        <v>41974</v>
      </c>
      <c r="B3283" s="12">
        <v>41998</v>
      </c>
      <c r="C3283">
        <v>2.8849999999999998</v>
      </c>
      <c r="D3283">
        <v>20.83</v>
      </c>
    </row>
    <row r="3284" spans="1:5" x14ac:dyDescent="0.25">
      <c r="A3284" s="12">
        <f t="shared" si="89"/>
        <v>41974</v>
      </c>
      <c r="B3284" s="12">
        <v>41999</v>
      </c>
      <c r="C3284">
        <v>2.8849999999999998</v>
      </c>
      <c r="D3284">
        <v>20.83</v>
      </c>
      <c r="E3284">
        <v>22.39</v>
      </c>
    </row>
    <row r="3285" spans="1:5" x14ac:dyDescent="0.25">
      <c r="A3285" s="12">
        <f t="shared" si="89"/>
        <v>41974</v>
      </c>
      <c r="B3285" s="12">
        <v>42000</v>
      </c>
      <c r="C3285">
        <v>2.8849999999999998</v>
      </c>
      <c r="D3285">
        <v>19.5</v>
      </c>
      <c r="E3285">
        <v>23.62</v>
      </c>
    </row>
    <row r="3286" spans="1:5" x14ac:dyDescent="0.25">
      <c r="A3286" s="12">
        <f t="shared" si="89"/>
        <v>41974</v>
      </c>
      <c r="B3286" s="12">
        <v>42001</v>
      </c>
      <c r="C3286">
        <v>2.8849999999999998</v>
      </c>
      <c r="D3286">
        <v>19.5</v>
      </c>
    </row>
    <row r="3287" spans="1:5" x14ac:dyDescent="0.25">
      <c r="A3287" s="12">
        <f t="shared" si="89"/>
        <v>41974</v>
      </c>
      <c r="B3287" s="12">
        <v>42002</v>
      </c>
      <c r="C3287">
        <v>2.8849999999999998</v>
      </c>
      <c r="D3287">
        <v>19.5</v>
      </c>
      <c r="E3287">
        <v>23.62</v>
      </c>
    </row>
    <row r="3288" spans="1:5" x14ac:dyDescent="0.25">
      <c r="A3288" s="12">
        <f t="shared" si="89"/>
        <v>41974</v>
      </c>
      <c r="B3288" s="12">
        <v>42003</v>
      </c>
      <c r="C3288">
        <v>3.7</v>
      </c>
      <c r="D3288">
        <v>25.58</v>
      </c>
      <c r="E3288">
        <v>36.409999999999997</v>
      </c>
    </row>
    <row r="3289" spans="1:5" x14ac:dyDescent="0.25">
      <c r="A3289" s="12">
        <f t="shared" si="89"/>
        <v>41974</v>
      </c>
      <c r="B3289" s="12">
        <v>42004</v>
      </c>
      <c r="C3289">
        <v>3.4649999999999999</v>
      </c>
      <c r="D3289">
        <v>25.81</v>
      </c>
      <c r="E3289">
        <v>35.619999999999997</v>
      </c>
    </row>
    <row r="3290" spans="1:5" x14ac:dyDescent="0.25">
      <c r="A3290" s="12">
        <f t="shared" si="89"/>
        <v>42005</v>
      </c>
      <c r="B3290" s="12">
        <v>42005</v>
      </c>
      <c r="C3290">
        <v>3.13</v>
      </c>
      <c r="D3290">
        <v>24.83</v>
      </c>
    </row>
    <row r="3291" spans="1:5" x14ac:dyDescent="0.25">
      <c r="A3291" s="12">
        <f t="shared" si="89"/>
        <v>42005</v>
      </c>
      <c r="B3291" s="12">
        <v>42006</v>
      </c>
      <c r="C3291">
        <v>3.13</v>
      </c>
      <c r="D3291">
        <v>24.83</v>
      </c>
      <c r="E3291">
        <v>27.22</v>
      </c>
    </row>
    <row r="3292" spans="1:5" x14ac:dyDescent="0.25">
      <c r="A3292" s="12">
        <f t="shared" si="89"/>
        <v>42005</v>
      </c>
      <c r="B3292" s="12">
        <v>42007</v>
      </c>
      <c r="C3292">
        <v>2.9950000000000001</v>
      </c>
      <c r="D3292">
        <v>21.3</v>
      </c>
      <c r="E3292">
        <v>21.97</v>
      </c>
    </row>
    <row r="3293" spans="1:5" x14ac:dyDescent="0.25">
      <c r="A3293" s="12">
        <f t="shared" si="89"/>
        <v>42005</v>
      </c>
      <c r="B3293" s="12">
        <v>42008</v>
      </c>
      <c r="C3293">
        <v>2.9950000000000001</v>
      </c>
      <c r="D3293">
        <v>21.3</v>
      </c>
    </row>
    <row r="3294" spans="1:5" x14ac:dyDescent="0.25">
      <c r="A3294" s="12">
        <f t="shared" si="89"/>
        <v>42005</v>
      </c>
      <c r="B3294" s="12">
        <v>42009</v>
      </c>
      <c r="C3294">
        <v>2.9950000000000001</v>
      </c>
      <c r="D3294">
        <v>21.3</v>
      </c>
      <c r="E3294">
        <v>21.97</v>
      </c>
    </row>
    <row r="3295" spans="1:5" x14ac:dyDescent="0.25">
      <c r="A3295" s="12">
        <f t="shared" si="89"/>
        <v>42005</v>
      </c>
      <c r="B3295" s="12">
        <v>42010</v>
      </c>
      <c r="C3295">
        <v>3.08</v>
      </c>
      <c r="D3295">
        <v>22.31</v>
      </c>
      <c r="E3295">
        <v>23.92</v>
      </c>
    </row>
    <row r="3296" spans="1:5" x14ac:dyDescent="0.25">
      <c r="A3296" s="12">
        <f t="shared" si="89"/>
        <v>42005</v>
      </c>
      <c r="B3296" s="12">
        <v>42011</v>
      </c>
      <c r="C3296">
        <v>2.84</v>
      </c>
      <c r="D3296">
        <v>21.13</v>
      </c>
      <c r="E3296">
        <v>23.29</v>
      </c>
    </row>
    <row r="3297" spans="1:5" x14ac:dyDescent="0.25">
      <c r="A3297" s="12">
        <f t="shared" si="89"/>
        <v>42005</v>
      </c>
      <c r="B3297" s="12">
        <v>42012</v>
      </c>
      <c r="C3297">
        <v>2.9849999999999999</v>
      </c>
      <c r="D3297">
        <v>21.34</v>
      </c>
      <c r="E3297">
        <v>23.74</v>
      </c>
    </row>
    <row r="3298" spans="1:5" x14ac:dyDescent="0.25">
      <c r="A3298" s="12">
        <f t="shared" si="89"/>
        <v>42005</v>
      </c>
      <c r="B3298" s="12">
        <v>42013</v>
      </c>
      <c r="C3298">
        <v>2.7650000000000001</v>
      </c>
      <c r="D3298">
        <v>20</v>
      </c>
      <c r="E3298">
        <v>22.76</v>
      </c>
    </row>
    <row r="3299" spans="1:5" x14ac:dyDescent="0.25">
      <c r="A3299" s="12">
        <f t="shared" si="89"/>
        <v>42005</v>
      </c>
      <c r="B3299" s="12">
        <v>42014</v>
      </c>
      <c r="C3299">
        <v>2.8</v>
      </c>
      <c r="D3299">
        <v>20</v>
      </c>
      <c r="E3299">
        <v>22.76</v>
      </c>
    </row>
    <row r="3300" spans="1:5" x14ac:dyDescent="0.25">
      <c r="A3300" s="12">
        <f t="shared" si="89"/>
        <v>42005</v>
      </c>
      <c r="B3300" s="12">
        <v>42015</v>
      </c>
      <c r="C3300">
        <v>2.8</v>
      </c>
      <c r="D3300">
        <v>19.940000000000001</v>
      </c>
    </row>
    <row r="3301" spans="1:5" x14ac:dyDescent="0.25">
      <c r="A3301" s="12">
        <f t="shared" si="89"/>
        <v>42005</v>
      </c>
      <c r="B3301" s="12">
        <v>42016</v>
      </c>
      <c r="C3301">
        <v>2.8</v>
      </c>
      <c r="D3301">
        <v>19.940000000000001</v>
      </c>
      <c r="E3301">
        <v>23.5</v>
      </c>
    </row>
    <row r="3302" spans="1:5" x14ac:dyDescent="0.25">
      <c r="A3302" s="12">
        <f t="shared" si="89"/>
        <v>42005</v>
      </c>
      <c r="B3302" s="12">
        <v>42017</v>
      </c>
      <c r="C3302">
        <v>2.7349999999999999</v>
      </c>
      <c r="D3302">
        <v>20.260000000000002</v>
      </c>
      <c r="E3302">
        <v>24.71</v>
      </c>
    </row>
    <row r="3303" spans="1:5" x14ac:dyDescent="0.25">
      <c r="A3303" s="12">
        <f t="shared" si="89"/>
        <v>42005</v>
      </c>
      <c r="B3303" s="12">
        <v>42018</v>
      </c>
      <c r="C3303">
        <v>2.73</v>
      </c>
      <c r="D3303">
        <v>19.489999999999998</v>
      </c>
      <c r="E3303">
        <v>24.77</v>
      </c>
    </row>
    <row r="3304" spans="1:5" x14ac:dyDescent="0.25">
      <c r="A3304" s="12">
        <f t="shared" si="89"/>
        <v>42005</v>
      </c>
      <c r="B3304" s="12">
        <v>42019</v>
      </c>
      <c r="C3304">
        <v>2.9</v>
      </c>
      <c r="D3304">
        <v>18.190000000000001</v>
      </c>
      <c r="E3304">
        <v>22.23</v>
      </c>
    </row>
    <row r="3305" spans="1:5" x14ac:dyDescent="0.25">
      <c r="A3305" s="12">
        <f t="shared" si="89"/>
        <v>42005</v>
      </c>
      <c r="B3305" s="12">
        <v>42020</v>
      </c>
      <c r="C3305">
        <v>3.0049999999999999</v>
      </c>
      <c r="D3305">
        <v>18.190000000000001</v>
      </c>
      <c r="E3305">
        <v>22.23</v>
      </c>
    </row>
    <row r="3306" spans="1:5" x14ac:dyDescent="0.25">
      <c r="A3306" s="12">
        <f t="shared" si="89"/>
        <v>42005</v>
      </c>
      <c r="B3306" s="12">
        <v>42021</v>
      </c>
      <c r="C3306">
        <v>2.76</v>
      </c>
      <c r="D3306">
        <v>18.760000000000002</v>
      </c>
      <c r="E3306">
        <v>23.71</v>
      </c>
    </row>
    <row r="3307" spans="1:5" x14ac:dyDescent="0.25">
      <c r="A3307" s="12">
        <f t="shared" si="89"/>
        <v>42005</v>
      </c>
      <c r="B3307" s="12">
        <v>42022</v>
      </c>
      <c r="C3307">
        <v>2.76</v>
      </c>
      <c r="D3307">
        <v>18.760000000000002</v>
      </c>
    </row>
    <row r="3308" spans="1:5" x14ac:dyDescent="0.25">
      <c r="A3308" s="12">
        <f t="shared" si="89"/>
        <v>42005</v>
      </c>
      <c r="B3308" s="12">
        <v>42023</v>
      </c>
      <c r="C3308">
        <v>2.76</v>
      </c>
      <c r="D3308">
        <v>19.09</v>
      </c>
      <c r="E3308">
        <v>24.14</v>
      </c>
    </row>
    <row r="3309" spans="1:5" x14ac:dyDescent="0.25">
      <c r="A3309" s="12">
        <f t="shared" si="89"/>
        <v>42005</v>
      </c>
      <c r="B3309" s="12">
        <v>42024</v>
      </c>
      <c r="C3309">
        <v>2.76</v>
      </c>
      <c r="D3309">
        <v>19.09</v>
      </c>
      <c r="E3309">
        <v>24.14</v>
      </c>
    </row>
    <row r="3310" spans="1:5" x14ac:dyDescent="0.25">
      <c r="A3310" s="12">
        <f t="shared" si="89"/>
        <v>42005</v>
      </c>
      <c r="B3310" s="12">
        <v>42025</v>
      </c>
      <c r="C3310">
        <v>2.7050000000000001</v>
      </c>
      <c r="D3310">
        <v>19.39</v>
      </c>
      <c r="E3310">
        <v>23.73</v>
      </c>
    </row>
    <row r="3311" spans="1:5" x14ac:dyDescent="0.25">
      <c r="A3311" s="12">
        <f t="shared" si="89"/>
        <v>42005</v>
      </c>
      <c r="B3311" s="12">
        <v>42026</v>
      </c>
      <c r="C3311">
        <v>2.7250000000000001</v>
      </c>
      <c r="D3311">
        <v>19.53</v>
      </c>
      <c r="E3311">
        <v>24.04</v>
      </c>
    </row>
    <row r="3312" spans="1:5" x14ac:dyDescent="0.25">
      <c r="A3312" s="12">
        <f t="shared" si="89"/>
        <v>42005</v>
      </c>
      <c r="B3312" s="12">
        <v>42027</v>
      </c>
      <c r="C3312">
        <v>2.67</v>
      </c>
      <c r="D3312">
        <v>17.93</v>
      </c>
      <c r="E3312">
        <v>21.16</v>
      </c>
    </row>
    <row r="3313" spans="1:5" x14ac:dyDescent="0.25">
      <c r="A3313" s="12">
        <f t="shared" si="89"/>
        <v>42005</v>
      </c>
      <c r="B3313" s="12">
        <v>42028</v>
      </c>
      <c r="C3313">
        <v>2.61</v>
      </c>
      <c r="D3313">
        <v>17.93</v>
      </c>
      <c r="E3313">
        <v>21.16</v>
      </c>
    </row>
    <row r="3314" spans="1:5" x14ac:dyDescent="0.25">
      <c r="A3314" s="12">
        <f t="shared" si="89"/>
        <v>42005</v>
      </c>
      <c r="B3314" s="12">
        <v>42029</v>
      </c>
      <c r="C3314">
        <v>2.61</v>
      </c>
      <c r="D3314">
        <v>18.52</v>
      </c>
    </row>
    <row r="3315" spans="1:5" x14ac:dyDescent="0.25">
      <c r="A3315" s="12">
        <f t="shared" si="89"/>
        <v>42005</v>
      </c>
      <c r="B3315" s="12">
        <v>42030</v>
      </c>
      <c r="C3315">
        <v>2.61</v>
      </c>
      <c r="D3315">
        <v>18.52</v>
      </c>
      <c r="E3315">
        <v>23.71</v>
      </c>
    </row>
    <row r="3316" spans="1:5" x14ac:dyDescent="0.25">
      <c r="A3316" s="12">
        <f t="shared" si="89"/>
        <v>42005</v>
      </c>
      <c r="B3316" s="12">
        <v>42031</v>
      </c>
      <c r="C3316">
        <v>2.57</v>
      </c>
      <c r="D3316">
        <v>17.350000000000001</v>
      </c>
      <c r="E3316">
        <v>20.78</v>
      </c>
    </row>
    <row r="3317" spans="1:5" x14ac:dyDescent="0.25">
      <c r="A3317" s="12">
        <f t="shared" si="89"/>
        <v>42005</v>
      </c>
      <c r="B3317" s="12">
        <v>42032</v>
      </c>
      <c r="C3317">
        <v>2.59</v>
      </c>
      <c r="D3317">
        <v>18.04</v>
      </c>
      <c r="E3317">
        <v>22.53</v>
      </c>
    </row>
    <row r="3318" spans="1:5" x14ac:dyDescent="0.25">
      <c r="A3318" s="12">
        <f t="shared" si="89"/>
        <v>42005</v>
      </c>
      <c r="B3318" s="12">
        <v>42033</v>
      </c>
      <c r="C3318">
        <v>2.5550000000000002</v>
      </c>
      <c r="D3318">
        <v>18.190000000000001</v>
      </c>
      <c r="E3318">
        <v>22.47</v>
      </c>
    </row>
    <row r="3319" spans="1:5" x14ac:dyDescent="0.25">
      <c r="A3319" s="12">
        <f t="shared" si="89"/>
        <v>42005</v>
      </c>
      <c r="B3319" s="12">
        <v>42034</v>
      </c>
      <c r="C3319">
        <v>2.5299999999999998</v>
      </c>
      <c r="D3319">
        <v>18.170000000000002</v>
      </c>
      <c r="E3319">
        <v>21.33</v>
      </c>
    </row>
    <row r="3320" spans="1:5" x14ac:dyDescent="0.25">
      <c r="A3320" s="12">
        <f t="shared" si="89"/>
        <v>42005</v>
      </c>
      <c r="B3320" s="12">
        <v>42035</v>
      </c>
      <c r="C3320">
        <v>2.5299999999999998</v>
      </c>
      <c r="D3320">
        <v>18.170000000000002</v>
      </c>
      <c r="E3320">
        <v>21.33</v>
      </c>
    </row>
    <row r="3321" spans="1:5" x14ac:dyDescent="0.25">
      <c r="A3321" s="12">
        <f t="shared" si="89"/>
        <v>42036</v>
      </c>
      <c r="B3321" s="12">
        <v>42036</v>
      </c>
      <c r="C3321">
        <v>2.27</v>
      </c>
      <c r="D3321">
        <v>19.61</v>
      </c>
    </row>
    <row r="3322" spans="1:5" x14ac:dyDescent="0.25">
      <c r="A3322" s="12">
        <f t="shared" si="89"/>
        <v>42036</v>
      </c>
      <c r="B3322" s="12">
        <v>42037</v>
      </c>
      <c r="C3322">
        <v>2.27</v>
      </c>
      <c r="D3322">
        <v>19.61</v>
      </c>
      <c r="E3322">
        <v>20.58</v>
      </c>
    </row>
    <row r="3323" spans="1:5" x14ac:dyDescent="0.25">
      <c r="A3323" s="12">
        <f t="shared" si="89"/>
        <v>42036</v>
      </c>
      <c r="B3323" s="12">
        <v>42038</v>
      </c>
      <c r="C3323">
        <v>2.2799999999999998</v>
      </c>
      <c r="D3323">
        <v>14.93</v>
      </c>
      <c r="E3323">
        <v>20.14</v>
      </c>
    </row>
    <row r="3324" spans="1:5" x14ac:dyDescent="0.25">
      <c r="A3324" s="12">
        <f t="shared" si="89"/>
        <v>42036</v>
      </c>
      <c r="B3324" s="12">
        <v>42039</v>
      </c>
      <c r="C3324">
        <v>2.29</v>
      </c>
      <c r="D3324">
        <v>12.79</v>
      </c>
      <c r="E3324">
        <v>21.94</v>
      </c>
    </row>
    <row r="3325" spans="1:5" x14ac:dyDescent="0.25">
      <c r="A3325" s="12">
        <f t="shared" si="89"/>
        <v>42036</v>
      </c>
      <c r="B3325" s="12">
        <v>42040</v>
      </c>
      <c r="C3325">
        <v>2.31</v>
      </c>
      <c r="D3325">
        <v>14.29</v>
      </c>
      <c r="E3325">
        <v>20.59</v>
      </c>
    </row>
    <row r="3326" spans="1:5" x14ac:dyDescent="0.25">
      <c r="A3326" s="12">
        <f t="shared" si="89"/>
        <v>42036</v>
      </c>
      <c r="B3326" s="12">
        <v>42041</v>
      </c>
      <c r="C3326">
        <v>2.1549999999999998</v>
      </c>
      <c r="D3326">
        <v>7.27</v>
      </c>
      <c r="E3326">
        <v>12.11</v>
      </c>
    </row>
    <row r="3327" spans="1:5" x14ac:dyDescent="0.25">
      <c r="A3327" s="12">
        <f t="shared" si="89"/>
        <v>42036</v>
      </c>
      <c r="B3327" s="12">
        <v>42042</v>
      </c>
      <c r="C3327">
        <v>2.085</v>
      </c>
      <c r="D3327">
        <v>7.27</v>
      </c>
      <c r="E3327">
        <v>12.11</v>
      </c>
    </row>
    <row r="3328" spans="1:5" x14ac:dyDescent="0.25">
      <c r="A3328" s="12">
        <f t="shared" si="89"/>
        <v>42036</v>
      </c>
      <c r="B3328" s="12">
        <v>42043</v>
      </c>
      <c r="C3328">
        <v>2.085</v>
      </c>
      <c r="D3328">
        <v>12.09</v>
      </c>
    </row>
    <row r="3329" spans="1:5" x14ac:dyDescent="0.25">
      <c r="A3329" s="12">
        <f t="shared" si="89"/>
        <v>42036</v>
      </c>
      <c r="B3329" s="12">
        <v>42044</v>
      </c>
      <c r="C3329">
        <v>2.085</v>
      </c>
      <c r="D3329">
        <v>12.09</v>
      </c>
      <c r="E3329">
        <v>13.53</v>
      </c>
    </row>
    <row r="3330" spans="1:5" x14ac:dyDescent="0.25">
      <c r="A3330" s="12">
        <f t="shared" si="89"/>
        <v>42036</v>
      </c>
      <c r="B3330" s="12">
        <v>42045</v>
      </c>
      <c r="C3330">
        <v>2.2250000000000001</v>
      </c>
      <c r="D3330">
        <v>5.88</v>
      </c>
      <c r="E3330">
        <v>17.7</v>
      </c>
    </row>
    <row r="3331" spans="1:5" x14ac:dyDescent="0.25">
      <c r="A3331" s="12">
        <f t="shared" si="89"/>
        <v>42036</v>
      </c>
      <c r="B3331" s="12">
        <v>42046</v>
      </c>
      <c r="C3331">
        <v>2.2850000000000001</v>
      </c>
      <c r="D3331">
        <v>11.97</v>
      </c>
      <c r="E3331">
        <v>20.010000000000002</v>
      </c>
    </row>
    <row r="3332" spans="1:5" x14ac:dyDescent="0.25">
      <c r="A3332" s="12">
        <f t="shared" ref="A3332:A3395" si="90">DATE(YEAR(B3332),MONTH(B3332),1)</f>
        <v>42036</v>
      </c>
      <c r="B3332" s="12">
        <v>42047</v>
      </c>
      <c r="C3332">
        <v>2.4500000000000002</v>
      </c>
      <c r="D3332">
        <v>11.93</v>
      </c>
      <c r="E3332">
        <v>19.149999999999999</v>
      </c>
    </row>
    <row r="3333" spans="1:5" x14ac:dyDescent="0.25">
      <c r="A3333" s="12">
        <f t="shared" si="90"/>
        <v>42036</v>
      </c>
      <c r="B3333" s="12">
        <v>42048</v>
      </c>
      <c r="C3333">
        <v>2.39</v>
      </c>
      <c r="D3333">
        <v>11.93</v>
      </c>
      <c r="E3333">
        <v>19.149999999999999</v>
      </c>
    </row>
    <row r="3334" spans="1:5" x14ac:dyDescent="0.25">
      <c r="A3334" s="12">
        <f t="shared" si="90"/>
        <v>42036</v>
      </c>
      <c r="B3334" s="12">
        <v>42049</v>
      </c>
      <c r="C3334">
        <v>2.2349999999999999</v>
      </c>
      <c r="D3334">
        <v>5.01</v>
      </c>
      <c r="E3334">
        <v>8.93</v>
      </c>
    </row>
    <row r="3335" spans="1:5" x14ac:dyDescent="0.25">
      <c r="A3335" s="12">
        <f t="shared" si="90"/>
        <v>42036</v>
      </c>
      <c r="B3335" s="12">
        <v>42050</v>
      </c>
      <c r="C3335">
        <v>2.2349999999999999</v>
      </c>
      <c r="D3335">
        <v>5.01</v>
      </c>
    </row>
    <row r="3336" spans="1:5" x14ac:dyDescent="0.25">
      <c r="A3336" s="12">
        <f t="shared" si="90"/>
        <v>42036</v>
      </c>
      <c r="B3336" s="12">
        <v>42051</v>
      </c>
      <c r="C3336">
        <v>2.2349999999999999</v>
      </c>
      <c r="D3336">
        <v>6.51</v>
      </c>
      <c r="E3336">
        <v>19.510000000000002</v>
      </c>
    </row>
    <row r="3337" spans="1:5" x14ac:dyDescent="0.25">
      <c r="A3337" s="12">
        <f t="shared" si="90"/>
        <v>42036</v>
      </c>
      <c r="B3337" s="12">
        <v>42052</v>
      </c>
      <c r="C3337">
        <v>2.2349999999999999</v>
      </c>
      <c r="D3337">
        <v>6.51</v>
      </c>
      <c r="E3337">
        <v>19.510000000000002</v>
      </c>
    </row>
    <row r="3338" spans="1:5" x14ac:dyDescent="0.25">
      <c r="A3338" s="12">
        <f t="shared" si="90"/>
        <v>42036</v>
      </c>
      <c r="B3338" s="12">
        <v>42053</v>
      </c>
      <c r="C3338">
        <v>2.4300000000000002</v>
      </c>
      <c r="D3338">
        <v>5.47</v>
      </c>
      <c r="E3338">
        <v>19.670000000000002</v>
      </c>
    </row>
    <row r="3339" spans="1:5" x14ac:dyDescent="0.25">
      <c r="A3339" s="12">
        <f t="shared" si="90"/>
        <v>42036</v>
      </c>
      <c r="B3339" s="12">
        <v>42054</v>
      </c>
      <c r="C3339">
        <v>2.41</v>
      </c>
      <c r="D3339">
        <v>2.29</v>
      </c>
      <c r="E3339">
        <v>15.97</v>
      </c>
    </row>
    <row r="3340" spans="1:5" x14ac:dyDescent="0.25">
      <c r="A3340" s="12">
        <f t="shared" si="90"/>
        <v>42036</v>
      </c>
      <c r="B3340" s="12">
        <v>42055</v>
      </c>
      <c r="C3340">
        <v>2.48</v>
      </c>
      <c r="D3340">
        <v>2.46</v>
      </c>
      <c r="E3340">
        <v>16</v>
      </c>
    </row>
    <row r="3341" spans="1:5" x14ac:dyDescent="0.25">
      <c r="A3341" s="12">
        <f t="shared" si="90"/>
        <v>42036</v>
      </c>
      <c r="B3341" s="12">
        <v>42056</v>
      </c>
      <c r="C3341">
        <v>2.645</v>
      </c>
      <c r="D3341">
        <v>2.46</v>
      </c>
      <c r="E3341">
        <v>16</v>
      </c>
    </row>
    <row r="3342" spans="1:5" x14ac:dyDescent="0.25">
      <c r="A3342" s="12">
        <f t="shared" si="90"/>
        <v>42036</v>
      </c>
      <c r="B3342" s="12">
        <v>42057</v>
      </c>
      <c r="C3342">
        <v>2.645</v>
      </c>
      <c r="D3342">
        <v>12.22</v>
      </c>
    </row>
    <row r="3343" spans="1:5" x14ac:dyDescent="0.25">
      <c r="A3343" s="12">
        <f t="shared" si="90"/>
        <v>42036</v>
      </c>
      <c r="B3343" s="12">
        <v>42058</v>
      </c>
      <c r="C3343">
        <v>2.645</v>
      </c>
      <c r="D3343">
        <v>12.22</v>
      </c>
      <c r="E3343">
        <v>24.09</v>
      </c>
    </row>
    <row r="3344" spans="1:5" x14ac:dyDescent="0.25">
      <c r="A3344" s="12">
        <f t="shared" si="90"/>
        <v>42036</v>
      </c>
      <c r="B3344" s="12">
        <v>42059</v>
      </c>
      <c r="C3344">
        <v>2.78</v>
      </c>
      <c r="D3344">
        <v>14.06</v>
      </c>
      <c r="E3344">
        <v>24.03</v>
      </c>
    </row>
    <row r="3345" spans="1:5" x14ac:dyDescent="0.25">
      <c r="A3345" s="12">
        <f t="shared" si="90"/>
        <v>42036</v>
      </c>
      <c r="B3345" s="12">
        <v>42060</v>
      </c>
      <c r="C3345">
        <v>2.65</v>
      </c>
      <c r="D3345">
        <v>15.43</v>
      </c>
      <c r="E3345">
        <v>24.73</v>
      </c>
    </row>
    <row r="3346" spans="1:5" x14ac:dyDescent="0.25">
      <c r="A3346" s="12">
        <f t="shared" si="90"/>
        <v>42036</v>
      </c>
      <c r="B3346" s="12">
        <v>42061</v>
      </c>
      <c r="C3346">
        <v>2.78</v>
      </c>
      <c r="D3346">
        <v>16.41</v>
      </c>
      <c r="E3346">
        <v>24.4</v>
      </c>
    </row>
    <row r="3347" spans="1:5" x14ac:dyDescent="0.25">
      <c r="A3347" s="12">
        <f t="shared" si="90"/>
        <v>42036</v>
      </c>
      <c r="B3347" s="12">
        <v>42062</v>
      </c>
      <c r="C3347">
        <v>2.6349999999999998</v>
      </c>
      <c r="D3347">
        <v>15.01</v>
      </c>
      <c r="E3347">
        <v>21.04</v>
      </c>
    </row>
    <row r="3348" spans="1:5" x14ac:dyDescent="0.25">
      <c r="A3348" s="12">
        <f t="shared" si="90"/>
        <v>42036</v>
      </c>
      <c r="B3348" s="12">
        <v>42063</v>
      </c>
      <c r="C3348">
        <v>2.6349999999999998</v>
      </c>
      <c r="D3348">
        <v>15.01</v>
      </c>
      <c r="E3348">
        <v>21.04</v>
      </c>
    </row>
    <row r="3349" spans="1:5" x14ac:dyDescent="0.25">
      <c r="A3349" s="12">
        <f t="shared" si="90"/>
        <v>42064</v>
      </c>
      <c r="B3349" s="12">
        <v>42064</v>
      </c>
      <c r="C3349">
        <v>2.4449999999999998</v>
      </c>
      <c r="D3349">
        <v>20.059999999999999</v>
      </c>
    </row>
    <row r="3350" spans="1:5" x14ac:dyDescent="0.25">
      <c r="A3350" s="12">
        <f t="shared" si="90"/>
        <v>42064</v>
      </c>
      <c r="B3350" s="12">
        <v>42065</v>
      </c>
      <c r="C3350">
        <v>2.4449999999999998</v>
      </c>
      <c r="D3350">
        <v>20.059999999999999</v>
      </c>
      <c r="E3350">
        <v>23.62</v>
      </c>
    </row>
    <row r="3351" spans="1:5" x14ac:dyDescent="0.25">
      <c r="A3351" s="12">
        <f t="shared" si="90"/>
        <v>42064</v>
      </c>
      <c r="B3351" s="12">
        <v>42066</v>
      </c>
      <c r="C3351">
        <v>2.59</v>
      </c>
      <c r="D3351">
        <v>19.739999999999998</v>
      </c>
      <c r="E3351">
        <v>24.25</v>
      </c>
    </row>
    <row r="3352" spans="1:5" x14ac:dyDescent="0.25">
      <c r="A3352" s="12">
        <f t="shared" si="90"/>
        <v>42064</v>
      </c>
      <c r="B3352" s="12">
        <v>42067</v>
      </c>
      <c r="C3352">
        <v>2.64</v>
      </c>
      <c r="D3352">
        <v>19.989999999999998</v>
      </c>
      <c r="E3352">
        <v>23.19</v>
      </c>
    </row>
    <row r="3353" spans="1:5" x14ac:dyDescent="0.25">
      <c r="A3353" s="12">
        <f t="shared" si="90"/>
        <v>42064</v>
      </c>
      <c r="B3353" s="12">
        <v>42068</v>
      </c>
      <c r="C3353">
        <v>2.665</v>
      </c>
      <c r="D3353">
        <v>19.260000000000002</v>
      </c>
      <c r="E3353">
        <v>22.34</v>
      </c>
    </row>
    <row r="3354" spans="1:5" x14ac:dyDescent="0.25">
      <c r="A3354" s="12">
        <f t="shared" si="90"/>
        <v>42064</v>
      </c>
      <c r="B3354" s="12">
        <v>42069</v>
      </c>
      <c r="C3354">
        <v>2.4750000000000001</v>
      </c>
      <c r="D3354">
        <v>18.059999999999999</v>
      </c>
      <c r="E3354">
        <v>19.93</v>
      </c>
    </row>
    <row r="3355" spans="1:5" x14ac:dyDescent="0.25">
      <c r="A3355" s="12">
        <f t="shared" si="90"/>
        <v>42064</v>
      </c>
      <c r="B3355" s="12">
        <v>42070</v>
      </c>
      <c r="C3355">
        <v>2.3650000000000002</v>
      </c>
      <c r="D3355">
        <v>18.059999999999999</v>
      </c>
      <c r="E3355">
        <v>19.93</v>
      </c>
    </row>
    <row r="3356" spans="1:5" x14ac:dyDescent="0.25">
      <c r="A3356" s="12">
        <f t="shared" si="90"/>
        <v>42064</v>
      </c>
      <c r="B3356" s="12">
        <v>42071</v>
      </c>
      <c r="C3356">
        <v>2.3650000000000002</v>
      </c>
      <c r="D3356">
        <v>19.829999999999998</v>
      </c>
    </row>
    <row r="3357" spans="1:5" x14ac:dyDescent="0.25">
      <c r="A3357" s="12">
        <f t="shared" si="90"/>
        <v>42064</v>
      </c>
      <c r="B3357" s="12">
        <v>42072</v>
      </c>
      <c r="C3357">
        <v>2.3650000000000002</v>
      </c>
      <c r="D3357">
        <v>19.829999999999998</v>
      </c>
      <c r="E3357">
        <v>20.92</v>
      </c>
    </row>
    <row r="3358" spans="1:5" x14ac:dyDescent="0.25">
      <c r="A3358" s="12">
        <f t="shared" si="90"/>
        <v>42064</v>
      </c>
      <c r="B3358" s="12">
        <v>42073</v>
      </c>
      <c r="C3358">
        <v>2.2799999999999998</v>
      </c>
      <c r="D3358">
        <v>18.39</v>
      </c>
      <c r="E3358">
        <v>20.85</v>
      </c>
    </row>
    <row r="3359" spans="1:5" x14ac:dyDescent="0.25">
      <c r="A3359" s="12">
        <f t="shared" si="90"/>
        <v>42064</v>
      </c>
      <c r="B3359" s="12">
        <v>42074</v>
      </c>
      <c r="C3359">
        <v>2.2949999999999999</v>
      </c>
      <c r="D3359">
        <v>17.16</v>
      </c>
      <c r="E3359">
        <v>20.46</v>
      </c>
    </row>
    <row r="3360" spans="1:5" x14ac:dyDescent="0.25">
      <c r="A3360" s="12">
        <f t="shared" si="90"/>
        <v>42064</v>
      </c>
      <c r="B3360" s="12">
        <v>42075</v>
      </c>
      <c r="C3360">
        <v>2.375</v>
      </c>
      <c r="D3360">
        <v>15.64</v>
      </c>
      <c r="E3360">
        <v>19.690000000000001</v>
      </c>
    </row>
    <row r="3361" spans="1:5" x14ac:dyDescent="0.25">
      <c r="A3361" s="12">
        <f t="shared" si="90"/>
        <v>42064</v>
      </c>
      <c r="B3361" s="12">
        <v>42076</v>
      </c>
      <c r="C3361">
        <v>2.3450000000000002</v>
      </c>
      <c r="D3361">
        <v>16.16</v>
      </c>
      <c r="E3361">
        <v>18.54</v>
      </c>
    </row>
    <row r="3362" spans="1:5" x14ac:dyDescent="0.25">
      <c r="A3362" s="12">
        <f t="shared" si="90"/>
        <v>42064</v>
      </c>
      <c r="B3362" s="12">
        <v>42077</v>
      </c>
      <c r="C3362">
        <v>2.2650000000000001</v>
      </c>
      <c r="D3362">
        <v>16.16</v>
      </c>
      <c r="E3362">
        <v>18.54</v>
      </c>
    </row>
    <row r="3363" spans="1:5" x14ac:dyDescent="0.25">
      <c r="A3363" s="12">
        <f t="shared" si="90"/>
        <v>42064</v>
      </c>
      <c r="B3363" s="12">
        <v>42078</v>
      </c>
      <c r="C3363">
        <v>2.2650000000000001</v>
      </c>
      <c r="D3363">
        <v>18.41</v>
      </c>
    </row>
    <row r="3364" spans="1:5" x14ac:dyDescent="0.25">
      <c r="A3364" s="12">
        <f t="shared" si="90"/>
        <v>42064</v>
      </c>
      <c r="B3364" s="12">
        <v>42079</v>
      </c>
      <c r="C3364">
        <v>2.2650000000000001</v>
      </c>
      <c r="D3364">
        <v>18.41</v>
      </c>
      <c r="E3364">
        <v>21.22</v>
      </c>
    </row>
    <row r="3365" spans="1:5" x14ac:dyDescent="0.25">
      <c r="A3365" s="12">
        <f t="shared" si="90"/>
        <v>42064</v>
      </c>
      <c r="B3365" s="12">
        <v>42080</v>
      </c>
      <c r="C3365">
        <v>2.2799999999999998</v>
      </c>
      <c r="D3365">
        <v>17.14</v>
      </c>
      <c r="E3365">
        <v>19.07</v>
      </c>
    </row>
    <row r="3366" spans="1:5" x14ac:dyDescent="0.25">
      <c r="A3366" s="12">
        <f t="shared" si="90"/>
        <v>42064</v>
      </c>
      <c r="B3366" s="12">
        <v>42081</v>
      </c>
      <c r="C3366">
        <v>2.38</v>
      </c>
      <c r="D3366">
        <v>16.760000000000002</v>
      </c>
      <c r="E3366">
        <v>19.87</v>
      </c>
    </row>
    <row r="3367" spans="1:5" x14ac:dyDescent="0.25">
      <c r="A3367" s="12">
        <f t="shared" si="90"/>
        <v>42064</v>
      </c>
      <c r="B3367" s="12">
        <v>42082</v>
      </c>
      <c r="C3367">
        <v>2.3650000000000002</v>
      </c>
      <c r="D3367">
        <v>17.920000000000002</v>
      </c>
      <c r="E3367">
        <v>19.559999999999999</v>
      </c>
    </row>
    <row r="3368" spans="1:5" x14ac:dyDescent="0.25">
      <c r="A3368" s="12">
        <f t="shared" si="90"/>
        <v>42064</v>
      </c>
      <c r="B3368" s="12">
        <v>42083</v>
      </c>
      <c r="C3368">
        <v>2.4300000000000002</v>
      </c>
      <c r="D3368">
        <v>13.99</v>
      </c>
      <c r="E3368">
        <v>15.99</v>
      </c>
    </row>
    <row r="3369" spans="1:5" x14ac:dyDescent="0.25">
      <c r="A3369" s="12">
        <f t="shared" si="90"/>
        <v>42064</v>
      </c>
      <c r="B3369" s="12">
        <v>42084</v>
      </c>
      <c r="C3369">
        <v>2.3250000000000002</v>
      </c>
      <c r="D3369">
        <v>13.99</v>
      </c>
      <c r="E3369">
        <v>15.99</v>
      </c>
    </row>
    <row r="3370" spans="1:5" x14ac:dyDescent="0.25">
      <c r="A3370" s="12">
        <f t="shared" si="90"/>
        <v>42064</v>
      </c>
      <c r="B3370" s="12">
        <v>42085</v>
      </c>
      <c r="C3370">
        <v>2.3250000000000002</v>
      </c>
      <c r="D3370">
        <v>14.99</v>
      </c>
    </row>
    <row r="3371" spans="1:5" x14ac:dyDescent="0.25">
      <c r="A3371" s="12">
        <f t="shared" si="90"/>
        <v>42064</v>
      </c>
      <c r="B3371" s="12">
        <v>42086</v>
      </c>
      <c r="C3371">
        <v>2.3250000000000002</v>
      </c>
      <c r="D3371">
        <v>14.99</v>
      </c>
      <c r="E3371">
        <v>17.309999999999999</v>
      </c>
    </row>
    <row r="3372" spans="1:5" x14ac:dyDescent="0.25">
      <c r="A3372" s="12">
        <f t="shared" si="90"/>
        <v>42064</v>
      </c>
      <c r="B3372" s="12">
        <v>42087</v>
      </c>
      <c r="C3372">
        <v>2.2749999999999999</v>
      </c>
      <c r="D3372">
        <v>13.9</v>
      </c>
      <c r="E3372">
        <v>18.559999999999999</v>
      </c>
    </row>
    <row r="3373" spans="1:5" x14ac:dyDescent="0.25">
      <c r="A3373" s="12">
        <f t="shared" si="90"/>
        <v>42064</v>
      </c>
      <c r="B3373" s="12">
        <v>42088</v>
      </c>
      <c r="C3373">
        <v>2.37</v>
      </c>
      <c r="D3373">
        <v>16.77</v>
      </c>
      <c r="E3373">
        <v>19.78</v>
      </c>
    </row>
    <row r="3374" spans="1:5" x14ac:dyDescent="0.25">
      <c r="A3374" s="12">
        <f t="shared" si="90"/>
        <v>42064</v>
      </c>
      <c r="B3374" s="12">
        <v>42089</v>
      </c>
      <c r="C3374">
        <v>2.3250000000000002</v>
      </c>
      <c r="D3374">
        <v>15.12</v>
      </c>
      <c r="E3374">
        <v>19.010000000000002</v>
      </c>
    </row>
    <row r="3375" spans="1:5" x14ac:dyDescent="0.25">
      <c r="A3375" s="12">
        <f t="shared" si="90"/>
        <v>42064</v>
      </c>
      <c r="B3375" s="12">
        <v>42090</v>
      </c>
      <c r="C3375">
        <v>2.27</v>
      </c>
      <c r="D3375">
        <v>4.1500000000000004</v>
      </c>
      <c r="E3375">
        <v>10.199999999999999</v>
      </c>
    </row>
    <row r="3376" spans="1:5" x14ac:dyDescent="0.25">
      <c r="A3376" s="12">
        <f t="shared" si="90"/>
        <v>42064</v>
      </c>
      <c r="B3376" s="12">
        <v>42091</v>
      </c>
      <c r="C3376">
        <v>2.165</v>
      </c>
      <c r="D3376">
        <v>4.1500000000000004</v>
      </c>
      <c r="E3376">
        <v>10.199999999999999</v>
      </c>
    </row>
    <row r="3377" spans="1:5" x14ac:dyDescent="0.25">
      <c r="A3377" s="12">
        <f t="shared" si="90"/>
        <v>42064</v>
      </c>
      <c r="B3377" s="12">
        <v>42092</v>
      </c>
      <c r="C3377">
        <v>2.165</v>
      </c>
      <c r="D3377">
        <v>5.85</v>
      </c>
    </row>
    <row r="3378" spans="1:5" x14ac:dyDescent="0.25">
      <c r="A3378" s="12">
        <f t="shared" si="90"/>
        <v>42064</v>
      </c>
      <c r="B3378" s="12">
        <v>42093</v>
      </c>
      <c r="C3378">
        <v>2.165</v>
      </c>
      <c r="D3378">
        <v>5.85</v>
      </c>
      <c r="E3378">
        <v>16.45</v>
      </c>
    </row>
    <row r="3379" spans="1:5" x14ac:dyDescent="0.25">
      <c r="A3379" s="12">
        <f t="shared" si="90"/>
        <v>42064</v>
      </c>
      <c r="B3379" s="12">
        <v>42094</v>
      </c>
      <c r="C3379">
        <v>2.1850000000000001</v>
      </c>
      <c r="D3379">
        <v>0.24</v>
      </c>
      <c r="E3379">
        <v>5.72</v>
      </c>
    </row>
    <row r="3380" spans="1:5" x14ac:dyDescent="0.25">
      <c r="A3380" s="12">
        <f t="shared" si="90"/>
        <v>42095</v>
      </c>
      <c r="B3380" s="12">
        <v>42095</v>
      </c>
      <c r="C3380">
        <v>2.2149999999999999</v>
      </c>
      <c r="D3380">
        <v>2.62</v>
      </c>
      <c r="E3380">
        <v>15.86</v>
      </c>
    </row>
    <row r="3381" spans="1:5" x14ac:dyDescent="0.25">
      <c r="A3381" s="12">
        <f t="shared" si="90"/>
        <v>42095</v>
      </c>
      <c r="B3381" s="12">
        <v>42096</v>
      </c>
      <c r="C3381">
        <v>2.2149999999999999</v>
      </c>
      <c r="D3381">
        <v>2.62</v>
      </c>
      <c r="E3381">
        <v>15.86</v>
      </c>
    </row>
    <row r="3382" spans="1:5" x14ac:dyDescent="0.25">
      <c r="A3382" s="12">
        <f t="shared" si="90"/>
        <v>42095</v>
      </c>
      <c r="B3382" s="12">
        <v>42097</v>
      </c>
      <c r="C3382">
        <v>2.2200000000000002</v>
      </c>
      <c r="D3382">
        <v>13.9</v>
      </c>
      <c r="E3382">
        <v>18.989999999999998</v>
      </c>
    </row>
    <row r="3383" spans="1:5" x14ac:dyDescent="0.25">
      <c r="A3383" s="12">
        <f t="shared" si="90"/>
        <v>42095</v>
      </c>
      <c r="B3383" s="12">
        <v>42098</v>
      </c>
      <c r="C3383">
        <v>2.2200000000000002</v>
      </c>
      <c r="D3383">
        <v>13.9</v>
      </c>
      <c r="E3383">
        <v>18.989999999999998</v>
      </c>
    </row>
    <row r="3384" spans="1:5" x14ac:dyDescent="0.25">
      <c r="A3384" s="12">
        <f t="shared" si="90"/>
        <v>42095</v>
      </c>
      <c r="B3384" s="12">
        <v>42099</v>
      </c>
      <c r="C3384">
        <v>2.2200000000000002</v>
      </c>
      <c r="D3384">
        <v>18.170000000000002</v>
      </c>
    </row>
    <row r="3385" spans="1:5" x14ac:dyDescent="0.25">
      <c r="A3385" s="12">
        <f t="shared" si="90"/>
        <v>42095</v>
      </c>
      <c r="B3385" s="12">
        <v>42100</v>
      </c>
      <c r="C3385">
        <v>2.2200000000000002</v>
      </c>
      <c r="D3385">
        <v>18.170000000000002</v>
      </c>
      <c r="E3385">
        <v>20.66</v>
      </c>
    </row>
    <row r="3386" spans="1:5" x14ac:dyDescent="0.25">
      <c r="A3386" s="12">
        <f t="shared" si="90"/>
        <v>42095</v>
      </c>
      <c r="B3386" s="12">
        <v>42101</v>
      </c>
      <c r="C3386">
        <v>2.2999999999999998</v>
      </c>
      <c r="D3386">
        <v>17.920000000000002</v>
      </c>
      <c r="E3386">
        <v>20.85</v>
      </c>
    </row>
    <row r="3387" spans="1:5" x14ac:dyDescent="0.25">
      <c r="A3387" s="12">
        <f t="shared" si="90"/>
        <v>42095</v>
      </c>
      <c r="B3387" s="12">
        <v>42102</v>
      </c>
      <c r="C3387">
        <v>2.3149999999999999</v>
      </c>
      <c r="D3387">
        <v>16.760000000000002</v>
      </c>
      <c r="E3387">
        <v>19</v>
      </c>
    </row>
    <row r="3388" spans="1:5" x14ac:dyDescent="0.25">
      <c r="A3388" s="12">
        <f t="shared" si="90"/>
        <v>42095</v>
      </c>
      <c r="B3388" s="12">
        <v>42103</v>
      </c>
      <c r="C3388">
        <v>2.3050000000000002</v>
      </c>
      <c r="D3388">
        <v>16.46</v>
      </c>
      <c r="E3388">
        <v>20.54</v>
      </c>
    </row>
    <row r="3389" spans="1:5" x14ac:dyDescent="0.25">
      <c r="A3389" s="12">
        <f t="shared" si="90"/>
        <v>42095</v>
      </c>
      <c r="B3389" s="12">
        <v>42104</v>
      </c>
      <c r="C3389">
        <v>2.29</v>
      </c>
      <c r="D3389">
        <v>15.77</v>
      </c>
      <c r="E3389">
        <v>17.989999999999998</v>
      </c>
    </row>
    <row r="3390" spans="1:5" x14ac:dyDescent="0.25">
      <c r="A3390" s="12">
        <f t="shared" si="90"/>
        <v>42095</v>
      </c>
      <c r="B3390" s="12">
        <v>42105</v>
      </c>
      <c r="C3390">
        <v>2.1949999999999998</v>
      </c>
      <c r="D3390">
        <v>15.77</v>
      </c>
      <c r="E3390">
        <v>17.989999999999998</v>
      </c>
    </row>
    <row r="3391" spans="1:5" x14ac:dyDescent="0.25">
      <c r="A3391" s="12">
        <f t="shared" si="90"/>
        <v>42095</v>
      </c>
      <c r="B3391" s="12">
        <v>42106</v>
      </c>
      <c r="C3391">
        <v>2.1949999999999998</v>
      </c>
      <c r="D3391">
        <v>19.12</v>
      </c>
    </row>
    <row r="3392" spans="1:5" x14ac:dyDescent="0.25">
      <c r="A3392" s="12">
        <f t="shared" si="90"/>
        <v>42095</v>
      </c>
      <c r="B3392" s="12">
        <v>42107</v>
      </c>
      <c r="C3392">
        <v>2.1949999999999998</v>
      </c>
      <c r="D3392">
        <v>19.12</v>
      </c>
      <c r="E3392">
        <v>20.32</v>
      </c>
    </row>
    <row r="3393" spans="1:5" x14ac:dyDescent="0.25">
      <c r="A3393" s="12">
        <f t="shared" si="90"/>
        <v>42095</v>
      </c>
      <c r="B3393" s="12">
        <v>42108</v>
      </c>
      <c r="C3393">
        <v>2.23</v>
      </c>
      <c r="D3393">
        <v>14.79</v>
      </c>
      <c r="E3393">
        <v>16.78</v>
      </c>
    </row>
    <row r="3394" spans="1:5" x14ac:dyDescent="0.25">
      <c r="A3394" s="12">
        <f t="shared" si="90"/>
        <v>42095</v>
      </c>
      <c r="B3394" s="12">
        <v>42109</v>
      </c>
      <c r="C3394">
        <v>2.2799999999999998</v>
      </c>
      <c r="D3394">
        <v>19.72</v>
      </c>
      <c r="E3394">
        <v>21.75</v>
      </c>
    </row>
    <row r="3395" spans="1:5" x14ac:dyDescent="0.25">
      <c r="A3395" s="12">
        <f t="shared" si="90"/>
        <v>42095</v>
      </c>
      <c r="B3395" s="12">
        <v>42110</v>
      </c>
      <c r="C3395">
        <v>2.27</v>
      </c>
      <c r="D3395">
        <v>20.07</v>
      </c>
      <c r="E3395">
        <v>21.74</v>
      </c>
    </row>
    <row r="3396" spans="1:5" x14ac:dyDescent="0.25">
      <c r="A3396" s="12">
        <f t="shared" ref="A3396:A3459" si="91">DATE(YEAR(B3396),MONTH(B3396),1)</f>
        <v>42095</v>
      </c>
      <c r="B3396" s="12">
        <v>42111</v>
      </c>
      <c r="C3396">
        <v>2.25</v>
      </c>
      <c r="D3396">
        <v>18.73</v>
      </c>
      <c r="E3396">
        <v>20.059999999999999</v>
      </c>
    </row>
    <row r="3397" spans="1:5" x14ac:dyDescent="0.25">
      <c r="A3397" s="12">
        <f t="shared" si="91"/>
        <v>42095</v>
      </c>
      <c r="B3397" s="12">
        <v>42112</v>
      </c>
      <c r="C3397">
        <v>2.2549999999999999</v>
      </c>
      <c r="D3397">
        <v>18.73</v>
      </c>
      <c r="E3397">
        <v>20.059999999999999</v>
      </c>
    </row>
    <row r="3398" spans="1:5" x14ac:dyDescent="0.25">
      <c r="A3398" s="12">
        <f t="shared" si="91"/>
        <v>42095</v>
      </c>
      <c r="B3398" s="12">
        <v>42113</v>
      </c>
      <c r="C3398">
        <v>2.2549999999999999</v>
      </c>
      <c r="D3398">
        <v>20.84</v>
      </c>
    </row>
    <row r="3399" spans="1:5" x14ac:dyDescent="0.25">
      <c r="A3399" s="12">
        <f t="shared" si="91"/>
        <v>42095</v>
      </c>
      <c r="B3399" s="12">
        <v>42114</v>
      </c>
      <c r="C3399">
        <v>2.2549999999999999</v>
      </c>
      <c r="D3399">
        <v>20.84</v>
      </c>
      <c r="E3399">
        <v>21.83</v>
      </c>
    </row>
    <row r="3400" spans="1:5" x14ac:dyDescent="0.25">
      <c r="A3400" s="12">
        <f t="shared" si="91"/>
        <v>42095</v>
      </c>
      <c r="B3400" s="12">
        <v>42115</v>
      </c>
      <c r="C3400">
        <v>2.2549999999999999</v>
      </c>
      <c r="D3400">
        <v>17.46</v>
      </c>
      <c r="E3400">
        <v>19.850000000000001</v>
      </c>
    </row>
    <row r="3401" spans="1:5" x14ac:dyDescent="0.25">
      <c r="A3401" s="12">
        <f t="shared" si="91"/>
        <v>42095</v>
      </c>
      <c r="B3401" s="12">
        <v>42116</v>
      </c>
      <c r="C3401">
        <v>2.2999999999999998</v>
      </c>
      <c r="D3401">
        <v>15.42</v>
      </c>
      <c r="E3401">
        <v>16.93</v>
      </c>
    </row>
    <row r="3402" spans="1:5" x14ac:dyDescent="0.25">
      <c r="A3402" s="12">
        <f t="shared" si="91"/>
        <v>42095</v>
      </c>
      <c r="B3402" s="12">
        <v>42117</v>
      </c>
      <c r="C3402">
        <v>2.34</v>
      </c>
      <c r="D3402">
        <v>17.350000000000001</v>
      </c>
      <c r="E3402">
        <v>18.78</v>
      </c>
    </row>
    <row r="3403" spans="1:5" x14ac:dyDescent="0.25">
      <c r="A3403" s="12">
        <f t="shared" si="91"/>
        <v>42095</v>
      </c>
      <c r="B3403" s="12">
        <v>42118</v>
      </c>
      <c r="C3403">
        <v>2.2949999999999999</v>
      </c>
      <c r="D3403">
        <v>17.22</v>
      </c>
      <c r="E3403">
        <v>18.73</v>
      </c>
    </row>
    <row r="3404" spans="1:5" x14ac:dyDescent="0.25">
      <c r="A3404" s="12">
        <f t="shared" si="91"/>
        <v>42095</v>
      </c>
      <c r="B3404" s="12">
        <v>42119</v>
      </c>
      <c r="C3404">
        <v>2.2799999999999998</v>
      </c>
      <c r="D3404">
        <v>17.22</v>
      </c>
      <c r="E3404">
        <v>18.73</v>
      </c>
    </row>
    <row r="3405" spans="1:5" x14ac:dyDescent="0.25">
      <c r="A3405" s="12">
        <f t="shared" si="91"/>
        <v>42095</v>
      </c>
      <c r="B3405" s="12">
        <v>42120</v>
      </c>
      <c r="C3405">
        <v>2.2799999999999998</v>
      </c>
      <c r="D3405">
        <v>22.49</v>
      </c>
    </row>
    <row r="3406" spans="1:5" x14ac:dyDescent="0.25">
      <c r="A3406" s="12">
        <f t="shared" si="91"/>
        <v>42095</v>
      </c>
      <c r="B3406" s="12">
        <v>42121</v>
      </c>
      <c r="C3406">
        <v>2.2799999999999998</v>
      </c>
      <c r="D3406">
        <v>22.49</v>
      </c>
      <c r="E3406">
        <v>23.62</v>
      </c>
    </row>
    <row r="3407" spans="1:5" x14ac:dyDescent="0.25">
      <c r="A3407" s="12">
        <f t="shared" si="91"/>
        <v>42095</v>
      </c>
      <c r="B3407" s="12">
        <v>42122</v>
      </c>
      <c r="C3407">
        <v>2.2650000000000001</v>
      </c>
      <c r="D3407">
        <v>20.239999999999998</v>
      </c>
      <c r="E3407">
        <v>22.99</v>
      </c>
    </row>
    <row r="3408" spans="1:5" x14ac:dyDescent="0.25">
      <c r="A3408" s="12">
        <f t="shared" si="91"/>
        <v>42095</v>
      </c>
      <c r="B3408" s="12">
        <v>42123</v>
      </c>
      <c r="C3408">
        <v>2.2949999999999999</v>
      </c>
      <c r="D3408">
        <v>18.63</v>
      </c>
      <c r="E3408">
        <v>22.54</v>
      </c>
    </row>
    <row r="3409" spans="1:5" x14ac:dyDescent="0.25">
      <c r="A3409" s="12">
        <f t="shared" si="91"/>
        <v>42095</v>
      </c>
      <c r="B3409" s="12">
        <v>42124</v>
      </c>
      <c r="C3409">
        <v>2.3199999999999998</v>
      </c>
      <c r="D3409">
        <v>18.55</v>
      </c>
      <c r="E3409">
        <v>21.98</v>
      </c>
    </row>
    <row r="3410" spans="1:5" x14ac:dyDescent="0.25">
      <c r="A3410" s="12">
        <f t="shared" si="91"/>
        <v>42125</v>
      </c>
      <c r="B3410" s="12">
        <v>42125</v>
      </c>
      <c r="C3410">
        <v>2.33</v>
      </c>
      <c r="D3410">
        <v>18.36</v>
      </c>
      <c r="E3410">
        <v>20.99</v>
      </c>
    </row>
    <row r="3411" spans="1:5" x14ac:dyDescent="0.25">
      <c r="A3411" s="12">
        <f t="shared" si="91"/>
        <v>42125</v>
      </c>
      <c r="B3411" s="12">
        <v>42126</v>
      </c>
      <c r="C3411">
        <v>2.44</v>
      </c>
      <c r="D3411">
        <v>18.36</v>
      </c>
      <c r="E3411">
        <v>20.99</v>
      </c>
    </row>
    <row r="3412" spans="1:5" x14ac:dyDescent="0.25">
      <c r="A3412" s="12">
        <f t="shared" si="91"/>
        <v>42125</v>
      </c>
      <c r="B3412" s="12">
        <v>42127</v>
      </c>
      <c r="C3412">
        <v>2.44</v>
      </c>
      <c r="D3412">
        <v>25.06</v>
      </c>
    </row>
    <row r="3413" spans="1:5" x14ac:dyDescent="0.25">
      <c r="A3413" s="12">
        <f t="shared" si="91"/>
        <v>42125</v>
      </c>
      <c r="B3413" s="12">
        <v>42128</v>
      </c>
      <c r="C3413">
        <v>2.44</v>
      </c>
      <c r="D3413">
        <v>25.06</v>
      </c>
      <c r="E3413">
        <v>27.89</v>
      </c>
    </row>
    <row r="3414" spans="1:5" x14ac:dyDescent="0.25">
      <c r="A3414" s="12">
        <f t="shared" si="91"/>
        <v>42125</v>
      </c>
      <c r="B3414" s="12">
        <v>42129</v>
      </c>
      <c r="C3414">
        <v>2.4700000000000002</v>
      </c>
      <c r="D3414">
        <v>19.809999999999999</v>
      </c>
      <c r="E3414">
        <v>24.81</v>
      </c>
    </row>
    <row r="3415" spans="1:5" x14ac:dyDescent="0.25">
      <c r="A3415" s="12">
        <f t="shared" si="91"/>
        <v>42125</v>
      </c>
      <c r="B3415" s="12">
        <v>42130</v>
      </c>
      <c r="C3415">
        <v>2.4849999999999999</v>
      </c>
      <c r="D3415">
        <v>27.14</v>
      </c>
      <c r="E3415">
        <v>33.840000000000003</v>
      </c>
    </row>
    <row r="3416" spans="1:5" x14ac:dyDescent="0.25">
      <c r="A3416" s="12">
        <f t="shared" si="91"/>
        <v>42125</v>
      </c>
      <c r="B3416" s="12">
        <v>42131</v>
      </c>
      <c r="C3416">
        <v>2.54</v>
      </c>
      <c r="D3416">
        <v>29.69</v>
      </c>
      <c r="E3416">
        <v>37.82</v>
      </c>
    </row>
    <row r="3417" spans="1:5" x14ac:dyDescent="0.25">
      <c r="A3417" s="12">
        <f t="shared" si="91"/>
        <v>42125</v>
      </c>
      <c r="B3417" s="12">
        <v>42132</v>
      </c>
      <c r="C3417">
        <v>2.56</v>
      </c>
      <c r="D3417">
        <v>28.95</v>
      </c>
      <c r="E3417">
        <v>35.99</v>
      </c>
    </row>
    <row r="3418" spans="1:5" x14ac:dyDescent="0.25">
      <c r="A3418" s="12">
        <f t="shared" si="91"/>
        <v>42125</v>
      </c>
      <c r="B3418" s="12">
        <v>42133</v>
      </c>
      <c r="C3418">
        <v>2.59</v>
      </c>
      <c r="D3418">
        <v>28.95</v>
      </c>
      <c r="E3418">
        <v>35.99</v>
      </c>
    </row>
    <row r="3419" spans="1:5" x14ac:dyDescent="0.25">
      <c r="A3419" s="12">
        <f t="shared" si="91"/>
        <v>42125</v>
      </c>
      <c r="B3419" s="12">
        <v>42134</v>
      </c>
      <c r="C3419">
        <v>2.59</v>
      </c>
      <c r="D3419">
        <v>32.19</v>
      </c>
    </row>
    <row r="3420" spans="1:5" x14ac:dyDescent="0.25">
      <c r="A3420" s="12">
        <f t="shared" si="91"/>
        <v>42125</v>
      </c>
      <c r="B3420" s="12">
        <v>42135</v>
      </c>
      <c r="C3420">
        <v>2.59</v>
      </c>
      <c r="D3420">
        <v>32.19</v>
      </c>
      <c r="E3420">
        <v>34.42</v>
      </c>
    </row>
    <row r="3421" spans="1:5" x14ac:dyDescent="0.25">
      <c r="A3421" s="12">
        <f t="shared" si="91"/>
        <v>42125</v>
      </c>
      <c r="B3421" s="12">
        <v>42136</v>
      </c>
      <c r="C3421">
        <v>2.63</v>
      </c>
      <c r="D3421">
        <v>25.72</v>
      </c>
      <c r="E3421">
        <v>28.59</v>
      </c>
    </row>
    <row r="3422" spans="1:5" x14ac:dyDescent="0.25">
      <c r="A3422" s="12">
        <f t="shared" si="91"/>
        <v>42125</v>
      </c>
      <c r="B3422" s="12">
        <v>42137</v>
      </c>
      <c r="C3422">
        <v>2.64</v>
      </c>
      <c r="D3422">
        <v>25.02</v>
      </c>
      <c r="E3422">
        <v>27.78</v>
      </c>
    </row>
    <row r="3423" spans="1:5" x14ac:dyDescent="0.25">
      <c r="A3423" s="12">
        <f t="shared" si="91"/>
        <v>42125</v>
      </c>
      <c r="B3423" s="12">
        <v>42138</v>
      </c>
      <c r="C3423">
        <v>2.61</v>
      </c>
      <c r="D3423">
        <v>25.99</v>
      </c>
      <c r="E3423">
        <v>28.23</v>
      </c>
    </row>
    <row r="3424" spans="1:5" x14ac:dyDescent="0.25">
      <c r="A3424" s="12">
        <f t="shared" si="91"/>
        <v>42125</v>
      </c>
      <c r="B3424" s="12">
        <v>42139</v>
      </c>
      <c r="C3424">
        <v>2.5750000000000002</v>
      </c>
      <c r="D3424">
        <v>20.64</v>
      </c>
      <c r="E3424">
        <v>23.56</v>
      </c>
    </row>
    <row r="3425" spans="1:5" x14ac:dyDescent="0.25">
      <c r="A3425" s="12">
        <f t="shared" si="91"/>
        <v>42125</v>
      </c>
      <c r="B3425" s="12">
        <v>42140</v>
      </c>
      <c r="C3425">
        <v>2.68</v>
      </c>
      <c r="D3425">
        <v>20.64</v>
      </c>
      <c r="E3425">
        <v>23.56</v>
      </c>
    </row>
    <row r="3426" spans="1:5" x14ac:dyDescent="0.25">
      <c r="A3426" s="12">
        <f t="shared" si="91"/>
        <v>42125</v>
      </c>
      <c r="B3426" s="12">
        <v>42141</v>
      </c>
      <c r="C3426">
        <v>2.68</v>
      </c>
      <c r="D3426">
        <v>24.56</v>
      </c>
    </row>
    <row r="3427" spans="1:5" x14ac:dyDescent="0.25">
      <c r="A3427" s="12">
        <f t="shared" si="91"/>
        <v>42125</v>
      </c>
      <c r="B3427" s="12">
        <v>42142</v>
      </c>
      <c r="C3427">
        <v>2.68</v>
      </c>
      <c r="D3427">
        <v>24.56</v>
      </c>
      <c r="E3427">
        <v>27.24</v>
      </c>
    </row>
    <row r="3428" spans="1:5" x14ac:dyDescent="0.25">
      <c r="A3428" s="12">
        <f t="shared" si="91"/>
        <v>42125</v>
      </c>
      <c r="B3428" s="12">
        <v>42143</v>
      </c>
      <c r="C3428">
        <v>2.7250000000000001</v>
      </c>
      <c r="D3428">
        <v>22.99</v>
      </c>
      <c r="E3428">
        <v>29.29</v>
      </c>
    </row>
    <row r="3429" spans="1:5" x14ac:dyDescent="0.25">
      <c r="A3429" s="12">
        <f t="shared" si="91"/>
        <v>42125</v>
      </c>
      <c r="B3429" s="12">
        <v>42144</v>
      </c>
      <c r="C3429">
        <v>2.7749999999999999</v>
      </c>
      <c r="D3429">
        <v>21.79</v>
      </c>
      <c r="E3429">
        <v>27.83</v>
      </c>
    </row>
    <row r="3430" spans="1:5" x14ac:dyDescent="0.25">
      <c r="A3430" s="12">
        <f t="shared" si="91"/>
        <v>42125</v>
      </c>
      <c r="B3430" s="12">
        <v>42145</v>
      </c>
      <c r="C3430">
        <v>2.6749999999999998</v>
      </c>
      <c r="D3430">
        <v>20.02</v>
      </c>
      <c r="E3430">
        <v>24.85</v>
      </c>
    </row>
    <row r="3431" spans="1:5" x14ac:dyDescent="0.25">
      <c r="A3431" s="12">
        <f t="shared" si="91"/>
        <v>42125</v>
      </c>
      <c r="B3431" s="12">
        <v>42146</v>
      </c>
      <c r="C3431">
        <v>2.64</v>
      </c>
      <c r="D3431">
        <v>20.02</v>
      </c>
      <c r="E3431">
        <v>24.85</v>
      </c>
    </row>
    <row r="3432" spans="1:5" x14ac:dyDescent="0.25">
      <c r="A3432" s="12">
        <f t="shared" si="91"/>
        <v>42125</v>
      </c>
      <c r="B3432" s="12">
        <v>42147</v>
      </c>
      <c r="C3432">
        <v>2.54</v>
      </c>
      <c r="D3432">
        <v>19.920000000000002</v>
      </c>
      <c r="E3432">
        <v>19.95</v>
      </c>
    </row>
    <row r="3433" spans="1:5" x14ac:dyDescent="0.25">
      <c r="A3433" s="12">
        <f t="shared" si="91"/>
        <v>42125</v>
      </c>
      <c r="B3433" s="12">
        <v>42148</v>
      </c>
      <c r="C3433">
        <v>2.54</v>
      </c>
      <c r="D3433">
        <v>19.920000000000002</v>
      </c>
    </row>
    <row r="3434" spans="1:5" x14ac:dyDescent="0.25">
      <c r="A3434" s="12">
        <f t="shared" si="91"/>
        <v>42125</v>
      </c>
      <c r="B3434" s="12">
        <v>42149</v>
      </c>
      <c r="C3434">
        <v>2.54</v>
      </c>
      <c r="D3434">
        <v>18.989999999999998</v>
      </c>
    </row>
    <row r="3435" spans="1:5" x14ac:dyDescent="0.25">
      <c r="A3435" s="12">
        <f t="shared" si="91"/>
        <v>42125</v>
      </c>
      <c r="B3435" s="12">
        <v>42150</v>
      </c>
      <c r="C3435">
        <v>2.54</v>
      </c>
      <c r="D3435">
        <v>18.989999999999998</v>
      </c>
      <c r="E3435">
        <v>23.17</v>
      </c>
    </row>
    <row r="3436" spans="1:5" x14ac:dyDescent="0.25">
      <c r="A3436" s="12">
        <f t="shared" si="91"/>
        <v>42125</v>
      </c>
      <c r="B3436" s="12">
        <v>42151</v>
      </c>
      <c r="C3436">
        <v>2.46</v>
      </c>
      <c r="D3436">
        <v>19.260000000000002</v>
      </c>
      <c r="E3436">
        <v>23.69</v>
      </c>
    </row>
    <row r="3437" spans="1:5" x14ac:dyDescent="0.25">
      <c r="A3437" s="12">
        <f t="shared" si="91"/>
        <v>42125</v>
      </c>
      <c r="B3437" s="12">
        <v>42152</v>
      </c>
      <c r="C3437">
        <v>2.5</v>
      </c>
      <c r="D3437">
        <v>20.38</v>
      </c>
      <c r="E3437">
        <v>24.25</v>
      </c>
    </row>
    <row r="3438" spans="1:5" x14ac:dyDescent="0.25">
      <c r="A3438" s="12">
        <f t="shared" si="91"/>
        <v>42125</v>
      </c>
      <c r="B3438" s="12">
        <v>42153</v>
      </c>
      <c r="C3438">
        <v>2.42</v>
      </c>
      <c r="D3438">
        <v>20.38</v>
      </c>
      <c r="E3438">
        <v>24.25</v>
      </c>
    </row>
    <row r="3439" spans="1:5" x14ac:dyDescent="0.25">
      <c r="A3439" s="12">
        <f t="shared" si="91"/>
        <v>42125</v>
      </c>
      <c r="B3439" s="12">
        <v>42154</v>
      </c>
      <c r="C3439">
        <v>2.42</v>
      </c>
      <c r="D3439">
        <v>22.89</v>
      </c>
      <c r="E3439">
        <v>22.45</v>
      </c>
    </row>
    <row r="3440" spans="1:5" x14ac:dyDescent="0.25">
      <c r="A3440" s="12">
        <f t="shared" si="91"/>
        <v>42125</v>
      </c>
      <c r="B3440" s="12">
        <v>42155</v>
      </c>
      <c r="C3440">
        <v>2.42</v>
      </c>
      <c r="D3440">
        <v>22.89</v>
      </c>
    </row>
    <row r="3441" spans="1:5" x14ac:dyDescent="0.25">
      <c r="A3441" s="12">
        <f t="shared" si="91"/>
        <v>42156</v>
      </c>
      <c r="B3441" s="12">
        <v>42156</v>
      </c>
      <c r="C3441">
        <v>2.36</v>
      </c>
      <c r="D3441">
        <v>19.7</v>
      </c>
      <c r="E3441">
        <v>21.52</v>
      </c>
    </row>
    <row r="3442" spans="1:5" x14ac:dyDescent="0.25">
      <c r="A3442" s="12">
        <f t="shared" si="91"/>
        <v>42156</v>
      </c>
      <c r="B3442" s="12">
        <v>42157</v>
      </c>
      <c r="C3442">
        <v>2.3149999999999999</v>
      </c>
      <c r="D3442">
        <v>17.239999999999998</v>
      </c>
      <c r="E3442">
        <v>20.13</v>
      </c>
    </row>
    <row r="3443" spans="1:5" x14ac:dyDescent="0.25">
      <c r="A3443" s="12">
        <f t="shared" si="91"/>
        <v>42156</v>
      </c>
      <c r="B3443" s="12">
        <v>42158</v>
      </c>
      <c r="C3443">
        <v>2.35</v>
      </c>
      <c r="D3443">
        <v>20.079999999999998</v>
      </c>
      <c r="E3443">
        <v>23.25</v>
      </c>
    </row>
    <row r="3444" spans="1:5" x14ac:dyDescent="0.25">
      <c r="A3444" s="12">
        <f t="shared" si="91"/>
        <v>42156</v>
      </c>
      <c r="B3444" s="12">
        <v>42159</v>
      </c>
      <c r="C3444">
        <v>2.37</v>
      </c>
      <c r="D3444">
        <v>23.41</v>
      </c>
      <c r="E3444">
        <v>25.52</v>
      </c>
    </row>
    <row r="3445" spans="1:5" x14ac:dyDescent="0.25">
      <c r="A3445" s="12">
        <f t="shared" si="91"/>
        <v>42156</v>
      </c>
      <c r="B3445" s="12">
        <v>42160</v>
      </c>
      <c r="C3445">
        <v>2.31</v>
      </c>
      <c r="D3445">
        <v>22.67</v>
      </c>
      <c r="E3445">
        <v>25.32</v>
      </c>
    </row>
    <row r="3446" spans="1:5" x14ac:dyDescent="0.25">
      <c r="A3446" s="12">
        <f t="shared" si="91"/>
        <v>42156</v>
      </c>
      <c r="B3446" s="12">
        <v>42161</v>
      </c>
      <c r="C3446">
        <v>2.2450000000000001</v>
      </c>
      <c r="D3446">
        <v>22.67</v>
      </c>
      <c r="E3446">
        <v>25.32</v>
      </c>
    </row>
    <row r="3447" spans="1:5" x14ac:dyDescent="0.25">
      <c r="A3447" s="12">
        <f t="shared" si="91"/>
        <v>42156</v>
      </c>
      <c r="B3447" s="12">
        <v>42162</v>
      </c>
      <c r="C3447">
        <v>2.2450000000000001</v>
      </c>
      <c r="D3447">
        <v>24.25</v>
      </c>
    </row>
    <row r="3448" spans="1:5" x14ac:dyDescent="0.25">
      <c r="A3448" s="12">
        <f t="shared" si="91"/>
        <v>42156</v>
      </c>
      <c r="B3448" s="12">
        <v>42163</v>
      </c>
      <c r="C3448">
        <v>2.2450000000000001</v>
      </c>
      <c r="D3448">
        <v>24.25</v>
      </c>
      <c r="E3448">
        <v>31.69</v>
      </c>
    </row>
    <row r="3449" spans="1:5" x14ac:dyDescent="0.25">
      <c r="A3449" s="12">
        <f t="shared" si="91"/>
        <v>42156</v>
      </c>
      <c r="B3449" s="12">
        <v>42164</v>
      </c>
      <c r="C3449">
        <v>2.2450000000000001</v>
      </c>
      <c r="D3449">
        <v>24.27</v>
      </c>
      <c r="E3449">
        <v>36.15</v>
      </c>
    </row>
    <row r="3450" spans="1:5" x14ac:dyDescent="0.25">
      <c r="A3450" s="12">
        <f t="shared" si="91"/>
        <v>42156</v>
      </c>
      <c r="B3450" s="12">
        <v>42165</v>
      </c>
      <c r="C3450">
        <v>2.61</v>
      </c>
      <c r="D3450">
        <v>21.16</v>
      </c>
      <c r="E3450">
        <v>31</v>
      </c>
    </row>
    <row r="3451" spans="1:5" x14ac:dyDescent="0.25">
      <c r="A3451" s="12">
        <f t="shared" si="91"/>
        <v>42156</v>
      </c>
      <c r="B3451" s="12">
        <v>42166</v>
      </c>
      <c r="C3451">
        <v>2.6349999999999998</v>
      </c>
      <c r="D3451">
        <v>19.64</v>
      </c>
      <c r="E3451">
        <v>26.48</v>
      </c>
    </row>
    <row r="3452" spans="1:5" x14ac:dyDescent="0.25">
      <c r="A3452" s="12">
        <f t="shared" si="91"/>
        <v>42156</v>
      </c>
      <c r="B3452" s="12">
        <v>42167</v>
      </c>
      <c r="C3452">
        <v>2.605</v>
      </c>
      <c r="D3452">
        <v>20.83</v>
      </c>
      <c r="E3452">
        <v>26.44</v>
      </c>
    </row>
    <row r="3453" spans="1:5" x14ac:dyDescent="0.25">
      <c r="A3453" s="12">
        <f t="shared" si="91"/>
        <v>42156</v>
      </c>
      <c r="B3453" s="12">
        <v>42168</v>
      </c>
      <c r="C3453">
        <v>2.52</v>
      </c>
      <c r="D3453">
        <v>20.83</v>
      </c>
      <c r="E3453">
        <v>26.44</v>
      </c>
    </row>
    <row r="3454" spans="1:5" x14ac:dyDescent="0.25">
      <c r="A3454" s="12">
        <f t="shared" si="91"/>
        <v>42156</v>
      </c>
      <c r="B3454" s="12">
        <v>42169</v>
      </c>
      <c r="C3454">
        <v>2.52</v>
      </c>
      <c r="D3454">
        <v>25.59</v>
      </c>
    </row>
    <row r="3455" spans="1:5" x14ac:dyDescent="0.25">
      <c r="A3455" s="12">
        <f t="shared" si="91"/>
        <v>42156</v>
      </c>
      <c r="B3455" s="12">
        <v>42170</v>
      </c>
      <c r="C3455">
        <v>2.52</v>
      </c>
      <c r="D3455">
        <v>25.59</v>
      </c>
      <c r="E3455">
        <v>34.86</v>
      </c>
    </row>
    <row r="3456" spans="1:5" x14ac:dyDescent="0.25">
      <c r="A3456" s="12">
        <f t="shared" si="91"/>
        <v>42156</v>
      </c>
      <c r="B3456" s="12">
        <v>42171</v>
      </c>
      <c r="C3456">
        <v>2.64</v>
      </c>
      <c r="D3456">
        <v>22.8</v>
      </c>
      <c r="E3456">
        <v>31.94</v>
      </c>
    </row>
    <row r="3457" spans="1:5" x14ac:dyDescent="0.25">
      <c r="A3457" s="12">
        <f t="shared" si="91"/>
        <v>42156</v>
      </c>
      <c r="B3457" s="12">
        <v>42172</v>
      </c>
      <c r="C3457">
        <v>2.665</v>
      </c>
      <c r="D3457">
        <v>25.78</v>
      </c>
      <c r="E3457">
        <v>34.54</v>
      </c>
    </row>
    <row r="3458" spans="1:5" x14ac:dyDescent="0.25">
      <c r="A3458" s="12">
        <f t="shared" si="91"/>
        <v>42156</v>
      </c>
      <c r="B3458" s="12">
        <v>42173</v>
      </c>
      <c r="C3458">
        <v>2.72</v>
      </c>
      <c r="D3458">
        <v>26.22</v>
      </c>
      <c r="E3458">
        <v>37.619999999999997</v>
      </c>
    </row>
    <row r="3459" spans="1:5" x14ac:dyDescent="0.25">
      <c r="A3459" s="12">
        <f t="shared" si="91"/>
        <v>42156</v>
      </c>
      <c r="B3459" s="12">
        <v>42174</v>
      </c>
      <c r="C3459">
        <v>2.645</v>
      </c>
      <c r="D3459">
        <v>26.62</v>
      </c>
      <c r="E3459">
        <v>34.94</v>
      </c>
    </row>
    <row r="3460" spans="1:5" x14ac:dyDescent="0.25">
      <c r="A3460" s="12">
        <f t="shared" ref="A3460:A3523" si="92">DATE(YEAR(B3460),MONTH(B3460),1)</f>
        <v>42156</v>
      </c>
      <c r="B3460" s="12">
        <v>42175</v>
      </c>
      <c r="C3460">
        <v>2.5350000000000001</v>
      </c>
      <c r="D3460">
        <v>26.62</v>
      </c>
      <c r="E3460">
        <v>34.94</v>
      </c>
    </row>
    <row r="3461" spans="1:5" x14ac:dyDescent="0.25">
      <c r="A3461" s="12">
        <f t="shared" si="92"/>
        <v>42156</v>
      </c>
      <c r="B3461" s="12">
        <v>42176</v>
      </c>
      <c r="C3461">
        <v>2.5350000000000001</v>
      </c>
      <c r="D3461">
        <v>31.08</v>
      </c>
    </row>
    <row r="3462" spans="1:5" x14ac:dyDescent="0.25">
      <c r="A3462" s="12">
        <f t="shared" si="92"/>
        <v>42156</v>
      </c>
      <c r="B3462" s="12">
        <v>42177</v>
      </c>
      <c r="C3462">
        <v>2.5350000000000001</v>
      </c>
      <c r="D3462">
        <v>31.08</v>
      </c>
      <c r="E3462">
        <v>35.82</v>
      </c>
    </row>
    <row r="3463" spans="1:5" x14ac:dyDescent="0.25">
      <c r="A3463" s="12">
        <f t="shared" si="92"/>
        <v>42156</v>
      </c>
      <c r="B3463" s="12">
        <v>42178</v>
      </c>
      <c r="C3463">
        <v>2.56</v>
      </c>
      <c r="D3463">
        <v>27.19</v>
      </c>
      <c r="E3463">
        <v>40.86</v>
      </c>
    </row>
    <row r="3464" spans="1:5" x14ac:dyDescent="0.25">
      <c r="A3464" s="12">
        <f t="shared" si="92"/>
        <v>42156</v>
      </c>
      <c r="B3464" s="12">
        <v>42179</v>
      </c>
      <c r="C3464">
        <v>2.61</v>
      </c>
      <c r="D3464">
        <v>26.97</v>
      </c>
      <c r="E3464">
        <v>55.74</v>
      </c>
    </row>
    <row r="3465" spans="1:5" x14ac:dyDescent="0.25">
      <c r="A3465" s="12">
        <f t="shared" si="92"/>
        <v>42156</v>
      </c>
      <c r="B3465" s="12">
        <v>42180</v>
      </c>
      <c r="C3465">
        <v>2.6</v>
      </c>
      <c r="D3465">
        <v>26.8</v>
      </c>
      <c r="E3465">
        <v>66.489999999999995</v>
      </c>
    </row>
    <row r="3466" spans="1:5" x14ac:dyDescent="0.25">
      <c r="A3466" s="12">
        <f t="shared" si="92"/>
        <v>42156</v>
      </c>
      <c r="B3466" s="12">
        <v>42181</v>
      </c>
      <c r="C3466">
        <v>2.6</v>
      </c>
      <c r="D3466">
        <v>26.42</v>
      </c>
      <c r="E3466">
        <v>68.12</v>
      </c>
    </row>
    <row r="3467" spans="1:5" x14ac:dyDescent="0.25">
      <c r="A3467" s="12">
        <f t="shared" si="92"/>
        <v>42156</v>
      </c>
      <c r="B3467" s="12">
        <v>42182</v>
      </c>
      <c r="C3467">
        <v>2.605</v>
      </c>
      <c r="D3467">
        <v>26.42</v>
      </c>
      <c r="E3467">
        <v>68.12</v>
      </c>
    </row>
    <row r="3468" spans="1:5" x14ac:dyDescent="0.25">
      <c r="A3468" s="12">
        <f t="shared" si="92"/>
        <v>42156</v>
      </c>
      <c r="B3468" s="12">
        <v>42183</v>
      </c>
      <c r="C3468">
        <v>2.605</v>
      </c>
      <c r="D3468">
        <v>29.62</v>
      </c>
    </row>
    <row r="3469" spans="1:5" x14ac:dyDescent="0.25">
      <c r="A3469" s="12">
        <f t="shared" si="92"/>
        <v>42156</v>
      </c>
      <c r="B3469" s="12">
        <v>42184</v>
      </c>
      <c r="C3469">
        <v>2.605</v>
      </c>
      <c r="D3469">
        <v>29.62</v>
      </c>
      <c r="E3469">
        <v>53.32</v>
      </c>
    </row>
    <row r="3470" spans="1:5" x14ac:dyDescent="0.25">
      <c r="A3470" s="12">
        <f t="shared" si="92"/>
        <v>42156</v>
      </c>
      <c r="B3470" s="12">
        <v>42185</v>
      </c>
      <c r="C3470">
        <v>2.64</v>
      </c>
      <c r="D3470">
        <v>25.16</v>
      </c>
      <c r="E3470">
        <v>54.55</v>
      </c>
    </row>
    <row r="3471" spans="1:5" x14ac:dyDescent="0.25">
      <c r="A3471" s="12">
        <f t="shared" si="92"/>
        <v>42186</v>
      </c>
      <c r="B3471" s="12">
        <v>42186</v>
      </c>
      <c r="C3471">
        <v>2.605</v>
      </c>
      <c r="D3471">
        <v>28.65</v>
      </c>
      <c r="E3471">
        <v>95.41</v>
      </c>
    </row>
    <row r="3472" spans="1:5" x14ac:dyDescent="0.25">
      <c r="A3472" s="12">
        <f t="shared" si="92"/>
        <v>42186</v>
      </c>
      <c r="B3472" s="12">
        <v>42187</v>
      </c>
      <c r="D3472">
        <v>25.81</v>
      </c>
      <c r="E3472">
        <v>79.680000000000007</v>
      </c>
    </row>
    <row r="3473" spans="1:5" x14ac:dyDescent="0.25">
      <c r="A3473" s="12">
        <f t="shared" si="92"/>
        <v>42186</v>
      </c>
      <c r="B3473" s="12">
        <v>42188</v>
      </c>
      <c r="C3473">
        <v>2.5550000000000002</v>
      </c>
      <c r="D3473">
        <v>25.81</v>
      </c>
      <c r="E3473">
        <v>79.680000000000007</v>
      </c>
    </row>
    <row r="3474" spans="1:5" x14ac:dyDescent="0.25">
      <c r="A3474" s="12">
        <f t="shared" si="92"/>
        <v>42186</v>
      </c>
      <c r="B3474" s="12">
        <v>42189</v>
      </c>
      <c r="C3474">
        <v>2.5550000000000002</v>
      </c>
      <c r="D3474">
        <v>37.840000000000003</v>
      </c>
    </row>
    <row r="3475" spans="1:5" x14ac:dyDescent="0.25">
      <c r="A3475" s="12">
        <f t="shared" si="92"/>
        <v>42186</v>
      </c>
      <c r="B3475" s="12">
        <v>42190</v>
      </c>
      <c r="C3475">
        <v>2.5550000000000002</v>
      </c>
      <c r="D3475">
        <v>37.840000000000003</v>
      </c>
    </row>
    <row r="3476" spans="1:5" x14ac:dyDescent="0.25">
      <c r="A3476" s="12">
        <f t="shared" si="92"/>
        <v>42186</v>
      </c>
      <c r="B3476" s="12">
        <v>42191</v>
      </c>
      <c r="C3476">
        <v>2.5550000000000002</v>
      </c>
      <c r="D3476">
        <v>37.840000000000003</v>
      </c>
      <c r="E3476">
        <v>64.19</v>
      </c>
    </row>
    <row r="3477" spans="1:5" x14ac:dyDescent="0.25">
      <c r="A3477" s="12">
        <f t="shared" si="92"/>
        <v>42186</v>
      </c>
      <c r="B3477" s="12">
        <v>42192</v>
      </c>
      <c r="C3477">
        <v>2.5150000000000001</v>
      </c>
      <c r="D3477">
        <v>24.47</v>
      </c>
      <c r="E3477">
        <v>45.76</v>
      </c>
    </row>
    <row r="3478" spans="1:5" x14ac:dyDescent="0.25">
      <c r="A3478" s="12">
        <f t="shared" si="92"/>
        <v>42186</v>
      </c>
      <c r="B3478" s="12">
        <v>42193</v>
      </c>
      <c r="C3478">
        <v>2.48</v>
      </c>
      <c r="D3478">
        <v>24.49</v>
      </c>
      <c r="E3478">
        <v>45.46</v>
      </c>
    </row>
    <row r="3479" spans="1:5" x14ac:dyDescent="0.25">
      <c r="A3479" s="12">
        <f t="shared" si="92"/>
        <v>42186</v>
      </c>
      <c r="B3479" s="12">
        <v>42194</v>
      </c>
      <c r="C3479">
        <v>2.4950000000000001</v>
      </c>
      <c r="D3479">
        <v>24.21</v>
      </c>
      <c r="E3479">
        <v>36.83</v>
      </c>
    </row>
    <row r="3480" spans="1:5" x14ac:dyDescent="0.25">
      <c r="A3480" s="12">
        <f t="shared" si="92"/>
        <v>42186</v>
      </c>
      <c r="B3480" s="12">
        <v>42195</v>
      </c>
      <c r="C3480">
        <v>2.3849999999999998</v>
      </c>
      <c r="D3480">
        <v>21</v>
      </c>
      <c r="E3480">
        <v>26.84</v>
      </c>
    </row>
    <row r="3481" spans="1:5" x14ac:dyDescent="0.25">
      <c r="A3481" s="12">
        <f t="shared" si="92"/>
        <v>42186</v>
      </c>
      <c r="B3481" s="12">
        <v>42196</v>
      </c>
      <c r="C3481">
        <v>2.48</v>
      </c>
      <c r="D3481">
        <v>21</v>
      </c>
      <c r="E3481">
        <v>26.84</v>
      </c>
    </row>
    <row r="3482" spans="1:5" x14ac:dyDescent="0.25">
      <c r="A3482" s="12">
        <f t="shared" si="92"/>
        <v>42186</v>
      </c>
      <c r="B3482" s="12">
        <v>42197</v>
      </c>
      <c r="C3482">
        <v>2.48</v>
      </c>
      <c r="D3482">
        <v>23.97</v>
      </c>
    </row>
    <row r="3483" spans="1:5" x14ac:dyDescent="0.25">
      <c r="A3483" s="12">
        <f t="shared" si="92"/>
        <v>42186</v>
      </c>
      <c r="B3483" s="12">
        <v>42198</v>
      </c>
      <c r="C3483">
        <v>2.48</v>
      </c>
      <c r="D3483">
        <v>23.97</v>
      </c>
      <c r="E3483">
        <v>28.35</v>
      </c>
    </row>
    <row r="3484" spans="1:5" x14ac:dyDescent="0.25">
      <c r="A3484" s="12">
        <f t="shared" si="92"/>
        <v>42186</v>
      </c>
      <c r="B3484" s="12">
        <v>42199</v>
      </c>
      <c r="C3484">
        <v>2.7949999999999999</v>
      </c>
      <c r="D3484">
        <v>23.72</v>
      </c>
      <c r="E3484">
        <v>30.48</v>
      </c>
    </row>
    <row r="3485" spans="1:5" x14ac:dyDescent="0.25">
      <c r="A3485" s="12">
        <f t="shared" si="92"/>
        <v>42186</v>
      </c>
      <c r="B3485" s="12">
        <v>42200</v>
      </c>
      <c r="C3485">
        <v>2.875</v>
      </c>
      <c r="D3485">
        <v>23.09</v>
      </c>
      <c r="E3485">
        <v>27.83</v>
      </c>
    </row>
    <row r="3486" spans="1:5" x14ac:dyDescent="0.25">
      <c r="A3486" s="12">
        <f t="shared" si="92"/>
        <v>42186</v>
      </c>
      <c r="B3486" s="12">
        <v>42201</v>
      </c>
      <c r="C3486">
        <v>2.855</v>
      </c>
      <c r="D3486">
        <v>22.46</v>
      </c>
      <c r="E3486">
        <v>27.65</v>
      </c>
    </row>
    <row r="3487" spans="1:5" x14ac:dyDescent="0.25">
      <c r="A3487" s="12">
        <f t="shared" si="92"/>
        <v>42186</v>
      </c>
      <c r="B3487" s="12">
        <v>42202</v>
      </c>
      <c r="C3487">
        <v>2.78</v>
      </c>
      <c r="D3487">
        <v>23.52</v>
      </c>
      <c r="E3487">
        <v>33.46</v>
      </c>
    </row>
    <row r="3488" spans="1:5" x14ac:dyDescent="0.25">
      <c r="A3488" s="12">
        <f t="shared" si="92"/>
        <v>42186</v>
      </c>
      <c r="B3488" s="12">
        <v>42203</v>
      </c>
      <c r="C3488">
        <v>2.7749999999999999</v>
      </c>
      <c r="D3488">
        <v>23.52</v>
      </c>
      <c r="E3488">
        <v>33.46</v>
      </c>
    </row>
    <row r="3489" spans="1:5" x14ac:dyDescent="0.25">
      <c r="A3489" s="12">
        <f t="shared" si="92"/>
        <v>42186</v>
      </c>
      <c r="B3489" s="12">
        <v>42204</v>
      </c>
      <c r="C3489">
        <v>2.7749999999999999</v>
      </c>
      <c r="D3489">
        <v>25.05</v>
      </c>
    </row>
    <row r="3490" spans="1:5" x14ac:dyDescent="0.25">
      <c r="A3490" s="12">
        <f t="shared" si="92"/>
        <v>42186</v>
      </c>
      <c r="B3490" s="12">
        <v>42205</v>
      </c>
      <c r="C3490">
        <v>2.7749999999999999</v>
      </c>
      <c r="D3490">
        <v>25.05</v>
      </c>
      <c r="E3490">
        <v>31.38</v>
      </c>
    </row>
    <row r="3491" spans="1:5" x14ac:dyDescent="0.25">
      <c r="A3491" s="12">
        <f t="shared" si="92"/>
        <v>42186</v>
      </c>
      <c r="B3491" s="12">
        <v>42206</v>
      </c>
      <c r="C3491">
        <v>2.77</v>
      </c>
      <c r="D3491">
        <v>21.16</v>
      </c>
      <c r="E3491">
        <v>27.62</v>
      </c>
    </row>
    <row r="3492" spans="1:5" x14ac:dyDescent="0.25">
      <c r="A3492" s="12">
        <f t="shared" si="92"/>
        <v>42186</v>
      </c>
      <c r="B3492" s="12">
        <v>42207</v>
      </c>
      <c r="C3492">
        <v>2.78</v>
      </c>
      <c r="D3492">
        <v>20.56</v>
      </c>
      <c r="E3492">
        <v>26.59</v>
      </c>
    </row>
    <row r="3493" spans="1:5" x14ac:dyDescent="0.25">
      <c r="A3493" s="12">
        <f t="shared" si="92"/>
        <v>42186</v>
      </c>
      <c r="B3493" s="12">
        <v>42208</v>
      </c>
      <c r="C3493">
        <v>2.8</v>
      </c>
      <c r="D3493">
        <v>20.329999999999998</v>
      </c>
      <c r="E3493">
        <v>26.46</v>
      </c>
    </row>
    <row r="3494" spans="1:5" x14ac:dyDescent="0.25">
      <c r="A3494" s="12">
        <f t="shared" si="92"/>
        <v>42186</v>
      </c>
      <c r="B3494" s="12">
        <v>42209</v>
      </c>
      <c r="C3494">
        <v>2.81</v>
      </c>
      <c r="D3494">
        <v>19.98</v>
      </c>
      <c r="E3494">
        <v>24.58</v>
      </c>
    </row>
    <row r="3495" spans="1:5" x14ac:dyDescent="0.25">
      <c r="A3495" s="12">
        <f t="shared" si="92"/>
        <v>42186</v>
      </c>
      <c r="B3495" s="12">
        <v>42210</v>
      </c>
      <c r="C3495">
        <v>2.69</v>
      </c>
      <c r="D3495">
        <v>19.98</v>
      </c>
      <c r="E3495">
        <v>24.58</v>
      </c>
    </row>
    <row r="3496" spans="1:5" x14ac:dyDescent="0.25">
      <c r="A3496" s="12">
        <f t="shared" si="92"/>
        <v>42186</v>
      </c>
      <c r="B3496" s="12">
        <v>42211</v>
      </c>
      <c r="C3496">
        <v>2.69</v>
      </c>
      <c r="D3496">
        <v>20.27</v>
      </c>
    </row>
    <row r="3497" spans="1:5" x14ac:dyDescent="0.25">
      <c r="A3497" s="12">
        <f t="shared" si="92"/>
        <v>42186</v>
      </c>
      <c r="B3497" s="12">
        <v>42212</v>
      </c>
      <c r="C3497">
        <v>2.69</v>
      </c>
      <c r="D3497">
        <v>20.27</v>
      </c>
      <c r="E3497">
        <v>25.81</v>
      </c>
    </row>
    <row r="3498" spans="1:5" x14ac:dyDescent="0.25">
      <c r="A3498" s="12">
        <f t="shared" si="92"/>
        <v>42186</v>
      </c>
      <c r="B3498" s="12">
        <v>42213</v>
      </c>
      <c r="C3498">
        <v>2.7650000000000001</v>
      </c>
      <c r="D3498">
        <v>23.49</v>
      </c>
      <c r="E3498">
        <v>32.159999999999997</v>
      </c>
    </row>
    <row r="3499" spans="1:5" x14ac:dyDescent="0.25">
      <c r="A3499" s="12">
        <f t="shared" si="92"/>
        <v>42186</v>
      </c>
      <c r="B3499" s="12">
        <v>42214</v>
      </c>
      <c r="C3499">
        <v>2.7850000000000001</v>
      </c>
      <c r="D3499">
        <v>24.36</v>
      </c>
      <c r="E3499">
        <v>42.31</v>
      </c>
    </row>
    <row r="3500" spans="1:5" x14ac:dyDescent="0.25">
      <c r="A3500" s="12">
        <f t="shared" si="92"/>
        <v>42186</v>
      </c>
      <c r="B3500" s="12">
        <v>42215</v>
      </c>
      <c r="C3500">
        <v>2.71</v>
      </c>
      <c r="D3500">
        <v>25.63</v>
      </c>
      <c r="E3500">
        <v>50.85</v>
      </c>
    </row>
    <row r="3501" spans="1:5" x14ac:dyDescent="0.25">
      <c r="A3501" s="12">
        <f t="shared" si="92"/>
        <v>42186</v>
      </c>
      <c r="B3501" s="12">
        <v>42216</v>
      </c>
      <c r="C3501">
        <v>2.69</v>
      </c>
      <c r="D3501">
        <v>25.63</v>
      </c>
      <c r="E3501">
        <v>50.85</v>
      </c>
    </row>
    <row r="3502" spans="1:5" x14ac:dyDescent="0.25">
      <c r="A3502" s="12">
        <f t="shared" si="92"/>
        <v>42217</v>
      </c>
      <c r="B3502" s="12">
        <v>42217</v>
      </c>
      <c r="C3502">
        <v>2.625</v>
      </c>
      <c r="D3502">
        <v>25.36</v>
      </c>
      <c r="E3502">
        <v>38.840000000000003</v>
      </c>
    </row>
    <row r="3503" spans="1:5" x14ac:dyDescent="0.25">
      <c r="A3503" s="12">
        <f t="shared" si="92"/>
        <v>42217</v>
      </c>
      <c r="B3503" s="12">
        <v>42218</v>
      </c>
      <c r="C3503">
        <v>2.625</v>
      </c>
      <c r="D3503">
        <v>30.03</v>
      </c>
    </row>
    <row r="3504" spans="1:5" x14ac:dyDescent="0.25">
      <c r="A3504" s="12">
        <f t="shared" si="92"/>
        <v>42217</v>
      </c>
      <c r="B3504" s="12">
        <v>42219</v>
      </c>
      <c r="C3504">
        <v>2.625</v>
      </c>
      <c r="D3504">
        <v>30.03</v>
      </c>
      <c r="E3504">
        <v>35.15</v>
      </c>
    </row>
    <row r="3505" spans="1:5" x14ac:dyDescent="0.25">
      <c r="A3505" s="12">
        <f t="shared" si="92"/>
        <v>42217</v>
      </c>
      <c r="B3505" s="12">
        <v>42220</v>
      </c>
      <c r="C3505">
        <v>2.645</v>
      </c>
      <c r="D3505">
        <v>23.63</v>
      </c>
      <c r="E3505">
        <v>28.48</v>
      </c>
    </row>
    <row r="3506" spans="1:5" x14ac:dyDescent="0.25">
      <c r="A3506" s="12">
        <f t="shared" si="92"/>
        <v>42217</v>
      </c>
      <c r="B3506" s="12">
        <v>42221</v>
      </c>
      <c r="C3506">
        <v>2.7</v>
      </c>
      <c r="D3506">
        <v>22.41</v>
      </c>
      <c r="E3506">
        <v>26.59</v>
      </c>
    </row>
    <row r="3507" spans="1:5" x14ac:dyDescent="0.25">
      <c r="A3507" s="12">
        <f t="shared" si="92"/>
        <v>42217</v>
      </c>
      <c r="B3507" s="12">
        <v>42222</v>
      </c>
      <c r="C3507">
        <v>2.73</v>
      </c>
      <c r="D3507">
        <v>24.33</v>
      </c>
      <c r="E3507">
        <v>27.79</v>
      </c>
    </row>
    <row r="3508" spans="1:5" x14ac:dyDescent="0.25">
      <c r="A3508" s="12">
        <f t="shared" si="92"/>
        <v>42217</v>
      </c>
      <c r="B3508" s="12">
        <v>42223</v>
      </c>
      <c r="C3508">
        <v>2.625</v>
      </c>
      <c r="D3508">
        <v>23.26</v>
      </c>
      <c r="E3508">
        <v>26.3</v>
      </c>
    </row>
    <row r="3509" spans="1:5" x14ac:dyDescent="0.25">
      <c r="A3509" s="12">
        <f t="shared" si="92"/>
        <v>42217</v>
      </c>
      <c r="B3509" s="12">
        <v>42224</v>
      </c>
      <c r="C3509">
        <v>2.6349999999999998</v>
      </c>
      <c r="D3509">
        <v>23.26</v>
      </c>
      <c r="E3509">
        <v>26.3</v>
      </c>
    </row>
    <row r="3510" spans="1:5" x14ac:dyDescent="0.25">
      <c r="A3510" s="12">
        <f t="shared" si="92"/>
        <v>42217</v>
      </c>
      <c r="B3510" s="12">
        <v>42225</v>
      </c>
      <c r="C3510">
        <v>2.6349999999999998</v>
      </c>
      <c r="D3510">
        <v>23.77</v>
      </c>
    </row>
    <row r="3511" spans="1:5" x14ac:dyDescent="0.25">
      <c r="A3511" s="12">
        <f t="shared" si="92"/>
        <v>42217</v>
      </c>
      <c r="B3511" s="12">
        <v>42226</v>
      </c>
      <c r="C3511">
        <v>2.6349999999999998</v>
      </c>
      <c r="D3511">
        <v>23.77</v>
      </c>
      <c r="E3511">
        <v>29.95</v>
      </c>
    </row>
    <row r="3512" spans="1:5" x14ac:dyDescent="0.25">
      <c r="A3512" s="12">
        <f t="shared" si="92"/>
        <v>42217</v>
      </c>
      <c r="B3512" s="12">
        <v>42227</v>
      </c>
      <c r="C3512">
        <v>2.72</v>
      </c>
      <c r="D3512">
        <v>26.03</v>
      </c>
      <c r="E3512">
        <v>40.43</v>
      </c>
    </row>
    <row r="3513" spans="1:5" x14ac:dyDescent="0.25">
      <c r="A3513" s="12">
        <f t="shared" si="92"/>
        <v>42217</v>
      </c>
      <c r="B3513" s="12">
        <v>42228</v>
      </c>
      <c r="C3513">
        <v>2.7250000000000001</v>
      </c>
      <c r="D3513">
        <v>25.07</v>
      </c>
      <c r="E3513">
        <v>41.87</v>
      </c>
    </row>
    <row r="3514" spans="1:5" x14ac:dyDescent="0.25">
      <c r="A3514" s="12">
        <f t="shared" si="92"/>
        <v>42217</v>
      </c>
      <c r="B3514" s="12">
        <v>42229</v>
      </c>
      <c r="C3514">
        <v>2.78</v>
      </c>
      <c r="D3514">
        <v>22.54</v>
      </c>
      <c r="E3514">
        <v>39.299999999999997</v>
      </c>
    </row>
    <row r="3515" spans="1:5" x14ac:dyDescent="0.25">
      <c r="A3515" s="12">
        <f t="shared" si="92"/>
        <v>42217</v>
      </c>
      <c r="B3515" s="12">
        <v>42230</v>
      </c>
      <c r="C3515">
        <v>2.7650000000000001</v>
      </c>
      <c r="D3515">
        <v>20.100000000000001</v>
      </c>
      <c r="E3515">
        <v>25.63</v>
      </c>
    </row>
    <row r="3516" spans="1:5" x14ac:dyDescent="0.25">
      <c r="A3516" s="12">
        <f t="shared" si="92"/>
        <v>42217</v>
      </c>
      <c r="B3516" s="12">
        <v>42231</v>
      </c>
      <c r="C3516">
        <v>2.665</v>
      </c>
      <c r="D3516">
        <v>20.100000000000001</v>
      </c>
      <c r="E3516">
        <v>25.63</v>
      </c>
    </row>
    <row r="3517" spans="1:5" x14ac:dyDescent="0.25">
      <c r="A3517" s="12">
        <f t="shared" si="92"/>
        <v>42217</v>
      </c>
      <c r="B3517" s="12">
        <v>42232</v>
      </c>
      <c r="C3517">
        <v>2.665</v>
      </c>
      <c r="D3517">
        <v>22.56</v>
      </c>
    </row>
    <row r="3518" spans="1:5" x14ac:dyDescent="0.25">
      <c r="A3518" s="12">
        <f t="shared" si="92"/>
        <v>42217</v>
      </c>
      <c r="B3518" s="12">
        <v>42233</v>
      </c>
      <c r="C3518">
        <v>2.665</v>
      </c>
      <c r="D3518">
        <v>22.56</v>
      </c>
      <c r="E3518">
        <v>35</v>
      </c>
    </row>
    <row r="3519" spans="1:5" x14ac:dyDescent="0.25">
      <c r="A3519" s="12">
        <f t="shared" si="92"/>
        <v>42217</v>
      </c>
      <c r="B3519" s="12">
        <v>42234</v>
      </c>
      <c r="C3519">
        <v>2.6349999999999998</v>
      </c>
      <c r="D3519">
        <v>24.27</v>
      </c>
      <c r="E3519">
        <v>48.62</v>
      </c>
    </row>
    <row r="3520" spans="1:5" x14ac:dyDescent="0.25">
      <c r="A3520" s="12">
        <f t="shared" si="92"/>
        <v>42217</v>
      </c>
      <c r="B3520" s="12">
        <v>42235</v>
      </c>
      <c r="C3520">
        <v>2.56</v>
      </c>
      <c r="D3520">
        <v>22.05</v>
      </c>
      <c r="E3520">
        <v>39.81</v>
      </c>
    </row>
    <row r="3521" spans="1:5" x14ac:dyDescent="0.25">
      <c r="A3521" s="12">
        <f t="shared" si="92"/>
        <v>42217</v>
      </c>
      <c r="B3521" s="12">
        <v>42236</v>
      </c>
      <c r="C3521">
        <v>2.58</v>
      </c>
      <c r="D3521">
        <v>17.989999999999998</v>
      </c>
      <c r="E3521">
        <v>24.49</v>
      </c>
    </row>
    <row r="3522" spans="1:5" x14ac:dyDescent="0.25">
      <c r="A3522" s="12">
        <f t="shared" si="92"/>
        <v>42217</v>
      </c>
      <c r="B3522" s="12">
        <v>42237</v>
      </c>
      <c r="C3522">
        <v>2.4900000000000002</v>
      </c>
      <c r="D3522">
        <v>18.48</v>
      </c>
      <c r="E3522">
        <v>24.34</v>
      </c>
    </row>
    <row r="3523" spans="1:5" x14ac:dyDescent="0.25">
      <c r="A3523" s="12">
        <f t="shared" si="92"/>
        <v>42217</v>
      </c>
      <c r="B3523" s="12">
        <v>42238</v>
      </c>
      <c r="C3523">
        <v>2.4550000000000001</v>
      </c>
      <c r="D3523">
        <v>18.48</v>
      </c>
      <c r="E3523">
        <v>24.34</v>
      </c>
    </row>
    <row r="3524" spans="1:5" x14ac:dyDescent="0.25">
      <c r="A3524" s="12">
        <f t="shared" ref="A3524:A3581" si="93">DATE(YEAR(B3524),MONTH(B3524),1)</f>
        <v>42217</v>
      </c>
      <c r="B3524" s="12">
        <v>42239</v>
      </c>
      <c r="C3524">
        <v>2.4550000000000001</v>
      </c>
      <c r="D3524">
        <v>23.1</v>
      </c>
    </row>
    <row r="3525" spans="1:5" x14ac:dyDescent="0.25">
      <c r="A3525" s="12">
        <f t="shared" si="93"/>
        <v>42217</v>
      </c>
      <c r="B3525" s="12">
        <v>42240</v>
      </c>
      <c r="C3525">
        <v>2.4550000000000001</v>
      </c>
      <c r="D3525">
        <v>23.1</v>
      </c>
      <c r="E3525">
        <v>30.48</v>
      </c>
    </row>
    <row r="3526" spans="1:5" x14ac:dyDescent="0.25">
      <c r="A3526" s="12">
        <f t="shared" si="93"/>
        <v>42217</v>
      </c>
      <c r="B3526" s="12">
        <v>42241</v>
      </c>
      <c r="C3526">
        <v>2.5099999999999998</v>
      </c>
      <c r="D3526">
        <v>19.43</v>
      </c>
      <c r="E3526">
        <v>31.62</v>
      </c>
    </row>
    <row r="3527" spans="1:5" x14ac:dyDescent="0.25">
      <c r="A3527" s="12">
        <f t="shared" si="93"/>
        <v>42217</v>
      </c>
      <c r="B3527" s="12">
        <v>42242</v>
      </c>
      <c r="C3527">
        <v>2.48</v>
      </c>
      <c r="D3527">
        <v>21.16</v>
      </c>
      <c r="E3527">
        <v>33.29</v>
      </c>
    </row>
    <row r="3528" spans="1:5" x14ac:dyDescent="0.25">
      <c r="A3528" s="12">
        <f t="shared" si="93"/>
        <v>42217</v>
      </c>
      <c r="B3528" s="12">
        <v>42243</v>
      </c>
      <c r="C3528">
        <v>2.5499999999999998</v>
      </c>
      <c r="D3528">
        <v>21.59</v>
      </c>
      <c r="E3528">
        <v>33.42</v>
      </c>
    </row>
    <row r="3529" spans="1:5" x14ac:dyDescent="0.25">
      <c r="A3529" s="12">
        <f t="shared" si="93"/>
        <v>42217</v>
      </c>
      <c r="B3529" s="12">
        <v>42244</v>
      </c>
      <c r="C3529">
        <v>2.5049999999999999</v>
      </c>
      <c r="D3529">
        <v>24.11</v>
      </c>
      <c r="E3529">
        <v>27.02</v>
      </c>
    </row>
    <row r="3530" spans="1:5" x14ac:dyDescent="0.25">
      <c r="A3530" s="12">
        <f t="shared" si="93"/>
        <v>42217</v>
      </c>
      <c r="B3530" s="12">
        <v>42245</v>
      </c>
      <c r="C3530">
        <v>2.4700000000000002</v>
      </c>
      <c r="D3530">
        <v>24.11</v>
      </c>
      <c r="E3530">
        <v>27.02</v>
      </c>
    </row>
    <row r="3531" spans="1:5" x14ac:dyDescent="0.25">
      <c r="A3531" s="12">
        <f t="shared" si="93"/>
        <v>42217</v>
      </c>
      <c r="B3531" s="12">
        <v>42246</v>
      </c>
      <c r="C3531">
        <v>2.4700000000000002</v>
      </c>
      <c r="D3531">
        <v>23.19</v>
      </c>
    </row>
    <row r="3532" spans="1:5" x14ac:dyDescent="0.25">
      <c r="A3532" s="12">
        <f t="shared" si="93"/>
        <v>42217</v>
      </c>
      <c r="B3532" s="12">
        <v>42247</v>
      </c>
      <c r="C3532">
        <v>2.4700000000000002</v>
      </c>
      <c r="D3532">
        <v>23.19</v>
      </c>
      <c r="E3532">
        <v>27.32</v>
      </c>
    </row>
    <row r="3533" spans="1:5" x14ac:dyDescent="0.25">
      <c r="A3533" s="12">
        <f t="shared" si="93"/>
        <v>42248</v>
      </c>
      <c r="B3533" s="12">
        <v>42248</v>
      </c>
      <c r="C3533">
        <v>2.4950000000000001</v>
      </c>
      <c r="D3533">
        <v>20.38</v>
      </c>
      <c r="E3533">
        <v>26.11</v>
      </c>
    </row>
    <row r="3534" spans="1:5" x14ac:dyDescent="0.25">
      <c r="A3534" s="12">
        <f t="shared" si="93"/>
        <v>42248</v>
      </c>
      <c r="B3534" s="12">
        <v>42249</v>
      </c>
      <c r="C3534">
        <v>2.5750000000000002</v>
      </c>
      <c r="D3534">
        <v>19.03</v>
      </c>
      <c r="E3534">
        <v>24.88</v>
      </c>
    </row>
    <row r="3535" spans="1:5" x14ac:dyDescent="0.25">
      <c r="A3535" s="12">
        <f t="shared" si="93"/>
        <v>42248</v>
      </c>
      <c r="B3535" s="12">
        <v>42250</v>
      </c>
      <c r="C3535">
        <v>2.5249999999999999</v>
      </c>
      <c r="D3535">
        <v>21.88</v>
      </c>
      <c r="E3535">
        <v>26.61</v>
      </c>
    </row>
    <row r="3536" spans="1:5" x14ac:dyDescent="0.25">
      <c r="A3536" s="12">
        <f t="shared" si="93"/>
        <v>42248</v>
      </c>
      <c r="B3536" s="12">
        <v>42251</v>
      </c>
      <c r="C3536">
        <v>2.48</v>
      </c>
      <c r="D3536">
        <v>21.88</v>
      </c>
      <c r="E3536">
        <v>26.61</v>
      </c>
    </row>
    <row r="3537" spans="1:5" x14ac:dyDescent="0.25">
      <c r="A3537" s="12">
        <f t="shared" si="93"/>
        <v>42248</v>
      </c>
      <c r="B3537" s="12">
        <v>42252</v>
      </c>
      <c r="C3537">
        <v>2.4449999999999998</v>
      </c>
      <c r="D3537">
        <v>20.32</v>
      </c>
      <c r="E3537">
        <v>22.05</v>
      </c>
    </row>
    <row r="3538" spans="1:5" x14ac:dyDescent="0.25">
      <c r="A3538" s="12">
        <f t="shared" si="93"/>
        <v>42248</v>
      </c>
      <c r="B3538" s="12">
        <v>42253</v>
      </c>
      <c r="C3538">
        <v>2.4449999999999998</v>
      </c>
      <c r="D3538">
        <v>20.32</v>
      </c>
    </row>
    <row r="3539" spans="1:5" x14ac:dyDescent="0.25">
      <c r="A3539" s="12">
        <f t="shared" si="93"/>
        <v>42248</v>
      </c>
      <c r="B3539" s="12">
        <v>42254</v>
      </c>
      <c r="C3539">
        <v>2.4449999999999998</v>
      </c>
      <c r="D3539">
        <v>24.27</v>
      </c>
    </row>
    <row r="3540" spans="1:5" x14ac:dyDescent="0.25">
      <c r="A3540" s="12">
        <f t="shared" si="93"/>
        <v>42248</v>
      </c>
      <c r="B3540" s="12">
        <v>42255</v>
      </c>
      <c r="C3540">
        <v>2.4449999999999998</v>
      </c>
      <c r="D3540">
        <v>24.27</v>
      </c>
      <c r="E3540">
        <v>29.45</v>
      </c>
    </row>
    <row r="3541" spans="1:5" x14ac:dyDescent="0.25">
      <c r="A3541" s="12">
        <f t="shared" si="93"/>
        <v>42248</v>
      </c>
      <c r="B3541" s="12">
        <v>42256</v>
      </c>
      <c r="C3541">
        <v>2.6150000000000002</v>
      </c>
      <c r="D3541">
        <v>23.86</v>
      </c>
      <c r="E3541">
        <v>36.22</v>
      </c>
    </row>
    <row r="3542" spans="1:5" x14ac:dyDescent="0.25">
      <c r="A3542" s="12">
        <f t="shared" si="93"/>
        <v>42248</v>
      </c>
      <c r="B3542" s="12">
        <v>42257</v>
      </c>
      <c r="C3542">
        <v>2.625</v>
      </c>
      <c r="D3542">
        <v>25.05</v>
      </c>
      <c r="E3542">
        <v>35.43</v>
      </c>
    </row>
    <row r="3543" spans="1:5" x14ac:dyDescent="0.25">
      <c r="A3543" s="12">
        <f t="shared" si="93"/>
        <v>42248</v>
      </c>
      <c r="B3543" s="12">
        <v>42258</v>
      </c>
      <c r="C3543">
        <v>2.59</v>
      </c>
      <c r="D3543">
        <v>24.89</v>
      </c>
      <c r="E3543">
        <v>29.74</v>
      </c>
    </row>
    <row r="3544" spans="1:5" x14ac:dyDescent="0.25">
      <c r="A3544" s="12">
        <f t="shared" si="93"/>
        <v>42248</v>
      </c>
      <c r="B3544" s="12">
        <v>42259</v>
      </c>
      <c r="C3544">
        <v>2.5950000000000002</v>
      </c>
      <c r="D3544">
        <v>24.89</v>
      </c>
      <c r="E3544">
        <v>29.74</v>
      </c>
    </row>
    <row r="3545" spans="1:5" x14ac:dyDescent="0.25">
      <c r="A3545" s="12">
        <f t="shared" si="93"/>
        <v>42248</v>
      </c>
      <c r="B3545" s="12">
        <v>42260</v>
      </c>
      <c r="C3545">
        <v>2.5950000000000002</v>
      </c>
      <c r="D3545">
        <v>22.58</v>
      </c>
    </row>
    <row r="3546" spans="1:5" x14ac:dyDescent="0.25">
      <c r="A3546" s="12">
        <f t="shared" si="93"/>
        <v>42248</v>
      </c>
      <c r="B3546" s="12">
        <v>42261</v>
      </c>
      <c r="C3546">
        <v>2.5950000000000002</v>
      </c>
      <c r="D3546">
        <v>22.58</v>
      </c>
      <c r="E3546">
        <v>27.44</v>
      </c>
    </row>
    <row r="3547" spans="1:5" x14ac:dyDescent="0.25">
      <c r="A3547" s="12">
        <f t="shared" si="93"/>
        <v>42248</v>
      </c>
      <c r="B3547" s="12">
        <v>42262</v>
      </c>
      <c r="C3547">
        <v>2.62</v>
      </c>
      <c r="D3547">
        <v>22.38</v>
      </c>
      <c r="E3547">
        <v>27.03</v>
      </c>
    </row>
    <row r="3548" spans="1:5" x14ac:dyDescent="0.25">
      <c r="A3548" s="12">
        <f t="shared" si="93"/>
        <v>42248</v>
      </c>
      <c r="B3548" s="12">
        <v>42263</v>
      </c>
      <c r="C3548">
        <v>2.65</v>
      </c>
      <c r="D3548">
        <v>22.64</v>
      </c>
      <c r="E3548">
        <v>27.22</v>
      </c>
    </row>
    <row r="3549" spans="1:5" x14ac:dyDescent="0.25">
      <c r="A3549" s="12">
        <f t="shared" si="93"/>
        <v>42248</v>
      </c>
      <c r="B3549" s="12">
        <v>42264</v>
      </c>
      <c r="C3549">
        <v>2.585</v>
      </c>
      <c r="D3549">
        <v>21.69</v>
      </c>
      <c r="E3549">
        <v>23.68</v>
      </c>
    </row>
    <row r="3550" spans="1:5" x14ac:dyDescent="0.25">
      <c r="A3550" s="12">
        <f t="shared" si="93"/>
        <v>42248</v>
      </c>
      <c r="B3550" s="12">
        <v>42265</v>
      </c>
      <c r="C3550">
        <v>2.6150000000000002</v>
      </c>
      <c r="D3550">
        <v>24.05</v>
      </c>
      <c r="E3550">
        <v>25.72</v>
      </c>
    </row>
    <row r="3551" spans="1:5" x14ac:dyDescent="0.25">
      <c r="A3551" s="12">
        <f t="shared" si="93"/>
        <v>42248</v>
      </c>
      <c r="B3551" s="12">
        <v>42266</v>
      </c>
      <c r="C3551">
        <v>2.4700000000000002</v>
      </c>
      <c r="D3551">
        <v>24.05</v>
      </c>
      <c r="E3551">
        <v>25.72</v>
      </c>
    </row>
    <row r="3552" spans="1:5" x14ac:dyDescent="0.25">
      <c r="A3552" s="12">
        <f t="shared" si="93"/>
        <v>42248</v>
      </c>
      <c r="B3552" s="12">
        <v>42267</v>
      </c>
      <c r="C3552">
        <v>2.4700000000000002</v>
      </c>
      <c r="D3552">
        <v>22.61</v>
      </c>
    </row>
    <row r="3553" spans="1:5" x14ac:dyDescent="0.25">
      <c r="A3553" s="12">
        <f t="shared" si="93"/>
        <v>42248</v>
      </c>
      <c r="B3553" s="12">
        <v>42268</v>
      </c>
      <c r="C3553">
        <v>2.4700000000000002</v>
      </c>
      <c r="D3553">
        <v>22.61</v>
      </c>
      <c r="E3553">
        <v>25.39</v>
      </c>
    </row>
    <row r="3554" spans="1:5" x14ac:dyDescent="0.25">
      <c r="A3554" s="12">
        <f t="shared" si="93"/>
        <v>42248</v>
      </c>
      <c r="B3554" s="12">
        <v>42269</v>
      </c>
      <c r="C3554">
        <v>2.56</v>
      </c>
      <c r="D3554">
        <v>23.4</v>
      </c>
      <c r="E3554">
        <v>25.79</v>
      </c>
    </row>
    <row r="3555" spans="1:5" x14ac:dyDescent="0.25">
      <c r="A3555" s="12">
        <f t="shared" si="93"/>
        <v>42248</v>
      </c>
      <c r="B3555" s="12">
        <v>42270</v>
      </c>
      <c r="C3555">
        <v>2.5550000000000002</v>
      </c>
      <c r="D3555">
        <v>22.7</v>
      </c>
      <c r="E3555">
        <v>24.44</v>
      </c>
    </row>
    <row r="3556" spans="1:5" x14ac:dyDescent="0.25">
      <c r="A3556" s="12">
        <f t="shared" si="93"/>
        <v>42248</v>
      </c>
      <c r="B3556" s="12">
        <v>42271</v>
      </c>
      <c r="C3556">
        <v>2.5649999999999999</v>
      </c>
      <c r="D3556">
        <v>23.51</v>
      </c>
      <c r="E3556">
        <v>26.13</v>
      </c>
    </row>
    <row r="3557" spans="1:5" x14ac:dyDescent="0.25">
      <c r="A3557" s="12">
        <f t="shared" si="93"/>
        <v>42248</v>
      </c>
      <c r="B3557" s="12">
        <v>42272</v>
      </c>
      <c r="C3557">
        <v>2.5249999999999999</v>
      </c>
      <c r="D3557">
        <v>22.68</v>
      </c>
      <c r="E3557">
        <v>23.92</v>
      </c>
    </row>
    <row r="3558" spans="1:5" x14ac:dyDescent="0.25">
      <c r="A3558" s="12">
        <f t="shared" si="93"/>
        <v>42248</v>
      </c>
      <c r="B3558" s="12">
        <v>42273</v>
      </c>
      <c r="C3558">
        <v>2.46</v>
      </c>
      <c r="D3558">
        <v>22.68</v>
      </c>
      <c r="E3558">
        <v>23.92</v>
      </c>
    </row>
    <row r="3559" spans="1:5" x14ac:dyDescent="0.25">
      <c r="A3559" s="12">
        <f t="shared" si="93"/>
        <v>42248</v>
      </c>
      <c r="B3559" s="12">
        <v>42274</v>
      </c>
      <c r="C3559">
        <v>2.46</v>
      </c>
      <c r="D3559">
        <v>24.8</v>
      </c>
    </row>
    <row r="3560" spans="1:5" x14ac:dyDescent="0.25">
      <c r="A3560" s="12">
        <f t="shared" si="93"/>
        <v>42248</v>
      </c>
      <c r="B3560" s="12">
        <v>42275</v>
      </c>
      <c r="C3560">
        <v>2.46</v>
      </c>
      <c r="D3560">
        <v>24.8</v>
      </c>
      <c r="E3560">
        <v>26.99</v>
      </c>
    </row>
    <row r="3561" spans="1:5" x14ac:dyDescent="0.25">
      <c r="A3561" s="12">
        <f t="shared" si="93"/>
        <v>42248</v>
      </c>
      <c r="B3561" s="12">
        <v>42276</v>
      </c>
      <c r="C3561">
        <v>2.5</v>
      </c>
      <c r="D3561">
        <v>24.9</v>
      </c>
      <c r="E3561">
        <v>27.25</v>
      </c>
    </row>
    <row r="3562" spans="1:5" x14ac:dyDescent="0.25">
      <c r="A3562" s="12">
        <f t="shared" si="93"/>
        <v>42248</v>
      </c>
      <c r="B3562" s="12">
        <v>42277</v>
      </c>
      <c r="C3562">
        <v>2.46</v>
      </c>
      <c r="D3562">
        <v>24.99</v>
      </c>
      <c r="E3562">
        <v>27.02</v>
      </c>
    </row>
    <row r="3563" spans="1:5" x14ac:dyDescent="0.25">
      <c r="A3563" s="12">
        <f t="shared" si="93"/>
        <v>42278</v>
      </c>
      <c r="B3563" s="12">
        <v>42278</v>
      </c>
      <c r="C3563">
        <v>2.3849999999999998</v>
      </c>
      <c r="D3563">
        <v>22.75</v>
      </c>
      <c r="E3563">
        <v>24.95</v>
      </c>
    </row>
    <row r="3564" spans="1:5" x14ac:dyDescent="0.25">
      <c r="A3564" s="12">
        <f t="shared" si="93"/>
        <v>42278</v>
      </c>
      <c r="B3564" s="12">
        <v>42279</v>
      </c>
      <c r="C3564">
        <v>2.2599999999999998</v>
      </c>
      <c r="D3564">
        <v>20.170000000000002</v>
      </c>
      <c r="E3564">
        <v>21.37</v>
      </c>
    </row>
    <row r="3565" spans="1:5" x14ac:dyDescent="0.25">
      <c r="A3565" s="12">
        <f t="shared" si="93"/>
        <v>42278</v>
      </c>
      <c r="B3565" s="12">
        <v>42280</v>
      </c>
      <c r="C3565">
        <v>2.1150000000000002</v>
      </c>
      <c r="D3565">
        <v>20.170000000000002</v>
      </c>
      <c r="E3565">
        <v>21.37</v>
      </c>
    </row>
    <row r="3566" spans="1:5" x14ac:dyDescent="0.25">
      <c r="A3566" s="12">
        <f t="shared" si="93"/>
        <v>42278</v>
      </c>
      <c r="B3566" s="12">
        <v>42281</v>
      </c>
      <c r="C3566">
        <v>2.1150000000000002</v>
      </c>
      <c r="D3566">
        <v>23.38</v>
      </c>
    </row>
    <row r="3567" spans="1:5" x14ac:dyDescent="0.25">
      <c r="A3567" s="12">
        <f t="shared" si="93"/>
        <v>42278</v>
      </c>
      <c r="B3567" s="12">
        <v>42282</v>
      </c>
      <c r="C3567">
        <v>2.1150000000000002</v>
      </c>
      <c r="D3567">
        <v>23.38</v>
      </c>
      <c r="E3567">
        <v>24.19</v>
      </c>
    </row>
    <row r="3568" spans="1:5" x14ac:dyDescent="0.25">
      <c r="A3568" s="12">
        <f t="shared" si="93"/>
        <v>42278</v>
      </c>
      <c r="B3568" s="12">
        <v>42283</v>
      </c>
      <c r="C3568">
        <v>2.21</v>
      </c>
      <c r="D3568">
        <v>23.48</v>
      </c>
      <c r="E3568">
        <v>24.08</v>
      </c>
    </row>
    <row r="3569" spans="1:5" x14ac:dyDescent="0.25">
      <c r="A3569" s="12">
        <f t="shared" si="93"/>
        <v>42278</v>
      </c>
      <c r="B3569" s="12">
        <v>42284</v>
      </c>
      <c r="C3569">
        <v>2.2250000000000001</v>
      </c>
      <c r="D3569">
        <v>21.65</v>
      </c>
      <c r="E3569">
        <v>23.51</v>
      </c>
    </row>
    <row r="3570" spans="1:5" x14ac:dyDescent="0.25">
      <c r="A3570" s="12">
        <f t="shared" si="93"/>
        <v>42278</v>
      </c>
      <c r="B3570" s="12">
        <v>42285</v>
      </c>
      <c r="C3570">
        <v>2.2650000000000001</v>
      </c>
      <c r="D3570">
        <v>23.25</v>
      </c>
      <c r="E3570">
        <v>24.5</v>
      </c>
    </row>
    <row r="3571" spans="1:5" x14ac:dyDescent="0.25">
      <c r="A3571" s="12">
        <f t="shared" si="93"/>
        <v>42278</v>
      </c>
      <c r="B3571" s="12">
        <v>42286</v>
      </c>
      <c r="C3571">
        <v>2.27</v>
      </c>
      <c r="D3571">
        <v>20.87</v>
      </c>
      <c r="E3571">
        <v>21.98</v>
      </c>
    </row>
    <row r="3572" spans="1:5" x14ac:dyDescent="0.25">
      <c r="A3572" s="12">
        <f t="shared" si="93"/>
        <v>42278</v>
      </c>
      <c r="B3572" s="12">
        <v>42287</v>
      </c>
      <c r="C3572">
        <v>2.2349999999999999</v>
      </c>
      <c r="D3572">
        <v>20.87</v>
      </c>
      <c r="E3572">
        <v>21.98</v>
      </c>
    </row>
    <row r="3573" spans="1:5" x14ac:dyDescent="0.25">
      <c r="A3573" s="12">
        <f t="shared" si="93"/>
        <v>42278</v>
      </c>
      <c r="B3573" s="12">
        <v>42288</v>
      </c>
      <c r="C3573">
        <v>2.2349999999999999</v>
      </c>
      <c r="D3573">
        <v>23.66</v>
      </c>
    </row>
    <row r="3574" spans="1:5" x14ac:dyDescent="0.25">
      <c r="A3574" s="12">
        <f t="shared" si="93"/>
        <v>42278</v>
      </c>
      <c r="B3574" s="12">
        <v>42289</v>
      </c>
      <c r="C3574">
        <v>2.2349999999999999</v>
      </c>
      <c r="D3574">
        <v>23.66</v>
      </c>
      <c r="E3574">
        <v>24.51</v>
      </c>
    </row>
    <row r="3575" spans="1:5" x14ac:dyDescent="0.25">
      <c r="A3575" s="12">
        <f t="shared" si="93"/>
        <v>42278</v>
      </c>
      <c r="B3575" s="12">
        <v>42290</v>
      </c>
      <c r="C3575">
        <v>2.37</v>
      </c>
      <c r="D3575">
        <v>22.27</v>
      </c>
      <c r="E3575">
        <v>24.72</v>
      </c>
    </row>
    <row r="3576" spans="1:5" x14ac:dyDescent="0.25">
      <c r="A3576" s="12">
        <f t="shared" si="93"/>
        <v>42278</v>
      </c>
      <c r="B3576" s="12">
        <v>42291</v>
      </c>
      <c r="C3576">
        <v>2.3199999999999998</v>
      </c>
      <c r="D3576">
        <v>23.28</v>
      </c>
      <c r="E3576">
        <v>24.49</v>
      </c>
    </row>
    <row r="3577" spans="1:5" x14ac:dyDescent="0.25">
      <c r="A3577" s="12">
        <f t="shared" si="93"/>
        <v>42278</v>
      </c>
      <c r="B3577" s="12">
        <v>42292</v>
      </c>
      <c r="C3577">
        <v>2.33</v>
      </c>
      <c r="D3577">
        <v>23.55</v>
      </c>
      <c r="E3577">
        <v>25.79</v>
      </c>
    </row>
    <row r="3578" spans="1:5" x14ac:dyDescent="0.25">
      <c r="A3578" s="12">
        <f t="shared" si="93"/>
        <v>42278</v>
      </c>
      <c r="B3578" s="12">
        <v>42293</v>
      </c>
      <c r="C3578">
        <v>2.37</v>
      </c>
      <c r="D3578">
        <v>21.93</v>
      </c>
      <c r="E3578">
        <v>24.02</v>
      </c>
    </row>
    <row r="3579" spans="1:5" x14ac:dyDescent="0.25">
      <c r="A3579" s="12">
        <f t="shared" si="93"/>
        <v>42278</v>
      </c>
      <c r="B3579" s="12">
        <v>42294</v>
      </c>
      <c r="C3579">
        <v>2.1749999999999998</v>
      </c>
      <c r="D3579">
        <v>21.93</v>
      </c>
      <c r="E3579">
        <v>24.02</v>
      </c>
    </row>
    <row r="3580" spans="1:5" x14ac:dyDescent="0.25">
      <c r="A3580" s="12">
        <f t="shared" si="93"/>
        <v>42278</v>
      </c>
      <c r="B3580" s="12">
        <v>42295</v>
      </c>
      <c r="C3580">
        <v>2.1749999999999998</v>
      </c>
      <c r="D3580">
        <v>19.52</v>
      </c>
    </row>
    <row r="3581" spans="1:5" x14ac:dyDescent="0.25">
      <c r="A3581" s="12">
        <f t="shared" si="93"/>
        <v>42278</v>
      </c>
      <c r="B3581" s="12">
        <v>42296</v>
      </c>
      <c r="C3581">
        <v>2.1749999999999998</v>
      </c>
      <c r="D3581">
        <v>19.52</v>
      </c>
      <c r="E3581">
        <v>20.94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C1E5F57-8B88-4E5E-9A67-DE3ECD771708}"/>
</file>

<file path=customXml/itemProps2.xml><?xml version="1.0" encoding="utf-8"?>
<ds:datastoreItem xmlns:ds="http://schemas.openxmlformats.org/officeDocument/2006/customXml" ds:itemID="{8DCF5743-3483-464C-853A-1190AF752759}"/>
</file>

<file path=customXml/itemProps3.xml><?xml version="1.0" encoding="utf-8"?>
<ds:datastoreItem xmlns:ds="http://schemas.openxmlformats.org/officeDocument/2006/customXml" ds:itemID="{F6C6FA02-6FF3-41BA-B208-B42A7AF352E0}"/>
</file>

<file path=customXml/itemProps4.xml><?xml version="1.0" encoding="utf-8"?>
<ds:datastoreItem xmlns:ds="http://schemas.openxmlformats.org/officeDocument/2006/customXml" ds:itemID="{3AFA52E0-51B7-4E24-BD75-38E8764B19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Mid-C</vt:lpstr>
      <vt:lpstr>Hours</vt:lpstr>
      <vt:lpstr>2006-15_YR_IMHR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Gall</dc:creator>
  <cp:lastModifiedBy>Rachel Wilson</cp:lastModifiedBy>
  <dcterms:created xsi:type="dcterms:W3CDTF">2011-02-11T17:48:43Z</dcterms:created>
  <dcterms:modified xsi:type="dcterms:W3CDTF">2017-10-26T19:34:18Z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