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480" windowHeight="11640"/>
  </bookViews>
  <sheets>
    <sheet name="Attachment 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[1]Jan!#REF!</definedName>
    <definedName name="\M">[1]Jan!#REF!</definedName>
    <definedName name="\P" localSheetId="0">#REF!</definedName>
    <definedName name="\P">#REF!</definedName>
    <definedName name="\Q" localSheetId="0">[2]Actual!#REF!</definedName>
    <definedName name="\Q">[2]Actual!#REF!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_____DEC96" localSheetId="0">#REF!</definedName>
    <definedName name="_______DEC96">#REF!</definedName>
    <definedName name="______DEC96" localSheetId="0">#REF!</definedName>
    <definedName name="______DEC96">#REF!</definedName>
    <definedName name="_____DEC96" localSheetId="0">#REF!</definedName>
    <definedName name="_____DEC96">#REF!</definedName>
    <definedName name="____DEC96" localSheetId="0">#REF!</definedName>
    <definedName name="____DEC96">#REF!</definedName>
    <definedName name="___DAT10">'[3]Am Red Cross-Old'!$B$2:$B$20</definedName>
    <definedName name="___DEC96" localSheetId="0">#REF!</definedName>
    <definedName name="___DEC96">#REF!</definedName>
    <definedName name="__123Graph_A" localSheetId="0" hidden="1">[4]Inputs!#REF!</definedName>
    <definedName name="__123Graph_A" hidden="1">[4]Inputs!#REF!</definedName>
    <definedName name="__123Graph_B" localSheetId="0" hidden="1">[4]Inputs!#REF!</definedName>
    <definedName name="__123Graph_B" hidden="1">[4]Inputs!#REF!</definedName>
    <definedName name="__123Graph_D" localSheetId="0" hidden="1">[4]Inputs!#REF!</definedName>
    <definedName name="__123Graph_D" hidden="1">[4]Inputs!#REF!</definedName>
    <definedName name="__DEC96" localSheetId="0">#REF!</definedName>
    <definedName name="__DEC96">#REF!</definedName>
    <definedName name="_B" localSheetId="0">#REF!</definedName>
    <definedName name="_B">#REF!</definedName>
    <definedName name="_DAT10">'[5]Am Red Cross-Old'!$B$2:$B$20</definedName>
    <definedName name="_DEC96" localSheetId="0">#REF!</definedName>
    <definedName name="_DEC96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Order1" hidden="1">255</definedName>
    <definedName name="_Order2" hidden="1">0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_TOP1" localSheetId="0">[1]Jan!#REF!</definedName>
    <definedName name="_TOP1">[1]Jan!#REF!</definedName>
    <definedName name="a" localSheetId="0" hidden="1">#REF!</definedName>
    <definedName name="a" hidden="1">#REF!</definedName>
    <definedName name="aaa" hidden="1">{#N/A,#N/A,FALSE,"Loans";#N/A,#N/A,FALSE,"Program Costs";#N/A,#N/A,FALSE,"Measures";#N/A,#N/A,FALSE,"Net Lost Rev";#N/A,#N/A,FALSE,"Incentive"}</definedName>
    <definedName name="AAAAAAAAAA" hidden="1">{#N/A,#N/A,FALSE,"Loans";#N/A,#N/A,FALSE,"Program Costs";#N/A,#N/A,FALSE,"Measures";#N/A,#N/A,FALSE,"Net Lost Rev";#N/A,#N/A,FALSE,"Incentive"}</definedName>
    <definedName name="ABC" hidden="1">{#N/A,#N/A,FALSE,"Loans";#N/A,#N/A,FALSE,"Program Costs";#N/A,#N/A,FALSE,"Measures";#N/A,#N/A,FALSE,"Net Lost Rev";#N/A,#N/A,FALSE,"Incentive"}</definedName>
    <definedName name="Acct41011" localSheetId="0">'[6]Functional Study'!#REF!</definedName>
    <definedName name="Acct41011">'[6]Functional Study'!#REF!</definedName>
    <definedName name="Acct41011BADDEBT" localSheetId="0">'[6]Functional Study'!#REF!</definedName>
    <definedName name="Acct41011BADDEBT">'[6]Functional Study'!#REF!</definedName>
    <definedName name="Acct41011DITEXP" localSheetId="0">'[6]Functional Study'!#REF!</definedName>
    <definedName name="Acct41011DITEXP">'[6]Functional Study'!#REF!</definedName>
    <definedName name="Acct41011S" localSheetId="0">'[6]Functional Study'!#REF!</definedName>
    <definedName name="Acct41011S">'[6]Functional Study'!#REF!</definedName>
    <definedName name="Acct41011SE" localSheetId="0">'[6]Functional Study'!#REF!</definedName>
    <definedName name="Acct41011SE">'[6]Functional Study'!#REF!</definedName>
    <definedName name="Acct41011SG1" localSheetId="0">'[6]Functional Study'!#REF!</definedName>
    <definedName name="Acct41011SG1">'[6]Functional Study'!#REF!</definedName>
    <definedName name="Acct41011SG2" localSheetId="0">'[6]Functional Study'!#REF!</definedName>
    <definedName name="Acct41011SG2">'[6]Functional Study'!#REF!</definedName>
    <definedName name="ACCT41011SGCT" localSheetId="0">'[6]Functional Study'!#REF!</definedName>
    <definedName name="ACCT41011SGCT">'[6]Functional Study'!#REF!</definedName>
    <definedName name="Acct41011SGPP" localSheetId="0">'[6]Functional Study'!#REF!</definedName>
    <definedName name="Acct41011SGPP">'[6]Functional Study'!#REF!</definedName>
    <definedName name="Acct41011SNP" localSheetId="0">'[6]Functional Study'!#REF!</definedName>
    <definedName name="Acct41011SNP">'[6]Functional Study'!#REF!</definedName>
    <definedName name="ACCT41011SNPD" localSheetId="0">'[6]Functional Study'!#REF!</definedName>
    <definedName name="ACCT41011SNPD">'[6]Functional Study'!#REF!</definedName>
    <definedName name="Acct41011SO" localSheetId="0">'[6]Functional Study'!#REF!</definedName>
    <definedName name="Acct41011SO">'[6]Functional Study'!#REF!</definedName>
    <definedName name="Acct41011TROJP" localSheetId="0">'[6]Functional Study'!#REF!</definedName>
    <definedName name="Acct41011TROJP">'[6]Functional Study'!#REF!</definedName>
    <definedName name="Acct41111" localSheetId="0">'[6]Functional Study'!#REF!</definedName>
    <definedName name="Acct41111">'[6]Functional Study'!#REF!</definedName>
    <definedName name="Acct41111BADDEBT" localSheetId="0">'[6]Functional Study'!#REF!</definedName>
    <definedName name="Acct41111BADDEBT">'[6]Functional Study'!#REF!</definedName>
    <definedName name="Acct41111DITEXP" localSheetId="0">'[6]Functional Study'!#REF!</definedName>
    <definedName name="Acct41111DITEXP">'[6]Functional Study'!#REF!</definedName>
    <definedName name="Acct41111S" localSheetId="0">'[6]Functional Study'!#REF!</definedName>
    <definedName name="Acct41111S">'[6]Functional Study'!#REF!</definedName>
    <definedName name="Acct41111SE" localSheetId="0">'[6]Functional Study'!#REF!</definedName>
    <definedName name="Acct41111SE">'[6]Functional Study'!#REF!</definedName>
    <definedName name="Acct41111SG1" localSheetId="0">'[6]Functional Study'!#REF!</definedName>
    <definedName name="Acct41111SG1">'[6]Functional Study'!#REF!</definedName>
    <definedName name="Acct41111SG2" localSheetId="0">'[6]Functional Study'!#REF!</definedName>
    <definedName name="Acct41111SG2">'[6]Functional Study'!#REF!</definedName>
    <definedName name="Acct41111SG3" localSheetId="0">'[6]Functional Study'!#REF!</definedName>
    <definedName name="Acct41111SG3">'[6]Functional Study'!#REF!</definedName>
    <definedName name="Acct41111SGPP" localSheetId="0">'[6]Functional Study'!#REF!</definedName>
    <definedName name="Acct41111SGPP">'[6]Functional Study'!#REF!</definedName>
    <definedName name="Acct41111SNP" localSheetId="0">'[6]Functional Study'!#REF!</definedName>
    <definedName name="Acct41111SNP">'[6]Functional Study'!#REF!</definedName>
    <definedName name="Acct41111SNTP" localSheetId="0">'[6]Functional Study'!#REF!</definedName>
    <definedName name="Acct41111SNTP">'[6]Functional Study'!#REF!</definedName>
    <definedName name="Acct41111SO" localSheetId="0">'[6]Functional Study'!#REF!</definedName>
    <definedName name="Acct41111SO">'[6]Functional Study'!#REF!</definedName>
    <definedName name="Acct41111TROJP" localSheetId="0">'[6]Functional Study'!#REF!</definedName>
    <definedName name="Acct41111TROJP">'[6]Functional Study'!#REF!</definedName>
    <definedName name="Acct411BADDEBT" localSheetId="0">'[6]Functional Study'!#REF!</definedName>
    <definedName name="Acct411BADDEBT">'[6]Functional Study'!#REF!</definedName>
    <definedName name="Acct411DGP" localSheetId="0">'[6]Functional Study'!#REF!</definedName>
    <definedName name="Acct411DGP">'[6]Functional Study'!#REF!</definedName>
    <definedName name="Acct411DGU" localSheetId="0">'[6]Functional Study'!#REF!</definedName>
    <definedName name="Acct411DGU">'[6]Functional Study'!#REF!</definedName>
    <definedName name="Acct411DITEXP" localSheetId="0">'[6]Functional Study'!#REF!</definedName>
    <definedName name="Acct411DITEXP">'[6]Functional Study'!#REF!</definedName>
    <definedName name="Acct411DNPP" localSheetId="0">'[6]Functional Study'!#REF!</definedName>
    <definedName name="Acct411DNPP">'[6]Functional Study'!#REF!</definedName>
    <definedName name="Acct411DNPTP" localSheetId="0">'[6]Functional Study'!#REF!</definedName>
    <definedName name="Acct411DNPTP">'[6]Functional Study'!#REF!</definedName>
    <definedName name="Acct411S" localSheetId="0">'[6]Functional Study'!#REF!</definedName>
    <definedName name="Acct411S">'[6]Functional Study'!#REF!</definedName>
    <definedName name="Acct411SE" localSheetId="0">'[6]Functional Study'!#REF!</definedName>
    <definedName name="Acct411SE">'[6]Functional Study'!#REF!</definedName>
    <definedName name="Acct411SG" localSheetId="0">'[6]Functional Study'!#REF!</definedName>
    <definedName name="Acct411SG">'[6]Functional Study'!#REF!</definedName>
    <definedName name="Acct411SGPP" localSheetId="0">'[6]Functional Study'!#REF!</definedName>
    <definedName name="Acct411SGPP">'[6]Functional Study'!#REF!</definedName>
    <definedName name="Acct411SO" localSheetId="0">'[6]Functional Study'!#REF!</definedName>
    <definedName name="Acct411SO">'[6]Functional Study'!#REF!</definedName>
    <definedName name="Acct411TROJP" localSheetId="0">'[6]Functional Study'!#REF!</definedName>
    <definedName name="Acct411TROJP">'[6]Functional Study'!#REF!</definedName>
    <definedName name="ACCT904SG" localSheetId="0">'[7]Functional Study'!#REF!</definedName>
    <definedName name="ACCT904SG">'[7]Functional Study'!#REF!</definedName>
    <definedName name="AcctTable">[8]Variables!$AK$42:$AK$396</definedName>
    <definedName name="actualror">[9]WorkArea!$F$86</definedName>
    <definedName name="APR" localSheetId="0">[1]Jan!#REF!</definedName>
    <definedName name="APR">[1]Jan!#REF!</definedName>
    <definedName name="APRT" localSheetId="0">#REF!</definedName>
    <definedName name="APRT">#REF!</definedName>
    <definedName name="AUG" localSheetId="0">[1]Jan!#REF!</definedName>
    <definedName name="AUG">[1]Jan!#REF!</definedName>
    <definedName name="AUGT" localSheetId="0">#REF!</definedName>
    <definedName name="AUGT">#REF!</definedName>
    <definedName name="AvgFactors">[10]Factors!$B$3:$P$99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BBBBBBBBBBBB" hidden="1">{#N/A,#N/A,FALSE,"Loans";#N/A,#N/A,FALSE,"Program Costs";#N/A,#N/A,FALSE,"Measures";#N/A,#N/A,FALSE,"Net Lost Rev";#N/A,#N/A,FALSE,"Incentive"}</definedName>
    <definedName name="BOOKADJ" localSheetId="0">#REF!</definedName>
    <definedName name="BOOKADJ">#REF!</definedName>
    <definedName name="cap">[11]Readings!$B$2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Percentage">[12]CBECS!$G$7</definedName>
    <definedName name="cost_capital">'[13]Program Details'!$B$3</definedName>
    <definedName name="_xlnm.Database" localSheetId="0">#REF!</definedName>
    <definedName name="_xlnm.Database">#REF!</definedName>
    <definedName name="DATE" localSheetId="0">[14]Jan!#REF!</definedName>
    <definedName name="DATE">[14]Jan!#REF!</definedName>
    <definedName name="DEC" localSheetId="0">[1]Jan!#REF!</definedName>
    <definedName name="DEC">[1]Jan!#REF!</definedName>
    <definedName name="DECT" localSheetId="0">#REF!</definedName>
    <definedName name="DECT">#REF!</definedName>
    <definedName name="discount_trc">'[13]Program Details'!$B$4</definedName>
    <definedName name="Dist_factor" localSheetId="0">#REF!</definedName>
    <definedName name="Dist_factor">#REF!</definedName>
    <definedName name="DistPeakMethod" localSheetId="0">[7]Inputs!#REF!</definedName>
    <definedName name="DistPeakMethod">[7]Inputs!#REF!</definedName>
    <definedName name="DUDE" localSheetId="0" hidden="1">#REF!</definedName>
    <definedName name="DUDE" hidden="1">#REF!</definedName>
    <definedName name="energy">[11]Readings!$B$3</definedName>
    <definedName name="f" localSheetId="0">#REF!</definedName>
    <definedName name="f">#REF!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Type">[10]Variables!$AK$2:$AL$12</definedName>
    <definedName name="FACTP" localSheetId="0">#REF!</definedName>
    <definedName name="FACTP">#REF!</definedName>
    <definedName name="FEB" localSheetId="0">[1]Jan!#REF!</definedName>
    <definedName name="FEB">[1]Jan!#REF!</definedName>
    <definedName name="FEBT" localSheetId="0">#REF!</definedName>
    <definedName name="FEBT">#REF!</definedName>
    <definedName name="Final_Forecast_1_12_04" localSheetId="0">#REF!</definedName>
    <definedName name="Final_Forecast_1_12_04">#REF!</definedName>
    <definedName name="Forecast_1_2_04" localSheetId="0">#REF!</definedName>
    <definedName name="Forecast_1_2_04">#REF!</definedName>
    <definedName name="Forecast_10_3_03" localSheetId="0">#REF!</definedName>
    <definedName name="Forecast_10_3_03">#REF!</definedName>
    <definedName name="Funders">'[15]Funder Shares'!$A$3:$A$16</definedName>
    <definedName name="GREATER10MW" localSheetId="0">#REF!</definedName>
    <definedName name="GREATER10MW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0">[16]Summary!#REF!</definedName>
    <definedName name="INPUT">[16]Summary!#REF!</definedName>
    <definedName name="Instructions" localSheetId="0">#REF!</definedName>
    <definedName name="Instructions">#REF!</definedName>
    <definedName name="JAN" localSheetId="0">[1]Jan!#REF!</definedName>
    <definedName name="JAN">[1]Jan!#REF!</definedName>
    <definedName name="JANT" localSheetId="0">#REF!</definedName>
    <definedName name="JANT">#REF!</definedName>
    <definedName name="JE" localSheetId="0">#REF!</definedName>
    <definedName name="JE">#REF!</definedName>
    <definedName name="jjj">[17]Inputs!$N$18</definedName>
    <definedName name="JUL" localSheetId="0">[1]Jan!#REF!</definedName>
    <definedName name="JUL">[1]Jan!#REF!</definedName>
    <definedName name="JULT" localSheetId="0">#REF!</definedName>
    <definedName name="JULT">#REF!</definedName>
    <definedName name="JUN" localSheetId="0">[1]Jan!#REF!</definedName>
    <definedName name="JUN">[1]Jan!#REF!</definedName>
    <definedName name="June_Forecast_2004" localSheetId="0">#REF!</definedName>
    <definedName name="June_Forecast_2004">#REF!</definedName>
    <definedName name="JUNT" localSheetId="0">#REF!</definedName>
    <definedName name="JUNT">#REF!</definedName>
    <definedName name="Jurisdiction">[10]Variables!$AK$15</definedName>
    <definedName name="JurisNumber">[10]Variables!$AL$15</definedName>
    <definedName name="LOG" localSheetId="0">[18]Backup!#REF!</definedName>
    <definedName name="LOG">[18]Backup!#REF!</definedName>
    <definedName name="LOSS" localSheetId="0">[18]Backup!#REF!</definedName>
    <definedName name="LOSS">[18]Backup!#REF!</definedName>
    <definedName name="Macro2" localSheetId="0">[19]!Macro2</definedName>
    <definedName name="Macro2">[19]!Macro2</definedName>
    <definedName name="MACTIT" localSheetId="0">#REF!</definedName>
    <definedName name="MACTIT">#REF!</definedName>
    <definedName name="MAR" localSheetId="0">[1]Jan!#REF!</definedName>
    <definedName name="MAR">[1]Jan!#REF!</definedName>
    <definedName name="MART" localSheetId="0">#REF!</definedName>
    <definedName name="MART">#REF!</definedName>
    <definedName name="MAY" localSheetId="0">[1]Jan!#REF!</definedName>
    <definedName name="MAY">[1]Jan!#REF!</definedName>
    <definedName name="MAYT" localSheetId="0">#REF!</definedName>
    <definedName name="MAYT">#REF!</definedName>
    <definedName name="Measure_Life">'[13]Program Details'!$B$16:$F$16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[20]MacroBuilder!#REF!</definedName>
    <definedName name="Menu_Large">[20]MacroBuilder!#REF!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[20]MacroBuilder!#REF!</definedName>
    <definedName name="Menu_Small">[20]MacroBuilder!#REF!</definedName>
    <definedName name="Month" localSheetId="0">#REF!</definedName>
    <definedName name="Month">#REF!</definedName>
    <definedName name="monthlist">'[4]DSM Output'!$AP$1:$AQ$12</definedName>
    <definedName name="monthlist11">[21]Codes!$O$2:$P$13</definedName>
    <definedName name="monthtotals">'[4]DSM Output'!$O$41:$Z$41</definedName>
    <definedName name="monthtotals11">[21]Y2K!$H$44:$J$44</definedName>
    <definedName name="MOS" localSheetId="0">#REF!</definedName>
    <definedName name="MOS">#REF!</definedName>
    <definedName name="MTKWH" localSheetId="0">#REF!</definedName>
    <definedName name="MTKWH">#REF!</definedName>
    <definedName name="MTREV" localSheetId="0">#REF!</definedName>
    <definedName name="MTREV">#REF!</definedName>
    <definedName name="MULT" localSheetId="0">#REF!</definedName>
    <definedName name="MULT">#REF!</definedName>
    <definedName name="NAMES" localSheetId="0">#REF!</definedName>
    <definedName name="NAMES">#REF!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RMALIZE" localSheetId="0">#REF!</definedName>
    <definedName name="NORMALIZE">#REF!</definedName>
    <definedName name="NOV" localSheetId="0">[1]Jan!#REF!</definedName>
    <definedName name="NOV">[1]Jan!#REF!</definedName>
    <definedName name="NOVT" localSheetId="0">#REF!</definedName>
    <definedName name="NOVT">#REF!</definedName>
    <definedName name="NPC">[7]Inputs!$N$18</definedName>
    <definedName name="NUM" localSheetId="0">#REF!</definedName>
    <definedName name="NUM">#REF!</definedName>
    <definedName name="OCT" localSheetId="0">[1]Jan!#REF!</definedName>
    <definedName name="OCT">[1]Jan!#REF!</definedName>
    <definedName name="OCTT" localSheetId="0">#REF!</definedName>
    <definedName name="OCTT">#REF!</definedName>
    <definedName name="ONE" localSheetId="0">[1]Jan!#REF!</definedName>
    <definedName name="ONE">[1]Jan!#REF!</definedName>
    <definedName name="option">'[9]Dist Misc'!$F$120</definedName>
    <definedName name="page1" localSheetId="0">[16]Summary!#REF!</definedName>
    <definedName name="page1">[16]Summary!#REF!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'[22]Summary Table - Earned'!#REF!</definedName>
    <definedName name="Page2">'[22]Summary Table - Earned'!#REF!</definedName>
    <definedName name="PAGE3" localSheetId="0">#REF!</definedName>
    <definedName name="PAGE3">#REF!</definedName>
    <definedName name="Page6" localSheetId="0">#REF!</definedName>
    <definedName name="Page6">#REF!</definedName>
    <definedName name="Page62" localSheetId="0">[20]TransInvest!#REF!</definedName>
    <definedName name="Page62">[20]TransInvest!#REF!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MAC" localSheetId="0">[18]Backup!#REF!</definedName>
    <definedName name="PMAC">[18]Backup!#REF!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_xlnm.Print_Titles" localSheetId="0">'Attachment B'!$A:$A</definedName>
    <definedName name="ProRate1" localSheetId="0">#REF!</definedName>
    <definedName name="ProRate1">#REF!</definedName>
    <definedName name="PTABLES" localSheetId="0">#REF!</definedName>
    <definedName name="PTABLES">#REF!</definedName>
    <definedName name="PWORKBACK" localSheetId="0">#REF!</definedName>
    <definedName name="PWORKBACK">#REF!</definedName>
    <definedName name="qry2004DataSort" localSheetId="0">#REF!</definedName>
    <definedName name="qry2004DataSort">#REF!</definedName>
    <definedName name="qryExpressSummary" localSheetId="0">#REF!</definedName>
    <definedName name="qryExpressSummary">#REF!</definedName>
    <definedName name="qryProjectSummary" localSheetId="0">#REF!</definedName>
    <definedName name="qryProjectSummary">#REF!</definedName>
    <definedName name="RateBaseType">[10]Variables!$AP$14</definedName>
    <definedName name="RateCd" localSheetId="0">#REF!</definedName>
    <definedName name="RateCd">#REF!</definedName>
    <definedName name="Rates">[23]Codes!$A$1:$C$308</definedName>
    <definedName name="RC_ADJ" localSheetId="0">#REF!</definedName>
    <definedName name="RC_ADJ">#REF!</definedName>
    <definedName name="REAWY" localSheetId="0">'[24]Consolidated Submissions'!#REF!</definedName>
    <definedName name="REAWY">'[24]Consolidated Submissions'!#REF!</definedName>
    <definedName name="RESADJ" localSheetId="0">#REF!</definedName>
    <definedName name="RESADJ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>[23]Codes!$F$2:$G$10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>[7]Inputs!$N$14</definedName>
    <definedName name="SECOND" localSheetId="0">[1]Jan!#REF!</definedName>
    <definedName name="SECOND">[1]Jan!#REF!</definedName>
    <definedName name="SEP" localSheetId="0">[1]Jan!#REF!</definedName>
    <definedName name="SEP">[1]Jan!#REF!</definedName>
    <definedName name="SEPT" localSheetId="0">#REF!</definedName>
    <definedName name="SEPT">#REF!</definedName>
    <definedName name="START" localSheetId="0">[1]Jan!#REF!</definedName>
    <definedName name="START">[1]Jan!#REF!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4" localSheetId="0">#REF!</definedName>
    <definedName name="TABLE_4">#REF!</definedName>
    <definedName name="table1" localSheetId="0">'[25]PC Table updated May 2003'!#REF!</definedName>
    <definedName name="table1">'[25]PC Table updated May 2003'!#REF!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rgetror">[9]Variables!$I$38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RANSM_2">[26]Transm2!$A$1:$M$461:'[26]10 Yr FC'!$M$47</definedName>
    <definedName name="UAACT115S" localSheetId="0">'[7]Functional Study'!#REF!</definedName>
    <definedName name="UAACT115S">'[7]Functional Study'!#REF!</definedName>
    <definedName name="UACCT115" localSheetId="0">'[7]Functional Study'!#REF!</definedName>
    <definedName name="UACCT115">'[7]Functional Study'!#REF!</definedName>
    <definedName name="UACCT115DGP" localSheetId="0">'[7]Functional Study'!#REF!</definedName>
    <definedName name="UACCT115DGP">'[7]Functional Study'!#REF!</definedName>
    <definedName name="UACCT115SG" localSheetId="0">'[7]Functional Study'!#REF!</definedName>
    <definedName name="UACCT115SG">'[7]Functional Study'!#REF!</definedName>
    <definedName name="UACCT41020" localSheetId="0">'[6]Functional Study'!#REF!</definedName>
    <definedName name="UACCT41020">'[6]Functional Study'!#REF!</definedName>
    <definedName name="UACCT41020BADDEBT" localSheetId="0">'[6]Functional Study'!#REF!</definedName>
    <definedName name="UACCT41020BADDEBT">'[6]Functional Study'!#REF!</definedName>
    <definedName name="UACCT41020DITEXP" localSheetId="0">'[6]Functional Study'!#REF!</definedName>
    <definedName name="UACCT41020DITEXP">'[6]Functional Study'!#REF!</definedName>
    <definedName name="UACCT41020DNPU" localSheetId="0">'[6]Functional Study'!#REF!</definedName>
    <definedName name="UACCT41020DNPU">'[6]Functional Study'!#REF!</definedName>
    <definedName name="UACCT41020S" localSheetId="0">'[6]Functional Study'!#REF!</definedName>
    <definedName name="UACCT41020S">'[6]Functional Study'!#REF!</definedName>
    <definedName name="UACCT41020SE" localSheetId="0">'[6]Functional Study'!#REF!</definedName>
    <definedName name="UACCT41020SE">'[6]Functional Study'!#REF!</definedName>
    <definedName name="UACCT41020SG" localSheetId="0">'[6]Functional Study'!#REF!</definedName>
    <definedName name="UACCT41020SG">'[6]Functional Study'!#REF!</definedName>
    <definedName name="UACCT41020SGCT" localSheetId="0">'[6]Functional Study'!#REF!</definedName>
    <definedName name="UACCT41020SGCT">'[6]Functional Study'!#REF!</definedName>
    <definedName name="UACCT41020SGPP" localSheetId="0">'[6]Functional Study'!#REF!</definedName>
    <definedName name="UACCT41020SGPP">'[6]Functional Study'!#REF!</definedName>
    <definedName name="UACCT41020SO" localSheetId="0">'[6]Functional Study'!#REF!</definedName>
    <definedName name="UACCT41020SO">'[6]Functional Study'!#REF!</definedName>
    <definedName name="UACCT41020TROJP" localSheetId="0">'[6]Functional Study'!#REF!</definedName>
    <definedName name="UACCT41020TROJP">'[6]Functional Study'!#REF!</definedName>
    <definedName name="UACCT4102SNPD" localSheetId="0">'[6]Functional Study'!#REF!</definedName>
    <definedName name="UACCT4102SNPD">'[6]Functional Study'!#REF!</definedName>
    <definedName name="UAcct41111" localSheetId="0">'[6]Functional Study'!#REF!</definedName>
    <definedName name="UAcct41111">'[6]Functional Study'!#REF!</definedName>
    <definedName name="UAcct41111Baddebt" localSheetId="0">'[6]Functional Study'!#REF!</definedName>
    <definedName name="UAcct41111Baddebt">'[6]Functional Study'!#REF!</definedName>
    <definedName name="UAcct41111Dgp" localSheetId="0">'[6]Functional Study'!#REF!</definedName>
    <definedName name="UAcct41111Dgp">'[6]Functional Study'!#REF!</definedName>
    <definedName name="UAcct41111Dgu" localSheetId="0">'[6]Functional Study'!#REF!</definedName>
    <definedName name="UAcct41111Dgu">'[6]Functional Study'!#REF!</definedName>
    <definedName name="UAcct41111Ditexp" localSheetId="0">'[6]Functional Study'!#REF!</definedName>
    <definedName name="UAcct41111Ditexp">'[6]Functional Study'!#REF!</definedName>
    <definedName name="UAcct41111Dnpp" localSheetId="0">'[6]Functional Study'!#REF!</definedName>
    <definedName name="UAcct41111Dnpp">'[6]Functional Study'!#REF!</definedName>
    <definedName name="UAcct41111Dnptp" localSheetId="0">'[6]Functional Study'!#REF!</definedName>
    <definedName name="UAcct41111Dnptp">'[6]Functional Study'!#REF!</definedName>
    <definedName name="UAcct41111S" localSheetId="0">'[6]Functional Study'!#REF!</definedName>
    <definedName name="UAcct41111S">'[6]Functional Study'!#REF!</definedName>
    <definedName name="UAcct41111Se" localSheetId="0">'[6]Functional Study'!#REF!</definedName>
    <definedName name="UAcct41111Se">'[6]Functional Study'!#REF!</definedName>
    <definedName name="UAcct41111Sg" localSheetId="0">'[6]Functional Study'!#REF!</definedName>
    <definedName name="UAcct41111Sg">'[6]Functional Study'!#REF!</definedName>
    <definedName name="UAcct41111Sgpp" localSheetId="0">'[6]Functional Study'!#REF!</definedName>
    <definedName name="UAcct41111Sgpp">'[6]Functional Study'!#REF!</definedName>
    <definedName name="UAcct41111So" localSheetId="0">'[6]Functional Study'!#REF!</definedName>
    <definedName name="UAcct41111So">'[6]Functional Study'!#REF!</definedName>
    <definedName name="UAcct41111Trojp" localSheetId="0">'[6]Functional Study'!#REF!</definedName>
    <definedName name="UAcct41111Trojp">'[6]Functional Study'!#REF!</definedName>
    <definedName name="Uacct904SG" localSheetId="0">'[7]Functional Study'!#REF!</definedName>
    <definedName name="Uacct904SG">'[7]Functional Study'!#REF!</definedName>
    <definedName name="UNBILREV" localSheetId="0">#REF!</definedName>
    <definedName name="UNBILREV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ahPercentage">[12]CBECS!$G$6</definedName>
    <definedName name="UtahTenants">'[27]EIA Sales Data for PCorp UT'!$I$9</definedName>
    <definedName name="ValidAccount">[10]Variables!$AK$43:$AK$367</definedName>
    <definedName name="VAR" localSheetId="0">[18]Backup!#REF!</definedName>
    <definedName name="VAR">[18]Backup!#REF!</definedName>
    <definedName name="VARIABLE" localSheetId="0">[16]Summary!#REF!</definedName>
    <definedName name="VARIABLE">[16]Summary!#REF!</definedName>
    <definedName name="VOUCHER" localSheetId="0">#REF!</definedName>
    <definedName name="VOUCHER">#REF!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'[28]Weather Present'!$K$7</definedName>
    <definedName name="xx" hidden="1">{#N/A,#N/A,FALSE,"Loans";#N/A,#N/A,FALSE,"Program Costs";#N/A,#N/A,FALSE,"Measures";#N/A,#N/A,FALSE,"Net Lost Rev";#N/A,#N/A,FALSE,"Incentive"}</definedName>
    <definedName name="xxx">[29]Variables!$AK$2:$AL$12</definedName>
    <definedName name="y" localSheetId="0" hidden="1">#REF!</definedName>
    <definedName name="y" hidden="1">#REF!</definedName>
    <definedName name="YEFactors">[10]Factors!$S$3:$AG$99</definedName>
    <definedName name="yyy" hidden="1">{#N/A,#N/A,FALSE,"Loans";#N/A,#N/A,FALSE,"Program Costs";#N/A,#N/A,FALSE,"Measures";#N/A,#N/A,FALSE,"Net Lost Rev";#N/A,#N/A,FALSE,"Incentive"}</definedName>
    <definedName name="z" localSheetId="0" hidden="1">#REF!</definedName>
    <definedName name="z" hidden="1">#REF!</definedName>
    <definedName name="ZA" localSheetId="0">'[30] annual balance '!#REF!</definedName>
    <definedName name="ZA">'[30] annual balance '!#REF!</definedName>
    <definedName name="zz" hidden="1">{#N/A,#N/A,FALSE,"Loans";#N/A,#N/A,FALSE,"Program Costs";#N/A,#N/A,FALSE,"Measures";#N/A,#N/A,FALSE,"Net Lost Rev";#N/A,#N/A,FALSE,"Incentive"}</definedName>
  </definedNames>
  <calcPr calcId="125725"/>
</workbook>
</file>

<file path=xl/calcChain.xml><?xml version="1.0" encoding="utf-8"?>
<calcChain xmlns="http://schemas.openxmlformats.org/spreadsheetml/2006/main">
  <c r="AA24" i="1"/>
  <c r="AA26" s="1"/>
  <c r="Z24"/>
  <c r="Z26" s="1"/>
  <c r="Y24"/>
  <c r="Y26" s="1"/>
  <c r="X24"/>
  <c r="X26" s="1"/>
  <c r="W24"/>
  <c r="W26" s="1"/>
  <c r="V24"/>
  <c r="V26" s="1"/>
  <c r="U24"/>
  <c r="U26" s="1"/>
  <c r="T24"/>
  <c r="T26" s="1"/>
  <c r="N24"/>
  <c r="AB23"/>
  <c r="N23"/>
  <c r="AB22"/>
  <c r="N22"/>
  <c r="AA20"/>
  <c r="Z20"/>
  <c r="Y20"/>
  <c r="X20"/>
  <c r="W20"/>
  <c r="V20"/>
  <c r="U20"/>
  <c r="T20"/>
  <c r="S20"/>
  <c r="S26" s="1"/>
  <c r="R20"/>
  <c r="R26" s="1"/>
  <c r="Q20"/>
  <c r="Q26" s="1"/>
  <c r="P20"/>
  <c r="P26" s="1"/>
  <c r="M20"/>
  <c r="M26" s="1"/>
  <c r="L20"/>
  <c r="L26" s="1"/>
  <c r="K20"/>
  <c r="K26" s="1"/>
  <c r="J20"/>
  <c r="J26" s="1"/>
  <c r="I20"/>
  <c r="I26" s="1"/>
  <c r="H20"/>
  <c r="H26" s="1"/>
  <c r="G20"/>
  <c r="G26" s="1"/>
  <c r="F20"/>
  <c r="F26" s="1"/>
  <c r="E20"/>
  <c r="E26" s="1"/>
  <c r="D20"/>
  <c r="D26" s="1"/>
  <c r="C20"/>
  <c r="C26" s="1"/>
  <c r="B20"/>
  <c r="B26" s="1"/>
  <c r="AB19"/>
  <c r="N19"/>
  <c r="AB18"/>
  <c r="N18"/>
  <c r="AB17"/>
  <c r="N17"/>
  <c r="AB16"/>
  <c r="N16"/>
  <c r="AB15"/>
  <c r="N15"/>
  <c r="AB14"/>
  <c r="N14"/>
  <c r="AA12"/>
  <c r="Z12"/>
  <c r="Y12"/>
  <c r="X12"/>
  <c r="W12"/>
  <c r="V12"/>
  <c r="U12"/>
  <c r="T12"/>
  <c r="S12"/>
  <c r="R12"/>
  <c r="Q12"/>
  <c r="P12"/>
  <c r="AB12" s="1"/>
  <c r="M12"/>
  <c r="L12"/>
  <c r="K12"/>
  <c r="J12"/>
  <c r="I12"/>
  <c r="H12"/>
  <c r="G12"/>
  <c r="F12"/>
  <c r="E12"/>
  <c r="D12"/>
  <c r="C12"/>
  <c r="B12"/>
  <c r="N12" s="1"/>
  <c r="AB11"/>
  <c r="N11"/>
  <c r="AB10"/>
  <c r="N10"/>
  <c r="AB9"/>
  <c r="N9"/>
  <c r="AB8"/>
  <c r="N8"/>
  <c r="AB7"/>
  <c r="N7"/>
  <c r="AB6"/>
  <c r="N6"/>
  <c r="N26" l="1"/>
  <c r="AB26"/>
  <c r="AB20"/>
  <c r="AB24"/>
  <c r="N20"/>
</calcChain>
</file>

<file path=xl/sharedStrings.xml><?xml version="1.0" encoding="utf-8"?>
<sst xmlns="http://schemas.openxmlformats.org/spreadsheetml/2006/main" count="21" uniqueCount="21">
  <si>
    <t>Total 2010</t>
  </si>
  <si>
    <t>Total 2011</t>
  </si>
  <si>
    <t>Energy FinAnswer (125)</t>
  </si>
  <si>
    <t>Industrial FinAnswer (125)</t>
  </si>
  <si>
    <t xml:space="preserve">Commercial Direct Install </t>
  </si>
  <si>
    <t>Commercial Curtailment</t>
  </si>
  <si>
    <t>Industrial FinAnswer Express (115)</t>
  </si>
  <si>
    <t>Low Income Weatherization (114)</t>
  </si>
  <si>
    <t>Home Comfort</t>
  </si>
  <si>
    <t>Energy Education in Schools (113)</t>
  </si>
  <si>
    <t>Refrigerator Recycling (107)</t>
  </si>
  <si>
    <t>Residential New Construction</t>
  </si>
  <si>
    <t>Home Energy Savings (118)</t>
  </si>
  <si>
    <t>Residential Total</t>
  </si>
  <si>
    <t>NEEA</t>
  </si>
  <si>
    <t>Conservation Voltage Reduction Study</t>
  </si>
  <si>
    <t>Customer Outreach and Communication</t>
  </si>
  <si>
    <t>Total Conservation Costs</t>
  </si>
  <si>
    <t>Washington Conservation Acquisition Costs</t>
  </si>
  <si>
    <t>Commercial FinAnswer Express (115)</t>
  </si>
  <si>
    <t>Commercial and Industrial Total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</si>
</sst>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0.000000"/>
    <numFmt numFmtId="167" formatCode="&quot;$&quot;#,##0\ ;\(&quot;$&quot;#,##0\)"/>
    <numFmt numFmtId="168" formatCode="m/d/\ h:mm"/>
    <numFmt numFmtId="169" formatCode="########\-###\-###"/>
    <numFmt numFmtId="170" formatCode="General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Helv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sz val="12"/>
      <name val="Arial"/>
      <family val="2"/>
    </font>
    <font>
      <sz val="10"/>
      <color indexed="24"/>
      <name val="Times New Roman"/>
      <family val="1"/>
    </font>
    <font>
      <sz val="10"/>
      <name val="Verdana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56"/>
      <name val="Calibri"/>
      <family val="2"/>
    </font>
    <font>
      <sz val="12"/>
      <color indexed="24"/>
      <name val="Times New Roman"/>
      <family val="1"/>
    </font>
    <font>
      <b/>
      <sz val="13"/>
      <color indexed="56"/>
      <name val="Calibri"/>
      <family val="2"/>
    </font>
    <font>
      <sz val="8"/>
      <color indexed="24"/>
      <name val="Times New Roman"/>
      <family val="1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TimesNewRomanPS"/>
    </font>
    <font>
      <sz val="12"/>
      <color indexed="12"/>
      <name val="Times New Roman"/>
      <family val="1"/>
    </font>
    <font>
      <b/>
      <sz val="11"/>
      <color indexed="63"/>
      <name val="Calibri"/>
      <family val="2"/>
    </font>
    <font>
      <sz val="10"/>
      <color indexed="63"/>
      <name val="Verdana"/>
      <family val="2"/>
    </font>
    <font>
      <sz val="10"/>
      <color indexed="9"/>
      <name val="Verdana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11"/>
      <color indexed="1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178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6" fontId="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6" fontId="5" fillId="0" borderId="0">
      <alignment horizontal="left" wrapText="1"/>
    </xf>
    <xf numFmtId="0" fontId="4" fillId="0" borderId="0"/>
    <xf numFmtId="166" fontId="5" fillId="0" borderId="0">
      <alignment horizontal="left" wrapText="1"/>
    </xf>
    <xf numFmtId="0" fontId="4" fillId="0" borderId="0"/>
    <xf numFmtId="0" fontId="4" fillId="0" borderId="0"/>
    <xf numFmtId="166" fontId="5" fillId="0" borderId="0">
      <alignment horizontal="left" wrapText="1"/>
    </xf>
    <xf numFmtId="0" fontId="4" fillId="0" borderId="0"/>
    <xf numFmtId="166" fontId="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5" fillId="0" borderId="0" applyFill="0"/>
    <xf numFmtId="166" fontId="5" fillId="0" borderId="0">
      <alignment horizontal="left" wrapText="1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0" fontId="10" fillId="34" borderId="6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5" fillId="35" borderId="0" applyNumberFormat="0" applyAlignment="0">
      <alignment horizontal="right"/>
    </xf>
    <xf numFmtId="0" fontId="5" fillId="36" borderId="0" applyNumberFormat="0" applyAlignment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left"/>
    </xf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0" borderId="0">
      <alignment horizontal="center" wrapText="1"/>
    </xf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6" fillId="20" borderId="5" applyNumberFormat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169" fontId="5" fillId="0" borderId="0"/>
    <xf numFmtId="169" fontId="5" fillId="0" borderId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37" fontId="29" fillId="0" borderId="0" applyNumberFormat="0" applyFill="0" applyBorder="0"/>
    <xf numFmtId="165" fontId="30" fillId="0" borderId="0" applyFont="0" applyAlignment="0" applyProtection="0"/>
    <xf numFmtId="165" fontId="30" fillId="0" borderId="0" applyFont="0" applyAlignment="0" applyProtection="0"/>
    <xf numFmtId="165" fontId="30" fillId="0" borderId="0" applyFont="0" applyAlignment="0" applyProtection="0"/>
    <xf numFmtId="165" fontId="30" fillId="0" borderId="0" applyFont="0" applyAlignment="0" applyProtection="0"/>
    <xf numFmtId="165" fontId="30" fillId="0" borderId="0" applyFont="0" applyAlignment="0" applyProtection="0"/>
    <xf numFmtId="165" fontId="30" fillId="0" borderId="0" applyFont="0" applyAlignment="0" applyProtection="0"/>
    <xf numFmtId="165" fontId="30" fillId="0" borderId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>
      <alignment wrapText="1"/>
    </xf>
    <xf numFmtId="0" fontId="5" fillId="0" borderId="0"/>
    <xf numFmtId="0" fontId="6" fillId="0" borderId="0"/>
    <xf numFmtId="0" fontId="5" fillId="0" borderId="0">
      <alignment wrapText="1"/>
    </xf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6" fillId="38" borderId="1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0" fontId="31" fillId="33" borderId="12" applyNumberFormat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2" fillId="39" borderId="13" applyNumberFormat="0" applyAlignment="0" applyProtection="0"/>
    <xf numFmtId="2" fontId="32" fillId="40" borderId="13" applyProtection="0">
      <alignment horizontal="right"/>
    </xf>
    <xf numFmtId="2" fontId="33" fillId="41" borderId="13" applyProtection="0">
      <alignment horizontal="right"/>
    </xf>
    <xf numFmtId="14" fontId="34" fillId="42" borderId="13" applyProtection="0">
      <alignment horizontal="right"/>
    </xf>
    <xf numFmtId="14" fontId="34" fillId="42" borderId="13" applyProtection="0">
      <alignment horizontal="left"/>
    </xf>
    <xf numFmtId="0" fontId="35" fillId="39" borderId="13" applyNumberFormat="0" applyProtection="0">
      <alignment horizontal="left"/>
    </xf>
    <xf numFmtId="0" fontId="5" fillId="0" borderId="0" applyNumberFormat="0" applyFill="0" applyBorder="0" applyProtection="0">
      <alignment horizontal="righ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13" fillId="0" borderId="15" applyNumberFormat="0" applyFont="0" applyFill="0" applyAlignment="0" applyProtection="0"/>
    <xf numFmtId="170" fontId="38" fillId="0" borderId="0">
      <alignment horizontal="left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Fill="1"/>
    <xf numFmtId="0" fontId="3" fillId="0" borderId="0" xfId="0" applyFont="1" applyAlignment="1">
      <alignment horizontal="left" indent="1"/>
    </xf>
    <xf numFmtId="165" fontId="3" fillId="0" borderId="3" xfId="1" applyNumberFormat="1" applyFont="1" applyBorder="1"/>
    <xf numFmtId="165" fontId="3" fillId="0" borderId="3" xfId="1" applyNumberFormat="1" applyFont="1" applyFill="1" applyBorder="1"/>
    <xf numFmtId="0" fontId="3" fillId="0" borderId="0" xfId="0" applyFont="1" applyFill="1"/>
    <xf numFmtId="165" fontId="2" fillId="0" borderId="4" xfId="0" applyNumberFormat="1" applyFont="1" applyBorder="1"/>
    <xf numFmtId="165" fontId="2" fillId="0" borderId="4" xfId="0" applyNumberFormat="1" applyFont="1" applyFill="1" applyBorder="1"/>
    <xf numFmtId="43" fontId="3" fillId="0" borderId="0" xfId="0" applyNumberFormat="1" applyFont="1"/>
  </cellXfs>
  <cellStyles count="1788">
    <cellStyle name=" 1" xfId="2"/>
    <cellStyle name="_2009 Annual Savings (2)" xfId="3"/>
    <cellStyle name="_Baseline" xfId="4"/>
    <cellStyle name="_Energy Benefits Calc" xfId="5"/>
    <cellStyle name="_Line Loss" xfId="6"/>
    <cellStyle name="_Local Savings" xfId="7"/>
    <cellStyle name="_Local Savings Tracker" xfId="8"/>
    <cellStyle name="_MC &amp; Electri Load" xfId="9"/>
    <cellStyle name="_PV Benefits Calc" xfId="10"/>
    <cellStyle name="_PV Cost Calc" xfId="11"/>
    <cellStyle name="_Regional Savings Tracker" xfId="12"/>
    <cellStyle name="_SavingsTracker" xfId="13"/>
    <cellStyle name="_Service Territory Reports" xfId="14"/>
    <cellStyle name="_Sheet1" xfId="15"/>
    <cellStyle name="_Summary-Page-3" xfId="16"/>
    <cellStyle name="_Summary-Pg-3" xfId="17"/>
    <cellStyle name="_Table2_Out" xfId="18"/>
    <cellStyle name="_Total Regional" xfId="19"/>
    <cellStyle name="20% - Accent1 10" xfId="20"/>
    <cellStyle name="20% - Accent1 11" xfId="21"/>
    <cellStyle name="20% - Accent1 12" xfId="22"/>
    <cellStyle name="20% - Accent1 13" xfId="23"/>
    <cellStyle name="20% - Accent1 14" xfId="24"/>
    <cellStyle name="20% - Accent1 15" xfId="25"/>
    <cellStyle name="20% - Accent1 16" xfId="26"/>
    <cellStyle name="20% - Accent1 17" xfId="27"/>
    <cellStyle name="20% - Accent1 18" xfId="28"/>
    <cellStyle name="20% - Accent1 19" xfId="29"/>
    <cellStyle name="20% - Accent1 2" xfId="30"/>
    <cellStyle name="20% - Accent1 2 2" xfId="31"/>
    <cellStyle name="20% - Accent1 2 3" xfId="32"/>
    <cellStyle name="20% - Accent1 2 4" xfId="33"/>
    <cellStyle name="20% - Accent1 2 5" xfId="34"/>
    <cellStyle name="20% - Accent1 2_1. Zips to County Crosswalk" xfId="35"/>
    <cellStyle name="20% - Accent1 20" xfId="36"/>
    <cellStyle name="20% - Accent1 21" xfId="37"/>
    <cellStyle name="20% - Accent1 22" xfId="38"/>
    <cellStyle name="20% - Accent1 3" xfId="39"/>
    <cellStyle name="20% - Accent1 3 2" xfId="40"/>
    <cellStyle name="20% - Accent1 3 3" xfId="41"/>
    <cellStyle name="20% - Accent1 3 4" xfId="42"/>
    <cellStyle name="20% - Accent1 3_1. Zips to County Crosswalk" xfId="43"/>
    <cellStyle name="20% - Accent1 4" xfId="44"/>
    <cellStyle name="20% - Accent1 4 2" xfId="45"/>
    <cellStyle name="20% - Accent1 4 3" xfId="46"/>
    <cellStyle name="20% - Accent1 4_1. Zips to County Crosswalk" xfId="47"/>
    <cellStyle name="20% - Accent1 5" xfId="48"/>
    <cellStyle name="20% - Accent1 5 2" xfId="49"/>
    <cellStyle name="20% - Accent1 5_1. Zips to County Crosswalk" xfId="50"/>
    <cellStyle name="20% - Accent1 6" xfId="51"/>
    <cellStyle name="20% - Accent1 7" xfId="52"/>
    <cellStyle name="20% - Accent1 8" xfId="53"/>
    <cellStyle name="20% - Accent1 9" xfId="54"/>
    <cellStyle name="20% - Accent2 10" xfId="55"/>
    <cellStyle name="20% - Accent2 11" xfId="56"/>
    <cellStyle name="20% - Accent2 12" xfId="57"/>
    <cellStyle name="20% - Accent2 13" xfId="58"/>
    <cellStyle name="20% - Accent2 14" xfId="59"/>
    <cellStyle name="20% - Accent2 15" xfId="60"/>
    <cellStyle name="20% - Accent2 16" xfId="61"/>
    <cellStyle name="20% - Accent2 17" xfId="62"/>
    <cellStyle name="20% - Accent2 18" xfId="63"/>
    <cellStyle name="20% - Accent2 19" xfId="64"/>
    <cellStyle name="20% - Accent2 2" xfId="65"/>
    <cellStyle name="20% - Accent2 2 2" xfId="66"/>
    <cellStyle name="20% - Accent2 2 3" xfId="67"/>
    <cellStyle name="20% - Accent2 2 4" xfId="68"/>
    <cellStyle name="20% - Accent2 2 5" xfId="69"/>
    <cellStyle name="20% - Accent2 2_1. Zips to County Crosswalk" xfId="70"/>
    <cellStyle name="20% - Accent2 20" xfId="71"/>
    <cellStyle name="20% - Accent2 21" xfId="72"/>
    <cellStyle name="20% - Accent2 22" xfId="73"/>
    <cellStyle name="20% - Accent2 3" xfId="74"/>
    <cellStyle name="20% - Accent2 3 2" xfId="75"/>
    <cellStyle name="20% - Accent2 3 3" xfId="76"/>
    <cellStyle name="20% - Accent2 3 4" xfId="77"/>
    <cellStyle name="20% - Accent2 3_1. Zips to County Crosswalk" xfId="78"/>
    <cellStyle name="20% - Accent2 4" xfId="79"/>
    <cellStyle name="20% - Accent2 4 2" xfId="80"/>
    <cellStyle name="20% - Accent2 4 3" xfId="81"/>
    <cellStyle name="20% - Accent2 4_1. Zips to County Crosswalk" xfId="82"/>
    <cellStyle name="20% - Accent2 5" xfId="83"/>
    <cellStyle name="20% - Accent2 5 2" xfId="84"/>
    <cellStyle name="20% - Accent2 5_1. Zips to County Crosswalk" xfId="85"/>
    <cellStyle name="20% - Accent2 6" xfId="86"/>
    <cellStyle name="20% - Accent2 7" xfId="87"/>
    <cellStyle name="20% - Accent2 8" xfId="88"/>
    <cellStyle name="20% - Accent2 9" xfId="89"/>
    <cellStyle name="20% - Accent3 10" xfId="90"/>
    <cellStyle name="20% - Accent3 11" xfId="91"/>
    <cellStyle name="20% - Accent3 12" xfId="92"/>
    <cellStyle name="20% - Accent3 13" xfId="93"/>
    <cellStyle name="20% - Accent3 14" xfId="94"/>
    <cellStyle name="20% - Accent3 15" xfId="95"/>
    <cellStyle name="20% - Accent3 16" xfId="96"/>
    <cellStyle name="20% - Accent3 17" xfId="97"/>
    <cellStyle name="20% - Accent3 18" xfId="98"/>
    <cellStyle name="20% - Accent3 19" xfId="99"/>
    <cellStyle name="20% - Accent3 2" xfId="100"/>
    <cellStyle name="20% - Accent3 2 2" xfId="101"/>
    <cellStyle name="20% - Accent3 2 3" xfId="102"/>
    <cellStyle name="20% - Accent3 2 4" xfId="103"/>
    <cellStyle name="20% - Accent3 2 5" xfId="104"/>
    <cellStyle name="20% - Accent3 2_1. Zips to County Crosswalk" xfId="105"/>
    <cellStyle name="20% - Accent3 20" xfId="106"/>
    <cellStyle name="20% - Accent3 21" xfId="107"/>
    <cellStyle name="20% - Accent3 22" xfId="108"/>
    <cellStyle name="20% - Accent3 3" xfId="109"/>
    <cellStyle name="20% - Accent3 3 2" xfId="110"/>
    <cellStyle name="20% - Accent3 3 3" xfId="111"/>
    <cellStyle name="20% - Accent3 3 4" xfId="112"/>
    <cellStyle name="20% - Accent3 3_1. Zips to County Crosswalk" xfId="113"/>
    <cellStyle name="20% - Accent3 4" xfId="114"/>
    <cellStyle name="20% - Accent3 4 2" xfId="115"/>
    <cellStyle name="20% - Accent3 4 3" xfId="116"/>
    <cellStyle name="20% - Accent3 4_1. Zips to County Crosswalk" xfId="117"/>
    <cellStyle name="20% - Accent3 5" xfId="118"/>
    <cellStyle name="20% - Accent3 5 2" xfId="119"/>
    <cellStyle name="20% - Accent3 5_1. Zips to County Crosswalk" xfId="120"/>
    <cellStyle name="20% - Accent3 6" xfId="121"/>
    <cellStyle name="20% - Accent3 7" xfId="122"/>
    <cellStyle name="20% - Accent3 8" xfId="123"/>
    <cellStyle name="20% - Accent3 9" xfId="124"/>
    <cellStyle name="20% - Accent4 10" xfId="125"/>
    <cellStyle name="20% - Accent4 11" xfId="126"/>
    <cellStyle name="20% - Accent4 12" xfId="127"/>
    <cellStyle name="20% - Accent4 13" xfId="128"/>
    <cellStyle name="20% - Accent4 14" xfId="129"/>
    <cellStyle name="20% - Accent4 15" xfId="130"/>
    <cellStyle name="20% - Accent4 16" xfId="131"/>
    <cellStyle name="20% - Accent4 17" xfId="132"/>
    <cellStyle name="20% - Accent4 18" xfId="133"/>
    <cellStyle name="20% - Accent4 19" xfId="134"/>
    <cellStyle name="20% - Accent4 2" xfId="135"/>
    <cellStyle name="20% - Accent4 2 2" xfId="136"/>
    <cellStyle name="20% - Accent4 2 3" xfId="137"/>
    <cellStyle name="20% - Accent4 2 4" xfId="138"/>
    <cellStyle name="20% - Accent4 2 5" xfId="139"/>
    <cellStyle name="20% - Accent4 2_1. Zips to County Crosswalk" xfId="140"/>
    <cellStyle name="20% - Accent4 20" xfId="141"/>
    <cellStyle name="20% - Accent4 21" xfId="142"/>
    <cellStyle name="20% - Accent4 22" xfId="143"/>
    <cellStyle name="20% - Accent4 3" xfId="144"/>
    <cellStyle name="20% - Accent4 3 2" xfId="145"/>
    <cellStyle name="20% - Accent4 3 3" xfId="146"/>
    <cellStyle name="20% - Accent4 3 4" xfId="147"/>
    <cellStyle name="20% - Accent4 3_1. Zips to County Crosswalk" xfId="148"/>
    <cellStyle name="20% - Accent4 4" xfId="149"/>
    <cellStyle name="20% - Accent4 4 2" xfId="150"/>
    <cellStyle name="20% - Accent4 4 3" xfId="151"/>
    <cellStyle name="20% - Accent4 4_1. Zips to County Crosswalk" xfId="152"/>
    <cellStyle name="20% - Accent4 5" xfId="153"/>
    <cellStyle name="20% - Accent4 5 2" xfId="154"/>
    <cellStyle name="20% - Accent4 5_1. Zips to County Crosswalk" xfId="155"/>
    <cellStyle name="20% - Accent4 6" xfId="156"/>
    <cellStyle name="20% - Accent4 7" xfId="157"/>
    <cellStyle name="20% - Accent4 8" xfId="158"/>
    <cellStyle name="20% - Accent4 9" xfId="159"/>
    <cellStyle name="20% - Accent5 10" xfId="160"/>
    <cellStyle name="20% - Accent5 11" xfId="161"/>
    <cellStyle name="20% - Accent5 12" xfId="162"/>
    <cellStyle name="20% - Accent5 13" xfId="163"/>
    <cellStyle name="20% - Accent5 14" xfId="164"/>
    <cellStyle name="20% - Accent5 15" xfId="165"/>
    <cellStyle name="20% - Accent5 16" xfId="166"/>
    <cellStyle name="20% - Accent5 17" xfId="167"/>
    <cellStyle name="20% - Accent5 18" xfId="168"/>
    <cellStyle name="20% - Accent5 19" xfId="169"/>
    <cellStyle name="20% - Accent5 2" xfId="170"/>
    <cellStyle name="20% - Accent5 2 2" xfId="171"/>
    <cellStyle name="20% - Accent5 2 3" xfId="172"/>
    <cellStyle name="20% - Accent5 2 4" xfId="173"/>
    <cellStyle name="20% - Accent5 2 5" xfId="174"/>
    <cellStyle name="20% - Accent5 2_1. Zips to County Crosswalk" xfId="175"/>
    <cellStyle name="20% - Accent5 20" xfId="176"/>
    <cellStyle name="20% - Accent5 21" xfId="177"/>
    <cellStyle name="20% - Accent5 22" xfId="178"/>
    <cellStyle name="20% - Accent5 3" xfId="179"/>
    <cellStyle name="20% - Accent5 3 2" xfId="180"/>
    <cellStyle name="20% - Accent5 3 3" xfId="181"/>
    <cellStyle name="20% - Accent5 3 4" xfId="182"/>
    <cellStyle name="20% - Accent5 3_1. Zips to County Crosswalk" xfId="183"/>
    <cellStyle name="20% - Accent5 4" xfId="184"/>
    <cellStyle name="20% - Accent5 4 2" xfId="185"/>
    <cellStyle name="20% - Accent5 4 3" xfId="186"/>
    <cellStyle name="20% - Accent5 4_1. Zips to County Crosswalk" xfId="187"/>
    <cellStyle name="20% - Accent5 5" xfId="188"/>
    <cellStyle name="20% - Accent5 5 2" xfId="189"/>
    <cellStyle name="20% - Accent5 5_1. Zips to County Crosswalk" xfId="190"/>
    <cellStyle name="20% - Accent5 6" xfId="191"/>
    <cellStyle name="20% - Accent5 7" xfId="192"/>
    <cellStyle name="20% - Accent5 8" xfId="193"/>
    <cellStyle name="20% - Accent5 9" xfId="194"/>
    <cellStyle name="20% - Accent6 10" xfId="195"/>
    <cellStyle name="20% - Accent6 11" xfId="196"/>
    <cellStyle name="20% - Accent6 12" xfId="197"/>
    <cellStyle name="20% - Accent6 13" xfId="198"/>
    <cellStyle name="20% - Accent6 14" xfId="199"/>
    <cellStyle name="20% - Accent6 15" xfId="200"/>
    <cellStyle name="20% - Accent6 16" xfId="201"/>
    <cellStyle name="20% - Accent6 17" xfId="202"/>
    <cellStyle name="20% - Accent6 18" xfId="203"/>
    <cellStyle name="20% - Accent6 19" xfId="204"/>
    <cellStyle name="20% - Accent6 2" xfId="205"/>
    <cellStyle name="20% - Accent6 2 2" xfId="206"/>
    <cellStyle name="20% - Accent6 2 3" xfId="207"/>
    <cellStyle name="20% - Accent6 2 4" xfId="208"/>
    <cellStyle name="20% - Accent6 2 5" xfId="209"/>
    <cellStyle name="20% - Accent6 2_1. Zips to County Crosswalk" xfId="210"/>
    <cellStyle name="20% - Accent6 20" xfId="211"/>
    <cellStyle name="20% - Accent6 21" xfId="212"/>
    <cellStyle name="20% - Accent6 22" xfId="213"/>
    <cellStyle name="20% - Accent6 3" xfId="214"/>
    <cellStyle name="20% - Accent6 3 2" xfId="215"/>
    <cellStyle name="20% - Accent6 3 3" xfId="216"/>
    <cellStyle name="20% - Accent6 3 4" xfId="217"/>
    <cellStyle name="20% - Accent6 3_1. Zips to County Crosswalk" xfId="218"/>
    <cellStyle name="20% - Accent6 4" xfId="219"/>
    <cellStyle name="20% - Accent6 4 2" xfId="220"/>
    <cellStyle name="20% - Accent6 4 3" xfId="221"/>
    <cellStyle name="20% - Accent6 4_1. Zips to County Crosswalk" xfId="222"/>
    <cellStyle name="20% - Accent6 5" xfId="223"/>
    <cellStyle name="20% - Accent6 5 2" xfId="224"/>
    <cellStyle name="20% - Accent6 5_1. Zips to County Crosswalk" xfId="225"/>
    <cellStyle name="20% - Accent6 6" xfId="226"/>
    <cellStyle name="20% - Accent6 7" xfId="227"/>
    <cellStyle name="20% - Accent6 8" xfId="228"/>
    <cellStyle name="20% - Accent6 9" xfId="229"/>
    <cellStyle name="40% - Accent1 10" xfId="230"/>
    <cellStyle name="40% - Accent1 11" xfId="231"/>
    <cellStyle name="40% - Accent1 12" xfId="232"/>
    <cellStyle name="40% - Accent1 13" xfId="233"/>
    <cellStyle name="40% - Accent1 14" xfId="234"/>
    <cellStyle name="40% - Accent1 15" xfId="235"/>
    <cellStyle name="40% - Accent1 16" xfId="236"/>
    <cellStyle name="40% - Accent1 17" xfId="237"/>
    <cellStyle name="40% - Accent1 18" xfId="238"/>
    <cellStyle name="40% - Accent1 19" xfId="239"/>
    <cellStyle name="40% - Accent1 2" xfId="240"/>
    <cellStyle name="40% - Accent1 2 2" xfId="241"/>
    <cellStyle name="40% - Accent1 2 3" xfId="242"/>
    <cellStyle name="40% - Accent1 2 4" xfId="243"/>
    <cellStyle name="40% - Accent1 2 5" xfId="244"/>
    <cellStyle name="40% - Accent1 2_1. Zips to County Crosswalk" xfId="245"/>
    <cellStyle name="40% - Accent1 20" xfId="246"/>
    <cellStyle name="40% - Accent1 21" xfId="247"/>
    <cellStyle name="40% - Accent1 22" xfId="248"/>
    <cellStyle name="40% - Accent1 3" xfId="249"/>
    <cellStyle name="40% - Accent1 3 2" xfId="250"/>
    <cellStyle name="40% - Accent1 3 3" xfId="251"/>
    <cellStyle name="40% - Accent1 3 4" xfId="252"/>
    <cellStyle name="40% - Accent1 3_1. Zips to County Crosswalk" xfId="253"/>
    <cellStyle name="40% - Accent1 4" xfId="254"/>
    <cellStyle name="40% - Accent1 4 2" xfId="255"/>
    <cellStyle name="40% - Accent1 4 3" xfId="256"/>
    <cellStyle name="40% - Accent1 4_1. Zips to County Crosswalk" xfId="257"/>
    <cellStyle name="40% - Accent1 5" xfId="258"/>
    <cellStyle name="40% - Accent1 5 2" xfId="259"/>
    <cellStyle name="40% - Accent1 5_1. Zips to County Crosswalk" xfId="260"/>
    <cellStyle name="40% - Accent1 6" xfId="261"/>
    <cellStyle name="40% - Accent1 7" xfId="262"/>
    <cellStyle name="40% - Accent1 8" xfId="263"/>
    <cellStyle name="40% - Accent1 9" xfId="264"/>
    <cellStyle name="40% - Accent2 10" xfId="265"/>
    <cellStyle name="40% - Accent2 11" xfId="266"/>
    <cellStyle name="40% - Accent2 12" xfId="267"/>
    <cellStyle name="40% - Accent2 13" xfId="268"/>
    <cellStyle name="40% - Accent2 14" xfId="269"/>
    <cellStyle name="40% - Accent2 15" xfId="270"/>
    <cellStyle name="40% - Accent2 16" xfId="271"/>
    <cellStyle name="40% - Accent2 17" xfId="272"/>
    <cellStyle name="40% - Accent2 18" xfId="273"/>
    <cellStyle name="40% - Accent2 19" xfId="274"/>
    <cellStyle name="40% - Accent2 2" xfId="275"/>
    <cellStyle name="40% - Accent2 2 2" xfId="276"/>
    <cellStyle name="40% - Accent2 2 3" xfId="277"/>
    <cellStyle name="40% - Accent2 2 4" xfId="278"/>
    <cellStyle name="40% - Accent2 2 5" xfId="279"/>
    <cellStyle name="40% - Accent2 2_1. Zips to County Crosswalk" xfId="280"/>
    <cellStyle name="40% - Accent2 20" xfId="281"/>
    <cellStyle name="40% - Accent2 21" xfId="282"/>
    <cellStyle name="40% - Accent2 22" xfId="283"/>
    <cellStyle name="40% - Accent2 3" xfId="284"/>
    <cellStyle name="40% - Accent2 3 2" xfId="285"/>
    <cellStyle name="40% - Accent2 3 3" xfId="286"/>
    <cellStyle name="40% - Accent2 3 4" xfId="287"/>
    <cellStyle name="40% - Accent2 3_1. Zips to County Crosswalk" xfId="288"/>
    <cellStyle name="40% - Accent2 4" xfId="289"/>
    <cellStyle name="40% - Accent2 4 2" xfId="290"/>
    <cellStyle name="40% - Accent2 4 3" xfId="291"/>
    <cellStyle name="40% - Accent2 4_1. Zips to County Crosswalk" xfId="292"/>
    <cellStyle name="40% - Accent2 5" xfId="293"/>
    <cellStyle name="40% - Accent2 5 2" xfId="294"/>
    <cellStyle name="40% - Accent2 5_1. Zips to County Crosswalk" xfId="295"/>
    <cellStyle name="40% - Accent2 6" xfId="296"/>
    <cellStyle name="40% - Accent2 7" xfId="297"/>
    <cellStyle name="40% - Accent2 8" xfId="298"/>
    <cellStyle name="40% - Accent2 9" xfId="299"/>
    <cellStyle name="40% - Accent3 10" xfId="300"/>
    <cellStyle name="40% - Accent3 11" xfId="301"/>
    <cellStyle name="40% - Accent3 12" xfId="302"/>
    <cellStyle name="40% - Accent3 13" xfId="303"/>
    <cellStyle name="40% - Accent3 14" xfId="304"/>
    <cellStyle name="40% - Accent3 15" xfId="305"/>
    <cellStyle name="40% - Accent3 16" xfId="306"/>
    <cellStyle name="40% - Accent3 17" xfId="307"/>
    <cellStyle name="40% - Accent3 18" xfId="308"/>
    <cellStyle name="40% - Accent3 19" xfId="309"/>
    <cellStyle name="40% - Accent3 2" xfId="310"/>
    <cellStyle name="40% - Accent3 2 2" xfId="311"/>
    <cellStyle name="40% - Accent3 2 3" xfId="312"/>
    <cellStyle name="40% - Accent3 2 4" xfId="313"/>
    <cellStyle name="40% - Accent3 2 5" xfId="314"/>
    <cellStyle name="40% - Accent3 2_1. Zips to County Crosswalk" xfId="315"/>
    <cellStyle name="40% - Accent3 20" xfId="316"/>
    <cellStyle name="40% - Accent3 21" xfId="317"/>
    <cellStyle name="40% - Accent3 22" xfId="318"/>
    <cellStyle name="40% - Accent3 3" xfId="319"/>
    <cellStyle name="40% - Accent3 3 2" xfId="320"/>
    <cellStyle name="40% - Accent3 3 3" xfId="321"/>
    <cellStyle name="40% - Accent3 3 4" xfId="322"/>
    <cellStyle name="40% - Accent3 3_1. Zips to County Crosswalk" xfId="323"/>
    <cellStyle name="40% - Accent3 4" xfId="324"/>
    <cellStyle name="40% - Accent3 4 2" xfId="325"/>
    <cellStyle name="40% - Accent3 4 3" xfId="326"/>
    <cellStyle name="40% - Accent3 4_1. Zips to County Crosswalk" xfId="327"/>
    <cellStyle name="40% - Accent3 5" xfId="328"/>
    <cellStyle name="40% - Accent3 5 2" xfId="329"/>
    <cellStyle name="40% - Accent3 5_1. Zips to County Crosswalk" xfId="330"/>
    <cellStyle name="40% - Accent3 6" xfId="331"/>
    <cellStyle name="40% - Accent3 7" xfId="332"/>
    <cellStyle name="40% - Accent3 8" xfId="333"/>
    <cellStyle name="40% - Accent3 9" xfId="334"/>
    <cellStyle name="40% - Accent4 10" xfId="335"/>
    <cellStyle name="40% - Accent4 11" xfId="336"/>
    <cellStyle name="40% - Accent4 12" xfId="337"/>
    <cellStyle name="40% - Accent4 13" xfId="338"/>
    <cellStyle name="40% - Accent4 14" xfId="339"/>
    <cellStyle name="40% - Accent4 15" xfId="340"/>
    <cellStyle name="40% - Accent4 16" xfId="341"/>
    <cellStyle name="40% - Accent4 17" xfId="342"/>
    <cellStyle name="40% - Accent4 18" xfId="343"/>
    <cellStyle name="40% - Accent4 19" xfId="344"/>
    <cellStyle name="40% - Accent4 2" xfId="345"/>
    <cellStyle name="40% - Accent4 2 2" xfId="346"/>
    <cellStyle name="40% - Accent4 2 3" xfId="347"/>
    <cellStyle name="40% - Accent4 2 4" xfId="348"/>
    <cellStyle name="40% - Accent4 2 5" xfId="349"/>
    <cellStyle name="40% - Accent4 2_1. Zips to County Crosswalk" xfId="350"/>
    <cellStyle name="40% - Accent4 20" xfId="351"/>
    <cellStyle name="40% - Accent4 21" xfId="352"/>
    <cellStyle name="40% - Accent4 22" xfId="353"/>
    <cellStyle name="40% - Accent4 3" xfId="354"/>
    <cellStyle name="40% - Accent4 3 2" xfId="355"/>
    <cellStyle name="40% - Accent4 3 3" xfId="356"/>
    <cellStyle name="40% - Accent4 3 4" xfId="357"/>
    <cellStyle name="40% - Accent4 3_1. Zips to County Crosswalk" xfId="358"/>
    <cellStyle name="40% - Accent4 4" xfId="359"/>
    <cellStyle name="40% - Accent4 4 2" xfId="360"/>
    <cellStyle name="40% - Accent4 4 3" xfId="361"/>
    <cellStyle name="40% - Accent4 4_1. Zips to County Crosswalk" xfId="362"/>
    <cellStyle name="40% - Accent4 5" xfId="363"/>
    <cellStyle name="40% - Accent4 5 2" xfId="364"/>
    <cellStyle name="40% - Accent4 5_1. Zips to County Crosswalk" xfId="365"/>
    <cellStyle name="40% - Accent4 6" xfId="366"/>
    <cellStyle name="40% - Accent4 7" xfId="367"/>
    <cellStyle name="40% - Accent4 8" xfId="368"/>
    <cellStyle name="40% - Accent4 9" xfId="369"/>
    <cellStyle name="40% - Accent5 10" xfId="370"/>
    <cellStyle name="40% - Accent5 11" xfId="371"/>
    <cellStyle name="40% - Accent5 12" xfId="372"/>
    <cellStyle name="40% - Accent5 13" xfId="373"/>
    <cellStyle name="40% - Accent5 14" xfId="374"/>
    <cellStyle name="40% - Accent5 15" xfId="375"/>
    <cellStyle name="40% - Accent5 16" xfId="376"/>
    <cellStyle name="40% - Accent5 17" xfId="377"/>
    <cellStyle name="40% - Accent5 18" xfId="378"/>
    <cellStyle name="40% - Accent5 19" xfId="379"/>
    <cellStyle name="40% - Accent5 2" xfId="380"/>
    <cellStyle name="40% - Accent5 2 2" xfId="381"/>
    <cellStyle name="40% - Accent5 2 3" xfId="382"/>
    <cellStyle name="40% - Accent5 2 4" xfId="383"/>
    <cellStyle name="40% - Accent5 2 5" xfId="384"/>
    <cellStyle name="40% - Accent5 2_1. Zips to County Crosswalk" xfId="385"/>
    <cellStyle name="40% - Accent5 20" xfId="386"/>
    <cellStyle name="40% - Accent5 21" xfId="387"/>
    <cellStyle name="40% - Accent5 22" xfId="388"/>
    <cellStyle name="40% - Accent5 3" xfId="389"/>
    <cellStyle name="40% - Accent5 3 2" xfId="390"/>
    <cellStyle name="40% - Accent5 3 3" xfId="391"/>
    <cellStyle name="40% - Accent5 3 4" xfId="392"/>
    <cellStyle name="40% - Accent5 3_1. Zips to County Crosswalk" xfId="393"/>
    <cellStyle name="40% - Accent5 4" xfId="394"/>
    <cellStyle name="40% - Accent5 4 2" xfId="395"/>
    <cellStyle name="40% - Accent5 4 3" xfId="396"/>
    <cellStyle name="40% - Accent5 4_1. Zips to County Crosswalk" xfId="397"/>
    <cellStyle name="40% - Accent5 5" xfId="398"/>
    <cellStyle name="40% - Accent5 5 2" xfId="399"/>
    <cellStyle name="40% - Accent5 5_1. Zips to County Crosswalk" xfId="400"/>
    <cellStyle name="40% - Accent5 6" xfId="401"/>
    <cellStyle name="40% - Accent5 7" xfId="402"/>
    <cellStyle name="40% - Accent5 8" xfId="403"/>
    <cellStyle name="40% - Accent5 9" xfId="404"/>
    <cellStyle name="40% - Accent6 10" xfId="405"/>
    <cellStyle name="40% - Accent6 11" xfId="406"/>
    <cellStyle name="40% - Accent6 12" xfId="407"/>
    <cellStyle name="40% - Accent6 13" xfId="408"/>
    <cellStyle name="40% - Accent6 14" xfId="409"/>
    <cellStyle name="40% - Accent6 15" xfId="410"/>
    <cellStyle name="40% - Accent6 16" xfId="411"/>
    <cellStyle name="40% - Accent6 17" xfId="412"/>
    <cellStyle name="40% - Accent6 18" xfId="413"/>
    <cellStyle name="40% - Accent6 19" xfId="414"/>
    <cellStyle name="40% - Accent6 2" xfId="415"/>
    <cellStyle name="40% - Accent6 2 2" xfId="416"/>
    <cellStyle name="40% - Accent6 2 3" xfId="417"/>
    <cellStyle name="40% - Accent6 2 4" xfId="418"/>
    <cellStyle name="40% - Accent6 2 5" xfId="419"/>
    <cellStyle name="40% - Accent6 2_1. Zips to County Crosswalk" xfId="420"/>
    <cellStyle name="40% - Accent6 20" xfId="421"/>
    <cellStyle name="40% - Accent6 21" xfId="422"/>
    <cellStyle name="40% - Accent6 22" xfId="423"/>
    <cellStyle name="40% - Accent6 3" xfId="424"/>
    <cellStyle name="40% - Accent6 3 2" xfId="425"/>
    <cellStyle name="40% - Accent6 3 3" xfId="426"/>
    <cellStyle name="40% - Accent6 3 4" xfId="427"/>
    <cellStyle name="40% - Accent6 3_1. Zips to County Crosswalk" xfId="428"/>
    <cellStyle name="40% - Accent6 4" xfId="429"/>
    <cellStyle name="40% - Accent6 4 2" xfId="430"/>
    <cellStyle name="40% - Accent6 4 3" xfId="431"/>
    <cellStyle name="40% - Accent6 4_1. Zips to County Crosswalk" xfId="432"/>
    <cellStyle name="40% - Accent6 5" xfId="433"/>
    <cellStyle name="40% - Accent6 5 2" xfId="434"/>
    <cellStyle name="40% - Accent6 5_1. Zips to County Crosswalk" xfId="435"/>
    <cellStyle name="40% - Accent6 6" xfId="436"/>
    <cellStyle name="40% - Accent6 7" xfId="437"/>
    <cellStyle name="40% - Accent6 8" xfId="438"/>
    <cellStyle name="40% - Accent6 9" xfId="439"/>
    <cellStyle name="60% - Accent1 2" xfId="440"/>
    <cellStyle name="60% - Accent1 2 2" xfId="441"/>
    <cellStyle name="60% - Accent1 2 3" xfId="442"/>
    <cellStyle name="60% - Accent1 2 4" xfId="443"/>
    <cellStyle name="60% - Accent1 2 5" xfId="444"/>
    <cellStyle name="60% - Accent1 3" xfId="445"/>
    <cellStyle name="60% - Accent1 3 2" xfId="446"/>
    <cellStyle name="60% - Accent1 3 3" xfId="447"/>
    <cellStyle name="60% - Accent1 3 4" xfId="448"/>
    <cellStyle name="60% - Accent1 4" xfId="449"/>
    <cellStyle name="60% - Accent1 4 2" xfId="450"/>
    <cellStyle name="60% - Accent1 4 3" xfId="451"/>
    <cellStyle name="60% - Accent1 5" xfId="452"/>
    <cellStyle name="60% - Accent1 5 2" xfId="453"/>
    <cellStyle name="60% - Accent1 6" xfId="454"/>
    <cellStyle name="60% - Accent1 7" xfId="455"/>
    <cellStyle name="60% - Accent2 2" xfId="456"/>
    <cellStyle name="60% - Accent2 2 2" xfId="457"/>
    <cellStyle name="60% - Accent2 2 3" xfId="458"/>
    <cellStyle name="60% - Accent2 2 4" xfId="459"/>
    <cellStyle name="60% - Accent2 2 5" xfId="460"/>
    <cellStyle name="60% - Accent2 3" xfId="461"/>
    <cellStyle name="60% - Accent2 3 2" xfId="462"/>
    <cellStyle name="60% - Accent2 3 3" xfId="463"/>
    <cellStyle name="60% - Accent2 3 4" xfId="464"/>
    <cellStyle name="60% - Accent2 4" xfId="465"/>
    <cellStyle name="60% - Accent2 4 2" xfId="466"/>
    <cellStyle name="60% - Accent2 4 3" xfId="467"/>
    <cellStyle name="60% - Accent2 5" xfId="468"/>
    <cellStyle name="60% - Accent2 5 2" xfId="469"/>
    <cellStyle name="60% - Accent2 6" xfId="470"/>
    <cellStyle name="60% - Accent2 7" xfId="471"/>
    <cellStyle name="60% - Accent3 2" xfId="472"/>
    <cellStyle name="60% - Accent3 2 2" xfId="473"/>
    <cellStyle name="60% - Accent3 2 3" xfId="474"/>
    <cellStyle name="60% - Accent3 2 4" xfId="475"/>
    <cellStyle name="60% - Accent3 2 5" xfId="476"/>
    <cellStyle name="60% - Accent3 3" xfId="477"/>
    <cellStyle name="60% - Accent3 3 2" xfId="478"/>
    <cellStyle name="60% - Accent3 3 3" xfId="479"/>
    <cellStyle name="60% - Accent3 3 4" xfId="480"/>
    <cellStyle name="60% - Accent3 4" xfId="481"/>
    <cellStyle name="60% - Accent3 4 2" xfId="482"/>
    <cellStyle name="60% - Accent3 4 3" xfId="483"/>
    <cellStyle name="60% - Accent3 5" xfId="484"/>
    <cellStyle name="60% - Accent3 5 2" xfId="485"/>
    <cellStyle name="60% - Accent3 6" xfId="486"/>
    <cellStyle name="60% - Accent3 7" xfId="487"/>
    <cellStyle name="60% - Accent4 2" xfId="488"/>
    <cellStyle name="60% - Accent4 2 2" xfId="489"/>
    <cellStyle name="60% - Accent4 2 3" xfId="490"/>
    <cellStyle name="60% - Accent4 2 4" xfId="491"/>
    <cellStyle name="60% - Accent4 2 5" xfId="492"/>
    <cellStyle name="60% - Accent4 3" xfId="493"/>
    <cellStyle name="60% - Accent4 3 2" xfId="494"/>
    <cellStyle name="60% - Accent4 3 3" xfId="495"/>
    <cellStyle name="60% - Accent4 3 4" xfId="496"/>
    <cellStyle name="60% - Accent4 4" xfId="497"/>
    <cellStyle name="60% - Accent4 4 2" xfId="498"/>
    <cellStyle name="60% - Accent4 4 3" xfId="499"/>
    <cellStyle name="60% - Accent4 5" xfId="500"/>
    <cellStyle name="60% - Accent4 5 2" xfId="501"/>
    <cellStyle name="60% - Accent4 6" xfId="502"/>
    <cellStyle name="60% - Accent4 7" xfId="503"/>
    <cellStyle name="60% - Accent5 2" xfId="504"/>
    <cellStyle name="60% - Accent5 2 2" xfId="505"/>
    <cellStyle name="60% - Accent5 2 3" xfId="506"/>
    <cellStyle name="60% - Accent5 2 4" xfId="507"/>
    <cellStyle name="60% - Accent5 2 5" xfId="508"/>
    <cellStyle name="60% - Accent5 3" xfId="509"/>
    <cellStyle name="60% - Accent5 3 2" xfId="510"/>
    <cellStyle name="60% - Accent5 3 3" xfId="511"/>
    <cellStyle name="60% - Accent5 3 4" xfId="512"/>
    <cellStyle name="60% - Accent5 4" xfId="513"/>
    <cellStyle name="60% - Accent5 4 2" xfId="514"/>
    <cellStyle name="60% - Accent5 4 3" xfId="515"/>
    <cellStyle name="60% - Accent5 5" xfId="516"/>
    <cellStyle name="60% - Accent5 5 2" xfId="517"/>
    <cellStyle name="60% - Accent5 6" xfId="518"/>
    <cellStyle name="60% - Accent5 7" xfId="519"/>
    <cellStyle name="60% - Accent6 2" xfId="520"/>
    <cellStyle name="60% - Accent6 2 2" xfId="521"/>
    <cellStyle name="60% - Accent6 2 3" xfId="522"/>
    <cellStyle name="60% - Accent6 2 4" xfId="523"/>
    <cellStyle name="60% - Accent6 2 5" xfId="524"/>
    <cellStyle name="60% - Accent6 3" xfId="525"/>
    <cellStyle name="60% - Accent6 3 2" xfId="526"/>
    <cellStyle name="60% - Accent6 3 3" xfId="527"/>
    <cellStyle name="60% - Accent6 3 4" xfId="528"/>
    <cellStyle name="60% - Accent6 4" xfId="529"/>
    <cellStyle name="60% - Accent6 4 2" xfId="530"/>
    <cellStyle name="60% - Accent6 4 3" xfId="531"/>
    <cellStyle name="60% - Accent6 5" xfId="532"/>
    <cellStyle name="60% - Accent6 5 2" xfId="533"/>
    <cellStyle name="60% - Accent6 6" xfId="534"/>
    <cellStyle name="60% - Accent6 7" xfId="535"/>
    <cellStyle name="Accent1 2" xfId="536"/>
    <cellStyle name="Accent1 2 2" xfId="537"/>
    <cellStyle name="Accent1 2 3" xfId="538"/>
    <cellStyle name="Accent1 2 4" xfId="539"/>
    <cellStyle name="Accent1 2 5" xfId="540"/>
    <cellStyle name="Accent1 3" xfId="541"/>
    <cellStyle name="Accent1 3 2" xfId="542"/>
    <cellStyle name="Accent1 3 3" xfId="543"/>
    <cellStyle name="Accent1 3 4" xfId="544"/>
    <cellStyle name="Accent1 4" xfId="545"/>
    <cellStyle name="Accent1 4 2" xfId="546"/>
    <cellStyle name="Accent1 4 3" xfId="547"/>
    <cellStyle name="Accent1 5" xfId="548"/>
    <cellStyle name="Accent1 5 2" xfId="549"/>
    <cellStyle name="Accent1 6" xfId="550"/>
    <cellStyle name="Accent1 7" xfId="551"/>
    <cellStyle name="Accent2 2" xfId="552"/>
    <cellStyle name="Accent2 2 2" xfId="553"/>
    <cellStyle name="Accent2 2 3" xfId="554"/>
    <cellStyle name="Accent2 2 4" xfId="555"/>
    <cellStyle name="Accent2 2 5" xfId="556"/>
    <cellStyle name="Accent2 3" xfId="557"/>
    <cellStyle name="Accent2 3 2" xfId="558"/>
    <cellStyle name="Accent2 3 3" xfId="559"/>
    <cellStyle name="Accent2 3 4" xfId="560"/>
    <cellStyle name="Accent2 4" xfId="561"/>
    <cellStyle name="Accent2 4 2" xfId="562"/>
    <cellStyle name="Accent2 4 3" xfId="563"/>
    <cellStyle name="Accent2 5" xfId="564"/>
    <cellStyle name="Accent2 5 2" xfId="565"/>
    <cellStyle name="Accent2 6" xfId="566"/>
    <cellStyle name="Accent2 7" xfId="567"/>
    <cellStyle name="Accent3 2" xfId="568"/>
    <cellStyle name="Accent3 2 2" xfId="569"/>
    <cellStyle name="Accent3 2 3" xfId="570"/>
    <cellStyle name="Accent3 2 4" xfId="571"/>
    <cellStyle name="Accent3 2 5" xfId="572"/>
    <cellStyle name="Accent3 3" xfId="573"/>
    <cellStyle name="Accent3 3 2" xfId="574"/>
    <cellStyle name="Accent3 3 3" xfId="575"/>
    <cellStyle name="Accent3 3 4" xfId="576"/>
    <cellStyle name="Accent3 4" xfId="577"/>
    <cellStyle name="Accent3 4 2" xfId="578"/>
    <cellStyle name="Accent3 4 3" xfId="579"/>
    <cellStyle name="Accent3 5" xfId="580"/>
    <cellStyle name="Accent3 5 2" xfId="581"/>
    <cellStyle name="Accent3 6" xfId="582"/>
    <cellStyle name="Accent3 7" xfId="583"/>
    <cellStyle name="Accent4 2" xfId="584"/>
    <cellStyle name="Accent4 2 2" xfId="585"/>
    <cellStyle name="Accent4 2 3" xfId="586"/>
    <cellStyle name="Accent4 2 4" xfId="587"/>
    <cellStyle name="Accent4 2 5" xfId="588"/>
    <cellStyle name="Accent4 3" xfId="589"/>
    <cellStyle name="Accent4 3 2" xfId="590"/>
    <cellStyle name="Accent4 3 3" xfId="591"/>
    <cellStyle name="Accent4 3 4" xfId="592"/>
    <cellStyle name="Accent4 4" xfId="593"/>
    <cellStyle name="Accent4 4 2" xfId="594"/>
    <cellStyle name="Accent4 4 3" xfId="595"/>
    <cellStyle name="Accent4 5" xfId="596"/>
    <cellStyle name="Accent4 5 2" xfId="597"/>
    <cellStyle name="Accent4 6" xfId="598"/>
    <cellStyle name="Accent4 7" xfId="599"/>
    <cellStyle name="Accent5 2" xfId="600"/>
    <cellStyle name="Accent5 2 2" xfId="601"/>
    <cellStyle name="Accent5 2 3" xfId="602"/>
    <cellStyle name="Accent5 2 4" xfId="603"/>
    <cellStyle name="Accent5 2 5" xfId="604"/>
    <cellStyle name="Accent5 3" xfId="605"/>
    <cellStyle name="Accent5 3 2" xfId="606"/>
    <cellStyle name="Accent5 3 3" xfId="607"/>
    <cellStyle name="Accent5 3 4" xfId="608"/>
    <cellStyle name="Accent5 4" xfId="609"/>
    <cellStyle name="Accent5 4 2" xfId="610"/>
    <cellStyle name="Accent5 4 3" xfId="611"/>
    <cellStyle name="Accent5 5" xfId="612"/>
    <cellStyle name="Accent5 5 2" xfId="613"/>
    <cellStyle name="Accent5 6" xfId="614"/>
    <cellStyle name="Accent5 7" xfId="615"/>
    <cellStyle name="Accent6 2" xfId="616"/>
    <cellStyle name="Accent6 2 2" xfId="617"/>
    <cellStyle name="Accent6 2 3" xfId="618"/>
    <cellStyle name="Accent6 2 4" xfId="619"/>
    <cellStyle name="Accent6 2 5" xfId="620"/>
    <cellStyle name="Accent6 3" xfId="621"/>
    <cellStyle name="Accent6 3 2" xfId="622"/>
    <cellStyle name="Accent6 3 3" xfId="623"/>
    <cellStyle name="Accent6 3 4" xfId="624"/>
    <cellStyle name="Accent6 4" xfId="625"/>
    <cellStyle name="Accent6 4 2" xfId="626"/>
    <cellStyle name="Accent6 4 3" xfId="627"/>
    <cellStyle name="Accent6 5" xfId="628"/>
    <cellStyle name="Accent6 5 2" xfId="629"/>
    <cellStyle name="Accent6 6" xfId="630"/>
    <cellStyle name="Accent6 7" xfId="631"/>
    <cellStyle name="Bad 2" xfId="632"/>
    <cellStyle name="Bad 2 2" xfId="633"/>
    <cellStyle name="Bad 2 3" xfId="634"/>
    <cellStyle name="Bad 2 4" xfId="635"/>
    <cellStyle name="Bad 2 5" xfId="636"/>
    <cellStyle name="Bad 3" xfId="637"/>
    <cellStyle name="Bad 3 2" xfId="638"/>
    <cellStyle name="Bad 3 3" xfId="639"/>
    <cellStyle name="Bad 3 4" xfId="640"/>
    <cellStyle name="Bad 4" xfId="641"/>
    <cellStyle name="Bad 4 2" xfId="642"/>
    <cellStyle name="Bad 4 3" xfId="643"/>
    <cellStyle name="Bad 5" xfId="644"/>
    <cellStyle name="Bad 5 2" xfId="645"/>
    <cellStyle name="Bad 6" xfId="646"/>
    <cellStyle name="Bad 7" xfId="647"/>
    <cellStyle name="Calculation 2" xfId="648"/>
    <cellStyle name="Calculation 2 2" xfId="649"/>
    <cellStyle name="Calculation 2 3" xfId="650"/>
    <cellStyle name="Calculation 2 4" xfId="651"/>
    <cellStyle name="Calculation 2 5" xfId="652"/>
    <cellStyle name="Calculation 2_Idaho" xfId="653"/>
    <cellStyle name="Calculation 3" xfId="654"/>
    <cellStyle name="Calculation 3 2" xfId="655"/>
    <cellStyle name="Calculation 3 3" xfId="656"/>
    <cellStyle name="Calculation 3 4" xfId="657"/>
    <cellStyle name="Calculation 3_Idaho" xfId="658"/>
    <cellStyle name="Calculation 4" xfId="659"/>
    <cellStyle name="Calculation 4 2" xfId="660"/>
    <cellStyle name="Calculation 4 3" xfId="661"/>
    <cellStyle name="Calculation 4_Idaho" xfId="662"/>
    <cellStyle name="Calculation 5" xfId="663"/>
    <cellStyle name="Calculation 5 2" xfId="664"/>
    <cellStyle name="Calculation 5_Idaho" xfId="665"/>
    <cellStyle name="Calculation 6" xfId="666"/>
    <cellStyle name="Calculation 7" xfId="667"/>
    <cellStyle name="Check Cell 2" xfId="668"/>
    <cellStyle name="Check Cell 2 2" xfId="669"/>
    <cellStyle name="Check Cell 2 3" xfId="670"/>
    <cellStyle name="Check Cell 2 4" xfId="671"/>
    <cellStyle name="Check Cell 2 5" xfId="672"/>
    <cellStyle name="Check Cell 2_Idaho" xfId="673"/>
    <cellStyle name="Check Cell 3" xfId="674"/>
    <cellStyle name="Check Cell 3 2" xfId="675"/>
    <cellStyle name="Check Cell 3 3" xfId="676"/>
    <cellStyle name="Check Cell 3 4" xfId="677"/>
    <cellStyle name="Check Cell 3_Idaho" xfId="678"/>
    <cellStyle name="Check Cell 4" xfId="679"/>
    <cellStyle name="Check Cell 4 2" xfId="680"/>
    <cellStyle name="Check Cell 4 3" xfId="681"/>
    <cellStyle name="Check Cell 4_Idaho" xfId="682"/>
    <cellStyle name="Check Cell 5" xfId="683"/>
    <cellStyle name="Check Cell 5 2" xfId="684"/>
    <cellStyle name="Check Cell 5_Idaho" xfId="685"/>
    <cellStyle name="Check Cell 6" xfId="686"/>
    <cellStyle name="Check Cell 7" xfId="687"/>
    <cellStyle name="Comma" xfId="1" builtinId="3"/>
    <cellStyle name="Comma 10" xfId="688"/>
    <cellStyle name="Comma 12" xfId="689"/>
    <cellStyle name="Comma 13" xfId="690"/>
    <cellStyle name="Comma 14" xfId="691"/>
    <cellStyle name="Comma 2" xfId="692"/>
    <cellStyle name="Comma 2 10" xfId="693"/>
    <cellStyle name="Comma 2 11" xfId="694"/>
    <cellStyle name="Comma 2 12" xfId="695"/>
    <cellStyle name="Comma 2 13" xfId="696"/>
    <cellStyle name="Comma 2 14" xfId="697"/>
    <cellStyle name="Comma 2 15" xfId="698"/>
    <cellStyle name="Comma 2 16" xfId="699"/>
    <cellStyle name="Comma 2 17" xfId="700"/>
    <cellStyle name="Comma 2 18" xfId="701"/>
    <cellStyle name="Comma 2 19" xfId="702"/>
    <cellStyle name="Comma 2 2" xfId="703"/>
    <cellStyle name="Comma 2 20" xfId="704"/>
    <cellStyle name="Comma 2 21" xfId="705"/>
    <cellStyle name="Comma 2 22" xfId="706"/>
    <cellStyle name="Comma 2 23" xfId="707"/>
    <cellStyle name="Comma 2 24" xfId="708"/>
    <cellStyle name="Comma 2 25" xfId="709"/>
    <cellStyle name="Comma 2 26" xfId="710"/>
    <cellStyle name="Comma 2 27" xfId="711"/>
    <cellStyle name="Comma 2 28" xfId="712"/>
    <cellStyle name="Comma 2 29" xfId="713"/>
    <cellStyle name="Comma 2 3" xfId="714"/>
    <cellStyle name="Comma 2 30" xfId="715"/>
    <cellStyle name="Comma 2 31" xfId="716"/>
    <cellStyle name="Comma 2 32" xfId="717"/>
    <cellStyle name="Comma 2 33" xfId="718"/>
    <cellStyle name="Comma 2 34" xfId="719"/>
    <cellStyle name="Comma 2 35" xfId="720"/>
    <cellStyle name="Comma 2 36" xfId="721"/>
    <cellStyle name="Comma 2 37" xfId="722"/>
    <cellStyle name="Comma 2 38" xfId="723"/>
    <cellStyle name="Comma 2 39" xfId="724"/>
    <cellStyle name="Comma 2 4" xfId="725"/>
    <cellStyle name="Comma 2 40" xfId="726"/>
    <cellStyle name="Comma 2 41" xfId="727"/>
    <cellStyle name="Comma 2 42" xfId="728"/>
    <cellStyle name="Comma 2 43" xfId="729"/>
    <cellStyle name="Comma 2 44" xfId="730"/>
    <cellStyle name="Comma 2 45" xfId="731"/>
    <cellStyle name="Comma 2 46" xfId="732"/>
    <cellStyle name="Comma 2 47" xfId="733"/>
    <cellStyle name="Comma 2 48" xfId="734"/>
    <cellStyle name="Comma 2 49" xfId="735"/>
    <cellStyle name="Comma 2 5" xfId="736"/>
    <cellStyle name="Comma 2 50" xfId="737"/>
    <cellStyle name="Comma 2 51" xfId="738"/>
    <cellStyle name="Comma 2 52" xfId="739"/>
    <cellStyle name="Comma 2 53" xfId="740"/>
    <cellStyle name="Comma 2 54" xfId="741"/>
    <cellStyle name="Comma 2 55" xfId="742"/>
    <cellStyle name="Comma 2 56" xfId="743"/>
    <cellStyle name="Comma 2 57" xfId="744"/>
    <cellStyle name="Comma 2 58" xfId="745"/>
    <cellStyle name="Comma 2 59" xfId="746"/>
    <cellStyle name="Comma 2 6" xfId="747"/>
    <cellStyle name="Comma 2 60" xfId="748"/>
    <cellStyle name="Comma 2 61" xfId="749"/>
    <cellStyle name="Comma 2 62" xfId="750"/>
    <cellStyle name="Comma 2 63" xfId="751"/>
    <cellStyle name="Comma 2 64" xfId="752"/>
    <cellStyle name="Comma 2 65" xfId="753"/>
    <cellStyle name="Comma 2 66" xfId="754"/>
    <cellStyle name="Comma 2 67" xfId="755"/>
    <cellStyle name="Comma 2 68" xfId="756"/>
    <cellStyle name="Comma 2 69" xfId="757"/>
    <cellStyle name="Comma 2 7" xfId="758"/>
    <cellStyle name="Comma 2 70" xfId="759"/>
    <cellStyle name="Comma 2 71" xfId="760"/>
    <cellStyle name="Comma 2 72" xfId="761"/>
    <cellStyle name="Comma 2 73" xfId="762"/>
    <cellStyle name="Comma 2 74" xfId="763"/>
    <cellStyle name="Comma 2 75" xfId="764"/>
    <cellStyle name="Comma 2 76" xfId="765"/>
    <cellStyle name="Comma 2 77" xfId="766"/>
    <cellStyle name="Comma 2 78" xfId="767"/>
    <cellStyle name="Comma 2 79" xfId="768"/>
    <cellStyle name="Comma 2 8" xfId="769"/>
    <cellStyle name="Comma 2 80" xfId="770"/>
    <cellStyle name="Comma 2 81" xfId="771"/>
    <cellStyle name="Comma 2 82" xfId="772"/>
    <cellStyle name="Comma 2 83" xfId="773"/>
    <cellStyle name="Comma 2 84" xfId="774"/>
    <cellStyle name="Comma 2 85" xfId="775"/>
    <cellStyle name="Comma 2 86" xfId="776"/>
    <cellStyle name="Comma 2 87" xfId="777"/>
    <cellStyle name="Comma 2 9" xfId="778"/>
    <cellStyle name="Comma 3" xfId="779"/>
    <cellStyle name="Comma 3 10" xfId="780"/>
    <cellStyle name="Comma 3 11" xfId="781"/>
    <cellStyle name="Comma 3 12" xfId="782"/>
    <cellStyle name="Comma 3 13" xfId="783"/>
    <cellStyle name="Comma 3 14" xfId="784"/>
    <cellStyle name="Comma 3 15" xfId="785"/>
    <cellStyle name="Comma 3 16" xfId="786"/>
    <cellStyle name="Comma 3 17" xfId="787"/>
    <cellStyle name="Comma 3 18" xfId="788"/>
    <cellStyle name="Comma 3 2" xfId="789"/>
    <cellStyle name="Comma 3 3" xfId="790"/>
    <cellStyle name="Comma 3 4" xfId="791"/>
    <cellStyle name="Comma 3 5" xfId="792"/>
    <cellStyle name="Comma 3 6" xfId="793"/>
    <cellStyle name="Comma 3 7" xfId="794"/>
    <cellStyle name="Comma 3 8" xfId="795"/>
    <cellStyle name="Comma 3 9" xfId="796"/>
    <cellStyle name="Comma 4" xfId="797"/>
    <cellStyle name="Comma 5" xfId="798"/>
    <cellStyle name="Comma 6" xfId="799"/>
    <cellStyle name="Comma 7" xfId="800"/>
    <cellStyle name="Comma 8 2" xfId="801"/>
    <cellStyle name="Comma 8 3" xfId="802"/>
    <cellStyle name="Comma 8 4" xfId="803"/>
    <cellStyle name="Comma 8 5" xfId="804"/>
    <cellStyle name="Comma 8 6" xfId="805"/>
    <cellStyle name="Comma 8 7" xfId="806"/>
    <cellStyle name="Comma 8 8" xfId="807"/>
    <cellStyle name="Comma 8 9" xfId="808"/>
    <cellStyle name="Comma0" xfId="809"/>
    <cellStyle name="Comma0 2" xfId="810"/>
    <cellStyle name="Currency 10" xfId="811"/>
    <cellStyle name="Currency 11" xfId="812"/>
    <cellStyle name="Currency 12" xfId="813"/>
    <cellStyle name="Currency 13" xfId="814"/>
    <cellStyle name="Currency 14" xfId="815"/>
    <cellStyle name="Currency 15" xfId="816"/>
    <cellStyle name="Currency 16" xfId="817"/>
    <cellStyle name="Currency 17" xfId="818"/>
    <cellStyle name="Currency 18" xfId="819"/>
    <cellStyle name="Currency 19" xfId="820"/>
    <cellStyle name="Currency 2" xfId="821"/>
    <cellStyle name="Currency 2 2" xfId="822"/>
    <cellStyle name="Currency 2 3" xfId="823"/>
    <cellStyle name="Currency 2 4" xfId="824"/>
    <cellStyle name="Currency 2 5" xfId="825"/>
    <cellStyle name="Currency 2 6" xfId="826"/>
    <cellStyle name="Currency 2 7" xfId="827"/>
    <cellStyle name="Currency 20" xfId="828"/>
    <cellStyle name="Currency 21" xfId="829"/>
    <cellStyle name="Currency 22" xfId="830"/>
    <cellStyle name="Currency 23" xfId="831"/>
    <cellStyle name="Currency 24" xfId="832"/>
    <cellStyle name="Currency 25" xfId="833"/>
    <cellStyle name="Currency 26" xfId="834"/>
    <cellStyle name="Currency 27" xfId="835"/>
    <cellStyle name="Currency 28" xfId="836"/>
    <cellStyle name="Currency 29" xfId="837"/>
    <cellStyle name="Currency 3" xfId="838"/>
    <cellStyle name="Currency 30" xfId="839"/>
    <cellStyle name="Currency 31" xfId="840"/>
    <cellStyle name="Currency 32" xfId="841"/>
    <cellStyle name="Currency 33" xfId="842"/>
    <cellStyle name="Currency 34" xfId="843"/>
    <cellStyle name="Currency 36" xfId="844"/>
    <cellStyle name="Currency 37" xfId="845"/>
    <cellStyle name="Currency 38" xfId="846"/>
    <cellStyle name="Currency 39" xfId="847"/>
    <cellStyle name="Currency 4" xfId="848"/>
    <cellStyle name="Currency 40" xfId="849"/>
    <cellStyle name="Currency 41" xfId="850"/>
    <cellStyle name="Currency 42" xfId="851"/>
    <cellStyle name="Currency 43" xfId="852"/>
    <cellStyle name="Currency 44" xfId="853"/>
    <cellStyle name="Currency 44 2" xfId="854"/>
    <cellStyle name="Currency 5" xfId="855"/>
    <cellStyle name="Currency 5 2" xfId="856"/>
    <cellStyle name="Currency 6" xfId="857"/>
    <cellStyle name="Currency 6 2" xfId="858"/>
    <cellStyle name="Currency 7" xfId="859"/>
    <cellStyle name="Currency 7 2" xfId="860"/>
    <cellStyle name="Currency 8" xfId="861"/>
    <cellStyle name="Currency 8 2" xfId="862"/>
    <cellStyle name="Currency 9" xfId="863"/>
    <cellStyle name="Currency0" xfId="864"/>
    <cellStyle name="Currency0 2" xfId="865"/>
    <cellStyle name="Data Field" xfId="866"/>
    <cellStyle name="Data Name" xfId="867"/>
    <cellStyle name="Date" xfId="868"/>
    <cellStyle name="Date 2" xfId="869"/>
    <cellStyle name="Date/Time" xfId="870"/>
    <cellStyle name="Explanatory Text 2" xfId="871"/>
    <cellStyle name="Explanatory Text 2 2" xfId="872"/>
    <cellStyle name="Explanatory Text 2 3" xfId="873"/>
    <cellStyle name="Explanatory Text 2 4" xfId="874"/>
    <cellStyle name="Explanatory Text 2 5" xfId="875"/>
    <cellStyle name="Explanatory Text 3" xfId="876"/>
    <cellStyle name="Explanatory Text 3 2" xfId="877"/>
    <cellStyle name="Explanatory Text 3 3" xfId="878"/>
    <cellStyle name="Explanatory Text 3 4" xfId="879"/>
    <cellStyle name="Explanatory Text 4" xfId="880"/>
    <cellStyle name="Explanatory Text 4 2" xfId="881"/>
    <cellStyle name="Explanatory Text 4 3" xfId="882"/>
    <cellStyle name="Explanatory Text 5" xfId="883"/>
    <cellStyle name="Explanatory Text 5 2" xfId="884"/>
    <cellStyle name="Explanatory Text 6" xfId="885"/>
    <cellStyle name="Explanatory Text 7" xfId="886"/>
    <cellStyle name="Fixed" xfId="887"/>
    <cellStyle name="Fixed 2" xfId="888"/>
    <cellStyle name="General" xfId="889"/>
    <cellStyle name="Good 2" xfId="890"/>
    <cellStyle name="Good 2 2" xfId="891"/>
    <cellStyle name="Good 2 3" xfId="892"/>
    <cellStyle name="Good 2 4" xfId="893"/>
    <cellStyle name="Good 2 5" xfId="894"/>
    <cellStyle name="Good 3" xfId="895"/>
    <cellStyle name="Good 3 2" xfId="896"/>
    <cellStyle name="Good 3 3" xfId="897"/>
    <cellStyle name="Good 3 4" xfId="898"/>
    <cellStyle name="Good 4" xfId="899"/>
    <cellStyle name="Good 4 2" xfId="900"/>
    <cellStyle name="Good 4 3" xfId="901"/>
    <cellStyle name="Good 5" xfId="902"/>
    <cellStyle name="Good 5 2" xfId="903"/>
    <cellStyle name="Good 6" xfId="904"/>
    <cellStyle name="Good 7" xfId="905"/>
    <cellStyle name="Heading" xfId="906"/>
    <cellStyle name="Heading 1 2" xfId="907"/>
    <cellStyle name="Heading 1 2 2" xfId="908"/>
    <cellStyle name="Heading 1 2 3" xfId="909"/>
    <cellStyle name="Heading 1 2 4" xfId="910"/>
    <cellStyle name="Heading 1 2 5" xfId="911"/>
    <cellStyle name="Heading 1 2_Idaho" xfId="912"/>
    <cellStyle name="Heading 1 3" xfId="913"/>
    <cellStyle name="Heading 1 3 2" xfId="914"/>
    <cellStyle name="Heading 1 3 3" xfId="915"/>
    <cellStyle name="Heading 1 3 4" xfId="916"/>
    <cellStyle name="Heading 1 3_Idaho" xfId="917"/>
    <cellStyle name="Heading 1 4" xfId="918"/>
    <cellStyle name="Heading 1 4 2" xfId="919"/>
    <cellStyle name="Heading 1 4 3" xfId="920"/>
    <cellStyle name="Heading 1 4_Idaho" xfId="921"/>
    <cellStyle name="Heading 1 5" xfId="922"/>
    <cellStyle name="Heading 1 5 2" xfId="923"/>
    <cellStyle name="Heading 1 5_Idaho" xfId="924"/>
    <cellStyle name="Heading 1 6" xfId="925"/>
    <cellStyle name="Heading 1 7" xfId="926"/>
    <cellStyle name="Heading 1 8" xfId="927"/>
    <cellStyle name="Heading 2 2" xfId="928"/>
    <cellStyle name="Heading 2 2 2" xfId="929"/>
    <cellStyle name="Heading 2 2 3" xfId="930"/>
    <cellStyle name="Heading 2 2 4" xfId="931"/>
    <cellStyle name="Heading 2 2 5" xfId="932"/>
    <cellStyle name="Heading 2 2_Idaho" xfId="933"/>
    <cellStyle name="Heading 2 3" xfId="934"/>
    <cellStyle name="Heading 2 3 2" xfId="935"/>
    <cellStyle name="Heading 2 3 3" xfId="936"/>
    <cellStyle name="Heading 2 3 4" xfId="937"/>
    <cellStyle name="Heading 2 3_Idaho" xfId="938"/>
    <cellStyle name="Heading 2 4" xfId="939"/>
    <cellStyle name="Heading 2 4 2" xfId="940"/>
    <cellStyle name="Heading 2 4 3" xfId="941"/>
    <cellStyle name="Heading 2 4_Idaho" xfId="942"/>
    <cellStyle name="Heading 2 5" xfId="943"/>
    <cellStyle name="Heading 2 5 2" xfId="944"/>
    <cellStyle name="Heading 2 5_Idaho" xfId="945"/>
    <cellStyle name="Heading 2 6" xfId="946"/>
    <cellStyle name="Heading 2 7" xfId="947"/>
    <cellStyle name="Heading 2 8" xfId="948"/>
    <cellStyle name="Heading 3 2" xfId="949"/>
    <cellStyle name="Heading 3 2 2" xfId="950"/>
    <cellStyle name="Heading 3 2 3" xfId="951"/>
    <cellStyle name="Heading 3 2 4" xfId="952"/>
    <cellStyle name="Heading 3 2 5" xfId="953"/>
    <cellStyle name="Heading 3 2_Idaho" xfId="954"/>
    <cellStyle name="Heading 3 3" xfId="955"/>
    <cellStyle name="Heading 3 3 2" xfId="956"/>
    <cellStyle name="Heading 3 3 3" xfId="957"/>
    <cellStyle name="Heading 3 3 4" xfId="958"/>
    <cellStyle name="Heading 3 3_Idaho" xfId="959"/>
    <cellStyle name="Heading 3 4" xfId="960"/>
    <cellStyle name="Heading 3 4 2" xfId="961"/>
    <cellStyle name="Heading 3 4 3" xfId="962"/>
    <cellStyle name="Heading 3 4_Idaho" xfId="963"/>
    <cellStyle name="Heading 3 5" xfId="964"/>
    <cellStyle name="Heading 3 5 2" xfId="965"/>
    <cellStyle name="Heading 3 5_Idaho" xfId="966"/>
    <cellStyle name="Heading 3 6" xfId="967"/>
    <cellStyle name="Heading 3 7" xfId="968"/>
    <cellStyle name="Heading 4 2" xfId="969"/>
    <cellStyle name="Heading 4 2 2" xfId="970"/>
    <cellStyle name="Heading 4 2 3" xfId="971"/>
    <cellStyle name="Heading 4 2 4" xfId="972"/>
    <cellStyle name="Heading 4 2 5" xfId="973"/>
    <cellStyle name="Heading 4 3" xfId="974"/>
    <cellStyle name="Heading 4 3 2" xfId="975"/>
    <cellStyle name="Heading 4 3 3" xfId="976"/>
    <cellStyle name="Heading 4 3 4" xfId="977"/>
    <cellStyle name="Heading 4 4" xfId="978"/>
    <cellStyle name="Heading 4 4 2" xfId="979"/>
    <cellStyle name="Heading 4 4 3" xfId="980"/>
    <cellStyle name="Heading 4 5" xfId="981"/>
    <cellStyle name="Heading 4 5 2" xfId="982"/>
    <cellStyle name="Heading 4 6" xfId="983"/>
    <cellStyle name="Heading 4 7" xfId="984"/>
    <cellStyle name="Hyperlink 2" xfId="985"/>
    <cellStyle name="Hyperlink 3" xfId="986"/>
    <cellStyle name="Input 2" xfId="987"/>
    <cellStyle name="Input 2 2" xfId="988"/>
    <cellStyle name="Input 2 3" xfId="989"/>
    <cellStyle name="Input 2 4" xfId="990"/>
    <cellStyle name="Input 2 5" xfId="991"/>
    <cellStyle name="Input 2_Idaho" xfId="992"/>
    <cellStyle name="Input 3" xfId="993"/>
    <cellStyle name="Input 3 2" xfId="994"/>
    <cellStyle name="Input 3 3" xfId="995"/>
    <cellStyle name="Input 3 4" xfId="996"/>
    <cellStyle name="Input 3_Idaho" xfId="997"/>
    <cellStyle name="Input 4" xfId="998"/>
    <cellStyle name="Input 4 2" xfId="999"/>
    <cellStyle name="Input 4 3" xfId="1000"/>
    <cellStyle name="Input 4_Idaho" xfId="1001"/>
    <cellStyle name="Input 5" xfId="1002"/>
    <cellStyle name="Input 5 2" xfId="1003"/>
    <cellStyle name="Input 5_Idaho" xfId="1004"/>
    <cellStyle name="Input 6" xfId="1005"/>
    <cellStyle name="Input 7" xfId="1006"/>
    <cellStyle name="Linked Cell 2" xfId="1007"/>
    <cellStyle name="Linked Cell 2 2" xfId="1008"/>
    <cellStyle name="Linked Cell 2 3" xfId="1009"/>
    <cellStyle name="Linked Cell 2 4" xfId="1010"/>
    <cellStyle name="Linked Cell 2 5" xfId="1011"/>
    <cellStyle name="Linked Cell 2_Idaho" xfId="1012"/>
    <cellStyle name="Linked Cell 3" xfId="1013"/>
    <cellStyle name="Linked Cell 3 2" xfId="1014"/>
    <cellStyle name="Linked Cell 3 3" xfId="1015"/>
    <cellStyle name="Linked Cell 3 4" xfId="1016"/>
    <cellStyle name="Linked Cell 3_Idaho" xfId="1017"/>
    <cellStyle name="Linked Cell 4" xfId="1018"/>
    <cellStyle name="Linked Cell 4 2" xfId="1019"/>
    <cellStyle name="Linked Cell 4 3" xfId="1020"/>
    <cellStyle name="Linked Cell 4_Idaho" xfId="1021"/>
    <cellStyle name="Linked Cell 5" xfId="1022"/>
    <cellStyle name="Linked Cell 5 2" xfId="1023"/>
    <cellStyle name="Linked Cell 5_Idaho" xfId="1024"/>
    <cellStyle name="Linked Cell 6" xfId="1025"/>
    <cellStyle name="Linked Cell 7" xfId="1026"/>
    <cellStyle name="Marathon" xfId="1027"/>
    <cellStyle name="Marathon 2" xfId="1028"/>
    <cellStyle name="Neutral 2" xfId="1029"/>
    <cellStyle name="Neutral 2 2" xfId="1030"/>
    <cellStyle name="Neutral 2 3" xfId="1031"/>
    <cellStyle name="Neutral 2 4" xfId="1032"/>
    <cellStyle name="Neutral 2 5" xfId="1033"/>
    <cellStyle name="Neutral 3" xfId="1034"/>
    <cellStyle name="Neutral 3 2" xfId="1035"/>
    <cellStyle name="Neutral 3 3" xfId="1036"/>
    <cellStyle name="Neutral 3 4" xfId="1037"/>
    <cellStyle name="Neutral 4" xfId="1038"/>
    <cellStyle name="Neutral 4 2" xfId="1039"/>
    <cellStyle name="Neutral 4 3" xfId="1040"/>
    <cellStyle name="Neutral 5" xfId="1041"/>
    <cellStyle name="Neutral 5 2" xfId="1042"/>
    <cellStyle name="Neutral 6" xfId="1043"/>
    <cellStyle name="Neutral 7" xfId="1044"/>
    <cellStyle name="nONE" xfId="1045"/>
    <cellStyle name="nONE 2" xfId="1046"/>
    <cellStyle name="nONE 3" xfId="1047"/>
    <cellStyle name="nONE 4" xfId="1048"/>
    <cellStyle name="nONE 5" xfId="1049"/>
    <cellStyle name="nONE 6" xfId="1050"/>
    <cellStyle name="nONE 7" xfId="1051"/>
    <cellStyle name="nONE 8" xfId="1052"/>
    <cellStyle name="Normal" xfId="0" builtinId="0"/>
    <cellStyle name="Normal 10" xfId="1053"/>
    <cellStyle name="Normal 11" xfId="1054"/>
    <cellStyle name="Normal 11 2" xfId="1055"/>
    <cellStyle name="Normal 12" xfId="1056"/>
    <cellStyle name="Normal 13" xfId="1057"/>
    <cellStyle name="Normal 14" xfId="1058"/>
    <cellStyle name="Normal 15" xfId="1059"/>
    <cellStyle name="Normal 16" xfId="1060"/>
    <cellStyle name="Normal 17" xfId="1061"/>
    <cellStyle name="Normal 18" xfId="1062"/>
    <cellStyle name="Normal 19" xfId="1063"/>
    <cellStyle name="Normal 2" xfId="1064"/>
    <cellStyle name="Normal 2 10" xfId="1065"/>
    <cellStyle name="Normal 2 11" xfId="1066"/>
    <cellStyle name="Normal 2 12" xfId="1067"/>
    <cellStyle name="Normal 2 13" xfId="1068"/>
    <cellStyle name="Normal 2 14" xfId="1069"/>
    <cellStyle name="Normal 2 15" xfId="1070"/>
    <cellStyle name="Normal 2 16" xfId="1071"/>
    <cellStyle name="Normal 2 2" xfId="1072"/>
    <cellStyle name="Normal 2 2 10" xfId="1073"/>
    <cellStyle name="Normal 2 2 11" xfId="1074"/>
    <cellStyle name="Normal 2 2 12" xfId="1075"/>
    <cellStyle name="Normal 2 2 13" xfId="1076"/>
    <cellStyle name="Normal 2 2 14" xfId="1077"/>
    <cellStyle name="Normal 2 2 15" xfId="1078"/>
    <cellStyle name="Normal 2 2 16" xfId="1079"/>
    <cellStyle name="Normal 2 2 16 10" xfId="1080"/>
    <cellStyle name="Normal 2 2 16 11" xfId="1081"/>
    <cellStyle name="Normal 2 2 16 12" xfId="1082"/>
    <cellStyle name="Normal 2 2 16 13" xfId="1083"/>
    <cellStyle name="Normal 2 2 16 14" xfId="1084"/>
    <cellStyle name="Normal 2 2 16 15" xfId="1085"/>
    <cellStyle name="Normal 2 2 16 16" xfId="1086"/>
    <cellStyle name="Normal 2 2 16 17" xfId="1087"/>
    <cellStyle name="Normal 2 2 16 18" xfId="1088"/>
    <cellStyle name="Normal 2 2 16 19" xfId="1089"/>
    <cellStyle name="Normal 2 2 16 2" xfId="1090"/>
    <cellStyle name="Normal 2 2 16 2 10" xfId="1091"/>
    <cellStyle name="Normal 2 2 16 2 11" xfId="1092"/>
    <cellStyle name="Normal 2 2 16 2 12" xfId="1093"/>
    <cellStyle name="Normal 2 2 16 2 13" xfId="1094"/>
    <cellStyle name="Normal 2 2 16 2 14" xfId="1095"/>
    <cellStyle name="Normal 2 2 16 2 15" xfId="1096"/>
    <cellStyle name="Normal 2 2 16 2 16" xfId="1097"/>
    <cellStyle name="Normal 2 2 16 2 17" xfId="1098"/>
    <cellStyle name="Normal 2 2 16 2 18" xfId="1099"/>
    <cellStyle name="Normal 2 2 16 2 2" xfId="1100"/>
    <cellStyle name="Normal 2 2 16 2 2 10" xfId="1101"/>
    <cellStyle name="Normal 2 2 16 2 2 11" xfId="1102"/>
    <cellStyle name="Normal 2 2 16 2 2 12" xfId="1103"/>
    <cellStyle name="Normal 2 2 16 2 2 13" xfId="1104"/>
    <cellStyle name="Normal 2 2 16 2 2 14" xfId="1105"/>
    <cellStyle name="Normal 2 2 16 2 2 15" xfId="1106"/>
    <cellStyle name="Normal 2 2 16 2 2 16" xfId="1107"/>
    <cellStyle name="Normal 2 2 16 2 2 17" xfId="1108"/>
    <cellStyle name="Normal 2 2 16 2 2 18" xfId="1109"/>
    <cellStyle name="Normal 2 2 16 2 2 2" xfId="1110"/>
    <cellStyle name="Normal 2 2 16 2 2 2 10" xfId="1111"/>
    <cellStyle name="Normal 2 2 16 2 2 2 11" xfId="1112"/>
    <cellStyle name="Normal 2 2 16 2 2 2 12" xfId="1113"/>
    <cellStyle name="Normal 2 2 16 2 2 2 13" xfId="1114"/>
    <cellStyle name="Normal 2 2 16 2 2 2 14" xfId="1115"/>
    <cellStyle name="Normal 2 2 16 2 2 2 15" xfId="1116"/>
    <cellStyle name="Normal 2 2 16 2 2 2 2" xfId="1117"/>
    <cellStyle name="Normal 2 2 16 2 2 2 2 10" xfId="1118"/>
    <cellStyle name="Normal 2 2 16 2 2 2 2 11" xfId="1119"/>
    <cellStyle name="Normal 2 2 16 2 2 2 2 12" xfId="1120"/>
    <cellStyle name="Normal 2 2 16 2 2 2 2 13" xfId="1121"/>
    <cellStyle name="Normal 2 2 16 2 2 2 2 14" xfId="1122"/>
    <cellStyle name="Normal 2 2 16 2 2 2 2 15" xfId="1123"/>
    <cellStyle name="Normal 2 2 16 2 2 2 2 2" xfId="1124"/>
    <cellStyle name="Normal 2 2 16 2 2 2 2 3" xfId="1125"/>
    <cellStyle name="Normal 2 2 16 2 2 2 2 4" xfId="1126"/>
    <cellStyle name="Normal 2 2 16 2 2 2 2 5" xfId="1127"/>
    <cellStyle name="Normal 2 2 16 2 2 2 2 6" xfId="1128"/>
    <cellStyle name="Normal 2 2 16 2 2 2 2 7" xfId="1129"/>
    <cellStyle name="Normal 2 2 16 2 2 2 2 8" xfId="1130"/>
    <cellStyle name="Normal 2 2 16 2 2 2 2 9" xfId="1131"/>
    <cellStyle name="Normal 2 2 16 2 2 2 2_Appendix B" xfId="1132"/>
    <cellStyle name="Normal 2 2 16 2 2 2 3" xfId="1133"/>
    <cellStyle name="Normal 2 2 16 2 2 2 4" xfId="1134"/>
    <cellStyle name="Normal 2 2 16 2 2 2 5" xfId="1135"/>
    <cellStyle name="Normal 2 2 16 2 2 2 6" xfId="1136"/>
    <cellStyle name="Normal 2 2 16 2 2 2 7" xfId="1137"/>
    <cellStyle name="Normal 2 2 16 2 2 2 8" xfId="1138"/>
    <cellStyle name="Normal 2 2 16 2 2 2 9" xfId="1139"/>
    <cellStyle name="Normal 2 2 16 2 2 2_Appendix B" xfId="1140"/>
    <cellStyle name="Normal 2 2 16 2 2 3" xfId="1141"/>
    <cellStyle name="Normal 2 2 16 2 2 4" xfId="1142"/>
    <cellStyle name="Normal 2 2 16 2 2 5" xfId="1143"/>
    <cellStyle name="Normal 2 2 16 2 2 6" xfId="1144"/>
    <cellStyle name="Normal 2 2 16 2 2 7" xfId="1145"/>
    <cellStyle name="Normal 2 2 16 2 2 8" xfId="1146"/>
    <cellStyle name="Normal 2 2 16 2 2 9" xfId="1147"/>
    <cellStyle name="Normal 2 2 16 2 2_Appendix B" xfId="1148"/>
    <cellStyle name="Normal 2 2 16 2 3" xfId="1149"/>
    <cellStyle name="Normal 2 2 16 2 3 2" xfId="1150"/>
    <cellStyle name="Normal 2 2 16 2 3_Appendix B" xfId="1151"/>
    <cellStyle name="Normal 2 2 16 2 4" xfId="1152"/>
    <cellStyle name="Normal 2 2 16 2 5" xfId="1153"/>
    <cellStyle name="Normal 2 2 16 2 6" xfId="1154"/>
    <cellStyle name="Normal 2 2 16 2 7" xfId="1155"/>
    <cellStyle name="Normal 2 2 16 2 8" xfId="1156"/>
    <cellStyle name="Normal 2 2 16 2 9" xfId="1157"/>
    <cellStyle name="Normal 2 2 16 2_Appendix B" xfId="1158"/>
    <cellStyle name="Normal 2 2 16 3" xfId="1159"/>
    <cellStyle name="Normal 2 2 16 3 2" xfId="1160"/>
    <cellStyle name="Normal 2 2 16 4" xfId="1161"/>
    <cellStyle name="Normal 2 2 16 5" xfId="1162"/>
    <cellStyle name="Normal 2 2 16 6" xfId="1163"/>
    <cellStyle name="Normal 2 2 16 7" xfId="1164"/>
    <cellStyle name="Normal 2 2 16 8" xfId="1165"/>
    <cellStyle name="Normal 2 2 16 9" xfId="1166"/>
    <cellStyle name="Normal 2 2 16_Appendix B" xfId="1167"/>
    <cellStyle name="Normal 2 2 17" xfId="1168"/>
    <cellStyle name="Normal 2 2 18" xfId="1169"/>
    <cellStyle name="Normal 2 2 19" xfId="1170"/>
    <cellStyle name="Normal 2 2 2" xfId="1171"/>
    <cellStyle name="Normal 2 2 2 10" xfId="1172"/>
    <cellStyle name="Normal 2 2 2 11" xfId="1173"/>
    <cellStyle name="Normal 2 2 2 12" xfId="1174"/>
    <cellStyle name="Normal 2 2 2 13" xfId="1175"/>
    <cellStyle name="Normal 2 2 2 14" xfId="1176"/>
    <cellStyle name="Normal 2 2 2 14 2" xfId="1177"/>
    <cellStyle name="Normal 2 2 2 14 2 2" xfId="1178"/>
    <cellStyle name="Normal 2 2 2 14 2_Appendix B" xfId="1179"/>
    <cellStyle name="Normal 2 2 2 14 3" xfId="1180"/>
    <cellStyle name="Normal 2 2 2 14 4" xfId="1181"/>
    <cellStyle name="Normal 2 2 2 14 5" xfId="1182"/>
    <cellStyle name="Normal 2 2 2 15" xfId="1183"/>
    <cellStyle name="Normal 2 2 2 15 2" xfId="1184"/>
    <cellStyle name="Normal 2 2 2 16" xfId="1185"/>
    <cellStyle name="Normal 2 2 2 17" xfId="1186"/>
    <cellStyle name="Normal 2 2 2 18" xfId="1187"/>
    <cellStyle name="Normal 2 2 2 19" xfId="1188"/>
    <cellStyle name="Normal 2 2 2 2" xfId="1189"/>
    <cellStyle name="Normal 2 2 2 2 2" xfId="1190"/>
    <cellStyle name="Normal 2 2 2 2 2 2" xfId="1191"/>
    <cellStyle name="Normal 2 2 2 2 2 2 2" xfId="1192"/>
    <cellStyle name="Normal 2 2 2 2 2 2 2 2" xfId="1193"/>
    <cellStyle name="Normal 2 2 2 2 2 2 2 2 2" xfId="1194"/>
    <cellStyle name="Normal 2 2 2 2 2 2 2 2 2 2" xfId="1195"/>
    <cellStyle name="Normal 2 2 2 2 2 2 2 2 2 3" xfId="1196"/>
    <cellStyle name="Normal 2 2 2 2 2 2 2 2 3" xfId="1197"/>
    <cellStyle name="Normal 2 2 2 2 2 2 2 3" xfId="1198"/>
    <cellStyle name="Normal 2 2 2 2 2 2 3" xfId="1199"/>
    <cellStyle name="Normal 2 2 2 2 2 2 4" xfId="1200"/>
    <cellStyle name="Normal 2 2 2 2 2 3" xfId="1201"/>
    <cellStyle name="Normal 2 2 2 2 2 3 2" xfId="1202"/>
    <cellStyle name="Normal 2 2 2 2 2 4" xfId="1203"/>
    <cellStyle name="Normal 2 2 2 2 3" xfId="1204"/>
    <cellStyle name="Normal 2 2 2 2 3 2" xfId="1205"/>
    <cellStyle name="Normal 2 2 2 2 3 2 2" xfId="1206"/>
    <cellStyle name="Normal 2 2 2 2 4" xfId="1207"/>
    <cellStyle name="Normal 2 2 2 2 5" xfId="1208"/>
    <cellStyle name="Normal 2 2 2 20" xfId="1209"/>
    <cellStyle name="Normal 2 2 2 21" xfId="1210"/>
    <cellStyle name="Normal 2 2 2 22" xfId="1211"/>
    <cellStyle name="Normal 2 2 2 23" xfId="1212"/>
    <cellStyle name="Normal 2 2 2 24" xfId="1213"/>
    <cellStyle name="Normal 2 2 2 25" xfId="1214"/>
    <cellStyle name="Normal 2 2 2 26" xfId="1215"/>
    <cellStyle name="Normal 2 2 2 27" xfId="1216"/>
    <cellStyle name="Normal 2 2 2 28" xfId="1217"/>
    <cellStyle name="Normal 2 2 2 29" xfId="1218"/>
    <cellStyle name="Normal 2 2 2 3" xfId="1219"/>
    <cellStyle name="Normal 2 2 2 3 2" xfId="1220"/>
    <cellStyle name="Normal 2 2 2 3 2 2" xfId="1221"/>
    <cellStyle name="Normal 2 2 2 3 2 2 2" xfId="1222"/>
    <cellStyle name="Normal 2 2 2 3 3" xfId="1223"/>
    <cellStyle name="Normal 2 2 2 3_80 Plus Service Territories" xfId="1224"/>
    <cellStyle name="Normal 2 2 2 30" xfId="1225"/>
    <cellStyle name="Normal 2 2 2 31" xfId="1226"/>
    <cellStyle name="Normal 2 2 2 4" xfId="1227"/>
    <cellStyle name="Normal 2 2 2 4 10" xfId="1228"/>
    <cellStyle name="Normal 2 2 2 4 11" xfId="1229"/>
    <cellStyle name="Normal 2 2 2 4 12" xfId="1230"/>
    <cellStyle name="Normal 2 2 2 4 13" xfId="1231"/>
    <cellStyle name="Normal 2 2 2 4 14" xfId="1232"/>
    <cellStyle name="Normal 2 2 2 4 15" xfId="1233"/>
    <cellStyle name="Normal 2 2 2 4 16" xfId="1234"/>
    <cellStyle name="Normal 2 2 2 4 17" xfId="1235"/>
    <cellStyle name="Normal 2 2 2 4 18" xfId="1236"/>
    <cellStyle name="Normal 2 2 2 4 19" xfId="1237"/>
    <cellStyle name="Normal 2 2 2 4 2" xfId="1238"/>
    <cellStyle name="Normal 2 2 2 4 2 10" xfId="1239"/>
    <cellStyle name="Normal 2 2 2 4 2 11" xfId="1240"/>
    <cellStyle name="Normal 2 2 2 4 2 12" xfId="1241"/>
    <cellStyle name="Normal 2 2 2 4 2 13" xfId="1242"/>
    <cellStyle name="Normal 2 2 2 4 2 14" xfId="1243"/>
    <cellStyle name="Normal 2 2 2 4 2 15" xfId="1244"/>
    <cellStyle name="Normal 2 2 2 4 2 16" xfId="1245"/>
    <cellStyle name="Normal 2 2 2 4 2 17" xfId="1246"/>
    <cellStyle name="Normal 2 2 2 4 2 18" xfId="1247"/>
    <cellStyle name="Normal 2 2 2 4 2 2" xfId="1248"/>
    <cellStyle name="Normal 2 2 2 4 2 2 10" xfId="1249"/>
    <cellStyle name="Normal 2 2 2 4 2 2 11" xfId="1250"/>
    <cellStyle name="Normal 2 2 2 4 2 2 12" xfId="1251"/>
    <cellStyle name="Normal 2 2 2 4 2 2 13" xfId="1252"/>
    <cellStyle name="Normal 2 2 2 4 2 2 14" xfId="1253"/>
    <cellStyle name="Normal 2 2 2 4 2 2 15" xfId="1254"/>
    <cellStyle name="Normal 2 2 2 4 2 2 16" xfId="1255"/>
    <cellStyle name="Normal 2 2 2 4 2 2 17" xfId="1256"/>
    <cellStyle name="Normal 2 2 2 4 2 2 18" xfId="1257"/>
    <cellStyle name="Normal 2 2 2 4 2 2 2" xfId="1258"/>
    <cellStyle name="Normal 2 2 2 4 2 2 2 10" xfId="1259"/>
    <cellStyle name="Normal 2 2 2 4 2 2 2 11" xfId="1260"/>
    <cellStyle name="Normal 2 2 2 4 2 2 2 12" xfId="1261"/>
    <cellStyle name="Normal 2 2 2 4 2 2 2 13" xfId="1262"/>
    <cellStyle name="Normal 2 2 2 4 2 2 2 14" xfId="1263"/>
    <cellStyle name="Normal 2 2 2 4 2 2 2 15" xfId="1264"/>
    <cellStyle name="Normal 2 2 2 4 2 2 2 2" xfId="1265"/>
    <cellStyle name="Normal 2 2 2 4 2 2 2 2 10" xfId="1266"/>
    <cellStyle name="Normal 2 2 2 4 2 2 2 2 11" xfId="1267"/>
    <cellStyle name="Normal 2 2 2 4 2 2 2 2 12" xfId="1268"/>
    <cellStyle name="Normal 2 2 2 4 2 2 2 2 13" xfId="1269"/>
    <cellStyle name="Normal 2 2 2 4 2 2 2 2 14" xfId="1270"/>
    <cellStyle name="Normal 2 2 2 4 2 2 2 2 15" xfId="1271"/>
    <cellStyle name="Normal 2 2 2 4 2 2 2 2 2" xfId="1272"/>
    <cellStyle name="Normal 2 2 2 4 2 2 2 2 3" xfId="1273"/>
    <cellStyle name="Normal 2 2 2 4 2 2 2 2 4" xfId="1274"/>
    <cellStyle name="Normal 2 2 2 4 2 2 2 2 5" xfId="1275"/>
    <cellStyle name="Normal 2 2 2 4 2 2 2 2 6" xfId="1276"/>
    <cellStyle name="Normal 2 2 2 4 2 2 2 2 7" xfId="1277"/>
    <cellStyle name="Normal 2 2 2 4 2 2 2 2 8" xfId="1278"/>
    <cellStyle name="Normal 2 2 2 4 2 2 2 2 9" xfId="1279"/>
    <cellStyle name="Normal 2 2 2 4 2 2 2 2_Appendix B" xfId="1280"/>
    <cellStyle name="Normal 2 2 2 4 2 2 2 3" xfId="1281"/>
    <cellStyle name="Normal 2 2 2 4 2 2 2 4" xfId="1282"/>
    <cellStyle name="Normal 2 2 2 4 2 2 2 5" xfId="1283"/>
    <cellStyle name="Normal 2 2 2 4 2 2 2 6" xfId="1284"/>
    <cellStyle name="Normal 2 2 2 4 2 2 2 7" xfId="1285"/>
    <cellStyle name="Normal 2 2 2 4 2 2 2 8" xfId="1286"/>
    <cellStyle name="Normal 2 2 2 4 2 2 2 9" xfId="1287"/>
    <cellStyle name="Normal 2 2 2 4 2 2 2_Appendix B" xfId="1288"/>
    <cellStyle name="Normal 2 2 2 4 2 2 3" xfId="1289"/>
    <cellStyle name="Normal 2 2 2 4 2 2 4" xfId="1290"/>
    <cellStyle name="Normal 2 2 2 4 2 2 5" xfId="1291"/>
    <cellStyle name="Normal 2 2 2 4 2 2 6" xfId="1292"/>
    <cellStyle name="Normal 2 2 2 4 2 2 7" xfId="1293"/>
    <cellStyle name="Normal 2 2 2 4 2 2 8" xfId="1294"/>
    <cellStyle name="Normal 2 2 2 4 2 2 9" xfId="1295"/>
    <cellStyle name="Normal 2 2 2 4 2 2_Appendix B" xfId="1296"/>
    <cellStyle name="Normal 2 2 2 4 2 3" xfId="1297"/>
    <cellStyle name="Normal 2 2 2 4 2 3 2" xfId="1298"/>
    <cellStyle name="Normal 2 2 2 4 2 4" xfId="1299"/>
    <cellStyle name="Normal 2 2 2 4 2 5" xfId="1300"/>
    <cellStyle name="Normal 2 2 2 4 2 6" xfId="1301"/>
    <cellStyle name="Normal 2 2 2 4 2 7" xfId="1302"/>
    <cellStyle name="Normal 2 2 2 4 2 8" xfId="1303"/>
    <cellStyle name="Normal 2 2 2 4 2 9" xfId="1304"/>
    <cellStyle name="Normal 2 2 2 4 2_80 Plus Service Territories" xfId="1305"/>
    <cellStyle name="Normal 2 2 2 4 3" xfId="1306"/>
    <cellStyle name="Normal 2 2 2 4 3 2" xfId="1307"/>
    <cellStyle name="Normal 2 2 2 4 3_Appendix B" xfId="1308"/>
    <cellStyle name="Normal 2 2 2 4 4" xfId="1309"/>
    <cellStyle name="Normal 2 2 2 4 5" xfId="1310"/>
    <cellStyle name="Normal 2 2 2 4 6" xfId="1311"/>
    <cellStyle name="Normal 2 2 2 4 7" xfId="1312"/>
    <cellStyle name="Normal 2 2 2 4 8" xfId="1313"/>
    <cellStyle name="Normal 2 2 2 4 9" xfId="1314"/>
    <cellStyle name="Normal 2 2 2 4_80 Plus Service Territories" xfId="1315"/>
    <cellStyle name="Normal 2 2 2 5" xfId="1316"/>
    <cellStyle name="Normal 2 2 2 6" xfId="1317"/>
    <cellStyle name="Normal 2 2 2 7" xfId="1318"/>
    <cellStyle name="Normal 2 2 2 8" xfId="1319"/>
    <cellStyle name="Normal 2 2 2 9" xfId="1320"/>
    <cellStyle name="Normal 2 2 2_80 Plus Service Territories" xfId="1321"/>
    <cellStyle name="Normal 2 2 20" xfId="1322"/>
    <cellStyle name="Normal 2 2 21" xfId="1323"/>
    <cellStyle name="Normal 2 2 22" xfId="1324"/>
    <cellStyle name="Normal 2 2 23" xfId="1325"/>
    <cellStyle name="Normal 2 2 24" xfId="1326"/>
    <cellStyle name="Normal 2 2 25" xfId="1327"/>
    <cellStyle name="Normal 2 2 26" xfId="1328"/>
    <cellStyle name="Normal 2 2 26 2" xfId="1329"/>
    <cellStyle name="Normal 2 2 26 2 2" xfId="1330"/>
    <cellStyle name="Normal 2 2 26 3" xfId="1331"/>
    <cellStyle name="Normal 2 2 26 4" xfId="1332"/>
    <cellStyle name="Normal 2 2 26 5" xfId="1333"/>
    <cellStyle name="Normal 2 2 26_Appendix B" xfId="1334"/>
    <cellStyle name="Normal 2 2 27" xfId="1335"/>
    <cellStyle name="Normal 2 2 27 2" xfId="1336"/>
    <cellStyle name="Normal 2 2 27_Appendix B" xfId="1337"/>
    <cellStyle name="Normal 2 2 28" xfId="1338"/>
    <cellStyle name="Normal 2 2 29" xfId="1339"/>
    <cellStyle name="Normal 2 2 3" xfId="1340"/>
    <cellStyle name="Normal 2 2 3 2" xfId="1341"/>
    <cellStyle name="Normal 2 2 3 2 2" xfId="1342"/>
    <cellStyle name="Normal 2 2 3 2 2 2" xfId="1343"/>
    <cellStyle name="Normal 2 2 3 2 2 2 2" xfId="1344"/>
    <cellStyle name="Normal 2 2 3 2 3" xfId="1345"/>
    <cellStyle name="Normal 2 2 3 3" xfId="1346"/>
    <cellStyle name="Normal 2 2 3 3 2" xfId="1347"/>
    <cellStyle name="Normal 2 2 30" xfId="1348"/>
    <cellStyle name="Normal 2 2 31" xfId="1349"/>
    <cellStyle name="Normal 2 2 32" xfId="1350"/>
    <cellStyle name="Normal 2 2 33" xfId="1351"/>
    <cellStyle name="Normal 2 2 34" xfId="1352"/>
    <cellStyle name="Normal 2 2 35" xfId="1353"/>
    <cellStyle name="Normal 2 2 36" xfId="1354"/>
    <cellStyle name="Normal 2 2 37" xfId="1355"/>
    <cellStyle name="Normal 2 2 38" xfId="1356"/>
    <cellStyle name="Normal 2 2 39" xfId="1357"/>
    <cellStyle name="Normal 2 2 4" xfId="1358"/>
    <cellStyle name="Normal 2 2 4 2" xfId="1359"/>
    <cellStyle name="Normal 2 2 4 2 2" xfId="1360"/>
    <cellStyle name="Normal 2 2 40" xfId="1361"/>
    <cellStyle name="Normal 2 2 41" xfId="1362"/>
    <cellStyle name="Normal 2 2 42" xfId="1363"/>
    <cellStyle name="Normal 2 2 43" xfId="1364"/>
    <cellStyle name="Normal 2 2 5" xfId="1365"/>
    <cellStyle name="Normal 2 2 6" xfId="1366"/>
    <cellStyle name="Normal 2 2 7" xfId="1367"/>
    <cellStyle name="Normal 2 2 8" xfId="1368"/>
    <cellStyle name="Normal 2 2 9" xfId="1369"/>
    <cellStyle name="Normal 2 2_2009 Annual Savings (2)" xfId="1370"/>
    <cellStyle name="Normal 2 3" xfId="1371"/>
    <cellStyle name="Normal 2 4" xfId="1372"/>
    <cellStyle name="Normal 2 4 2" xfId="1373"/>
    <cellStyle name="Normal 2 4 2 2" xfId="1374"/>
    <cellStyle name="Normal 2 4 2 2 2" xfId="1375"/>
    <cellStyle name="Normal 2 4 2 2 2 2" xfId="1376"/>
    <cellStyle name="Normal 2 4 2 2 2 2 2" xfId="1377"/>
    <cellStyle name="Normal 2 4 2 2 3" xfId="1378"/>
    <cellStyle name="Normal 2 4 2 3" xfId="1379"/>
    <cellStyle name="Normal 2 4 2 3 2" xfId="1380"/>
    <cellStyle name="Normal 2 4 3" xfId="1381"/>
    <cellStyle name="Normal 2 4 3 2" xfId="1382"/>
    <cellStyle name="Normal 2 4 3 2 2" xfId="1383"/>
    <cellStyle name="Normal 2 4 4" xfId="1384"/>
    <cellStyle name="Normal 2 4_2009 Annual Savings (2)" xfId="1385"/>
    <cellStyle name="Normal 2 5" xfId="1386"/>
    <cellStyle name="Normal 2 5 2" xfId="1387"/>
    <cellStyle name="Normal 2 5 2 2" xfId="1388"/>
    <cellStyle name="Normal 2 5 2 2 2" xfId="1389"/>
    <cellStyle name="Normal 2 5 3" xfId="1390"/>
    <cellStyle name="Normal 2 5_2009 Annual Savings (2)" xfId="1391"/>
    <cellStyle name="Normal 2 6" xfId="1392"/>
    <cellStyle name="Normal 2 6 2" xfId="1393"/>
    <cellStyle name="Normal 2 6_2009 Annual Savings (2)" xfId="1394"/>
    <cellStyle name="Normal 2 7" xfId="1395"/>
    <cellStyle name="Normal 2 8" xfId="1396"/>
    <cellStyle name="Normal 2 9" xfId="1397"/>
    <cellStyle name="Normal 2_2009 Annual Savings (2)" xfId="1398"/>
    <cellStyle name="Normal 20" xfId="1399"/>
    <cellStyle name="Normal 21" xfId="1400"/>
    <cellStyle name="Normal 22" xfId="1401"/>
    <cellStyle name="Normal 23" xfId="1402"/>
    <cellStyle name="Normal 24" xfId="1403"/>
    <cellStyle name="Normal 25" xfId="1404"/>
    <cellStyle name="Normal 26" xfId="1405"/>
    <cellStyle name="Normal 27" xfId="1406"/>
    <cellStyle name="Normal 28" xfId="1407"/>
    <cellStyle name="Normal 29" xfId="1408"/>
    <cellStyle name="Normal 3" xfId="1409"/>
    <cellStyle name="Normal 3 10" xfId="1410"/>
    <cellStyle name="Normal 3 11" xfId="1411"/>
    <cellStyle name="Normal 3 12" xfId="1412"/>
    <cellStyle name="Normal 3 13" xfId="1413"/>
    <cellStyle name="Normal 3 14" xfId="1414"/>
    <cellStyle name="Normal 3 15" xfId="1415"/>
    <cellStyle name="Normal 3 16" xfId="1416"/>
    <cellStyle name="Normal 3 17" xfId="1417"/>
    <cellStyle name="Normal 3 18" xfId="1418"/>
    <cellStyle name="Normal 3 19" xfId="1419"/>
    <cellStyle name="Normal 3 2" xfId="1420"/>
    <cellStyle name="Normal 3 20" xfId="1421"/>
    <cellStyle name="Normal 3 21" xfId="1422"/>
    <cellStyle name="Normal 3 22" xfId="1423"/>
    <cellStyle name="Normal 3 23" xfId="1424"/>
    <cellStyle name="Normal 3 24" xfId="1425"/>
    <cellStyle name="Normal 3 25" xfId="1426"/>
    <cellStyle name="Normal 3 26" xfId="1427"/>
    <cellStyle name="Normal 3 27" xfId="1428"/>
    <cellStyle name="Normal 3 28" xfId="1429"/>
    <cellStyle name="Normal 3 29" xfId="1430"/>
    <cellStyle name="Normal 3 3" xfId="1431"/>
    <cellStyle name="Normal 3 30" xfId="1432"/>
    <cellStyle name="Normal 3 31" xfId="1433"/>
    <cellStyle name="Normal 3 32" xfId="1434"/>
    <cellStyle name="Normal 3 33" xfId="1435"/>
    <cellStyle name="Normal 3 34" xfId="1436"/>
    <cellStyle name="Normal 3 35" xfId="1437"/>
    <cellStyle name="Normal 3 36" xfId="1438"/>
    <cellStyle name="Normal 3 37" xfId="1439"/>
    <cellStyle name="Normal 3 38" xfId="1440"/>
    <cellStyle name="Normal 3 39" xfId="1441"/>
    <cellStyle name="Normal 3 4" xfId="1442"/>
    <cellStyle name="Normal 3 40" xfId="1443"/>
    <cellStyle name="Normal 3 41" xfId="1444"/>
    <cellStyle name="Normal 3 42" xfId="1445"/>
    <cellStyle name="Normal 3 43" xfId="1446"/>
    <cellStyle name="Normal 3 44" xfId="1447"/>
    <cellStyle name="Normal 3 45" xfId="1448"/>
    <cellStyle name="Normal 3 46" xfId="1449"/>
    <cellStyle name="Normal 3 47" xfId="1450"/>
    <cellStyle name="Normal 3 48" xfId="1451"/>
    <cellStyle name="Normal 3 49" xfId="1452"/>
    <cellStyle name="Normal 3 5" xfId="1453"/>
    <cellStyle name="Normal 3 50" xfId="1454"/>
    <cellStyle name="Normal 3 51" xfId="1455"/>
    <cellStyle name="Normal 3 52" xfId="1456"/>
    <cellStyle name="Normal 3 53" xfId="1457"/>
    <cellStyle name="Normal 3 54" xfId="1458"/>
    <cellStyle name="Normal 3 55" xfId="1459"/>
    <cellStyle name="Normal 3 56" xfId="1460"/>
    <cellStyle name="Normal 3 57" xfId="1461"/>
    <cellStyle name="Normal 3 58" xfId="1462"/>
    <cellStyle name="Normal 3 59" xfId="1463"/>
    <cellStyle name="Normal 3 6" xfId="1464"/>
    <cellStyle name="Normal 3 60" xfId="1465"/>
    <cellStyle name="Normal 3 61" xfId="1466"/>
    <cellStyle name="Normal 3 62" xfId="1467"/>
    <cellStyle name="Normal 3 63" xfId="1468"/>
    <cellStyle name="Normal 3 64" xfId="1469"/>
    <cellStyle name="Normal 3 65" xfId="1470"/>
    <cellStyle name="Normal 3 66" xfId="1471"/>
    <cellStyle name="Normal 3 67" xfId="1472"/>
    <cellStyle name="Normal 3 7" xfId="1473"/>
    <cellStyle name="Normal 3 8" xfId="1474"/>
    <cellStyle name="Normal 3 9" xfId="1475"/>
    <cellStyle name="Normal 3_2009 Annual Savings (2)" xfId="1476"/>
    <cellStyle name="Normal 30" xfId="1477"/>
    <cellStyle name="Normal 31" xfId="1478"/>
    <cellStyle name="Normal 32" xfId="1479"/>
    <cellStyle name="Normal 33" xfId="1480"/>
    <cellStyle name="Normal 34" xfId="1481"/>
    <cellStyle name="Normal 35" xfId="1482"/>
    <cellStyle name="Normal 36" xfId="1483"/>
    <cellStyle name="Normal 37" xfId="1484"/>
    <cellStyle name="Normal 38" xfId="1485"/>
    <cellStyle name="Normal 39" xfId="1486"/>
    <cellStyle name="Normal 4" xfId="1487"/>
    <cellStyle name="Normal 4 2" xfId="1488"/>
    <cellStyle name="Normal 4 3" xfId="1489"/>
    <cellStyle name="Normal 4 4" xfId="1490"/>
    <cellStyle name="Normal 4 5" xfId="1491"/>
    <cellStyle name="Normal 4 6" xfId="1492"/>
    <cellStyle name="Normal 4 7" xfId="1493"/>
    <cellStyle name="Normal 4 8" xfId="1494"/>
    <cellStyle name="Normal 40" xfId="1495"/>
    <cellStyle name="Normal 41" xfId="1496"/>
    <cellStyle name="Normal 42" xfId="1497"/>
    <cellStyle name="Normal 43" xfId="1498"/>
    <cellStyle name="Normal 44" xfId="1499"/>
    <cellStyle name="Normal 44 2" xfId="1500"/>
    <cellStyle name="Normal 45" xfId="1501"/>
    <cellStyle name="Normal 46" xfId="1502"/>
    <cellStyle name="Normal 5" xfId="1503"/>
    <cellStyle name="Normal 5 2" xfId="1504"/>
    <cellStyle name="Normal 6" xfId="1505"/>
    <cellStyle name="Normal 6 2" xfId="1506"/>
    <cellStyle name="Normal 7" xfId="1507"/>
    <cellStyle name="Normal 7 2" xfId="1508"/>
    <cellStyle name="Normal 8" xfId="1509"/>
    <cellStyle name="Normal 8 2" xfId="1510"/>
    <cellStyle name="Normal 9" xfId="1511"/>
    <cellStyle name="Normal 9 2" xfId="1512"/>
    <cellStyle name="Normal 9_2009 Annual Savings (2)" xfId="1513"/>
    <cellStyle name="Note 10" xfId="1514"/>
    <cellStyle name="Note 11" xfId="1515"/>
    <cellStyle name="Note 12" xfId="1516"/>
    <cellStyle name="Note 13" xfId="1517"/>
    <cellStyle name="Note 14" xfId="1518"/>
    <cellStyle name="Note 15" xfId="1519"/>
    <cellStyle name="Note 16" xfId="1520"/>
    <cellStyle name="Note 17" xfId="1521"/>
    <cellStyle name="Note 18" xfId="1522"/>
    <cellStyle name="Note 19" xfId="1523"/>
    <cellStyle name="Note 2" xfId="1524"/>
    <cellStyle name="Note 2 10" xfId="1525"/>
    <cellStyle name="Note 2 11" xfId="1526"/>
    <cellStyle name="Note 2 12" xfId="1527"/>
    <cellStyle name="Note 2 13" xfId="1528"/>
    <cellStyle name="Note 2 14" xfId="1529"/>
    <cellStyle name="Note 2 14 2" xfId="1530"/>
    <cellStyle name="Note 2 14 2 2" xfId="1531"/>
    <cellStyle name="Note 2 14 2_Qualifying Units" xfId="1532"/>
    <cellStyle name="Note 2 14 3" xfId="1533"/>
    <cellStyle name="Note 2 14 4" xfId="1534"/>
    <cellStyle name="Note 2 14 5" xfId="1535"/>
    <cellStyle name="Note 2 14_Qualifying Units" xfId="1536"/>
    <cellStyle name="Note 2 15" xfId="1537"/>
    <cellStyle name="Note 2 15 2" xfId="1538"/>
    <cellStyle name="Note 2 15_Qualifying Units" xfId="1539"/>
    <cellStyle name="Note 2 16" xfId="1540"/>
    <cellStyle name="Note 2 17" xfId="1541"/>
    <cellStyle name="Note 2 18" xfId="1542"/>
    <cellStyle name="Note 2 19" xfId="1543"/>
    <cellStyle name="Note 2 2" xfId="1544"/>
    <cellStyle name="Note 2 20" xfId="1545"/>
    <cellStyle name="Note 2 21" xfId="1546"/>
    <cellStyle name="Note 2 22" xfId="1547"/>
    <cellStyle name="Note 2 23" xfId="1548"/>
    <cellStyle name="Note 2 24" xfId="1549"/>
    <cellStyle name="Note 2 25" xfId="1550"/>
    <cellStyle name="Note 2 26" xfId="1551"/>
    <cellStyle name="Note 2 27" xfId="1552"/>
    <cellStyle name="Note 2 28" xfId="1553"/>
    <cellStyle name="Note 2 29" xfId="1554"/>
    <cellStyle name="Note 2 3" xfId="1555"/>
    <cellStyle name="Note 2 30" xfId="1556"/>
    <cellStyle name="Note 2 31" xfId="1557"/>
    <cellStyle name="Note 2 4" xfId="1558"/>
    <cellStyle name="Note 2 4 10" xfId="1559"/>
    <cellStyle name="Note 2 4 11" xfId="1560"/>
    <cellStyle name="Note 2 4 12" xfId="1561"/>
    <cellStyle name="Note 2 4 13" xfId="1562"/>
    <cellStyle name="Note 2 4 14" xfId="1563"/>
    <cellStyle name="Note 2 4 15" xfId="1564"/>
    <cellStyle name="Note 2 4 16" xfId="1565"/>
    <cellStyle name="Note 2 4 17" xfId="1566"/>
    <cellStyle name="Note 2 4 18" xfId="1567"/>
    <cellStyle name="Note 2 4 19" xfId="1568"/>
    <cellStyle name="Note 2 4 2" xfId="1569"/>
    <cellStyle name="Note 2 4 2 10" xfId="1570"/>
    <cellStyle name="Note 2 4 2 11" xfId="1571"/>
    <cellStyle name="Note 2 4 2 12" xfId="1572"/>
    <cellStyle name="Note 2 4 2 13" xfId="1573"/>
    <cellStyle name="Note 2 4 2 14" xfId="1574"/>
    <cellStyle name="Note 2 4 2 15" xfId="1575"/>
    <cellStyle name="Note 2 4 2 16" xfId="1576"/>
    <cellStyle name="Note 2 4 2 17" xfId="1577"/>
    <cellStyle name="Note 2 4 2 18" xfId="1578"/>
    <cellStyle name="Note 2 4 2 2" xfId="1579"/>
    <cellStyle name="Note 2 4 2 2 10" xfId="1580"/>
    <cellStyle name="Note 2 4 2 2 11" xfId="1581"/>
    <cellStyle name="Note 2 4 2 2 12" xfId="1582"/>
    <cellStyle name="Note 2 4 2 2 13" xfId="1583"/>
    <cellStyle name="Note 2 4 2 2 14" xfId="1584"/>
    <cellStyle name="Note 2 4 2 2 15" xfId="1585"/>
    <cellStyle name="Note 2 4 2 2 16" xfId="1586"/>
    <cellStyle name="Note 2 4 2 2 17" xfId="1587"/>
    <cellStyle name="Note 2 4 2 2 18" xfId="1588"/>
    <cellStyle name="Note 2 4 2 2 2" xfId="1589"/>
    <cellStyle name="Note 2 4 2 2 2 10" xfId="1590"/>
    <cellStyle name="Note 2 4 2 2 2 11" xfId="1591"/>
    <cellStyle name="Note 2 4 2 2 2 12" xfId="1592"/>
    <cellStyle name="Note 2 4 2 2 2 13" xfId="1593"/>
    <cellStyle name="Note 2 4 2 2 2 14" xfId="1594"/>
    <cellStyle name="Note 2 4 2 2 2 15" xfId="1595"/>
    <cellStyle name="Note 2 4 2 2 2 2" xfId="1596"/>
    <cellStyle name="Note 2 4 2 2 2 2 10" xfId="1597"/>
    <cellStyle name="Note 2 4 2 2 2 2 11" xfId="1598"/>
    <cellStyle name="Note 2 4 2 2 2 2 12" xfId="1599"/>
    <cellStyle name="Note 2 4 2 2 2 2 13" xfId="1600"/>
    <cellStyle name="Note 2 4 2 2 2 2 14" xfId="1601"/>
    <cellStyle name="Note 2 4 2 2 2 2 15" xfId="1602"/>
    <cellStyle name="Note 2 4 2 2 2 2 2" xfId="1603"/>
    <cellStyle name="Note 2 4 2 2 2 2 3" xfId="1604"/>
    <cellStyle name="Note 2 4 2 2 2 2 4" xfId="1605"/>
    <cellStyle name="Note 2 4 2 2 2 2 5" xfId="1606"/>
    <cellStyle name="Note 2 4 2 2 2 2 6" xfId="1607"/>
    <cellStyle name="Note 2 4 2 2 2 2 7" xfId="1608"/>
    <cellStyle name="Note 2 4 2 2 2 2 8" xfId="1609"/>
    <cellStyle name="Note 2 4 2 2 2 2 9" xfId="1610"/>
    <cellStyle name="Note 2 4 2 2 2 2_Qualifying Units" xfId="1611"/>
    <cellStyle name="Note 2 4 2 2 2 3" xfId="1612"/>
    <cellStyle name="Note 2 4 2 2 2 4" xfId="1613"/>
    <cellStyle name="Note 2 4 2 2 2 5" xfId="1614"/>
    <cellStyle name="Note 2 4 2 2 2 6" xfId="1615"/>
    <cellStyle name="Note 2 4 2 2 2 7" xfId="1616"/>
    <cellStyle name="Note 2 4 2 2 2 8" xfId="1617"/>
    <cellStyle name="Note 2 4 2 2 2 9" xfId="1618"/>
    <cellStyle name="Note 2 4 2 2 2_Qualifying Units" xfId="1619"/>
    <cellStyle name="Note 2 4 2 2 3" xfId="1620"/>
    <cellStyle name="Note 2 4 2 2 4" xfId="1621"/>
    <cellStyle name="Note 2 4 2 2 5" xfId="1622"/>
    <cellStyle name="Note 2 4 2 2 6" xfId="1623"/>
    <cellStyle name="Note 2 4 2 2 7" xfId="1624"/>
    <cellStyle name="Note 2 4 2 2 8" xfId="1625"/>
    <cellStyle name="Note 2 4 2 2 9" xfId="1626"/>
    <cellStyle name="Note 2 4 2 2_Qualifying Units" xfId="1627"/>
    <cellStyle name="Note 2 4 2 3" xfId="1628"/>
    <cellStyle name="Note 2 4 2 3 2" xfId="1629"/>
    <cellStyle name="Note 2 4 2 3_Qualifying Units" xfId="1630"/>
    <cellStyle name="Note 2 4 2 4" xfId="1631"/>
    <cellStyle name="Note 2 4 2 5" xfId="1632"/>
    <cellStyle name="Note 2 4 2 6" xfId="1633"/>
    <cellStyle name="Note 2 4 2 7" xfId="1634"/>
    <cellStyle name="Note 2 4 2 8" xfId="1635"/>
    <cellStyle name="Note 2 4 2 9" xfId="1636"/>
    <cellStyle name="Note 2 4 2_Qualifying Units" xfId="1637"/>
    <cellStyle name="Note 2 4 3" xfId="1638"/>
    <cellStyle name="Note 2 4 3 2" xfId="1639"/>
    <cellStyle name="Note 2 4 3_Qualifying Units" xfId="1640"/>
    <cellStyle name="Note 2 4 4" xfId="1641"/>
    <cellStyle name="Note 2 4 5" xfId="1642"/>
    <cellStyle name="Note 2 4 6" xfId="1643"/>
    <cellStyle name="Note 2 4 7" xfId="1644"/>
    <cellStyle name="Note 2 4 8" xfId="1645"/>
    <cellStyle name="Note 2 4 9" xfId="1646"/>
    <cellStyle name="Note 2 4_Qualifying Units" xfId="1647"/>
    <cellStyle name="Note 2 5" xfId="1648"/>
    <cellStyle name="Note 2 6" xfId="1649"/>
    <cellStyle name="Note 2 7" xfId="1650"/>
    <cellStyle name="Note 2 8" xfId="1651"/>
    <cellStyle name="Note 2 9" xfId="1652"/>
    <cellStyle name="Note 2_Idaho" xfId="1653"/>
    <cellStyle name="Note 20" xfId="1654"/>
    <cellStyle name="Note 21" xfId="1655"/>
    <cellStyle name="Note 22" xfId="1656"/>
    <cellStyle name="Note 23" xfId="1657"/>
    <cellStyle name="Note 24" xfId="1658"/>
    <cellStyle name="Note 25" xfId="1659"/>
    <cellStyle name="Note 26" xfId="1660"/>
    <cellStyle name="Note 27" xfId="1661"/>
    <cellStyle name="Note 28" xfId="1662"/>
    <cellStyle name="Note 29" xfId="1663"/>
    <cellStyle name="Note 3" xfId="1664"/>
    <cellStyle name="Note 3 2" xfId="1665"/>
    <cellStyle name="Note 3 3" xfId="1666"/>
    <cellStyle name="Note 3 4" xfId="1667"/>
    <cellStyle name="Note 3_Idaho" xfId="1668"/>
    <cellStyle name="Note 30" xfId="1669"/>
    <cellStyle name="Note 31" xfId="1670"/>
    <cellStyle name="Note 32" xfId="1671"/>
    <cellStyle name="Note 33" xfId="1672"/>
    <cellStyle name="Note 34" xfId="1673"/>
    <cellStyle name="Note 35" xfId="1674"/>
    <cellStyle name="Note 36" xfId="1675"/>
    <cellStyle name="Note 37" xfId="1676"/>
    <cellStyle name="Note 38" xfId="1677"/>
    <cellStyle name="Note 39" xfId="1678"/>
    <cellStyle name="Note 4" xfId="1679"/>
    <cellStyle name="Note 4 2" xfId="1680"/>
    <cellStyle name="Note 4 3" xfId="1681"/>
    <cellStyle name="Note 4_Idaho" xfId="1682"/>
    <cellStyle name="Note 40" xfId="1683"/>
    <cellStyle name="Note 41" xfId="1684"/>
    <cellStyle name="Note 42" xfId="1685"/>
    <cellStyle name="Note 43" xfId="1686"/>
    <cellStyle name="Note 44" xfId="1687"/>
    <cellStyle name="Note 45" xfId="1688"/>
    <cellStyle name="Note 5" xfId="1689"/>
    <cellStyle name="Note 5 2" xfId="1690"/>
    <cellStyle name="Note 5_Idaho" xfId="1691"/>
    <cellStyle name="Note 6" xfId="1692"/>
    <cellStyle name="Note 7" xfId="1693"/>
    <cellStyle name="Note 8" xfId="1694"/>
    <cellStyle name="Note 9" xfId="1695"/>
    <cellStyle name="Output 2" xfId="1696"/>
    <cellStyle name="Output 2 2" xfId="1697"/>
    <cellStyle name="Output 2 3" xfId="1698"/>
    <cellStyle name="Output 2 4" xfId="1699"/>
    <cellStyle name="Output 2 5" xfId="1700"/>
    <cellStyle name="Output 2_Idaho" xfId="1701"/>
    <cellStyle name="Output 3" xfId="1702"/>
    <cellStyle name="Output 3 2" xfId="1703"/>
    <cellStyle name="Output 3 3" xfId="1704"/>
    <cellStyle name="Output 3 4" xfId="1705"/>
    <cellStyle name="Output 3_Idaho" xfId="1706"/>
    <cellStyle name="Output 4" xfId="1707"/>
    <cellStyle name="Output 4 2" xfId="1708"/>
    <cellStyle name="Output 4 3" xfId="1709"/>
    <cellStyle name="Output 4_Idaho" xfId="1710"/>
    <cellStyle name="Output 5" xfId="1711"/>
    <cellStyle name="Output 5 2" xfId="1712"/>
    <cellStyle name="Output 5_Idaho" xfId="1713"/>
    <cellStyle name="Output 6" xfId="1714"/>
    <cellStyle name="Output 7" xfId="1715"/>
    <cellStyle name="Percent 2" xfId="1716"/>
    <cellStyle name="Percent 2 2" xfId="1717"/>
    <cellStyle name="Percent 2 3" xfId="1718"/>
    <cellStyle name="Percent 2 4" xfId="1719"/>
    <cellStyle name="Percent 2 5" xfId="1720"/>
    <cellStyle name="Percent 2 6" xfId="1721"/>
    <cellStyle name="Percent 2 7" xfId="1722"/>
    <cellStyle name="Percent 3" xfId="1723"/>
    <cellStyle name="Style 1" xfId="1724"/>
    <cellStyle name="Style 21" xfId="1725"/>
    <cellStyle name="Style 22" xfId="1726"/>
    <cellStyle name="Style 23" xfId="1727"/>
    <cellStyle name="Style 24" xfId="1728"/>
    <cellStyle name="Style 25" xfId="1729"/>
    <cellStyle name="Style 26" xfId="1730"/>
    <cellStyle name="Style 27" xfId="1731"/>
    <cellStyle name="Title 2" xfId="1732"/>
    <cellStyle name="Title 2 2" xfId="1733"/>
    <cellStyle name="Title 2 3" xfId="1734"/>
    <cellStyle name="Title 2 4" xfId="1735"/>
    <cellStyle name="Title 2 5" xfId="1736"/>
    <cellStyle name="Title 3" xfId="1737"/>
    <cellStyle name="Title 3 2" xfId="1738"/>
    <cellStyle name="Title 3 3" xfId="1739"/>
    <cellStyle name="Title 3 4" xfId="1740"/>
    <cellStyle name="Title 4" xfId="1741"/>
    <cellStyle name="Title 4 2" xfId="1742"/>
    <cellStyle name="Title 4 3" xfId="1743"/>
    <cellStyle name="Title 5" xfId="1744"/>
    <cellStyle name="Title 5 2" xfId="1745"/>
    <cellStyle name="Title 6" xfId="1746"/>
    <cellStyle name="Title 7" xfId="1747"/>
    <cellStyle name="Total 2" xfId="1748"/>
    <cellStyle name="Total 2 2" xfId="1749"/>
    <cellStyle name="Total 2 3" xfId="1750"/>
    <cellStyle name="Total 2 4" xfId="1751"/>
    <cellStyle name="Total 2 5" xfId="1752"/>
    <cellStyle name="Total 2_Idaho" xfId="1753"/>
    <cellStyle name="Total 3" xfId="1754"/>
    <cellStyle name="Total 3 2" xfId="1755"/>
    <cellStyle name="Total 3 3" xfId="1756"/>
    <cellStyle name="Total 3 4" xfId="1757"/>
    <cellStyle name="Total 3_Idaho" xfId="1758"/>
    <cellStyle name="Total 4" xfId="1759"/>
    <cellStyle name="Total 4 2" xfId="1760"/>
    <cellStyle name="Total 4 3" xfId="1761"/>
    <cellStyle name="Total 4_Idaho" xfId="1762"/>
    <cellStyle name="Total 5" xfId="1763"/>
    <cellStyle name="Total 5 2" xfId="1764"/>
    <cellStyle name="Total 5_Idaho" xfId="1765"/>
    <cellStyle name="Total 6" xfId="1766"/>
    <cellStyle name="Total 7" xfId="1767"/>
    <cellStyle name="Total 8" xfId="1768"/>
    <cellStyle name="TRANSMISSION RELIABILITY PORTION OF PROJECT" xfId="1769"/>
    <cellStyle name="Warning Text 2" xfId="1770"/>
    <cellStyle name="Warning Text 2 2" xfId="1771"/>
    <cellStyle name="Warning Text 2 3" xfId="1772"/>
    <cellStyle name="Warning Text 2 4" xfId="1773"/>
    <cellStyle name="Warning Text 2 5" xfId="1774"/>
    <cellStyle name="Warning Text 3" xfId="1775"/>
    <cellStyle name="Warning Text 3 2" xfId="1776"/>
    <cellStyle name="Warning Text 3 3" xfId="1777"/>
    <cellStyle name="Warning Text 3 4" xfId="1778"/>
    <cellStyle name="Warning Text 4" xfId="1779"/>
    <cellStyle name="Warning Text 4 2" xfId="1780"/>
    <cellStyle name="Warning Text 4 3" xfId="1781"/>
    <cellStyle name="Warning Text 5" xfId="1782"/>
    <cellStyle name="Warning Text 5 2" xfId="1783"/>
    <cellStyle name="Warning Text 6" xfId="1784"/>
    <cellStyle name="Warning Text 7" xfId="1785"/>
    <cellStyle name="표준_ENERGY CONSUMP" xfId="1786"/>
    <cellStyle name="常规_海外市场服务网站资料操作BOM" xfId="17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echner/Files/FILES/AMORT/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ER/WA601rc/Copy%20of%20Models%20as%20Filed/Ram%20Dec%201998%20-%20WA%20Rate%20CaseRevis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PacifiCorp/PCorp%20EIA%20Sales%20Da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%20Projects/2009-137%20(PC)%20Utah%20Annual%20Report%20%7b6014.0011%7d/2008%20Annual%20Report/Utah%20HESI%200424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Fechner/Files/FILES/AMORT/ACCT99189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6_MANAGEMENT/CE%20MODELING%20and%20%20AMW%20REPORTING/TRACKING%20AND%20REPORTS/Savings%20Tracking/NEEA%20Funder%20Savings%20Tracking_FY2009_Feb4_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%20West%20Rate%20Migr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12-05-JAM%20up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John%20Petrusich\DSM\Recovery%20Files\2007\11-2007-RECOV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CASES\Wy0901\Integration%20plans\Rate%20design%20options\Wyo%202001%20COS%20Summary%20-%201st%20Draf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17639/Local%20Settings/Temporary%20Internet%20Files/Content.Outlook/7DES93QX/RECOV10%20-%20WA%20by%20Revenue%20Clas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3.04%20Planning\SAP%20Upload%20Masters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GENERAL\Regulatory%20Accounting\JAN%20LEWIS\Profit%20center%20JV%20changes%20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PacifiCorp/2003%20Support/HVAC%20and%20Motor%20Trade%20Ally/Market%20Characterization/PCorp%20Utah%20EIA%20Sales%20Dat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M%20Mar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ecky/SAP/Accrual/Old%20sheet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NG/GENERAL/JAN%20LEWIS/DSM/DSM%20-%20OR/SBC2001%20updated%20July%2020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PD/SLREG1/USER/AARON/DSM%20Projects/WA%20DSM/I-937/SBC%20Filing%20-%20May%202011/WA%20SBC%20Analysis%202011_4-25-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4092.000/Local%20Settings/Temporary%20Internet%20Files/OLK1AC/RECO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10829/Local%20Settings/Temporary%20Internet%20Files/OLK3E/Accrual/Old%20she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22-05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09-05-JAM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Factors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4">
          <cell r="AP14">
            <v>1</v>
          </cell>
        </row>
        <row r="15">
          <cell r="AK15" t="str">
            <v>WASHINGTON</v>
          </cell>
          <cell r="AL15">
            <v>3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923</v>
          </cell>
        </row>
        <row r="242">
          <cell r="AK242">
            <v>924</v>
          </cell>
        </row>
        <row r="243">
          <cell r="AK243">
            <v>925</v>
          </cell>
        </row>
        <row r="244">
          <cell r="AK244">
            <v>926</v>
          </cell>
        </row>
        <row r="245">
          <cell r="AK245">
            <v>927</v>
          </cell>
        </row>
        <row r="246">
          <cell r="AK246">
            <v>928</v>
          </cell>
        </row>
        <row r="247">
          <cell r="AK247">
            <v>929</v>
          </cell>
        </row>
        <row r="248">
          <cell r="AK248">
            <v>930</v>
          </cell>
        </row>
        <row r="249">
          <cell r="AK249">
            <v>931</v>
          </cell>
        </row>
        <row r="250">
          <cell r="AK250">
            <v>935</v>
          </cell>
        </row>
        <row r="251">
          <cell r="AK251">
            <v>1869</v>
          </cell>
        </row>
        <row r="252">
          <cell r="AK252">
            <v>2281</v>
          </cell>
        </row>
        <row r="253">
          <cell r="AK253">
            <v>2282</v>
          </cell>
        </row>
        <row r="254">
          <cell r="AK254">
            <v>2283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/>
      <sheetData sheetId="12"/>
      <sheetData sheetId="13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</v>
          </cell>
        </row>
        <row r="4">
          <cell r="B4" t="str">
            <v>SG</v>
          </cell>
          <cell r="E4">
            <v>0.99999999999999989</v>
          </cell>
          <cell r="F4">
            <v>0</v>
          </cell>
          <cell r="G4">
            <v>0.35082762132676287</v>
          </cell>
          <cell r="H4">
            <v>9.6944050780598742E-2</v>
          </cell>
          <cell r="I4">
            <v>0</v>
          </cell>
          <cell r="J4">
            <v>0.12676877833264519</v>
          </cell>
          <cell r="K4">
            <v>0.36303713480947541</v>
          </cell>
          <cell r="L4">
            <v>4.4512270624606991E-2</v>
          </cell>
          <cell r="M4">
            <v>1.6042572055640081E-2</v>
          </cell>
          <cell r="N4">
            <v>1.8675720702706947E-3</v>
          </cell>
          <cell r="O4">
            <v>0</v>
          </cell>
          <cell r="P4">
            <v>0</v>
          </cell>
          <cell r="S4" t="str">
            <v>SG</v>
          </cell>
          <cell r="V4">
            <v>0.99999999999999989</v>
          </cell>
          <cell r="W4">
            <v>2.2458211140863396E-2</v>
          </cell>
          <cell r="X4">
            <v>0.33705100044538938</v>
          </cell>
          <cell r="Y4">
            <v>9.3136981738394464E-2</v>
          </cell>
          <cell r="Z4">
            <v>1.6809430292650182E-2</v>
          </cell>
          <cell r="AA4">
            <v>0.12179157728178706</v>
          </cell>
          <cell r="AB4">
            <v>0.3487813850235344</v>
          </cell>
          <cell r="AC4">
            <v>4.2764450621661579E-2</v>
          </cell>
          <cell r="AD4">
            <v>1.5412729858099435E-2</v>
          </cell>
          <cell r="AE4">
            <v>1.7942335976200712E-3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0.99999999999999989</v>
          </cell>
          <cell r="F5">
            <v>0</v>
          </cell>
          <cell r="G5">
            <v>0.35082762132676287</v>
          </cell>
          <cell r="H5">
            <v>9.6944050780598742E-2</v>
          </cell>
          <cell r="I5">
            <v>0</v>
          </cell>
          <cell r="J5">
            <v>0.12676877833264519</v>
          </cell>
          <cell r="K5">
            <v>0.36303713480947541</v>
          </cell>
          <cell r="L5">
            <v>4.4512270624606991E-2</v>
          </cell>
          <cell r="M5">
            <v>1.6042572055640081E-2</v>
          </cell>
          <cell r="N5">
            <v>1.8675720702706947E-3</v>
          </cell>
          <cell r="O5">
            <v>0</v>
          </cell>
          <cell r="P5">
            <v>0</v>
          </cell>
          <cell r="S5" t="str">
            <v>SG-P</v>
          </cell>
          <cell r="V5">
            <v>0.99999999999999989</v>
          </cell>
          <cell r="W5">
            <v>2.2458211140863396E-2</v>
          </cell>
          <cell r="X5">
            <v>0.33705100044538938</v>
          </cell>
          <cell r="Y5">
            <v>9.3136981738394464E-2</v>
          </cell>
          <cell r="Z5">
            <v>1.6809430292650182E-2</v>
          </cell>
          <cell r="AA5">
            <v>0.12179157728178706</v>
          </cell>
          <cell r="AB5">
            <v>0.3487813850235344</v>
          </cell>
          <cell r="AC5">
            <v>4.2764450621661579E-2</v>
          </cell>
          <cell r="AD5">
            <v>1.5412729858099435E-2</v>
          </cell>
          <cell r="AE5">
            <v>1.7942335976200712E-3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0.99999999999999989</v>
          </cell>
          <cell r="F6">
            <v>0</v>
          </cell>
          <cell r="G6">
            <v>0.35082762132676287</v>
          </cell>
          <cell r="H6">
            <v>9.6944050780598742E-2</v>
          </cell>
          <cell r="I6">
            <v>0</v>
          </cell>
          <cell r="J6">
            <v>0.12676877833264519</v>
          </cell>
          <cell r="K6">
            <v>0.36303713480947541</v>
          </cell>
          <cell r="L6">
            <v>4.4512270624606991E-2</v>
          </cell>
          <cell r="M6">
            <v>1.6042572055640081E-2</v>
          </cell>
          <cell r="N6">
            <v>1.8675720702706947E-3</v>
          </cell>
          <cell r="O6">
            <v>0</v>
          </cell>
          <cell r="P6">
            <v>0</v>
          </cell>
          <cell r="S6" t="str">
            <v>SG-U</v>
          </cell>
          <cell r="V6">
            <v>0.99999999999999989</v>
          </cell>
          <cell r="W6">
            <v>2.2458211140863396E-2</v>
          </cell>
          <cell r="X6">
            <v>0.33705100044538938</v>
          </cell>
          <cell r="Y6">
            <v>9.3136981738394464E-2</v>
          </cell>
          <cell r="Z6">
            <v>1.6809430292650182E-2</v>
          </cell>
          <cell r="AA6">
            <v>0.12179157728178706</v>
          </cell>
          <cell r="AB6">
            <v>0.3487813850235344</v>
          </cell>
          <cell r="AC6">
            <v>4.2764450621661579E-2</v>
          </cell>
          <cell r="AD6">
            <v>1.5412729858099435E-2</v>
          </cell>
          <cell r="AE6">
            <v>1.7942335976200712E-3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0</v>
          </cell>
          <cell r="G7">
            <v>0.61062301367655591</v>
          </cell>
          <cell r="H7">
            <v>0.1687332035653103</v>
          </cell>
          <cell r="I7">
            <v>0</v>
          </cell>
          <cell r="J7">
            <v>0.22064378275813379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3.798446928241208E-2</v>
          </cell>
          <cell r="X7">
            <v>0.5700678158524054</v>
          </cell>
          <cell r="Y7">
            <v>0.15752629627128048</v>
          </cell>
          <cell r="Z7">
            <v>2.8430460672099245E-2</v>
          </cell>
          <cell r="AA7">
            <v>0.20599095792180291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0.99999999999999989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0.85328237475201918</v>
          </cell>
          <cell r="L8">
            <v>0.1046216277684711</v>
          </cell>
          <cell r="M8">
            <v>3.7706456635492561E-2</v>
          </cell>
          <cell r="N8">
            <v>4.3895408440170688E-3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0.85328194887155995</v>
          </cell>
          <cell r="AC8">
            <v>0.10462179272099277</v>
          </cell>
          <cell r="AD8">
            <v>3.7706726148422638E-2</v>
          </cell>
          <cell r="AE8">
            <v>4.3895322590246028E-3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0</v>
          </cell>
          <cell r="G9">
            <v>0.35363759023409819</v>
          </cell>
          <cell r="H9">
            <v>9.8857468493969702E-2</v>
          </cell>
          <cell r="I9">
            <v>0</v>
          </cell>
          <cell r="J9">
            <v>0.12231266206771377</v>
          </cell>
          <cell r="K9">
            <v>0.36390182316585723</v>
          </cell>
          <cell r="L9">
            <v>4.4061064912498442E-2</v>
          </cell>
          <cell r="M9">
            <v>1.5340964445529893E-2</v>
          </cell>
          <cell r="N9">
            <v>1.8884266803327371E-3</v>
          </cell>
          <cell r="O9">
            <v>0</v>
          </cell>
          <cell r="P9">
            <v>0</v>
          </cell>
          <cell r="S9" t="str">
            <v>SC</v>
          </cell>
          <cell r="V9">
            <v>1</v>
          </cell>
          <cell r="W9">
            <v>2.2736771927125397E-2</v>
          </cell>
          <cell r="X9">
            <v>0.33973229739605371</v>
          </cell>
          <cell r="Y9">
            <v>9.4970319371257869E-2</v>
          </cell>
          <cell r="Z9">
            <v>1.6583971178378659E-2</v>
          </cell>
          <cell r="AA9">
            <v>0.11750323730399886</v>
          </cell>
          <cell r="AB9">
            <v>0.349592933061528</v>
          </cell>
          <cell r="AC9">
            <v>4.2328551098119158E-2</v>
          </cell>
          <cell r="AD9">
            <v>1.4737746323576542E-2</v>
          </cell>
          <cell r="AE9">
            <v>1.8141723399617937E-3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0</v>
          </cell>
          <cell r="G10">
            <v>0.34239771460475693</v>
          </cell>
          <cell r="H10">
            <v>9.1203797640485848E-2</v>
          </cell>
          <cell r="I10">
            <v>0</v>
          </cell>
          <cell r="J10">
            <v>0.14013712712743945</v>
          </cell>
          <cell r="K10">
            <v>0.36044306974032991</v>
          </cell>
          <cell r="L10">
            <v>4.5865887760932651E-2</v>
          </cell>
          <cell r="M10">
            <v>1.8147394885970638E-2</v>
          </cell>
          <cell r="N10">
            <v>1.8050082400845669E-3</v>
          </cell>
          <cell r="O10">
            <v>0</v>
          </cell>
          <cell r="P10">
            <v>0</v>
          </cell>
          <cell r="S10" t="str">
            <v>SE</v>
          </cell>
          <cell r="V10">
            <v>1.0000000000000002</v>
          </cell>
          <cell r="W10">
            <v>2.1622528782077387E-2</v>
          </cell>
          <cell r="X10">
            <v>0.32900710959339652</v>
          </cell>
          <cell r="Y10">
            <v>8.7636968839804291E-2</v>
          </cell>
          <cell r="Z10">
            <v>1.7485807635464756E-2</v>
          </cell>
          <cell r="AA10">
            <v>0.13465659721515166</v>
          </cell>
          <cell r="AB10">
            <v>0.34634674090955353</v>
          </cell>
          <cell r="AC10">
            <v>4.4072149192288863E-2</v>
          </cell>
          <cell r="AD10">
            <v>1.7437680461668114E-2</v>
          </cell>
          <cell r="AE10">
            <v>1.734417370594904E-3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0</v>
          </cell>
          <cell r="G11">
            <v>0.34239771460475693</v>
          </cell>
          <cell r="H11">
            <v>9.1203797640485848E-2</v>
          </cell>
          <cell r="I11">
            <v>0</v>
          </cell>
          <cell r="J11">
            <v>0.14013712712743945</v>
          </cell>
          <cell r="K11">
            <v>0.36044306974032991</v>
          </cell>
          <cell r="L11">
            <v>4.5865887760932651E-2</v>
          </cell>
          <cell r="M11">
            <v>1.8147394885970638E-2</v>
          </cell>
          <cell r="N11">
            <v>1.8050082400845669E-3</v>
          </cell>
          <cell r="O11">
            <v>0</v>
          </cell>
          <cell r="P11">
            <v>0</v>
          </cell>
          <cell r="S11" t="str">
            <v>SE-P</v>
          </cell>
          <cell r="V11">
            <v>1.0000000000000002</v>
          </cell>
          <cell r="W11">
            <v>2.1622528782077387E-2</v>
          </cell>
          <cell r="X11">
            <v>0.32900710959339652</v>
          </cell>
          <cell r="Y11">
            <v>8.7636968839804291E-2</v>
          </cell>
          <cell r="Z11">
            <v>1.7485807635464756E-2</v>
          </cell>
          <cell r="AA11">
            <v>0.13465659721515166</v>
          </cell>
          <cell r="AB11">
            <v>0.34634674090955353</v>
          </cell>
          <cell r="AC11">
            <v>4.4072149192288863E-2</v>
          </cell>
          <cell r="AD11">
            <v>1.7437680461668114E-2</v>
          </cell>
          <cell r="AE11">
            <v>1.734417370594904E-3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0</v>
          </cell>
          <cell r="G12">
            <v>0.34239771460475693</v>
          </cell>
          <cell r="H12">
            <v>9.1203797640485848E-2</v>
          </cell>
          <cell r="I12">
            <v>0</v>
          </cell>
          <cell r="J12">
            <v>0.14013712712743945</v>
          </cell>
          <cell r="K12">
            <v>0.36044306974032991</v>
          </cell>
          <cell r="L12">
            <v>4.5865887760932651E-2</v>
          </cell>
          <cell r="M12">
            <v>1.8147394885970638E-2</v>
          </cell>
          <cell r="N12">
            <v>1.8050082400845669E-3</v>
          </cell>
          <cell r="O12">
            <v>0</v>
          </cell>
          <cell r="P12">
            <v>0</v>
          </cell>
          <cell r="S12" t="str">
            <v>SE-U</v>
          </cell>
          <cell r="V12">
            <v>1.0000000000000002</v>
          </cell>
          <cell r="W12">
            <v>2.1622528782077387E-2</v>
          </cell>
          <cell r="X12">
            <v>0.32900710959339652</v>
          </cell>
          <cell r="Y12">
            <v>8.7636968839804291E-2</v>
          </cell>
          <cell r="Z12">
            <v>1.7485807635464756E-2</v>
          </cell>
          <cell r="AA12">
            <v>0.13465659721515166</v>
          </cell>
          <cell r="AB12">
            <v>0.34634674090955353</v>
          </cell>
          <cell r="AC12">
            <v>4.4072149192288863E-2</v>
          </cell>
          <cell r="AD12">
            <v>1.7437680461668114E-2</v>
          </cell>
          <cell r="AE12">
            <v>1.734417370594904E-3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0</v>
          </cell>
          <cell r="G13">
            <v>0.5967834325732877</v>
          </cell>
          <cell r="H13">
            <v>0.15896401493928805</v>
          </cell>
          <cell r="I13">
            <v>0</v>
          </cell>
          <cell r="J13">
            <v>0.24425255248742425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1.0000000000000002</v>
          </cell>
          <cell r="W13">
            <v>3.6622965334519877E-2</v>
          </cell>
          <cell r="X13">
            <v>0.55725285839078043</v>
          </cell>
          <cell r="Y13">
            <v>0.14843433458638208</v>
          </cell>
          <cell r="Z13">
            <v>2.9616430776150129E-2</v>
          </cell>
          <cell r="AA13">
            <v>0.22807341091216754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0.84559170272875595</v>
          </cell>
          <cell r="L14">
            <v>0.10760038792498812</v>
          </cell>
          <cell r="M14">
            <v>4.2573398769392527E-2</v>
          </cell>
          <cell r="N14">
            <v>4.2345105768634133E-3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0.84559170272875595</v>
          </cell>
          <cell r="AC14">
            <v>0.10760038792498812</v>
          </cell>
          <cell r="AD14">
            <v>4.2573398769392527E-2</v>
          </cell>
          <cell r="AE14">
            <v>4.2345105768634133E-3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0.99999999999999967</v>
          </cell>
          <cell r="F15">
            <v>0</v>
          </cell>
          <cell r="G15">
            <v>0.3335344419349226</v>
          </cell>
          <cell r="H15">
            <v>8.6764024570700427E-2</v>
          </cell>
          <cell r="I15">
            <v>0</v>
          </cell>
          <cell r="J15">
            <v>0.11006143148095635</v>
          </cell>
          <cell r="K15">
            <v>0.39761088335503381</v>
          </cell>
          <cell r="L15">
            <v>5.2028707667317028E-2</v>
          </cell>
          <cell r="M15">
            <v>1.86027893354191E-2</v>
          </cell>
          <cell r="N15">
            <v>1.3977216556503183E-3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0.99999999999999989</v>
          </cell>
          <cell r="W15">
            <v>2.8381458379249377E-2</v>
          </cell>
          <cell r="X15">
            <v>0.32000951495559621</v>
          </cell>
          <cell r="Y15">
            <v>8.3298350135781532E-2</v>
          </cell>
          <cell r="Z15">
            <v>1.1387504279758204E-2</v>
          </cell>
          <cell r="AA15">
            <v>0.10575392030715786</v>
          </cell>
          <cell r="AB15">
            <v>0.38211986314288027</v>
          </cell>
          <cell r="AC15">
            <v>4.9885822057145764E-2</v>
          </cell>
          <cell r="AD15">
            <v>1.7826485825883347E-2</v>
          </cell>
          <cell r="AE15">
            <v>1.3370809165474365E-3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0.99999999999999967</v>
          </cell>
          <cell r="F16">
            <v>0</v>
          </cell>
          <cell r="G16">
            <v>0.3335344419349226</v>
          </cell>
          <cell r="H16">
            <v>8.6764024570700427E-2</v>
          </cell>
          <cell r="I16">
            <v>0</v>
          </cell>
          <cell r="J16">
            <v>0.11006143148095635</v>
          </cell>
          <cell r="K16">
            <v>0.39761088335503381</v>
          </cell>
          <cell r="L16">
            <v>5.2028707667317028E-2</v>
          </cell>
          <cell r="M16">
            <v>1.86027893354191E-2</v>
          </cell>
          <cell r="N16">
            <v>1.3977216556503183E-3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0.99999999999999989</v>
          </cell>
          <cell r="W16">
            <v>2.8381458379249377E-2</v>
          </cell>
          <cell r="X16">
            <v>0.32000951495559621</v>
          </cell>
          <cell r="Y16">
            <v>8.3298350135781532E-2</v>
          </cell>
          <cell r="Z16">
            <v>1.1387504279758204E-2</v>
          </cell>
          <cell r="AA16">
            <v>0.10575392030715786</v>
          </cell>
          <cell r="AB16">
            <v>0.38211986314288027</v>
          </cell>
          <cell r="AC16">
            <v>4.9885822057145764E-2</v>
          </cell>
          <cell r="AD16">
            <v>1.7826485825883347E-2</v>
          </cell>
          <cell r="AE16">
            <v>1.3370809165474365E-3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0.99999999999999967</v>
          </cell>
          <cell r="F17">
            <v>0</v>
          </cell>
          <cell r="G17">
            <v>0.3335344419349226</v>
          </cell>
          <cell r="H17">
            <v>8.6764024570700427E-2</v>
          </cell>
          <cell r="I17">
            <v>0</v>
          </cell>
          <cell r="J17">
            <v>0.11006143148095635</v>
          </cell>
          <cell r="K17">
            <v>0.39761088335503381</v>
          </cell>
          <cell r="L17">
            <v>5.2028707667317028E-2</v>
          </cell>
          <cell r="M17">
            <v>1.86027893354191E-2</v>
          </cell>
          <cell r="N17">
            <v>1.3977216556503183E-3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0.99999999999999989</v>
          </cell>
          <cell r="W17">
            <v>2.8381458379249377E-2</v>
          </cell>
          <cell r="X17">
            <v>0.32000951495559621</v>
          </cell>
          <cell r="Y17">
            <v>8.3298350135781532E-2</v>
          </cell>
          <cell r="Z17">
            <v>1.1387504279758204E-2</v>
          </cell>
          <cell r="AA17">
            <v>0.10575392030715786</v>
          </cell>
          <cell r="AB17">
            <v>0.38211986314288027</v>
          </cell>
          <cell r="AC17">
            <v>4.9885822057145764E-2</v>
          </cell>
          <cell r="AD17">
            <v>1.7826485825883347E-2</v>
          </cell>
          <cell r="AE17">
            <v>1.3370809165474365E-3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0.99999999999999978</v>
          </cell>
          <cell r="F20">
            <v>0</v>
          </cell>
          <cell r="G20">
            <v>0.33353444193492265</v>
          </cell>
          <cell r="H20">
            <v>8.676402457070044E-2</v>
          </cell>
          <cell r="I20">
            <v>0</v>
          </cell>
          <cell r="J20">
            <v>0.11006143148095636</v>
          </cell>
          <cell r="K20">
            <v>0.39761088335503381</v>
          </cell>
          <cell r="L20">
            <v>5.2028707667317035E-2</v>
          </cell>
          <cell r="M20">
            <v>1.8602789335419104E-2</v>
          </cell>
          <cell r="N20">
            <v>1.3977216556503181E-3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2.8381458379249377E-2</v>
          </cell>
          <cell r="X20">
            <v>0.32000951495559621</v>
          </cell>
          <cell r="Y20">
            <v>8.3298350135781518E-2</v>
          </cell>
          <cell r="Z20">
            <v>1.1387504279758206E-2</v>
          </cell>
          <cell r="AA20">
            <v>0.1057539203071579</v>
          </cell>
          <cell r="AB20">
            <v>0.38211986314288027</v>
          </cell>
          <cell r="AC20">
            <v>4.9885822057145771E-2</v>
          </cell>
          <cell r="AD20">
            <v>1.7826485825883347E-2</v>
          </cell>
          <cell r="AE20">
            <v>1.3370809165474363E-3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0.99999999999999956</v>
          </cell>
          <cell r="F23">
            <v>0</v>
          </cell>
          <cell r="G23">
            <v>0.3397234556004271</v>
          </cell>
          <cell r="H23">
            <v>8.6658349600544082E-2</v>
          </cell>
          <cell r="I23">
            <v>0</v>
          </cell>
          <cell r="J23">
            <v>0.10942778357153662</v>
          </cell>
          <cell r="K23">
            <v>0.39468501328699757</v>
          </cell>
          <cell r="L23">
            <v>4.9777111608450844E-2</v>
          </cell>
          <cell r="M23">
            <v>1.8390637362508119E-2</v>
          </cell>
          <cell r="N23">
            <v>1.3376489695351634E-3</v>
          </cell>
          <cell r="O23">
            <v>0</v>
          </cell>
          <cell r="P23">
            <v>0</v>
          </cell>
          <cell r="S23" t="str">
            <v>SNP</v>
          </cell>
          <cell r="V23">
            <v>1</v>
          </cell>
          <cell r="W23">
            <v>2.9070740076263393E-2</v>
          </cell>
          <cell r="X23">
            <v>0.32414496251842601</v>
          </cell>
          <cell r="Y23">
            <v>8.2782157924359195E-2</v>
          </cell>
          <cell r="Z23">
            <v>1.1188785030838313E-2</v>
          </cell>
          <cell r="AA23">
            <v>0.10455351658922471</v>
          </cell>
          <cell r="AB23">
            <v>0.38142535766988117</v>
          </cell>
          <cell r="AC23">
            <v>4.7896247639563121E-2</v>
          </cell>
          <cell r="AD23">
            <v>1.7656942493020709E-2</v>
          </cell>
          <cell r="AE23">
            <v>1.2812900584234762E-3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0</v>
          </cell>
          <cell r="G32">
            <v>0.68362755124766594</v>
          </cell>
          <cell r="H32">
            <v>0.14532373715039246</v>
          </cell>
          <cell r="I32">
            <v>0</v>
          </cell>
          <cell r="J32">
            <v>0.17104871160194157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1.0000000000000002</v>
          </cell>
          <cell r="W32">
            <v>8.0809844848375292E-2</v>
          </cell>
          <cell r="X32">
            <v>0.6225039206017049</v>
          </cell>
          <cell r="Y32">
            <v>0.13348927244014278</v>
          </cell>
          <cell r="Z32">
            <v>6.3998799639009051E-3</v>
          </cell>
          <cell r="AA32">
            <v>0.15679708214587634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0.99999999999999978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0.85178629561925034</v>
          </cell>
          <cell r="L33">
            <v>0.10789744734256068</v>
          </cell>
          <cell r="M33">
            <v>4.0316257038188759E-2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1.0000000000000002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0.85457085751677209</v>
          </cell>
          <cell r="AC33">
            <v>0.10614902050915211</v>
          </cell>
          <cell r="AD33">
            <v>3.9280121974075967E-2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0</v>
          </cell>
          <cell r="G34">
            <v>0.38149288161482081</v>
          </cell>
          <cell r="H34">
            <v>8.1096748004606242E-2</v>
          </cell>
          <cell r="I34">
            <v>0</v>
          </cell>
          <cell r="J34">
            <v>9.5452364034238318E-2</v>
          </cell>
          <cell r="K34">
            <v>0.37645377304501354</v>
          </cell>
          <cell r="L34">
            <v>4.768614071737675E-2</v>
          </cell>
          <cell r="M34">
            <v>1.7818092583944289E-2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4.6633588918287248E-2</v>
          </cell>
          <cell r="X34">
            <v>0.35923335811163459</v>
          </cell>
          <cell r="Y34">
            <v>7.7033731071444164E-2</v>
          </cell>
          <cell r="Z34">
            <v>3.6932303474028795E-3</v>
          </cell>
          <cell r="AA34">
            <v>9.048415680165392E-2</v>
          </cell>
          <cell r="AB34">
            <v>0.36141676044159859</v>
          </cell>
          <cell r="AC34">
            <v>4.4892749125503173E-2</v>
          </cell>
          <cell r="AD34">
            <v>1.6612425182475594E-2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0.34239771460475699</v>
          </cell>
          <cell r="H38">
            <v>9.1203797640485848E-2</v>
          </cell>
          <cell r="I38">
            <v>0</v>
          </cell>
          <cell r="J38">
            <v>0.14013712712743948</v>
          </cell>
          <cell r="K38">
            <v>0.36044306974032991</v>
          </cell>
          <cell r="L38">
            <v>4.5865887760932665E-2</v>
          </cell>
          <cell r="M38">
            <v>1.8147394885970638E-2</v>
          </cell>
          <cell r="N38">
            <v>1.8050082400845665E-3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2.1622528782077391E-2</v>
          </cell>
          <cell r="X38">
            <v>0.32900710959339652</v>
          </cell>
          <cell r="Y38">
            <v>8.7636968839804291E-2</v>
          </cell>
          <cell r="Z38">
            <v>1.748580763546476E-2</v>
          </cell>
          <cell r="AA38">
            <v>0.13465659721515166</v>
          </cell>
          <cell r="AB38">
            <v>0.34634674090955347</v>
          </cell>
          <cell r="AC38">
            <v>4.4072149192288856E-2</v>
          </cell>
          <cell r="AD38">
            <v>1.7437680461668117E-2</v>
          </cell>
          <cell r="AE38">
            <v>1.7344173705949044E-3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0</v>
          </cell>
          <cell r="G47">
            <v>0.34730657541284082</v>
          </cell>
          <cell r="H47">
            <v>8.4116638875464944E-2</v>
          </cell>
          <cell r="I47">
            <v>0</v>
          </cell>
          <cell r="J47">
            <v>7.6767571223117642E-2</v>
          </cell>
          <cell r="K47">
            <v>0.4441034035877498</v>
          </cell>
          <cell r="L47">
            <v>3.8456347495961933E-2</v>
          </cell>
          <cell r="M47">
            <v>9.249463404864839E-3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2.8382689399591928E-2</v>
          </cell>
          <cell r="X47">
            <v>0.329148560578918</v>
          </cell>
          <cell r="Y47">
            <v>7.9718820680791197E-2</v>
          </cell>
          <cell r="Z47">
            <v>2.3899691987338403E-2</v>
          </cell>
          <cell r="AA47">
            <v>7.2753979786282258E-2</v>
          </cell>
          <cell r="AB47">
            <v>0.42088462006614125</v>
          </cell>
          <cell r="AC47">
            <v>3.6445758069429728E-2</v>
          </cell>
          <cell r="AD47">
            <v>8.7658794315072404E-3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0.68341769531166341</v>
          </cell>
          <cell r="H48">
            <v>0.16552177110179839</v>
          </cell>
          <cell r="I48">
            <v>0</v>
          </cell>
          <cell r="J48">
            <v>0.15106053358653826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1.0000000000000002</v>
          </cell>
          <cell r="W48">
            <v>5.3160686363156281E-2</v>
          </cell>
          <cell r="X48">
            <v>0.61649420002009325</v>
          </cell>
          <cell r="Y48">
            <v>0.14931309587290792</v>
          </cell>
          <cell r="Z48">
            <v>4.4764046564706547E-2</v>
          </cell>
          <cell r="AA48">
            <v>0.13626797117913605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0.90299935524706432</v>
          </cell>
          <cell r="L49">
            <v>7.8193629486897648E-2</v>
          </cell>
          <cell r="M49">
            <v>1.8807015266038046E-2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0.90299935524706432</v>
          </cell>
          <cell r="AC49">
            <v>7.8193629486897648E-2</v>
          </cell>
          <cell r="AD49">
            <v>1.8807015266038046E-2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1.0000000000000022</v>
          </cell>
          <cell r="F53">
            <v>0</v>
          </cell>
          <cell r="G53">
            <v>0.3816896906085675</v>
          </cell>
          <cell r="H53">
            <v>8.5957376024456481E-2</v>
          </cell>
          <cell r="I53">
            <v>0</v>
          </cell>
          <cell r="J53">
            <v>8.7750068936117392E-2</v>
          </cell>
          <cell r="K53">
            <v>0.36073559816351231</v>
          </cell>
          <cell r="L53">
            <v>5.1975161827008586E-2</v>
          </cell>
          <cell r="M53">
            <v>1.1563833346918261E-2</v>
          </cell>
          <cell r="N53">
            <v>1.0092868399971932E-3</v>
          </cell>
          <cell r="O53">
            <v>2.2886988525167861E-2</v>
          </cell>
          <cell r="P53">
            <v>-3.5680042717433657E-3</v>
          </cell>
          <cell r="S53" t="str">
            <v>EXCTAX</v>
          </cell>
          <cell r="V53">
            <v>0.98213597542665398</v>
          </cell>
          <cell r="W53">
            <v>1.5138877192655666E-2</v>
          </cell>
          <cell r="X53">
            <v>0.32943111278859438</v>
          </cell>
          <cell r="Y53">
            <v>7.5292075047269522E-2</v>
          </cell>
          <cell r="Z53">
            <v>0.11890483182898383</v>
          </cell>
          <cell r="AA53">
            <v>7.8791992825786555E-2</v>
          </cell>
          <cell r="AB53">
            <v>0.3093332592586997</v>
          </cell>
          <cell r="AC53">
            <v>4.4139979850285678E-2</v>
          </cell>
          <cell r="AD53">
            <v>1.0223252642474286E-2</v>
          </cell>
          <cell r="AE53">
            <v>8.8059399190434137E-4</v>
          </cell>
          <cell r="AF53">
            <v>0</v>
          </cell>
          <cell r="AG53">
            <v>0</v>
          </cell>
        </row>
        <row r="54">
          <cell r="B54" t="str">
            <v>INT</v>
          </cell>
          <cell r="E54">
            <v>0.99999999999999956</v>
          </cell>
          <cell r="F54">
            <v>0</v>
          </cell>
          <cell r="G54">
            <v>0.33881281027729271</v>
          </cell>
          <cell r="H54">
            <v>8.6426057659927835E-2</v>
          </cell>
          <cell r="I54">
            <v>0</v>
          </cell>
          <cell r="J54">
            <v>0.10913445705054542</v>
          </cell>
          <cell r="K54">
            <v>0.39362704082281841</v>
          </cell>
          <cell r="L54">
            <v>4.9643681628453555E-2</v>
          </cell>
          <cell r="M54">
            <v>1.8341340360409665E-2</v>
          </cell>
          <cell r="N54">
            <v>1.3340633361088525E-3</v>
          </cell>
          <cell r="O54">
            <v>0</v>
          </cell>
          <cell r="P54">
            <v>2.6805488644429869E-3</v>
          </cell>
          <cell r="S54" t="str">
            <v>INT</v>
          </cell>
          <cell r="V54">
            <v>0.99731945113555709</v>
          </cell>
          <cell r="W54">
            <v>2.8992814536963448E-2</v>
          </cell>
          <cell r="X54">
            <v>0.3232760761072323</v>
          </cell>
          <cell r="Y54">
            <v>8.2560256304938906E-2</v>
          </cell>
          <cell r="Z54">
            <v>1.1158792945829402E-2</v>
          </cell>
          <cell r="AA54">
            <v>0.10427325577905794</v>
          </cell>
          <cell r="AB54">
            <v>0.38040292836050937</v>
          </cell>
          <cell r="AC54">
            <v>4.7767859407341809E-2</v>
          </cell>
          <cell r="AD54">
            <v>1.7609612195871507E-2</v>
          </cell>
          <cell r="AE54">
            <v>1.277855497812347E-3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0</v>
          </cell>
          <cell r="G55">
            <v>0.43662066258948778</v>
          </cell>
          <cell r="H55">
            <v>3.8253899152863841E-2</v>
          </cell>
          <cell r="I55">
            <v>0</v>
          </cell>
          <cell r="J55">
            <v>7.272931601924415E-2</v>
          </cell>
          <cell r="K55">
            <v>0.35874358220324826</v>
          </cell>
          <cell r="L55">
            <v>6.3004037500188292E-2</v>
          </cell>
          <cell r="M55">
            <v>3.0648502534967613E-2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2.5558241351315639E-2</v>
          </cell>
          <cell r="X55">
            <v>0.41597697773896186</v>
          </cell>
          <cell r="Y55">
            <v>3.6445232028106164E-2</v>
          </cell>
          <cell r="Z55">
            <v>2.1722353955588556E-2</v>
          </cell>
          <cell r="AA55">
            <v>6.929063066159033E-2</v>
          </cell>
          <cell r="AB55">
            <v>0.3417819720741474</v>
          </cell>
          <cell r="AC55">
            <v>6.0025169100440874E-2</v>
          </cell>
          <cell r="AD55">
            <v>2.9199423089849182E-2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0.99999999999999989</v>
          </cell>
          <cell r="F57">
            <v>3.1319071324450505E-2</v>
          </cell>
          <cell r="G57">
            <v>0.33884831382539715</v>
          </cell>
          <cell r="H57">
            <v>8.7665272136688857E-2</v>
          </cell>
          <cell r="I57">
            <v>9.1746113092770129E-3</v>
          </cell>
          <cell r="J57">
            <v>0.10743579459157279</v>
          </cell>
          <cell r="K57">
            <v>0.36105636042646722</v>
          </cell>
          <cell r="L57">
            <v>4.6988125623485429E-2</v>
          </cell>
          <cell r="M57">
            <v>1.6468237999570191E-2</v>
          </cell>
          <cell r="N57">
            <v>1.0442127630908393E-3</v>
          </cell>
          <cell r="O57">
            <v>0</v>
          </cell>
          <cell r="P57">
            <v>0</v>
          </cell>
          <cell r="S57" t="str">
            <v>TAXDEPR</v>
          </cell>
          <cell r="V57">
            <v>0.99999999999999989</v>
          </cell>
          <cell r="W57">
            <v>3.1319071324450505E-2</v>
          </cell>
          <cell r="X57">
            <v>0.33884831382539715</v>
          </cell>
          <cell r="Y57">
            <v>8.7665272136688857E-2</v>
          </cell>
          <cell r="Z57">
            <v>9.1746113092770129E-3</v>
          </cell>
          <cell r="AA57">
            <v>0.10743579459157279</v>
          </cell>
          <cell r="AB57">
            <v>0.36105636042646722</v>
          </cell>
          <cell r="AC57">
            <v>4.6988125623485429E-2</v>
          </cell>
          <cell r="AD57">
            <v>1.6468237999570191E-2</v>
          </cell>
          <cell r="AE57">
            <v>1.0442127630908393E-3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</v>
          </cell>
          <cell r="F58">
            <v>0</v>
          </cell>
          <cell r="G58">
            <v>0.34925100486525384</v>
          </cell>
          <cell r="H58">
            <v>3.2451583787493667E-2</v>
          </cell>
          <cell r="I58">
            <v>0</v>
          </cell>
          <cell r="J58">
            <v>8.2525559024667933E-2</v>
          </cell>
          <cell r="K58">
            <v>0.49046841848216705</v>
          </cell>
          <cell r="L58">
            <v>3.7565122505869131E-2</v>
          </cell>
          <cell r="M58">
            <v>7.7383113345484093E-3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</v>
          </cell>
          <cell r="W58">
            <v>1.9021506116633939E-2</v>
          </cell>
          <cell r="X58">
            <v>0.33476158270030576</v>
          </cell>
          <cell r="Y58">
            <v>2.7670162453887127E-2</v>
          </cell>
          <cell r="Z58">
            <v>2.2834501080535786E-2</v>
          </cell>
          <cell r="AA58">
            <v>7.9452870732245051E-2</v>
          </cell>
          <cell r="AB58">
            <v>0.47301133618230262</v>
          </cell>
          <cell r="AC58">
            <v>3.5933747331801928E-2</v>
          </cell>
          <cell r="AD58">
            <v>7.3142934022877885E-3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</v>
          </cell>
          <cell r="E59">
            <v>1.0000000000000002</v>
          </cell>
          <cell r="F59">
            <v>5.0588018361418574E-2</v>
          </cell>
          <cell r="G59">
            <v>0.54336459047092767</v>
          </cell>
          <cell r="H59">
            <v>0.12367959285937885</v>
          </cell>
          <cell r="I59">
            <v>-8.9326254637259475E-2</v>
          </cell>
          <cell r="J59">
            <v>0.12386593417984204</v>
          </cell>
          <cell r="K59">
            <v>0.32285230345311444</v>
          </cell>
          <cell r="L59">
            <v>2.054440652035749E-3</v>
          </cell>
          <cell r="M59">
            <v>-5.578034383271805E-2</v>
          </cell>
          <cell r="N59">
            <v>-2.670317789865024E-4</v>
          </cell>
          <cell r="O59">
            <v>0</v>
          </cell>
          <cell r="P59">
            <v>-2.1031249727753224E-2</v>
          </cell>
          <cell r="S59" t="str">
            <v>DITEXP</v>
          </cell>
          <cell r="V59">
            <v>1.0210888282473278</v>
          </cell>
          <cell r="W59">
            <v>5.0590871146978529E-2</v>
          </cell>
          <cell r="X59">
            <v>0.543395232166485</v>
          </cell>
          <cell r="Y59">
            <v>0.12368656746261493</v>
          </cell>
          <cell r="Z59">
            <v>-8.9331291969371077E-2</v>
          </cell>
          <cell r="AA59">
            <v>0.12387291929133372</v>
          </cell>
          <cell r="AB59">
            <v>0.32287050990632449</v>
          </cell>
          <cell r="AC59">
            <v>2.0545565071100479E-3</v>
          </cell>
          <cell r="AD59">
            <v>-5.578348942656753E-2</v>
          </cell>
          <cell r="AE59">
            <v>-2.6704683757997608E-4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1.0000000000000002</v>
          </cell>
          <cell r="F60">
            <v>1.9116246939984507E-2</v>
          </cell>
          <cell r="G60">
            <v>0.20805838140218072</v>
          </cell>
          <cell r="H60">
            <v>5.5878442500252319E-2</v>
          </cell>
          <cell r="I60">
            <v>1.0626278162979877E-2</v>
          </cell>
          <cell r="J60">
            <v>7.9882324149611036E-2</v>
          </cell>
          <cell r="K60">
            <v>0.50999998112374045</v>
          </cell>
          <cell r="L60">
            <v>6.9861762761910848E-2</v>
          </cell>
          <cell r="M60">
            <v>2.9841276994295347E-2</v>
          </cell>
          <cell r="N60">
            <v>3.4836429123730819E-3</v>
          </cell>
          <cell r="O60">
            <v>1.1653091121291802E-5</v>
          </cell>
          <cell r="P60">
            <v>1.3240009961550522E-2</v>
          </cell>
          <cell r="S60" t="str">
            <v>DITBAL</v>
          </cell>
          <cell r="V60">
            <v>0.98774775976513296</v>
          </cell>
          <cell r="W60">
            <v>2.0182516375821545E-2</v>
          </cell>
          <cell r="X60">
            <v>0.2291971279824393</v>
          </cell>
          <cell r="Y60">
            <v>6.0801305104889923E-2</v>
          </cell>
          <cell r="Z60">
            <v>7.2622677728882987E-3</v>
          </cell>
          <cell r="AA60">
            <v>7.6819950429562925E-2</v>
          </cell>
          <cell r="AB60">
            <v>0.50124849462251964</v>
          </cell>
          <cell r="AC60">
            <v>6.6213811835190373E-2</v>
          </cell>
          <cell r="AD60">
            <v>2.4069310782990405E-2</v>
          </cell>
          <cell r="AE60">
            <v>1.9529748588305287E-3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6.11E-3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1.9199999999999998E-2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0.99999999999999989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1.9769999999999999E-2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2.86E-2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2.8171999999999999E-2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3.8600000000000001E-3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0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B69" t="str">
            <v>SNPPS</v>
          </cell>
          <cell r="E69">
            <v>1</v>
          </cell>
          <cell r="F69">
            <v>0</v>
          </cell>
          <cell r="G69">
            <v>0.31099976565092724</v>
          </cell>
          <cell r="H69">
            <v>8.5938435976043948E-2</v>
          </cell>
          <cell r="I69">
            <v>0</v>
          </cell>
          <cell r="J69">
            <v>0.11237729858387135</v>
          </cell>
          <cell r="K69">
            <v>0.41869243523409899</v>
          </cell>
          <cell r="L69">
            <v>5.1336211088699679E-2</v>
          </cell>
          <cell r="M69">
            <v>1.8501973813008232E-2</v>
          </cell>
          <cell r="N69">
            <v>2.1538796533505911E-3</v>
          </cell>
          <cell r="O69">
            <v>0</v>
          </cell>
          <cell r="P69">
            <v>0</v>
          </cell>
          <cell r="S69" t="str">
            <v>SNPPS</v>
          </cell>
          <cell r="V69">
            <v>1</v>
          </cell>
          <cell r="W69">
            <v>1.999585083642685E-2</v>
          </cell>
          <cell r="X69">
            <v>0.30009609789942271</v>
          </cell>
          <cell r="Y69">
            <v>8.292526873644622E-2</v>
          </cell>
          <cell r="Z69">
            <v>1.4966412893214348E-2</v>
          </cell>
          <cell r="AA69">
            <v>0.10843812079175877</v>
          </cell>
          <cell r="AB69">
            <v>0.40409577111570633</v>
          </cell>
          <cell r="AC69">
            <v>4.9546605387594971E-2</v>
          </cell>
          <cell r="AD69">
            <v>1.7857085338962419E-2</v>
          </cell>
          <cell r="AE69">
            <v>2.07878700046755E-3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</v>
          </cell>
          <cell r="F70">
            <v>0</v>
          </cell>
          <cell r="G70">
            <v>0.30600481740492458</v>
          </cell>
          <cell r="H70">
            <v>8.455818400336379E-2</v>
          </cell>
          <cell r="I70">
            <v>0</v>
          </cell>
          <cell r="J70">
            <v>0.11057241365324395</v>
          </cell>
          <cell r="K70">
            <v>0.425672357715976</v>
          </cell>
          <cell r="L70">
            <v>5.2192024912305186E-2</v>
          </cell>
          <cell r="M70">
            <v>1.8810415838965321E-2</v>
          </cell>
          <cell r="N70">
            <v>2.1897864712210257E-3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1.9331381760247152E-2</v>
          </cell>
          <cell r="X70">
            <v>0.29012380021789058</v>
          </cell>
          <cell r="Y70">
            <v>8.0169633221858341E-2</v>
          </cell>
          <cell r="Z70">
            <v>1.4469073788705647E-2</v>
          </cell>
          <cell r="AA70">
            <v>0.10483468433213584</v>
          </cell>
          <cell r="AB70">
            <v>0.41902238399193348</v>
          </cell>
          <cell r="AC70">
            <v>5.1376773013229564E-2</v>
          </cell>
          <cell r="AD70">
            <v>1.8516695805106394E-2</v>
          </cell>
          <cell r="AE70">
            <v>2.1555738688934195E-3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0.99999999999999989</v>
          </cell>
          <cell r="F71">
            <v>0</v>
          </cell>
          <cell r="G71">
            <v>0.32561328382540505</v>
          </cell>
          <cell r="H71">
            <v>8.9976583379124994E-2</v>
          </cell>
          <cell r="I71">
            <v>0</v>
          </cell>
          <cell r="J71">
            <v>0.11765777746724582</v>
          </cell>
          <cell r="K71">
            <v>0.3982715581755652</v>
          </cell>
          <cell r="L71">
            <v>4.8832391179206597E-2</v>
          </cell>
          <cell r="M71">
            <v>1.7599577445697692E-2</v>
          </cell>
          <cell r="N71">
            <v>2.0488285277544065E-3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1.0000000000000002</v>
          </cell>
          <cell r="W71">
            <v>2.0840892136044984E-2</v>
          </cell>
          <cell r="X71">
            <v>0.31277840877750146</v>
          </cell>
          <cell r="Y71">
            <v>8.6429759614952459E-2</v>
          </cell>
          <cell r="Z71">
            <v>1.5598905959168992E-2</v>
          </cell>
          <cell r="AA71">
            <v>0.11302080603339315</v>
          </cell>
          <cell r="AB71">
            <v>0.38511278936982263</v>
          </cell>
          <cell r="AC71">
            <v>4.7219082129812802E-2</v>
          </cell>
          <cell r="AD71">
            <v>1.7018222996779801E-2</v>
          </cell>
          <cell r="AE71">
            <v>1.9811329825239745E-3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0.99999999999999978</v>
          </cell>
          <cell r="F72">
            <v>0</v>
          </cell>
          <cell r="G72">
            <v>0.42918336099690912</v>
          </cell>
          <cell r="H72">
            <v>0.11859605975528251</v>
          </cell>
          <cell r="I72">
            <v>0</v>
          </cell>
          <cell r="J72">
            <v>0.15508200337396399</v>
          </cell>
          <cell r="K72">
            <v>0.25354310965206672</v>
          </cell>
          <cell r="L72">
            <v>3.1087121480726929E-2</v>
          </cell>
          <cell r="M72">
            <v>1.1204042825919119E-2</v>
          </cell>
          <cell r="N72">
            <v>1.304301915131304E-3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2.6905560189435573E-2</v>
          </cell>
          <cell r="X72">
            <v>0.40379645210888626</v>
          </cell>
          <cell r="Y72">
            <v>0.11158068878714779</v>
          </cell>
          <cell r="Z72">
            <v>2.0138163972735445E-2</v>
          </cell>
          <cell r="AA72">
            <v>0.14590968944801894</v>
          </cell>
          <cell r="AB72">
            <v>0.24887627287721659</v>
          </cell>
          <cell r="AC72">
            <v>3.0514980269496759E-2</v>
          </cell>
          <cell r="AD72">
            <v>1.0997899907096107E-2</v>
          </cell>
          <cell r="AE72">
            <v>1.2802924399667487E-3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0</v>
          </cell>
          <cell r="G73">
            <v>0.53411027473518491</v>
          </cell>
          <cell r="H73">
            <v>0.14759047021597035</v>
          </cell>
          <cell r="I73">
            <v>0</v>
          </cell>
          <cell r="J73">
            <v>0.19299651141216384</v>
          </cell>
          <cell r="K73">
            <v>0.10691862265325058</v>
          </cell>
          <cell r="L73">
            <v>1.3109377003124995E-2</v>
          </cell>
          <cell r="M73">
            <v>4.7247224692447513E-3</v>
          </cell>
          <cell r="N73">
            <v>5.5002151106061097E-4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3.3411807214867917E-2</v>
          </cell>
          <cell r="X73">
            <v>0.50144167662441741</v>
          </cell>
          <cell r="Y73">
            <v>0.13856290062015486</v>
          </cell>
          <cell r="Z73">
            <v>2.5007933214586251E-2</v>
          </cell>
          <cell r="AA73">
            <v>0.18119326935748611</v>
          </cell>
          <cell r="AB73">
            <v>0.10272013994761194</v>
          </cell>
          <cell r="AC73">
            <v>1.2594623856842046E-2</v>
          </cell>
          <cell r="AD73">
            <v>4.539226678889079E-3</v>
          </cell>
          <cell r="AE73">
            <v>5.2842248514439738E-4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0</v>
          </cell>
          <cell r="G74">
            <v>0.3522037602074003</v>
          </cell>
          <cell r="H74">
            <v>9.7324318665496595E-2</v>
          </cell>
          <cell r="I74">
            <v>0</v>
          </cell>
          <cell r="J74">
            <v>0.12726603520214344</v>
          </cell>
          <cell r="K74">
            <v>0.36111412335108189</v>
          </cell>
          <cell r="L74">
            <v>4.4276488666667183E-2</v>
          </cell>
          <cell r="M74">
            <v>1.5957594385514709E-2</v>
          </cell>
          <cell r="N74">
            <v>1.8576795216960398E-3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2.2542608934372429E-2</v>
          </cell>
          <cell r="X74">
            <v>0.33831763564438988</v>
          </cell>
          <cell r="Y74">
            <v>9.3486989835811857E-2</v>
          </cell>
          <cell r="Z74">
            <v>1.6872600008971093E-2</v>
          </cell>
          <cell r="AA74">
            <v>0.12224926914006089</v>
          </cell>
          <cell r="AB74">
            <v>0.34688547558774857</v>
          </cell>
          <cell r="AC74">
            <v>4.2531991181647785E-2</v>
          </cell>
          <cell r="AD74">
            <v>1.5328949182799879E-2</v>
          </cell>
          <cell r="AE74">
            <v>1.784480484197742E-3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0.99999999999999978</v>
          </cell>
          <cell r="F75">
            <v>0</v>
          </cell>
          <cell r="G75">
            <v>0.33313536928195198</v>
          </cell>
          <cell r="H75">
            <v>9.7421547751824294E-2</v>
          </cell>
          <cell r="I75">
            <v>0</v>
          </cell>
          <cell r="J75">
            <v>0.11384123488835274</v>
          </cell>
          <cell r="K75">
            <v>0.37181540034513777</v>
          </cell>
          <cell r="L75">
            <v>5.849999870203728E-2</v>
          </cell>
          <cell r="M75">
            <v>2.447738011018652E-2</v>
          </cell>
          <cell r="N75">
            <v>8.0906892050920795E-4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2.547225245280995E-2</v>
          </cell>
          <cell r="X75">
            <v>0.3212137757512355</v>
          </cell>
          <cell r="Y75">
            <v>9.3841899096559989E-2</v>
          </cell>
          <cell r="Z75">
            <v>7.9249006701563353E-3</v>
          </cell>
          <cell r="AA75">
            <v>0.11046489867123281</v>
          </cell>
          <cell r="AB75">
            <v>0.35995075912352414</v>
          </cell>
          <cell r="AC75">
            <v>5.6677829069205897E-2</v>
          </cell>
          <cell r="AD75">
            <v>2.3659924437277723E-2</v>
          </cell>
          <cell r="AE75">
            <v>7.9376072799761284E-4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0.99999999999999989</v>
          </cell>
          <cell r="F76">
            <v>0</v>
          </cell>
          <cell r="G76">
            <v>0.33522754849475356</v>
          </cell>
          <cell r="H76">
            <v>8.5751104893102864E-2</v>
          </cell>
          <cell r="I76">
            <v>0</v>
          </cell>
          <cell r="J76">
            <v>0.10369164383595707</v>
          </cell>
          <cell r="K76">
            <v>0.40772399827884498</v>
          </cell>
          <cell r="L76">
            <v>4.9400314315431702E-2</v>
          </cell>
          <cell r="M76">
            <v>1.7295490190368377E-2</v>
          </cell>
          <cell r="N76">
            <v>9.098999915413122E-4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0.99999999999999989</v>
          </cell>
          <cell r="W76">
            <v>2.7401908583428052E-2</v>
          </cell>
          <cell r="X76">
            <v>0.3212438771413344</v>
          </cell>
          <cell r="Y76">
            <v>8.2164520126930887E-2</v>
          </cell>
          <cell r="Z76">
            <v>1.5054317110295486E-2</v>
          </cell>
          <cell r="AA76">
            <v>0.10059001252616902</v>
          </cell>
          <cell r="AB76">
            <v>0.38775250157936814</v>
          </cell>
          <cell r="AC76">
            <v>4.7968418481520829E-2</v>
          </cell>
          <cell r="AD76">
            <v>1.6868057303454972E-2</v>
          </cell>
          <cell r="AE76">
            <v>9.563871474981702E-4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0</v>
          </cell>
          <cell r="G77">
            <v>0.50578650344508791</v>
          </cell>
          <cell r="H77">
            <v>0.13924564452772667</v>
          </cell>
          <cell r="I77">
            <v>0</v>
          </cell>
          <cell r="J77">
            <v>0.18525541865525974</v>
          </cell>
          <cell r="K77">
            <v>0.14431463898665339</v>
          </cell>
          <cell r="L77">
            <v>1.7948472790601546E-2</v>
          </cell>
          <cell r="M77">
            <v>6.714400512768246E-3</v>
          </cell>
          <cell r="N77">
            <v>7.3492108190252147E-4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3.1668666626398209E-2</v>
          </cell>
          <cell r="X77">
            <v>0.47596403971658258</v>
          </cell>
          <cell r="Y77">
            <v>0.13102484980275309</v>
          </cell>
          <cell r="Z77">
            <v>2.3900997783024926E-2</v>
          </cell>
          <cell r="AA77">
            <v>0.17438289379977429</v>
          </cell>
          <cell r="AB77">
            <v>0.1386564321033838</v>
          </cell>
          <cell r="AC77">
            <v>1.7244806267758858E-2</v>
          </cell>
          <cell r="AD77">
            <v>6.4512085749695094E-3</v>
          </cell>
          <cell r="AE77">
            <v>7.0610532535475795E-4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0.99999999999999989</v>
          </cell>
          <cell r="F78">
            <v>0</v>
          </cell>
          <cell r="G78">
            <v>0.51865831554239317</v>
          </cell>
          <cell r="H78">
            <v>0.14271099483085953</v>
          </cell>
          <cell r="I78">
            <v>0</v>
          </cell>
          <cell r="J78">
            <v>0.19034694435469224</v>
          </cell>
          <cell r="K78">
            <v>0.12594196216235745</v>
          </cell>
          <cell r="L78">
            <v>1.5740635377385053E-2</v>
          </cell>
          <cell r="M78">
            <v>5.9620617674812906E-3</v>
          </cell>
          <cell r="N78">
            <v>6.3908596483125077E-4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3.2429025597961375E-2</v>
          </cell>
          <cell r="X78">
            <v>0.48749612526695679</v>
          </cell>
          <cell r="Y78">
            <v>0.13412357146179635</v>
          </cell>
          <cell r="Z78">
            <v>2.4505037165893608E-2</v>
          </cell>
          <cell r="AA78">
            <v>0.17897310368015043</v>
          </cell>
          <cell r="AB78">
            <v>0.12100675819227386</v>
          </cell>
          <cell r="AC78">
            <v>1.5123855907568401E-2</v>
          </cell>
          <cell r="AD78">
            <v>5.7284813285987451E-3</v>
          </cell>
          <cell r="AE78">
            <v>6.1404139880051221E-4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1.0000000000000022</v>
          </cell>
          <cell r="F79">
            <v>0</v>
          </cell>
          <cell r="G79">
            <v>0.39054989353496899</v>
          </cell>
          <cell r="H79">
            <v>8.7952713633348611E-2</v>
          </cell>
          <cell r="I79">
            <v>0</v>
          </cell>
          <cell r="J79">
            <v>8.9787020514086643E-2</v>
          </cell>
          <cell r="K79">
            <v>0.36910939153846445</v>
          </cell>
          <cell r="L79">
            <v>5.3181666724182022E-2</v>
          </cell>
          <cell r="M79">
            <v>1.183226582644744E-2</v>
          </cell>
          <cell r="N79">
            <v>1.0327155215501681E-3</v>
          </cell>
          <cell r="O79">
            <v>-3.4456672930459646E-3</v>
          </cell>
          <cell r="P79">
            <v>0</v>
          </cell>
          <cell r="S79" t="str">
            <v>IBT</v>
          </cell>
          <cell r="V79">
            <v>0.99999999999999922</v>
          </cell>
          <cell r="W79">
            <v>1.5414237510319392E-2</v>
          </cell>
          <cell r="X79">
            <v>0.33542311964031712</v>
          </cell>
          <cell r="Y79">
            <v>7.6661559021459838E-2</v>
          </cell>
          <cell r="Z79">
            <v>0.12106758616323952</v>
          </cell>
          <cell r="AA79">
            <v>8.0225136638089362E-2</v>
          </cell>
          <cell r="AB79">
            <v>0.31495970720787481</v>
          </cell>
          <cell r="AC79">
            <v>4.4942839845684909E-2</v>
          </cell>
          <cell r="AD79">
            <v>1.0409202898848247E-2</v>
          </cell>
          <cell r="AE79">
            <v>8.9661107416597584E-4</v>
          </cell>
          <cell r="AF79">
            <v>0</v>
          </cell>
          <cell r="AG79">
            <v>0</v>
          </cell>
        </row>
        <row r="80">
          <cell r="B80" t="str">
            <v>DITEXPRL</v>
          </cell>
          <cell r="E80">
            <v>1.0000000000000002</v>
          </cell>
          <cell r="F80">
            <v>2.4448454021395033E-2</v>
          </cell>
          <cell r="G80">
            <v>0.52298732707072593</v>
          </cell>
          <cell r="H80">
            <v>0.11931148242180901</v>
          </cell>
          <cell r="I80">
            <v>2.1814006162879294E-2</v>
          </cell>
          <cell r="J80">
            <v>0.15581519825253393</v>
          </cell>
          <cell r="K80">
            <v>0.16664568545740793</v>
          </cell>
          <cell r="L80">
            <v>7.6043078912605561E-3</v>
          </cell>
          <cell r="M80">
            <v>8.5074016072851973E-3</v>
          </cell>
          <cell r="N80">
            <v>-8.8674566347594248E-3</v>
          </cell>
          <cell r="O80">
            <v>0</v>
          </cell>
          <cell r="P80">
            <v>-1.826640625053743E-2</v>
          </cell>
          <cell r="S80" t="str">
            <v>DITEXPRL</v>
          </cell>
          <cell r="V80">
            <v>1.0182664062505375</v>
          </cell>
          <cell r="W80">
            <v>2.4448454021395033E-2</v>
          </cell>
          <cell r="X80">
            <v>0.52298732707072593</v>
          </cell>
          <cell r="Y80">
            <v>0.11931148242180903</v>
          </cell>
          <cell r="Z80">
            <v>2.1814006162879294E-2</v>
          </cell>
          <cell r="AA80">
            <v>0.15581519825253393</v>
          </cell>
          <cell r="AB80">
            <v>0.16664568545740796</v>
          </cell>
          <cell r="AC80">
            <v>7.6043078912605561E-3</v>
          </cell>
          <cell r="AD80">
            <v>8.5074016072851956E-3</v>
          </cell>
          <cell r="AE80">
            <v>-8.8674566347594248E-3</v>
          </cell>
          <cell r="AF80">
            <v>0</v>
          </cell>
          <cell r="AG80">
            <v>0</v>
          </cell>
        </row>
        <row r="81">
          <cell r="B81" t="str">
            <v>DITBALRL</v>
          </cell>
          <cell r="E81">
            <v>0.99999999999999989</v>
          </cell>
          <cell r="F81">
            <v>2.4622048212992194E-2</v>
          </cell>
          <cell r="G81">
            <v>0.29327015527105715</v>
          </cell>
          <cell r="H81">
            <v>7.6621633070413628E-2</v>
          </cell>
          <cell r="I81">
            <v>1.5313923770348013E-2</v>
          </cell>
          <cell r="J81">
            <v>0.10747418151053321</v>
          </cell>
          <cell r="K81">
            <v>0.38716253684819762</v>
          </cell>
          <cell r="L81">
            <v>5.4991640756182389E-2</v>
          </cell>
          <cell r="M81">
            <v>2.3666719559338793E-2</v>
          </cell>
          <cell r="N81">
            <v>3.5620336742395032E-3</v>
          </cell>
          <cell r="O81">
            <v>1.164448010082664E-5</v>
          </cell>
          <cell r="P81">
            <v>1.3303482846596645E-2</v>
          </cell>
          <cell r="S81" t="str">
            <v>DITBALRL</v>
          </cell>
          <cell r="V81">
            <v>0.98762446670206983</v>
          </cell>
          <cell r="W81">
            <v>2.4157709339552198E-2</v>
          </cell>
          <cell r="X81">
            <v>0.29056495504937208</v>
          </cell>
          <cell r="Y81">
            <v>7.1295099333930578E-2</v>
          </cell>
          <cell r="Z81">
            <v>1.0073739825824905E-2</v>
          </cell>
          <cell r="AA81">
            <v>9.0645542532472548E-2</v>
          </cell>
          <cell r="AB81">
            <v>0.4194128693745186</v>
          </cell>
          <cell r="AC81">
            <v>5.7711799101150055E-2</v>
          </cell>
          <cell r="AD81">
            <v>2.0797456384665059E-2</v>
          </cell>
          <cell r="AE81">
            <v>2.9652957605838374E-3</v>
          </cell>
          <cell r="AF81">
            <v>0</v>
          </cell>
          <cell r="AG81">
            <v>0</v>
          </cell>
        </row>
        <row r="82">
          <cell r="B82" t="str">
            <v>TAXDEPRL</v>
          </cell>
          <cell r="E82">
            <v>1</v>
          </cell>
          <cell r="F82">
            <v>3.1747297867528529E-2</v>
          </cell>
          <cell r="G82">
            <v>0.3454588694926759</v>
          </cell>
          <cell r="H82">
            <v>8.951565422866295E-2</v>
          </cell>
          <cell r="I82">
            <v>9.5164899859036568E-3</v>
          </cell>
          <cell r="J82">
            <v>0.10983768252885183</v>
          </cell>
          <cell r="K82">
            <v>0.35107939185167286</v>
          </cell>
          <cell r="L82">
            <v>4.5799423570699854E-2</v>
          </cell>
          <cell r="M82">
            <v>1.6054619402990831E-2</v>
          </cell>
          <cell r="N82">
            <v>9.9057107101362053E-4</v>
          </cell>
          <cell r="O82">
            <v>0</v>
          </cell>
          <cell r="P82">
            <v>0</v>
          </cell>
          <cell r="S82" t="str">
            <v>TAXDEPRL</v>
          </cell>
          <cell r="V82">
            <v>1</v>
          </cell>
          <cell r="W82">
            <v>3.1747297867528529E-2</v>
          </cell>
          <cell r="X82">
            <v>0.3454588694926759</v>
          </cell>
          <cell r="Y82">
            <v>8.951565422866295E-2</v>
          </cell>
          <cell r="Z82">
            <v>9.5164899859036568E-3</v>
          </cell>
          <cell r="AA82">
            <v>0.10983768252885183</v>
          </cell>
          <cell r="AB82">
            <v>0.35107939185167286</v>
          </cell>
          <cell r="AC82">
            <v>4.5799423570699854E-2</v>
          </cell>
          <cell r="AD82">
            <v>1.6054619402990831E-2</v>
          </cell>
          <cell r="AE82">
            <v>9.9057107101362053E-4</v>
          </cell>
          <cell r="AF82">
            <v>0</v>
          </cell>
          <cell r="AG82">
            <v>0</v>
          </cell>
        </row>
        <row r="83">
          <cell r="B83" t="str">
            <v>DITEXPMA</v>
          </cell>
          <cell r="E83">
            <v>1</v>
          </cell>
          <cell r="F83">
            <v>0</v>
          </cell>
          <cell r="G83">
            <v>0.48564572727640715</v>
          </cell>
          <cell r="H83">
            <v>0.12384482630949598</v>
          </cell>
          <cell r="I83">
            <v>0</v>
          </cell>
          <cell r="J83">
            <v>0.14701414386542996</v>
          </cell>
          <cell r="K83">
            <v>0.20244976054174327</v>
          </cell>
          <cell r="L83">
            <v>3.6497102475316762E-2</v>
          </cell>
          <cell r="M83">
            <v>1.0049671051121117E-2</v>
          </cell>
          <cell r="N83">
            <v>3.7377091568214696E-4</v>
          </cell>
          <cell r="O83">
            <v>0</v>
          </cell>
          <cell r="P83">
            <v>-5.875002435196325E-3</v>
          </cell>
          <cell r="S83" t="str">
            <v>DITEXPMA</v>
          </cell>
          <cell r="V83">
            <v>1.0190541125008514</v>
          </cell>
          <cell r="W83">
            <v>2.4162165037002661E-2</v>
          </cell>
          <cell r="X83">
            <v>0.55123647283214405</v>
          </cell>
          <cell r="Y83">
            <v>0.11897545851895405</v>
          </cell>
          <cell r="Z83">
            <v>2.2948216831901413E-2</v>
          </cell>
          <cell r="AA83">
            <v>0.16943053558424293</v>
          </cell>
          <cell r="AB83">
            <v>0.12709099115722403</v>
          </cell>
          <cell r="AC83">
            <v>5.6668542373037017E-3</v>
          </cell>
          <cell r="AD83">
            <v>8.1763816851274217E-3</v>
          </cell>
          <cell r="AE83">
            <v>-8.6329633830488847E-3</v>
          </cell>
          <cell r="AF83">
            <v>0</v>
          </cell>
          <cell r="AG83">
            <v>0</v>
          </cell>
        </row>
        <row r="84">
          <cell r="B84" t="str">
            <v>DITBALMA</v>
          </cell>
          <cell r="E84">
            <v>0.99999707095677981</v>
          </cell>
          <cell r="F84">
            <v>0</v>
          </cell>
          <cell r="G84">
            <v>0.26169060049660414</v>
          </cell>
          <cell r="H84">
            <v>6.1839345867432963E-2</v>
          </cell>
          <cell r="I84">
            <v>0</v>
          </cell>
          <cell r="J84">
            <v>7.7173252509691231E-2</v>
          </cell>
          <cell r="K84">
            <v>0.50610028504794224</v>
          </cell>
          <cell r="L84">
            <v>6.7719499596574736E-2</v>
          </cell>
          <cell r="M84">
            <v>2.4323684259870571E-2</v>
          </cell>
          <cell r="N84">
            <v>2.2726412664476176E-3</v>
          </cell>
          <cell r="O84">
            <v>0</v>
          </cell>
          <cell r="P84">
            <v>-1.1222380877835946E-3</v>
          </cell>
          <cell r="S84" t="str">
            <v>DITBALMA</v>
          </cell>
          <cell r="V84">
            <v>0.98763066692298385</v>
          </cell>
          <cell r="W84">
            <v>2.1108780068358229E-2</v>
          </cell>
          <cell r="X84">
            <v>0.23214208256515342</v>
          </cell>
          <cell r="Y84">
            <v>5.8570400939643628E-2</v>
          </cell>
          <cell r="Z84">
            <v>7.25929458119346E-3</v>
          </cell>
          <cell r="AA84">
            <v>7.3938501070354615E-2</v>
          </cell>
          <cell r="AB84">
            <v>0.49993252346757822</v>
          </cell>
          <cell r="AC84">
            <v>6.8008188712656042E-2</v>
          </cell>
          <cell r="AD84">
            <v>2.4524185164321411E-2</v>
          </cell>
          <cell r="AE84">
            <v>2.1467103537248654E-3</v>
          </cell>
          <cell r="AF84">
            <v>0</v>
          </cell>
          <cell r="AG84">
            <v>0</v>
          </cell>
        </row>
        <row r="85">
          <cell r="B85" t="str">
            <v>TAXDEPRMA</v>
          </cell>
          <cell r="E85">
            <v>1</v>
          </cell>
          <cell r="F85">
            <v>0</v>
          </cell>
          <cell r="G85">
            <v>0.35483642945318689</v>
          </cell>
          <cell r="H85">
            <v>9.1849273135129444E-2</v>
          </cell>
          <cell r="I85">
            <v>0</v>
          </cell>
          <cell r="J85">
            <v>0.1128247507636827</v>
          </cell>
          <cell r="K85">
            <v>0.3709213386718162</v>
          </cell>
          <cell r="L85">
            <v>4.8144038070712727E-2</v>
          </cell>
          <cell r="M85">
            <v>1.6829179252356632E-2</v>
          </cell>
          <cell r="N85">
            <v>1.0651453428735978E-3</v>
          </cell>
          <cell r="O85">
            <v>0</v>
          </cell>
          <cell r="P85">
            <v>3.5298453102418159E-3</v>
          </cell>
          <cell r="S85" t="str">
            <v>TAXDEPRMA</v>
          </cell>
          <cell r="V85">
            <v>0.99999999999999989</v>
          </cell>
          <cell r="W85">
            <v>3.1319071324450505E-2</v>
          </cell>
          <cell r="X85">
            <v>0.33884831382539715</v>
          </cell>
          <cell r="Y85">
            <v>8.7665272136688857E-2</v>
          </cell>
          <cell r="Z85">
            <v>9.1746113092770129E-3</v>
          </cell>
          <cell r="AA85">
            <v>0.10743579459157279</v>
          </cell>
          <cell r="AB85">
            <v>0.36105636042646722</v>
          </cell>
          <cell r="AC85">
            <v>4.6988125623485429E-2</v>
          </cell>
          <cell r="AD85">
            <v>1.6468237999570191E-2</v>
          </cell>
          <cell r="AE85">
            <v>1.0442127630908393E-3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1</v>
          </cell>
          <cell r="F86">
            <v>0</v>
          </cell>
          <cell r="G86">
            <v>0.34319127277498196</v>
          </cell>
          <cell r="H86">
            <v>8.6050771912269813E-2</v>
          </cell>
          <cell r="I86">
            <v>0</v>
          </cell>
          <cell r="J86">
            <v>0.10556579955111375</v>
          </cell>
          <cell r="K86">
            <v>0.39292205105799061</v>
          </cell>
          <cell r="L86">
            <v>5.2856504407368041E-2</v>
          </cell>
          <cell r="M86">
            <v>1.812174577545498E-2</v>
          </cell>
          <cell r="N86">
            <v>1.2918545208208977E-3</v>
          </cell>
          <cell r="O86">
            <v>0</v>
          </cell>
          <cell r="P86">
            <v>0</v>
          </cell>
          <cell r="S86" t="str">
            <v>SCHMDEXP</v>
          </cell>
          <cell r="V86">
            <v>1</v>
          </cell>
          <cell r="W86">
            <v>2.9719535642172622E-2</v>
          </cell>
          <cell r="X86">
            <v>0.32689968148662552</v>
          </cell>
          <cell r="Y86">
            <v>8.1893247050062901E-2</v>
          </cell>
          <cell r="Z86">
            <v>1.6596160900088881E-2</v>
          </cell>
          <cell r="AA86">
            <v>0.10040770919137852</v>
          </cell>
          <cell r="AB86">
            <v>0.37540892821007688</v>
          </cell>
          <cell r="AC86">
            <v>5.0526460106581308E-2</v>
          </cell>
          <cell r="AD86">
            <v>1.7317783812411714E-2</v>
          </cell>
          <cell r="AE86">
            <v>1.2304936006017346E-3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0.99999999999999956</v>
          </cell>
          <cell r="F87">
            <v>0</v>
          </cell>
          <cell r="G87">
            <v>0.35173085581134933</v>
          </cell>
          <cell r="H87">
            <v>8.7319881153653675E-2</v>
          </cell>
          <cell r="I87">
            <v>0</v>
          </cell>
          <cell r="J87">
            <v>0.13128662494790996</v>
          </cell>
          <cell r="K87">
            <v>0.36799853017825357</v>
          </cell>
          <cell r="L87">
            <v>4.446947846988953E-2</v>
          </cell>
          <cell r="M87">
            <v>1.6172066698832411E-2</v>
          </cell>
          <cell r="N87">
            <v>1.0225627401110771E-3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2.7464054850400925E-2</v>
          </cell>
          <cell r="X87">
            <v>0.33597494675764028</v>
          </cell>
          <cell r="Y87">
            <v>8.3272353887515527E-2</v>
          </cell>
          <cell r="Z87">
            <v>1.6533592188818055E-2</v>
          </cell>
          <cell r="AA87">
            <v>0.12635575317673564</v>
          </cell>
          <cell r="AB87">
            <v>0.35143267425223434</v>
          </cell>
          <cell r="AC87">
            <v>4.248879917662074E-2</v>
          </cell>
          <cell r="AD87">
            <v>1.5503056709335782E-2</v>
          </cell>
          <cell r="AE87">
            <v>9.7476900069865674E-4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0</v>
          </cell>
          <cell r="G88">
            <v>0.35148404310881876</v>
          </cell>
          <cell r="H88">
            <v>9.712543953879417E-2</v>
          </cell>
          <cell r="I88">
            <v>0</v>
          </cell>
          <cell r="J88">
            <v>0.12700597113709844</v>
          </cell>
          <cell r="K88">
            <v>0.3637164014022336</v>
          </cell>
          <cell r="L88">
            <v>4.45955560395246E-2</v>
          </cell>
          <cell r="M88">
            <v>1.6072588773530475E-2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1.0000000000000002</v>
          </cell>
          <cell r="W88">
            <v>2.2498578846929265E-2</v>
          </cell>
          <cell r="X88">
            <v>0.33765683568444055</v>
          </cell>
          <cell r="Y88">
            <v>9.3304391612631363E-2</v>
          </cell>
          <cell r="Z88">
            <v>1.683964454867139E-2</v>
          </cell>
          <cell r="AA88">
            <v>0.12201049260688453</v>
          </cell>
          <cell r="AB88">
            <v>0.34940830514391114</v>
          </cell>
          <cell r="AC88">
            <v>4.2841317953700435E-2</v>
          </cell>
          <cell r="AD88">
            <v>1.544043360283146E-2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EIA Sales Data for PCorp UT"/>
      <sheetName val="EIA Sales Data for PCorp WA"/>
      <sheetName val="EIA Sales Data for PCorp OR"/>
      <sheetName val="EIA Sales Data for PCorp ID"/>
      <sheetName val="EIA Sales Data for PCorp WY"/>
      <sheetName val="EIA Sales Data for PCorp CA"/>
      <sheetName val="Building Stock Comparison"/>
      <sheetName val="CBE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8.6661020764769572E-2</v>
          </cell>
        </row>
        <row r="7">
          <cell r="G7">
            <v>0.25295284242573673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Program Details"/>
      <sheetName val="AvoidedCosts"/>
      <sheetName val="Load Shapes"/>
      <sheetName val="Calc"/>
      <sheetName val="Results adjusted for neg tRC"/>
      <sheetName val="SummaryResults"/>
      <sheetName val="Results"/>
      <sheetName val="Report Tables"/>
      <sheetName val="Life Cycle Retail Sales"/>
      <sheetName val="Line Loss Study"/>
    </sheetNames>
    <sheetDataSet>
      <sheetData sheetId="0" refreshError="1"/>
      <sheetData sheetId="1">
        <row r="3">
          <cell r="B3">
            <v>7.0999999999999994E-2</v>
          </cell>
        </row>
        <row r="4">
          <cell r="B4">
            <v>7.0999999999999994E-2</v>
          </cell>
        </row>
        <row r="16">
          <cell r="B16">
            <v>9</v>
          </cell>
          <cell r="C16">
            <v>30</v>
          </cell>
          <cell r="D16">
            <v>14</v>
          </cell>
          <cell r="E16">
            <v>6</v>
          </cell>
          <cell r="F1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nnual Funder Reports "/>
      <sheetName val="Funder Shares"/>
      <sheetName val="Funder Share Savings"/>
      <sheetName val="Regional Savings"/>
      <sheetName val="Service Territory"/>
      <sheetName val="Business Plan Cum Funder Report"/>
    </sheetNames>
    <sheetDataSet>
      <sheetData sheetId="0"/>
      <sheetData sheetId="1">
        <row r="3">
          <cell r="A3" t="str">
            <v>Avista</v>
          </cell>
        </row>
        <row r="4">
          <cell r="A4" t="str">
            <v>BPA</v>
          </cell>
        </row>
        <row r="5">
          <cell r="A5" t="str">
            <v>Clark</v>
          </cell>
        </row>
        <row r="6">
          <cell r="A6" t="str">
            <v>Cowlitz</v>
          </cell>
        </row>
        <row r="7">
          <cell r="A7" t="str">
            <v>ETO</v>
          </cell>
        </row>
        <row r="8">
          <cell r="A8" t="str">
            <v>EWEB</v>
          </cell>
        </row>
        <row r="9">
          <cell r="A9" t="str">
            <v>ID</v>
          </cell>
        </row>
        <row r="10">
          <cell r="A10" t="str">
            <v>NW</v>
          </cell>
        </row>
        <row r="11">
          <cell r="A11" t="str">
            <v>Pacific</v>
          </cell>
        </row>
        <row r="12">
          <cell r="A12" t="str">
            <v>PSE</v>
          </cell>
        </row>
        <row r="13">
          <cell r="A13" t="str">
            <v>Seattle</v>
          </cell>
        </row>
        <row r="14">
          <cell r="A14" t="str">
            <v>Sno</v>
          </cell>
        </row>
        <row r="15">
          <cell r="A15" t="str">
            <v>Tacoma</v>
          </cell>
        </row>
        <row r="16">
          <cell r="A16" t="str">
            <v>Total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Sch 93 Transaction"/>
      <sheetName val="Trail Mtn."/>
      <sheetName val="DA Shopping"/>
      <sheetName val="Intervenor Funding"/>
      <sheetName val="Prorate 11-07"/>
      <sheetName val="Prorate 10-07"/>
      <sheetName val="Prorate 09-07"/>
      <sheetName val="Prorate 08-07"/>
      <sheetName val="Prorate 07-07"/>
      <sheetName val="Prorate 06-07"/>
      <sheetName val="Prorate 05-07"/>
      <sheetName val="Prorate 04-07"/>
      <sheetName val="Prorate 03-07"/>
      <sheetName val="Prorate 02-07"/>
      <sheetName val="Prorate 01-07"/>
      <sheetName val="WA SBC"/>
      <sheetName val="0103 Proration (191)"/>
      <sheetName val="WA SBC - Class 48T"/>
      <sheetName val="Utah DSM"/>
      <sheetName val="Idaho DSM"/>
      <sheetName val="CA Pub Purp"/>
      <sheetName val="Reasonableness"/>
      <sheetName val="No Longer Used --&gt;"/>
      <sheetName val="CA Pub Purp Revisions"/>
      <sheetName val="Sch 95 Deferred Acct."/>
      <sheetName val="Klamath"/>
      <sheetName val="Y2K"/>
      <sheetName val="Prorate 03-06"/>
      <sheetName val="Prorate 02-06"/>
      <sheetName val="Centralia Credit"/>
      <sheetName val="Prorate 01-06"/>
      <sheetName val="Module2"/>
      <sheetName val="CA Pub Purp (2)"/>
    </sheetNames>
    <sheetDataSet>
      <sheetData sheetId="0"/>
      <sheetData sheetId="1"/>
      <sheetData sheetId="2"/>
      <sheetData sheetId="3"/>
      <sheetData sheetId="4"/>
      <sheetData sheetId="5">
        <row r="2">
          <cell r="O2">
            <v>1</v>
          </cell>
        </row>
      </sheetData>
      <sheetData sheetId="6"/>
      <sheetData sheetId="7">
        <row r="1">
          <cell r="S1" t="str">
            <v>Month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B5" t="str">
            <v>January 2001 - November 2007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4">
          <cell r="H44">
            <v>1365266453</v>
          </cell>
        </row>
      </sheetData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1001"/>
      <sheetName val="Prorate 04-10 - Supply"/>
      <sheetName val="Prorate 03-10 - Supply"/>
      <sheetName val="Prorate 02-10 - Supply"/>
      <sheetName val="Prorate 01-10 - Supply"/>
      <sheetName val="Prorate 04-10"/>
      <sheetName val="Prorate 03-10"/>
      <sheetName val="Prorate 02-10"/>
      <sheetName val="Prorate 01-10"/>
      <sheetName val="Independent Evaluator"/>
      <sheetName val="RAC Deferral"/>
      <sheetName val="Property Sales"/>
      <sheetName val="DA Shopping"/>
      <sheetName val="Trans Plan Reg Asset"/>
      <sheetName val="MEHC CIC Reg Asset"/>
      <sheetName val="Grid West Reg Asset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>
            <v>51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 t="str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01COSTL028 -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</sheetData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nsolidated Submissions"/>
      <sheetName val="CO Expense CE"/>
      <sheetName val="CO  Act Qty &amp; Price"/>
      <sheetName val="Projects"/>
      <sheetName val="Orders"/>
      <sheetName val="PCA Xfr Pricing"/>
      <sheetName val="PCA Revs"/>
      <sheetName val="PCA Bal Sheet"/>
      <sheetName val="SK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ETO DOWNLOAD FERC"/>
      <sheetName val="186000 DOWNLOAD FERC"/>
      <sheetName val="Buyout download FERC"/>
      <sheetName val="ENVIRONMENTAL DOWNLOAD FERC"/>
      <sheetName val="RETAIL ACCESS DOWNLOAD FERC"/>
      <sheetName val="Sheet1"/>
      <sheetName val="Add'l PC Changes"/>
      <sheetName val="PC Chgs Template 3"/>
      <sheetName val="PC Chgs Template 2"/>
      <sheetName val="PC Changes Template"/>
      <sheetName val="Reg Asset Default Chgs Rev"/>
      <sheetName val="Reg Asset Default Changes"/>
      <sheetName val="PC Table updated May 2003"/>
      <sheetName val="Sheet3"/>
      <sheetName val="PC J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EIA Sales Data for PCorp UT"/>
      <sheetName val="CBECS"/>
      <sheetName val="Cooled Sq Ft"/>
      <sheetName val="Comm Mrkt Est"/>
      <sheetName val="Equipment Info"/>
      <sheetName val="Potential savings analysis"/>
    </sheetNames>
    <sheetDataSet>
      <sheetData sheetId="0">
        <row r="9">
          <cell r="I9">
            <v>56141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m Red Cross-Old"/>
    </sheetNames>
    <sheetDataSet>
      <sheetData sheetId="0">
        <row r="2">
          <cell r="B2" t="str">
            <v>one month</v>
          </cell>
        </row>
        <row r="9">
          <cell r="B9" t="str">
            <v>Amt.in loc.cur.</v>
          </cell>
        </row>
        <row r="10">
          <cell r="B10">
            <v>3591.22</v>
          </cell>
        </row>
        <row r="11">
          <cell r="B11">
            <v>1157</v>
          </cell>
        </row>
        <row r="12">
          <cell r="B12">
            <v>4748.2199999999993</v>
          </cell>
        </row>
        <row r="13">
          <cell r="B13">
            <v>52</v>
          </cell>
        </row>
        <row r="14">
          <cell r="B14">
            <v>17293</v>
          </cell>
        </row>
        <row r="15">
          <cell r="B15">
            <v>36000</v>
          </cell>
        </row>
        <row r="16">
          <cell r="B16">
            <v>3851.53</v>
          </cell>
        </row>
        <row r="17">
          <cell r="B17">
            <v>637</v>
          </cell>
        </row>
        <row r="18">
          <cell r="B18">
            <v>57833.53</v>
          </cell>
        </row>
        <row r="19">
          <cell r="B19">
            <v>50000</v>
          </cell>
        </row>
        <row r="20">
          <cell r="B20">
            <v>194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ttachment A"/>
      <sheetName val="Attachment B"/>
      <sheetName val="SEC Bal Acct -- Wa Rev 04-05"/>
      <sheetName val="SBC Analysis"/>
      <sheetName val="Program Expense Fcst"/>
      <sheetName val="Table 1 Clean"/>
      <sheetName val="SBC Revenue"/>
    </sheetNames>
    <sheetDataSet>
      <sheetData sheetId="0"/>
      <sheetData sheetId="1"/>
      <sheetData sheetId="2"/>
      <sheetData sheetId="3"/>
      <sheetData sheetId="4"/>
      <sheetData sheetId="5">
        <row r="18">
          <cell r="K18">
            <v>250000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P1">
            <v>1</v>
          </cell>
          <cell r="AQ1" t="str">
            <v>January</v>
          </cell>
        </row>
        <row r="2">
          <cell r="AP2">
            <v>2</v>
          </cell>
          <cell r="AQ2" t="str">
            <v>February</v>
          </cell>
        </row>
        <row r="3">
          <cell r="AP3">
            <v>3</v>
          </cell>
          <cell r="AQ3" t="str">
            <v>March</v>
          </cell>
        </row>
        <row r="4">
          <cell r="AP4">
            <v>4</v>
          </cell>
          <cell r="AQ4" t="str">
            <v>April</v>
          </cell>
        </row>
        <row r="5">
          <cell r="AP5">
            <v>5</v>
          </cell>
          <cell r="AQ5" t="str">
            <v>May</v>
          </cell>
        </row>
        <row r="6">
          <cell r="AP6">
            <v>6</v>
          </cell>
          <cell r="AQ6" t="str">
            <v>June</v>
          </cell>
        </row>
        <row r="7">
          <cell r="AP7">
            <v>7</v>
          </cell>
          <cell r="AQ7" t="str">
            <v>July</v>
          </cell>
        </row>
        <row r="8">
          <cell r="AP8">
            <v>8</v>
          </cell>
          <cell r="AQ8" t="str">
            <v>August</v>
          </cell>
        </row>
        <row r="9">
          <cell r="AP9">
            <v>9</v>
          </cell>
          <cell r="AQ9" t="str">
            <v>September</v>
          </cell>
        </row>
        <row r="10">
          <cell r="AP10">
            <v>10</v>
          </cell>
          <cell r="AQ10" t="str">
            <v>October</v>
          </cell>
        </row>
        <row r="11">
          <cell r="AP11">
            <v>11</v>
          </cell>
          <cell r="AQ11" t="str">
            <v>November</v>
          </cell>
        </row>
        <row r="12">
          <cell r="AP12">
            <v>12</v>
          </cell>
          <cell r="AQ12" t="str">
            <v>December</v>
          </cell>
        </row>
        <row r="41">
          <cell r="O41">
            <v>1326499816</v>
          </cell>
          <cell r="P41">
            <v>1122666395</v>
          </cell>
          <cell r="Q41">
            <v>1057302982</v>
          </cell>
          <cell r="R41">
            <v>1017904609</v>
          </cell>
          <cell r="S41">
            <v>931714034</v>
          </cell>
          <cell r="T41">
            <v>985735115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m Red Cross-Old"/>
    </sheetNames>
    <sheetDataSet>
      <sheetData sheetId="0">
        <row r="2">
          <cell r="B2" t="str">
            <v>one month</v>
          </cell>
        </row>
        <row r="9">
          <cell r="B9" t="str">
            <v>Amt.in loc.cur.</v>
          </cell>
        </row>
        <row r="10">
          <cell r="B10">
            <v>3591.22</v>
          </cell>
        </row>
        <row r="11">
          <cell r="B11">
            <v>1157</v>
          </cell>
        </row>
        <row r="12">
          <cell r="B12">
            <v>4748.2199999999993</v>
          </cell>
        </row>
        <row r="13">
          <cell r="B13">
            <v>52</v>
          </cell>
        </row>
        <row r="14">
          <cell r="B14">
            <v>17293</v>
          </cell>
        </row>
        <row r="15">
          <cell r="B15">
            <v>36000</v>
          </cell>
        </row>
        <row r="16">
          <cell r="B16">
            <v>3851.53</v>
          </cell>
        </row>
        <row r="17">
          <cell r="B17">
            <v>637</v>
          </cell>
        </row>
        <row r="18">
          <cell r="B18">
            <v>57833.53</v>
          </cell>
        </row>
        <row r="19">
          <cell r="B19">
            <v>50000</v>
          </cell>
        </row>
        <row r="20">
          <cell r="B20">
            <v>194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>
        <row r="3">
          <cell r="B3" t="str">
            <v>FACTOR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86">
          <cell r="F86">
            <v>5.9243639404432336E-2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zoomScaleNormal="100" workbookViewId="0">
      <pane xSplit="1" topLeftCell="B1" activePane="topRight" state="frozen"/>
      <selection pane="topRight" activeCell="C1" sqref="C1"/>
    </sheetView>
  </sheetViews>
  <sheetFormatPr defaultRowHeight="12.75"/>
  <cols>
    <col min="1" max="1" width="33.7109375" style="2" bestFit="1" customWidth="1"/>
    <col min="2" max="14" width="14.28515625" style="2" customWidth="1"/>
    <col min="15" max="15" width="3.5703125" style="2" customWidth="1"/>
    <col min="16" max="28" width="14.28515625" style="2" customWidth="1"/>
    <col min="29" max="16384" width="9.140625" style="2"/>
  </cols>
  <sheetData>
    <row r="1" spans="1:28">
      <c r="A1" s="1" t="s">
        <v>18</v>
      </c>
    </row>
    <row r="4" spans="1:28">
      <c r="B4" s="3">
        <v>40209</v>
      </c>
      <c r="C4" s="3">
        <v>40237</v>
      </c>
      <c r="D4" s="3">
        <v>40268</v>
      </c>
      <c r="E4" s="3">
        <v>40298</v>
      </c>
      <c r="F4" s="3">
        <v>40329</v>
      </c>
      <c r="G4" s="3">
        <v>40359</v>
      </c>
      <c r="H4" s="3">
        <v>40389</v>
      </c>
      <c r="I4" s="3">
        <v>40420</v>
      </c>
      <c r="J4" s="3">
        <v>40451</v>
      </c>
      <c r="K4" s="3">
        <v>40481</v>
      </c>
      <c r="L4" s="3">
        <v>40512</v>
      </c>
      <c r="M4" s="3">
        <v>40542</v>
      </c>
      <c r="N4" s="3" t="s">
        <v>0</v>
      </c>
      <c r="O4" s="4"/>
      <c r="P4" s="5">
        <v>40574</v>
      </c>
      <c r="Q4" s="5">
        <v>40602</v>
      </c>
      <c r="R4" s="5">
        <v>40633</v>
      </c>
      <c r="S4" s="3">
        <v>40663</v>
      </c>
      <c r="T4" s="3">
        <v>40694</v>
      </c>
      <c r="U4" s="3">
        <v>40724</v>
      </c>
      <c r="V4" s="3">
        <v>40754</v>
      </c>
      <c r="W4" s="3">
        <v>40785</v>
      </c>
      <c r="X4" s="3">
        <v>40816</v>
      </c>
      <c r="Y4" s="3">
        <v>40846</v>
      </c>
      <c r="Z4" s="3">
        <v>40877</v>
      </c>
      <c r="AA4" s="3">
        <v>40907</v>
      </c>
      <c r="AB4" s="3" t="s">
        <v>1</v>
      </c>
    </row>
    <row r="5" spans="1:28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6"/>
      <c r="Q5" s="6"/>
      <c r="R5" s="6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>
      <c r="A6" s="2" t="s">
        <v>2</v>
      </c>
      <c r="B6" s="7">
        <v>46322.880000000005</v>
      </c>
      <c r="C6" s="7">
        <v>21867.98</v>
      </c>
      <c r="D6" s="7">
        <v>29098.579999999998</v>
      </c>
      <c r="E6" s="7">
        <v>41428.5</v>
      </c>
      <c r="F6" s="7">
        <v>36913.240000000005</v>
      </c>
      <c r="G6" s="7">
        <v>12157.369999999999</v>
      </c>
      <c r="H6" s="7">
        <v>26070.530000000002</v>
      </c>
      <c r="I6" s="7">
        <v>37422.03</v>
      </c>
      <c r="J6" s="7">
        <v>24606.85</v>
      </c>
      <c r="K6" s="7">
        <v>9956.0499999999993</v>
      </c>
      <c r="L6" s="7">
        <v>41105.129999999997</v>
      </c>
      <c r="M6" s="7">
        <v>106158.06</v>
      </c>
      <c r="N6" s="7">
        <f t="shared" ref="N6:N12" si="0">SUM(B6:M6)</f>
        <v>433107.19999999995</v>
      </c>
      <c r="O6" s="7"/>
      <c r="P6" s="8">
        <v>11223.35</v>
      </c>
      <c r="Q6" s="8">
        <v>23773.07</v>
      </c>
      <c r="R6" s="8">
        <v>33122.32</v>
      </c>
      <c r="S6" s="7">
        <v>0</v>
      </c>
      <c r="T6" s="7">
        <v>173635</v>
      </c>
      <c r="U6" s="7">
        <v>0</v>
      </c>
      <c r="V6" s="7">
        <v>61942.5</v>
      </c>
      <c r="W6" s="7">
        <v>0</v>
      </c>
      <c r="X6" s="7">
        <v>0</v>
      </c>
      <c r="Y6" s="7">
        <v>0</v>
      </c>
      <c r="Z6" s="7">
        <v>0</v>
      </c>
      <c r="AA6" s="7">
        <v>72843.75</v>
      </c>
      <c r="AB6" s="7">
        <f>SUM(P6:AA6)</f>
        <v>376539.99</v>
      </c>
    </row>
    <row r="7" spans="1:28">
      <c r="A7" s="2" t="s">
        <v>3</v>
      </c>
      <c r="B7" s="7">
        <v>135143.82</v>
      </c>
      <c r="C7" s="7">
        <v>64306.83</v>
      </c>
      <c r="D7" s="7">
        <v>95094.66</v>
      </c>
      <c r="E7" s="7">
        <v>155563.66999999998</v>
      </c>
      <c r="F7" s="7">
        <v>74491.28</v>
      </c>
      <c r="G7" s="7">
        <v>98860.89</v>
      </c>
      <c r="H7" s="7">
        <v>133209.22000000003</v>
      </c>
      <c r="I7" s="7">
        <v>122459.53999999998</v>
      </c>
      <c r="J7" s="7">
        <v>49559.109999999993</v>
      </c>
      <c r="K7" s="7">
        <v>107452.34</v>
      </c>
      <c r="L7" s="7">
        <v>62721.59</v>
      </c>
      <c r="M7" s="7">
        <v>797429.08</v>
      </c>
      <c r="N7" s="7">
        <f t="shared" si="0"/>
        <v>1896292.0300000003</v>
      </c>
      <c r="O7" s="7"/>
      <c r="P7" s="8">
        <v>31950.899999999998</v>
      </c>
      <c r="Q7" s="8">
        <v>113167.1</v>
      </c>
      <c r="R7" s="8">
        <v>92674.87</v>
      </c>
      <c r="S7" s="7">
        <v>355450.7</v>
      </c>
      <c r="T7" s="7">
        <v>371097.59999999998</v>
      </c>
      <c r="U7" s="7">
        <v>259738.75</v>
      </c>
      <c r="V7" s="7">
        <v>0</v>
      </c>
      <c r="W7" s="7">
        <v>202862.5</v>
      </c>
      <c r="X7" s="7">
        <v>9680</v>
      </c>
      <c r="Y7" s="7">
        <v>558066.25</v>
      </c>
      <c r="Z7" s="7">
        <v>134170</v>
      </c>
      <c r="AA7" s="7">
        <v>72843.75</v>
      </c>
      <c r="AB7" s="7">
        <f t="shared" ref="AB7:AB12" si="1">SUM(P7:AA7)</f>
        <v>2201702.42</v>
      </c>
    </row>
    <row r="8" spans="1:28">
      <c r="A8" s="2" t="s">
        <v>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f t="shared" si="0"/>
        <v>0</v>
      </c>
      <c r="O8" s="7"/>
      <c r="P8" s="8">
        <v>0</v>
      </c>
      <c r="Q8" s="8">
        <v>1389.6</v>
      </c>
      <c r="R8" s="8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f t="shared" si="1"/>
        <v>1389.6</v>
      </c>
    </row>
    <row r="9" spans="1:28">
      <c r="A9" s="2" t="s">
        <v>19</v>
      </c>
      <c r="B9" s="7">
        <v>52682.95</v>
      </c>
      <c r="C9" s="7">
        <v>26652.67</v>
      </c>
      <c r="D9" s="7">
        <v>143305.14999999997</v>
      </c>
      <c r="E9" s="7">
        <v>121245.33</v>
      </c>
      <c r="F9" s="7">
        <v>24489.34</v>
      </c>
      <c r="G9" s="7">
        <v>91039.079999999987</v>
      </c>
      <c r="H9" s="7">
        <v>136724.85999999999</v>
      </c>
      <c r="I9" s="7">
        <v>27529.8</v>
      </c>
      <c r="J9" s="7">
        <v>167591.56</v>
      </c>
      <c r="K9" s="7">
        <v>13081.33</v>
      </c>
      <c r="L9" s="7">
        <v>56843.450000000012</v>
      </c>
      <c r="M9" s="7">
        <v>293845.67</v>
      </c>
      <c r="N9" s="7">
        <f t="shared" si="0"/>
        <v>1155031.19</v>
      </c>
      <c r="O9" s="7"/>
      <c r="P9" s="8">
        <v>41616.519999999997</v>
      </c>
      <c r="Q9" s="8">
        <v>93966.34</v>
      </c>
      <c r="R9" s="8">
        <v>43332.26</v>
      </c>
      <c r="S9" s="7">
        <v>80000</v>
      </c>
      <c r="T9" s="7">
        <v>85000</v>
      </c>
      <c r="U9" s="7">
        <v>85000</v>
      </c>
      <c r="V9" s="7">
        <v>85000</v>
      </c>
      <c r="W9" s="7">
        <v>85000</v>
      </c>
      <c r="X9" s="7">
        <v>85000</v>
      </c>
      <c r="Y9" s="7">
        <v>85000</v>
      </c>
      <c r="Z9" s="7">
        <v>85000</v>
      </c>
      <c r="AA9" s="7">
        <v>85782.859999999986</v>
      </c>
      <c r="AB9" s="7">
        <f t="shared" si="1"/>
        <v>939697.98</v>
      </c>
    </row>
    <row r="10" spans="1:28">
      <c r="A10" s="2" t="s">
        <v>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f t="shared" si="0"/>
        <v>0</v>
      </c>
      <c r="O10" s="7"/>
      <c r="P10" s="8">
        <v>2223.36</v>
      </c>
      <c r="Q10" s="8">
        <v>1111.68</v>
      </c>
      <c r="R10" s="8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f t="shared" si="1"/>
        <v>3335.04</v>
      </c>
    </row>
    <row r="11" spans="1:28">
      <c r="A11" s="2" t="s">
        <v>6</v>
      </c>
      <c r="B11" s="7">
        <v>15578.060000000001</v>
      </c>
      <c r="C11" s="7">
        <v>10889.24</v>
      </c>
      <c r="D11" s="7">
        <v>43274.310000000005</v>
      </c>
      <c r="E11" s="7">
        <v>61282.66</v>
      </c>
      <c r="F11" s="7">
        <v>11501.16</v>
      </c>
      <c r="G11" s="7">
        <v>43500.350000000006</v>
      </c>
      <c r="H11" s="7">
        <v>95204.59</v>
      </c>
      <c r="I11" s="7">
        <v>7809.3600000000006</v>
      </c>
      <c r="J11" s="7">
        <v>39770.060000000005</v>
      </c>
      <c r="K11" s="7">
        <v>3100</v>
      </c>
      <c r="L11" s="7">
        <v>25576.350000000002</v>
      </c>
      <c r="M11" s="7">
        <v>44639.350000000006</v>
      </c>
      <c r="N11" s="7">
        <f t="shared" si="0"/>
        <v>402125.49</v>
      </c>
      <c r="O11" s="7"/>
      <c r="P11" s="8">
        <v>10382.76</v>
      </c>
      <c r="Q11" s="8">
        <v>27504.519999999997</v>
      </c>
      <c r="R11" s="8">
        <v>11815.1</v>
      </c>
      <c r="S11" s="7">
        <v>25000</v>
      </c>
      <c r="T11" s="7">
        <v>25000</v>
      </c>
      <c r="U11" s="7">
        <v>25000</v>
      </c>
      <c r="V11" s="7">
        <v>25000</v>
      </c>
      <c r="W11" s="7">
        <v>25000</v>
      </c>
      <c r="X11" s="7">
        <v>25000</v>
      </c>
      <c r="Y11" s="7">
        <v>25000</v>
      </c>
      <c r="Z11" s="7">
        <v>25000</v>
      </c>
      <c r="AA11" s="7">
        <v>25000</v>
      </c>
      <c r="AB11" s="7">
        <f t="shared" si="1"/>
        <v>274702.38</v>
      </c>
    </row>
    <row r="12" spans="1:28">
      <c r="A12" s="9" t="s">
        <v>20</v>
      </c>
      <c r="B12" s="10">
        <f>SUM(B6:B11)</f>
        <v>249727.71000000002</v>
      </c>
      <c r="C12" s="10">
        <f t="shared" ref="C12:M12" si="2">SUM(C6:C11)</f>
        <v>123716.72</v>
      </c>
      <c r="D12" s="10">
        <f t="shared" si="2"/>
        <v>310772.69999999995</v>
      </c>
      <c r="E12" s="10">
        <f t="shared" si="2"/>
        <v>379520.16000000003</v>
      </c>
      <c r="F12" s="10">
        <f t="shared" si="2"/>
        <v>147395.02000000002</v>
      </c>
      <c r="G12" s="10">
        <f t="shared" si="2"/>
        <v>245557.68999999997</v>
      </c>
      <c r="H12" s="10">
        <f t="shared" si="2"/>
        <v>391209.19999999995</v>
      </c>
      <c r="I12" s="10">
        <f t="shared" si="2"/>
        <v>195220.72999999998</v>
      </c>
      <c r="J12" s="10">
        <f t="shared" si="2"/>
        <v>281527.58</v>
      </c>
      <c r="K12" s="10">
        <f t="shared" si="2"/>
        <v>133589.72</v>
      </c>
      <c r="L12" s="10">
        <f t="shared" si="2"/>
        <v>186246.52000000002</v>
      </c>
      <c r="M12" s="10">
        <f t="shared" si="2"/>
        <v>1242072.1599999999</v>
      </c>
      <c r="N12" s="10">
        <f t="shared" si="0"/>
        <v>3886555.91</v>
      </c>
      <c r="O12" s="7"/>
      <c r="P12" s="10">
        <f t="shared" ref="P12:AA12" si="3">SUM(P6:P11)</f>
        <v>97396.889999999985</v>
      </c>
      <c r="Q12" s="10">
        <f t="shared" si="3"/>
        <v>260912.31</v>
      </c>
      <c r="R12" s="10">
        <f t="shared" si="3"/>
        <v>180944.55000000002</v>
      </c>
      <c r="S12" s="10">
        <f t="shared" si="3"/>
        <v>460450.7</v>
      </c>
      <c r="T12" s="10">
        <f t="shared" si="3"/>
        <v>654732.6</v>
      </c>
      <c r="U12" s="10">
        <f t="shared" si="3"/>
        <v>369738.75</v>
      </c>
      <c r="V12" s="10">
        <f t="shared" si="3"/>
        <v>171942.5</v>
      </c>
      <c r="W12" s="10">
        <f t="shared" si="3"/>
        <v>312862.5</v>
      </c>
      <c r="X12" s="10">
        <f t="shared" si="3"/>
        <v>119680</v>
      </c>
      <c r="Y12" s="10">
        <f t="shared" si="3"/>
        <v>668066.25</v>
      </c>
      <c r="Z12" s="10">
        <f t="shared" si="3"/>
        <v>244170</v>
      </c>
      <c r="AA12" s="10">
        <f t="shared" si="3"/>
        <v>256470.36</v>
      </c>
      <c r="AB12" s="10">
        <f t="shared" si="1"/>
        <v>3797367.4099999997</v>
      </c>
    </row>
    <row r="13" spans="1:28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  <c r="Q13" s="8"/>
      <c r="R13" s="8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2" t="s">
        <v>7</v>
      </c>
      <c r="B14" s="7">
        <v>35608.36</v>
      </c>
      <c r="C14" s="7">
        <v>6139.82</v>
      </c>
      <c r="D14" s="7">
        <v>14663.85</v>
      </c>
      <c r="E14" s="7">
        <v>227.48</v>
      </c>
      <c r="F14" s="7">
        <v>1910.81</v>
      </c>
      <c r="G14" s="7">
        <v>64328.170000000006</v>
      </c>
      <c r="H14" s="7">
        <v>179142.87000000002</v>
      </c>
      <c r="I14" s="7">
        <v>12539.699999999999</v>
      </c>
      <c r="J14" s="7">
        <v>36065.72</v>
      </c>
      <c r="K14" s="7">
        <v>6739.1900000000005</v>
      </c>
      <c r="L14" s="7">
        <v>17472.379999999997</v>
      </c>
      <c r="M14" s="7">
        <v>72482.12</v>
      </c>
      <c r="N14" s="7">
        <f t="shared" ref="N14:N20" si="4">SUM(B14:M14)</f>
        <v>447320.47000000003</v>
      </c>
      <c r="O14" s="7"/>
      <c r="P14" s="8">
        <v>87060.28</v>
      </c>
      <c r="Q14" s="8">
        <v>15523.66</v>
      </c>
      <c r="R14" s="8">
        <v>9078.48</v>
      </c>
      <c r="S14" s="7">
        <v>44000</v>
      </c>
      <c r="T14" s="7">
        <v>44000</v>
      </c>
      <c r="U14" s="7">
        <v>44000</v>
      </c>
      <c r="V14" s="7">
        <v>44000</v>
      </c>
      <c r="W14" s="7">
        <v>44000</v>
      </c>
      <c r="X14" s="7">
        <v>44000</v>
      </c>
      <c r="Y14" s="7">
        <v>44000</v>
      </c>
      <c r="Z14" s="7">
        <v>44000</v>
      </c>
      <c r="AA14" s="7">
        <v>44000</v>
      </c>
      <c r="AB14" s="7">
        <f t="shared" ref="AB14:AB20" si="5">SUM(P14:AA14)</f>
        <v>507662.42</v>
      </c>
    </row>
    <row r="15" spans="1:28">
      <c r="A15" s="2" t="s">
        <v>8</v>
      </c>
      <c r="B15" s="7">
        <v>0</v>
      </c>
      <c r="C15" s="7">
        <v>0</v>
      </c>
      <c r="D15" s="7">
        <v>0</v>
      </c>
      <c r="E15" s="7">
        <v>333.04</v>
      </c>
      <c r="F15" s="7">
        <v>0</v>
      </c>
      <c r="G15" s="7">
        <v>0</v>
      </c>
      <c r="H15" s="7">
        <v>0</v>
      </c>
      <c r="I15" s="7">
        <v>333.04</v>
      </c>
      <c r="J15" s="7">
        <v>0</v>
      </c>
      <c r="K15" s="7">
        <v>0</v>
      </c>
      <c r="L15" s="7">
        <v>0</v>
      </c>
      <c r="M15" s="7">
        <v>582.82000000000005</v>
      </c>
      <c r="N15" s="7">
        <f t="shared" si="4"/>
        <v>1248.9000000000001</v>
      </c>
      <c r="O15" s="7"/>
      <c r="P15" s="8">
        <v>87.07</v>
      </c>
      <c r="Q15" s="8">
        <v>348.28</v>
      </c>
      <c r="R15" s="8">
        <v>348.28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f t="shared" si="5"/>
        <v>783.62999999999988</v>
      </c>
    </row>
    <row r="16" spans="1:28">
      <c r="A16" s="2" t="s">
        <v>9</v>
      </c>
      <c r="B16" s="7">
        <v>64063.89</v>
      </c>
      <c r="C16" s="7">
        <v>844.6</v>
      </c>
      <c r="D16" s="7">
        <v>77177.06</v>
      </c>
      <c r="E16" s="7">
        <v>21128.48</v>
      </c>
      <c r="F16" s="7">
        <v>37573.390000000007</v>
      </c>
      <c r="G16" s="7">
        <v>40153.019999999997</v>
      </c>
      <c r="H16" s="7">
        <v>13142.05</v>
      </c>
      <c r="I16" s="7">
        <v>43763.270000000004</v>
      </c>
      <c r="J16" s="7">
        <v>29786.21</v>
      </c>
      <c r="K16" s="7">
        <v>37212.78</v>
      </c>
      <c r="L16" s="7">
        <v>32089.86</v>
      </c>
      <c r="M16" s="7">
        <v>43043.24</v>
      </c>
      <c r="N16" s="7">
        <f t="shared" si="4"/>
        <v>439977.85</v>
      </c>
      <c r="O16" s="7"/>
      <c r="P16" s="8">
        <v>31876.03</v>
      </c>
      <c r="Q16" s="8">
        <v>74002.929999999993</v>
      </c>
      <c r="R16" s="8">
        <v>33795.35</v>
      </c>
      <c r="S16" s="7">
        <v>35000</v>
      </c>
      <c r="T16" s="7">
        <v>35000</v>
      </c>
      <c r="U16" s="7">
        <v>35000</v>
      </c>
      <c r="V16" s="7">
        <v>35000</v>
      </c>
      <c r="W16" s="7">
        <v>35000</v>
      </c>
      <c r="X16" s="7">
        <v>35000</v>
      </c>
      <c r="Y16" s="7">
        <v>35000</v>
      </c>
      <c r="Z16" s="7">
        <v>35000</v>
      </c>
      <c r="AA16" s="7">
        <v>35000</v>
      </c>
      <c r="AB16" s="7">
        <f t="shared" si="5"/>
        <v>454674.31</v>
      </c>
    </row>
    <row r="17" spans="1:28">
      <c r="A17" s="2" t="s">
        <v>10</v>
      </c>
      <c r="B17" s="7">
        <v>27859.86</v>
      </c>
      <c r="C17" s="7">
        <v>18048.349999999999</v>
      </c>
      <c r="D17" s="7">
        <v>1254.43</v>
      </c>
      <c r="E17" s="7">
        <v>45326.59</v>
      </c>
      <c r="F17" s="7">
        <v>50794.090000000004</v>
      </c>
      <c r="G17" s="7">
        <v>31184.01</v>
      </c>
      <c r="H17" s="7">
        <v>3109.3</v>
      </c>
      <c r="I17" s="7">
        <v>51518.61</v>
      </c>
      <c r="J17" s="7">
        <v>283.62</v>
      </c>
      <c r="K17" s="7">
        <v>58426.68</v>
      </c>
      <c r="L17" s="7">
        <v>30903.18</v>
      </c>
      <c r="M17" s="7">
        <v>37741.730000000003</v>
      </c>
      <c r="N17" s="7">
        <f t="shared" si="4"/>
        <v>356450.44999999995</v>
      </c>
      <c r="O17" s="7"/>
      <c r="P17" s="8">
        <v>1501.6999999999998</v>
      </c>
      <c r="Q17" s="8">
        <v>14899.4</v>
      </c>
      <c r="R17" s="8">
        <v>19715.23</v>
      </c>
      <c r="S17" s="7">
        <v>24795.02</v>
      </c>
      <c r="T17" s="7">
        <v>37562.04</v>
      </c>
      <c r="U17" s="7">
        <v>40753.800000000003</v>
      </c>
      <c r="V17" s="7">
        <v>40753.800000000003</v>
      </c>
      <c r="W17" s="7">
        <v>40753.800000000003</v>
      </c>
      <c r="X17" s="7">
        <v>37562.04</v>
      </c>
      <c r="Y17" s="7">
        <v>27986.78</v>
      </c>
      <c r="Z17" s="7">
        <v>24795.02</v>
      </c>
      <c r="AA17" s="7">
        <v>81603.27</v>
      </c>
      <c r="AB17" s="7">
        <f t="shared" si="5"/>
        <v>392681.9</v>
      </c>
    </row>
    <row r="18" spans="1:28">
      <c r="A18" s="2" t="s">
        <v>11</v>
      </c>
      <c r="B18" s="7">
        <v>0</v>
      </c>
      <c r="C18" s="7">
        <v>0</v>
      </c>
      <c r="D18" s="7">
        <v>1158.2700000000002</v>
      </c>
      <c r="E18" s="7">
        <v>-1158.2700000000002</v>
      </c>
      <c r="F18" s="7">
        <v>0</v>
      </c>
      <c r="G18" s="7">
        <v>3000</v>
      </c>
      <c r="H18" s="7">
        <v>-3000</v>
      </c>
      <c r="I18" s="7">
        <v>0</v>
      </c>
      <c r="J18" s="7">
        <v>0</v>
      </c>
      <c r="K18" s="7">
        <v>0</v>
      </c>
      <c r="L18" s="7">
        <v>0</v>
      </c>
      <c r="M18" s="7">
        <v>6000</v>
      </c>
      <c r="N18" s="7">
        <f t="shared" si="4"/>
        <v>6000</v>
      </c>
      <c r="O18" s="7"/>
      <c r="P18" s="8">
        <v>0</v>
      </c>
      <c r="Q18" s="8">
        <v>0</v>
      </c>
      <c r="R18" s="8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f t="shared" si="5"/>
        <v>0</v>
      </c>
    </row>
    <row r="19" spans="1:28">
      <c r="A19" s="2" t="s">
        <v>12</v>
      </c>
      <c r="B19" s="7">
        <v>203238.76</v>
      </c>
      <c r="C19" s="7">
        <v>62450.16</v>
      </c>
      <c r="D19" s="7">
        <v>113284.75000000001</v>
      </c>
      <c r="E19" s="7">
        <v>178784.19</v>
      </c>
      <c r="F19" s="7">
        <v>53618.18</v>
      </c>
      <c r="G19" s="7">
        <v>84739.819999999992</v>
      </c>
      <c r="H19" s="7">
        <v>135556.78</v>
      </c>
      <c r="I19" s="7">
        <v>178821.3</v>
      </c>
      <c r="J19" s="7">
        <v>153637.31</v>
      </c>
      <c r="K19" s="7">
        <v>76148.95</v>
      </c>
      <c r="L19" s="7">
        <v>91853.260000000009</v>
      </c>
      <c r="M19" s="7">
        <v>148643.70000000001</v>
      </c>
      <c r="N19" s="7">
        <f t="shared" si="4"/>
        <v>1480777.1600000001</v>
      </c>
      <c r="O19" s="7"/>
      <c r="P19" s="8">
        <v>112637.4</v>
      </c>
      <c r="Q19" s="8">
        <v>125285.73999999999</v>
      </c>
      <c r="R19" s="8">
        <v>187551.98</v>
      </c>
      <c r="S19" s="7">
        <v>117444.44</v>
      </c>
      <c r="T19" s="7">
        <v>117444.44</v>
      </c>
      <c r="U19" s="7">
        <v>117444.44</v>
      </c>
      <c r="V19" s="7">
        <v>117444.44</v>
      </c>
      <c r="W19" s="7">
        <v>117444.44</v>
      </c>
      <c r="X19" s="7">
        <v>117444.44</v>
      </c>
      <c r="Y19" s="7">
        <v>117444.44</v>
      </c>
      <c r="Z19" s="7">
        <v>117444.44</v>
      </c>
      <c r="AA19" s="7">
        <v>227444.44</v>
      </c>
      <c r="AB19" s="7">
        <f t="shared" si="5"/>
        <v>1592475.0799999996</v>
      </c>
    </row>
    <row r="20" spans="1:28">
      <c r="A20" s="9" t="s">
        <v>13</v>
      </c>
      <c r="B20" s="10">
        <f t="shared" ref="B20:AA20" si="6">SUM(B14:B19)</f>
        <v>330770.87</v>
      </c>
      <c r="C20" s="10">
        <f t="shared" si="6"/>
        <v>87482.93</v>
      </c>
      <c r="D20" s="10">
        <f t="shared" si="6"/>
        <v>207538.36000000002</v>
      </c>
      <c r="E20" s="10">
        <f t="shared" si="6"/>
        <v>244641.51</v>
      </c>
      <c r="F20" s="10">
        <f t="shared" si="6"/>
        <v>143896.47</v>
      </c>
      <c r="G20" s="10">
        <f t="shared" si="6"/>
        <v>223405.02000000002</v>
      </c>
      <c r="H20" s="10">
        <f t="shared" si="6"/>
        <v>327951</v>
      </c>
      <c r="I20" s="10">
        <f t="shared" si="6"/>
        <v>286975.92</v>
      </c>
      <c r="J20" s="10">
        <f t="shared" si="6"/>
        <v>219772.86</v>
      </c>
      <c r="K20" s="10">
        <f t="shared" si="6"/>
        <v>178527.59999999998</v>
      </c>
      <c r="L20" s="10">
        <f t="shared" si="6"/>
        <v>172318.68</v>
      </c>
      <c r="M20" s="10">
        <f t="shared" si="6"/>
        <v>308493.61</v>
      </c>
      <c r="N20" s="10">
        <f t="shared" si="4"/>
        <v>2731774.83</v>
      </c>
      <c r="O20" s="7"/>
      <c r="P20" s="11">
        <f t="shared" si="6"/>
        <v>233162.47999999998</v>
      </c>
      <c r="Q20" s="11">
        <f t="shared" si="6"/>
        <v>230060.00999999998</v>
      </c>
      <c r="R20" s="11">
        <f t="shared" si="6"/>
        <v>250489.32</v>
      </c>
      <c r="S20" s="10">
        <f t="shared" si="6"/>
        <v>221239.46000000002</v>
      </c>
      <c r="T20" s="10">
        <f t="shared" si="6"/>
        <v>234006.48</v>
      </c>
      <c r="U20" s="10">
        <f t="shared" si="6"/>
        <v>237198.24</v>
      </c>
      <c r="V20" s="10">
        <f t="shared" si="6"/>
        <v>237198.24</v>
      </c>
      <c r="W20" s="10">
        <f t="shared" si="6"/>
        <v>237198.24</v>
      </c>
      <c r="X20" s="10">
        <f t="shared" si="6"/>
        <v>234006.48</v>
      </c>
      <c r="Y20" s="10">
        <f t="shared" si="6"/>
        <v>224431.22</v>
      </c>
      <c r="Z20" s="10">
        <f t="shared" si="6"/>
        <v>221239.46000000002</v>
      </c>
      <c r="AA20" s="10">
        <f t="shared" si="6"/>
        <v>388047.71</v>
      </c>
      <c r="AB20" s="10">
        <f t="shared" si="5"/>
        <v>2948277.3400000003</v>
      </c>
    </row>
    <row r="21" spans="1:28">
      <c r="P21" s="12"/>
      <c r="Q21" s="12"/>
      <c r="R21" s="12"/>
    </row>
    <row r="22" spans="1:28">
      <c r="A22" s="2" t="s">
        <v>14</v>
      </c>
      <c r="B22" s="7">
        <v>5394.61</v>
      </c>
      <c r="C22" s="7">
        <v>5831.36</v>
      </c>
      <c r="D22" s="7">
        <v>5748.68</v>
      </c>
      <c r="E22" s="7">
        <v>726.2</v>
      </c>
      <c r="F22" s="7">
        <v>0</v>
      </c>
      <c r="G22" s="7">
        <v>386303.47</v>
      </c>
      <c r="H22" s="7">
        <v>98429.16</v>
      </c>
      <c r="I22" s="7">
        <v>98347.68</v>
      </c>
      <c r="J22" s="7">
        <v>98184.74</v>
      </c>
      <c r="K22" s="7">
        <v>88289.69</v>
      </c>
      <c r="L22" s="7">
        <v>88208.21</v>
      </c>
      <c r="M22" s="7">
        <v>88037.34</v>
      </c>
      <c r="N22" s="7">
        <f>SUM(B22:M22)</f>
        <v>963501.13999999978</v>
      </c>
      <c r="O22" s="7"/>
      <c r="P22" s="8">
        <v>50910.96</v>
      </c>
      <c r="Q22" s="8">
        <v>52840.79</v>
      </c>
      <c r="R22" s="8">
        <v>50910.95</v>
      </c>
      <c r="S22" s="7">
        <v>91703</v>
      </c>
      <c r="T22" s="7">
        <v>91703</v>
      </c>
      <c r="U22" s="7">
        <v>91703</v>
      </c>
      <c r="V22" s="7">
        <v>95000</v>
      </c>
      <c r="W22" s="7">
        <v>95000</v>
      </c>
      <c r="X22" s="7">
        <v>95000</v>
      </c>
      <c r="Y22" s="7">
        <v>95000</v>
      </c>
      <c r="Z22" s="7">
        <v>95000</v>
      </c>
      <c r="AA22" s="7">
        <v>95000</v>
      </c>
      <c r="AB22" s="7">
        <f t="shared" ref="AB22:AB24" si="7">SUM(P22:AA22)</f>
        <v>999771.7</v>
      </c>
    </row>
    <row r="23" spans="1:28">
      <c r="A23" s="12" t="s">
        <v>15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7387.49</v>
      </c>
      <c r="L23" s="7">
        <v>10387.42</v>
      </c>
      <c r="M23" s="7">
        <v>123899.04</v>
      </c>
      <c r="N23" s="7">
        <f>SUM(B23:M23)</f>
        <v>141673.94999999998</v>
      </c>
      <c r="O23" s="7"/>
      <c r="P23" s="8">
        <v>-71253.06</v>
      </c>
      <c r="Q23" s="8">
        <v>97430.64</v>
      </c>
      <c r="R23" s="8">
        <v>66937.98</v>
      </c>
      <c r="S23" s="7">
        <v>76607</v>
      </c>
      <c r="T23" s="7">
        <v>74017</v>
      </c>
      <c r="U23" s="7">
        <v>67997</v>
      </c>
      <c r="V23" s="7">
        <v>3030</v>
      </c>
      <c r="W23" s="7">
        <v>1860</v>
      </c>
      <c r="X23" s="7">
        <v>3350</v>
      </c>
      <c r="Y23" s="7">
        <v>400</v>
      </c>
      <c r="Z23" s="7">
        <v>400</v>
      </c>
      <c r="AA23" s="7">
        <v>400</v>
      </c>
      <c r="AB23" s="7">
        <f t="shared" si="7"/>
        <v>321176.56</v>
      </c>
    </row>
    <row r="24" spans="1:28">
      <c r="A24" s="12" t="s">
        <v>16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f>SUM(B24:M24)</f>
        <v>0</v>
      </c>
      <c r="O24" s="7"/>
      <c r="P24" s="8"/>
      <c r="Q24" s="8"/>
      <c r="R24" s="8"/>
      <c r="S24" s="7"/>
      <c r="T24" s="7">
        <f>'[31]Table 1 Clean'!$K$18/8</f>
        <v>31250</v>
      </c>
      <c r="U24" s="7">
        <f>'[31]Table 1 Clean'!$K$18/8</f>
        <v>31250</v>
      </c>
      <c r="V24" s="7">
        <f>'[31]Table 1 Clean'!$K$18/8</f>
        <v>31250</v>
      </c>
      <c r="W24" s="7">
        <f>'[31]Table 1 Clean'!$K$18/8</f>
        <v>31250</v>
      </c>
      <c r="X24" s="7">
        <f>'[31]Table 1 Clean'!$K$18/8</f>
        <v>31250</v>
      </c>
      <c r="Y24" s="7">
        <f>'[31]Table 1 Clean'!$K$18/8</f>
        <v>31250</v>
      </c>
      <c r="Z24" s="7">
        <f>'[31]Table 1 Clean'!$K$18/8</f>
        <v>31250</v>
      </c>
      <c r="AA24" s="7">
        <f>'[31]Table 1 Clean'!$K$18/8</f>
        <v>31250</v>
      </c>
      <c r="AB24" s="7">
        <f t="shared" si="7"/>
        <v>250000</v>
      </c>
    </row>
    <row r="25" spans="1:28">
      <c r="P25" s="12"/>
      <c r="Q25" s="12"/>
      <c r="R25" s="12"/>
    </row>
    <row r="26" spans="1:28" ht="13.5" thickBot="1">
      <c r="A26" s="1" t="s">
        <v>17</v>
      </c>
      <c r="B26" s="13">
        <f>SUM(B22:B24,B20,B12)</f>
        <v>585893.18999999994</v>
      </c>
      <c r="C26" s="13">
        <f t="shared" ref="C26:AA26" si="8">SUM(C22:C24,C20,C12)</f>
        <v>217031.01</v>
      </c>
      <c r="D26" s="13">
        <f t="shared" si="8"/>
        <v>524059.74</v>
      </c>
      <c r="E26" s="13">
        <f t="shared" si="8"/>
        <v>624887.87000000011</v>
      </c>
      <c r="F26" s="13">
        <f t="shared" si="8"/>
        <v>291291.49</v>
      </c>
      <c r="G26" s="13">
        <f t="shared" si="8"/>
        <v>855266.17999999993</v>
      </c>
      <c r="H26" s="13">
        <f t="shared" si="8"/>
        <v>817589.36</v>
      </c>
      <c r="I26" s="13">
        <f t="shared" si="8"/>
        <v>580544.32999999996</v>
      </c>
      <c r="J26" s="13">
        <f t="shared" si="8"/>
        <v>599485.17999999993</v>
      </c>
      <c r="K26" s="13">
        <f t="shared" si="8"/>
        <v>407794.5</v>
      </c>
      <c r="L26" s="13">
        <f t="shared" si="8"/>
        <v>457160.83</v>
      </c>
      <c r="M26" s="13">
        <f t="shared" si="8"/>
        <v>1762502.15</v>
      </c>
      <c r="N26" s="13">
        <f>SUM(B26:M26)</f>
        <v>7723505.8299999982</v>
      </c>
      <c r="P26" s="14">
        <f t="shared" si="8"/>
        <v>310217.26999999996</v>
      </c>
      <c r="Q26" s="14">
        <f t="shared" si="8"/>
        <v>641243.75</v>
      </c>
      <c r="R26" s="14">
        <f t="shared" si="8"/>
        <v>549282.80000000005</v>
      </c>
      <c r="S26" s="13">
        <f t="shared" si="8"/>
        <v>850000.16</v>
      </c>
      <c r="T26" s="13">
        <f t="shared" si="8"/>
        <v>1085709.08</v>
      </c>
      <c r="U26" s="13">
        <f t="shared" si="8"/>
        <v>797886.99</v>
      </c>
      <c r="V26" s="13">
        <f t="shared" si="8"/>
        <v>538420.74</v>
      </c>
      <c r="W26" s="13">
        <f t="shared" si="8"/>
        <v>678170.74</v>
      </c>
      <c r="X26" s="13">
        <f t="shared" si="8"/>
        <v>483286.48</v>
      </c>
      <c r="Y26" s="13">
        <f t="shared" si="8"/>
        <v>1019147.47</v>
      </c>
      <c r="Z26" s="13">
        <f t="shared" si="8"/>
        <v>592059.46</v>
      </c>
      <c r="AA26" s="13">
        <f t="shared" si="8"/>
        <v>771168.07000000007</v>
      </c>
      <c r="AB26" s="13">
        <f>SUM(P26:AA26)</f>
        <v>8316593.0099999998</v>
      </c>
    </row>
    <row r="27" spans="1:28" ht="13.5" thickTop="1"/>
    <row r="33" spans="16:18">
      <c r="P33" s="15"/>
      <c r="Q33" s="15"/>
      <c r="R33" s="15"/>
    </row>
    <row r="35" spans="16:18">
      <c r="P35" s="15"/>
      <c r="Q35" s="15"/>
      <c r="R35" s="15"/>
    </row>
    <row r="36" spans="16:18">
      <c r="P36" s="15"/>
      <c r="Q36" s="15"/>
      <c r="R36" s="15"/>
    </row>
  </sheetData>
  <printOptions horizontalCentered="1"/>
  <pageMargins left="0.4" right="0.4" top="0.75" bottom="0.75" header="0.3" footer="0.3"/>
  <pageSetup scale="57" fitToWidth="2" orientation="landscape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2010-01-29T08:00:00+00:00</OpenedDate>
    <Date1 xmlns="dc463f71-b30c-4ab2-9473-d307f9d35888">2011-04-29T07:00:00+00:00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100170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BE089650263A4BBB0BF02FB6333EAD" ma:contentTypeVersion="131" ma:contentTypeDescription="" ma:contentTypeScope="" ma:versionID="f8b6365998eca13bd4bdc0a7e77349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8E73E10-5122-4818-B3A8-3D7F3C01464E}"/>
</file>

<file path=customXml/itemProps2.xml><?xml version="1.0" encoding="utf-8"?>
<ds:datastoreItem xmlns:ds="http://schemas.openxmlformats.org/officeDocument/2006/customXml" ds:itemID="{D2CA545D-E201-42E2-909E-A1AFF29C86D5}"/>
</file>

<file path=customXml/itemProps3.xml><?xml version="1.0" encoding="utf-8"?>
<ds:datastoreItem xmlns:ds="http://schemas.openxmlformats.org/officeDocument/2006/customXml" ds:itemID="{52346481-5428-4BC1-9A6E-92CC64DA7AEB}"/>
</file>

<file path=customXml/itemProps4.xml><?xml version="1.0" encoding="utf-8"?>
<ds:datastoreItem xmlns:ds="http://schemas.openxmlformats.org/officeDocument/2006/customXml" ds:itemID="{448F848A-15AC-4CD0-97D5-412AE5CE28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B</vt:lpstr>
      <vt:lpstr>'Attachment B'!Print_Titles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p14818</dc:creator>
  <cp:lastModifiedBy>p14818</cp:lastModifiedBy>
  <cp:lastPrinted>2011-04-27T00:35:00Z</cp:lastPrinted>
  <dcterms:created xsi:type="dcterms:W3CDTF">2011-04-27T00:34:56Z</dcterms:created>
  <dcterms:modified xsi:type="dcterms:W3CDTF">2011-04-28T16:44:19Z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0x0101006E56B4D1795A2E4DB2F0B01679ED314A004EBE089650263A4BBB0BF02FB6333EAD</vt:lpwstr>
  </property>
  <property fmtid="{D5CDD505-2E9C-101B-9397-08002B2CF9AE}" pid="3" name="_docset_NoMedatataSyncRequired">
    <vt:lpwstr>False</vt:lpwstr>
  </property>
</Properties>
</file>