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889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<sst xmlns="http://schemas.openxmlformats.org/spreadsheetml/2006/main" count="109" uniqueCount="109">
  <si>
    <t>Zone</t>
  </si>
  <si>
    <t>Rate</t>
  </si>
  <si>
    <t>Lines</t>
  </si>
  <si>
    <t>WireCenters</t>
  </si>
  <si>
    <t>Avg/Total</t>
  </si>
  <si>
    <t>Zone 1</t>
  </si>
  <si>
    <t>Zone 2</t>
  </si>
  <si>
    <t>Zone 3</t>
  </si>
  <si>
    <t>Zone 4</t>
  </si>
  <si>
    <t>EVRTWAXF</t>
  </si>
  <si>
    <t>SWLYWAXX</t>
  </si>
  <si>
    <t>LKWNWAXA</t>
  </si>
  <si>
    <t>GERGWAXX</t>
  </si>
  <si>
    <t>JUNTWAXA</t>
  </si>
  <si>
    <t>DVLLWAXX</t>
  </si>
  <si>
    <t>EVSNWAXX</t>
  </si>
  <si>
    <t>ENTTWAXX</t>
  </si>
  <si>
    <t>RDMDWAXA</t>
  </si>
  <si>
    <t>SNHSWAXX</t>
  </si>
  <si>
    <t>CNWYWAXX</t>
  </si>
  <si>
    <t>FRFDWAXA</t>
  </si>
  <si>
    <t>EVRTWAXC</t>
  </si>
  <si>
    <t>CMISWAXA</t>
  </si>
  <si>
    <t>ALGRWAXX</t>
  </si>
  <si>
    <t>TNSKWAXA</t>
  </si>
  <si>
    <t>RCBHWAXX</t>
  </si>
  <si>
    <t>EWNCWAXA</t>
  </si>
  <si>
    <t>NCHSWAXX</t>
  </si>
  <si>
    <t>GRFDWAXX</t>
  </si>
  <si>
    <t>HLLKWAXX</t>
  </si>
  <si>
    <t>LKGWWAXA</t>
  </si>
  <si>
    <t>SOLKWAXX</t>
  </si>
  <si>
    <t>OKDLWAXX</t>
  </si>
  <si>
    <t>MRWYWAXA</t>
  </si>
  <si>
    <t>ARTNWAXX</t>
  </si>
  <si>
    <t>QNCYWAXX</t>
  </si>
  <si>
    <t>WTVLWAXA</t>
  </si>
  <si>
    <t>SLLKWAXA</t>
  </si>
  <si>
    <t>CLVWWAXA</t>
  </si>
  <si>
    <t>GRLDWAXX</t>
  </si>
  <si>
    <t>LATHWAXA</t>
  </si>
  <si>
    <t>KRLDWAXX</t>
  </si>
  <si>
    <t>FNDLWAXA</t>
  </si>
  <si>
    <t>MNSNWAXA</t>
  </si>
  <si>
    <t>ROSLWAXA</t>
  </si>
  <si>
    <t>KNWCWAXA</t>
  </si>
  <si>
    <t>STWDWAXX</t>
  </si>
  <si>
    <t>HMTNWAXA</t>
  </si>
  <si>
    <t>SKYKWAXX</t>
  </si>
  <si>
    <t>RCLDWAXA</t>
  </si>
  <si>
    <t>LYNDWAXX</t>
  </si>
  <si>
    <t>CNCRWAXX</t>
  </si>
  <si>
    <t>FRTNWAXX</t>
  </si>
  <si>
    <t>MTVRWAXX</t>
  </si>
  <si>
    <t>WSPTWAXA</t>
  </si>
  <si>
    <t>BGLKWAXX</t>
  </si>
  <si>
    <t>MLDNWAXA</t>
  </si>
  <si>
    <t>RCLDWAXB</t>
  </si>
  <si>
    <t>BRBAWAXA</t>
  </si>
  <si>
    <t>EDSNWAXX</t>
  </si>
  <si>
    <t>CRLWWAXA</t>
  </si>
  <si>
    <t>BOTHWAXB</t>
  </si>
  <si>
    <t>WSHGWAXA</t>
  </si>
  <si>
    <t>BRWSWAXA</t>
  </si>
  <si>
    <t>MLSNWAXA</t>
  </si>
  <si>
    <t>MYVIWAXX</t>
  </si>
  <si>
    <t>CPVLWAXX</t>
  </si>
  <si>
    <t>NWPTWAXX</t>
  </si>
  <si>
    <t>MNFDWAXX</t>
  </si>
  <si>
    <t>KNWCWAXC</t>
  </si>
  <si>
    <t>BLANWAXB</t>
  </si>
  <si>
    <t>ACMEWAXA</t>
  </si>
  <si>
    <t>MRBLWAXX</t>
  </si>
  <si>
    <t>CAMSWAXX</t>
  </si>
  <si>
    <t>SULTWAXX</t>
  </si>
  <si>
    <t>DMNGWAXA</t>
  </si>
  <si>
    <t>LOMSWAXA</t>
  </si>
  <si>
    <t>WNTCWAXX</t>
  </si>
  <si>
    <t>LACNWAXX</t>
  </si>
  <si>
    <t>DRTNWAXX</t>
  </si>
  <si>
    <t>THTNWAXA</t>
  </si>
  <si>
    <t>ANCRWAXX</t>
  </si>
  <si>
    <t>WDLDWAXA</t>
  </si>
  <si>
    <t>WSRVWAXA</t>
  </si>
  <si>
    <t>BURLWAXX</t>
  </si>
  <si>
    <t>LVWOWAXX</t>
  </si>
  <si>
    <t>NILEWAXX</t>
  </si>
  <si>
    <t>LKSTWAXA</t>
  </si>
  <si>
    <t>CHLNWAXX</t>
  </si>
  <si>
    <t>BRPTWAXX</t>
  </si>
  <si>
    <t>OKHRWAXX</t>
  </si>
  <si>
    <t>LARLWAXX</t>
  </si>
  <si>
    <t>PALSWAXX</t>
  </si>
  <si>
    <t>MONRWAXX</t>
  </si>
  <si>
    <t>CSHRWAXX</t>
  </si>
  <si>
    <t>TEKOWAXX</t>
  </si>
  <si>
    <t>Zone 5</t>
  </si>
  <si>
    <t>KNWCWAXB</t>
  </si>
  <si>
    <t>GRFLWAXX</t>
  </si>
  <si>
    <t>RPBLWAXA</t>
  </si>
  <si>
    <t>STPSWAXA</t>
  </si>
  <si>
    <t>WRLDWAXA</t>
  </si>
  <si>
    <t>MPFLWAXA</t>
  </si>
  <si>
    <t>RCFRWAXB</t>
  </si>
  <si>
    <t>SMSHWAXA</t>
  </si>
  <si>
    <t>BNCYWAXX</t>
  </si>
  <si>
    <t>PLMNWAXX</t>
  </si>
  <si>
    <t>SUMSWAXX</t>
  </si>
  <si>
    <t>CSTRWAXA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</si>
</sst>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u val="singleAccounting"/>
      <sz val="10"/>
      <name val="Arial"/>
      <family val="2"/>
    </font>
    <font>
      <b/>
      <sz val="10"/>
      <name val="Arial"/>
      <family val="2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4" fontId="0" fillId="0" borderId="0" xfId="17" applyAlignment="1">
      <alignment/>
    </xf>
    <xf numFmtId="164" fontId="0" fillId="0" borderId="0" xfId="15" applyNumberFormat="1" applyAlignment="1">
      <alignment/>
    </xf>
    <xf numFmtId="164" fontId="1" fillId="0" borderId="0" xfId="15" applyNumberFormat="1" applyFont="1" applyAlignment="1">
      <alignment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15" applyNumberFormat="1" applyAlignment="1">
      <alignment/>
    </xf>
    <xf numFmtId="44" fontId="0" fillId="0" borderId="0" xfId="17" applyAlignment="1">
      <alignment/>
    </xf>
    <xf numFmtId="164" fontId="0" fillId="0" borderId="0" xfId="15" applyNumberFormat="1" applyFont="1" applyFill="1" applyAlignment="1">
      <alignment/>
    </xf>
    <xf numFmtId="0" fontId="3" fillId="0" borderId="0" xfId="0" applyFont="1" applyAlignment="1">
      <alignment/>
    </xf>
    <xf numFmtId="164" fontId="0" fillId="0" borderId="0" xfId="15" applyNumberFormat="1" applyFont="1" applyAlignment="1">
      <alignment/>
    </xf>
    <xf numFmtId="44" fontId="2" fillId="0" borderId="0" xfId="17" applyFont="1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  <xf numFmtId="164" fontId="2" fillId="0" borderId="0" xfId="15" applyNumberFormat="1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164" fontId="0" fillId="0" borderId="0" xfId="15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workbookViewId="0" topLeftCell="A1">
      <selection activeCell="I38" sqref="I38"/>
    </sheetView>
  </sheetViews>
  <sheetFormatPr defaultColWidth="9.140625" defaultRowHeight="12.75"/>
  <cols>
    <col min="1" max="1" width="12.00390625" style="0" customWidth="1"/>
    <col min="3" max="3" width="9.00390625" style="0" customWidth="1"/>
    <col min="4" max="4" width="3.00390625" style="0" customWidth="1"/>
    <col min="5" max="5" width="12.57421875" style="0" customWidth="1"/>
    <col min="6" max="6" width="8.8515625" style="0" customWidth="1"/>
    <col min="8" max="8" width="2.140625" style="0" customWidth="1"/>
    <col min="9" max="9" width="11.140625" style="0" customWidth="1"/>
    <col min="10" max="10" width="8.00390625" style="0" customWidth="1"/>
    <col min="11" max="11" width="8.140625" style="0" customWidth="1"/>
    <col min="12" max="12" width="2.421875" style="0" customWidth="1"/>
    <col min="13" max="13" width="15.57421875" style="0" customWidth="1"/>
    <col min="14" max="14" width="6.421875" style="0" customWidth="1"/>
    <col min="15" max="15" width="8.421875" style="0" customWidth="1"/>
    <col min="16" max="16" width="12.00390625" style="0" customWidth="1"/>
    <col min="17" max="17" width="7.57421875" style="0" customWidth="1"/>
    <col min="19" max="19" width="0.13671875" style="0" customWidth="1"/>
    <col min="20" max="20" width="3.8515625" style="0" customWidth="1"/>
  </cols>
  <sheetData>
    <row r="1" spans="6:10" ht="12.75">
      <c r="F1" s="17" t="s">
        <v>0</v>
      </c>
      <c r="G1" s="17" t="s">
        <v>1</v>
      </c>
      <c r="H1" s="17"/>
      <c r="I1" s="17" t="s">
        <v>2</v>
      </c>
      <c r="J1" s="19" t="s">
        <v>3</v>
      </c>
    </row>
    <row r="2" spans="6:10" ht="12.75">
      <c r="F2" s="17">
        <v>1</v>
      </c>
      <c r="G2" s="9">
        <v>11.407675317135785</v>
      </c>
      <c r="I2" s="21">
        <v>662196</v>
      </c>
      <c r="J2" s="2">
        <v>21</v>
      </c>
    </row>
    <row r="3" spans="6:10" ht="12.75">
      <c r="F3" s="17">
        <v>2</v>
      </c>
      <c r="G3" s="9">
        <v>18.382030505484916</v>
      </c>
      <c r="I3" s="21">
        <v>264426</v>
      </c>
      <c r="J3" s="2">
        <v>32</v>
      </c>
    </row>
    <row r="4" spans="6:10" ht="12.75">
      <c r="F4" s="17">
        <v>3</v>
      </c>
      <c r="G4" s="9">
        <v>39.44219443924872</v>
      </c>
      <c r="I4" s="21">
        <v>54620</v>
      </c>
      <c r="J4" s="2">
        <v>21</v>
      </c>
    </row>
    <row r="5" spans="6:10" ht="12.75">
      <c r="F5" s="17">
        <v>4</v>
      </c>
      <c r="G5" s="9">
        <v>80.76892672731893</v>
      </c>
      <c r="I5" s="21">
        <v>17655</v>
      </c>
      <c r="J5" s="2">
        <v>20</v>
      </c>
    </row>
    <row r="6" spans="6:10" ht="15">
      <c r="F6" s="17">
        <v>5</v>
      </c>
      <c r="G6" s="9">
        <v>157.69193236004136</v>
      </c>
      <c r="I6" s="21">
        <v>2032</v>
      </c>
      <c r="J6" s="3">
        <v>5</v>
      </c>
    </row>
    <row r="7" spans="6:16" ht="12.75">
      <c r="F7" t="s">
        <v>4</v>
      </c>
      <c r="G7" s="1">
        <v>16.3</v>
      </c>
      <c r="I7" s="18">
        <f>SUM(I2:I6)</f>
        <v>1000929</v>
      </c>
      <c r="J7" s="4">
        <v>99</v>
      </c>
      <c r="O7" s="9"/>
      <c r="P7" s="4"/>
    </row>
    <row r="8" spans="2:4" ht="12.75">
      <c r="B8" s="5"/>
      <c r="C8" s="4"/>
      <c r="D8" s="4"/>
    </row>
    <row r="9" spans="1:16" ht="12.75">
      <c r="A9" s="6"/>
      <c r="F9" s="6"/>
      <c r="K9" s="6"/>
      <c r="P9" s="6"/>
    </row>
    <row r="10" spans="1:19" ht="12.75">
      <c r="A10" s="6" t="s">
        <v>5</v>
      </c>
      <c r="B10" s="16"/>
      <c r="C10" s="13"/>
      <c r="D10" s="6"/>
      <c r="E10" s="6" t="s">
        <v>6</v>
      </c>
      <c r="F10" s="6"/>
      <c r="G10" s="16"/>
      <c r="H10" s="13"/>
      <c r="I10" s="6" t="s">
        <v>7</v>
      </c>
      <c r="J10" s="6"/>
      <c r="K10" s="6"/>
      <c r="L10" s="16"/>
      <c r="M10" s="13" t="s">
        <v>8</v>
      </c>
      <c r="P10" s="7"/>
      <c r="Q10" s="8"/>
      <c r="R10" s="9"/>
      <c r="S10">
        <f>R10*Q10</f>
        <v>0</v>
      </c>
    </row>
    <row r="11" spans="1:19" ht="12.75">
      <c r="A11" s="7" t="s">
        <v>9</v>
      </c>
      <c r="B11" s="8">
        <v>35419</v>
      </c>
      <c r="C11" s="9">
        <v>9.709609992534514</v>
      </c>
      <c r="E11" s="7" t="s">
        <v>101</v>
      </c>
      <c r="F11" s="8">
        <v>4887</v>
      </c>
      <c r="G11" s="9">
        <v>15.000289300844</v>
      </c>
      <c r="H11" s="9"/>
      <c r="I11" s="7" t="s">
        <v>107</v>
      </c>
      <c r="J11" s="8">
        <v>1530</v>
      </c>
      <c r="K11" s="9">
        <v>29.161462391295007</v>
      </c>
      <c r="L11" s="8"/>
      <c r="M11" s="7" t="s">
        <v>92</v>
      </c>
      <c r="N11" s="21">
        <v>837</v>
      </c>
      <c r="O11" s="9">
        <v>61.41701318680575</v>
      </c>
      <c r="P11" s="7"/>
      <c r="Q11" s="8"/>
      <c r="R11" s="9"/>
      <c r="S11">
        <f aca="true" t="shared" si="0" ref="S11:S27">R11*Q11</f>
        <v>0</v>
      </c>
    </row>
    <row r="12" spans="1:19" ht="12.75">
      <c r="A12" s="7" t="s">
        <v>25</v>
      </c>
      <c r="B12" s="8">
        <v>19019</v>
      </c>
      <c r="C12" s="9">
        <v>9.88957287514452</v>
      </c>
      <c r="E12" s="7" t="s">
        <v>93</v>
      </c>
      <c r="F12" s="8">
        <v>15550</v>
      </c>
      <c r="G12" s="9">
        <v>15.175747874233103</v>
      </c>
      <c r="H12" s="9"/>
      <c r="I12" s="7" t="s">
        <v>88</v>
      </c>
      <c r="J12" s="8">
        <v>4823</v>
      </c>
      <c r="K12" s="9">
        <v>30.980293704604094</v>
      </c>
      <c r="L12" s="8"/>
      <c r="M12" s="7" t="s">
        <v>51</v>
      </c>
      <c r="N12" s="21">
        <v>1595</v>
      </c>
      <c r="O12" s="9">
        <v>62.51150520370798</v>
      </c>
      <c r="P12" s="7"/>
      <c r="Q12" s="8"/>
      <c r="R12" s="9"/>
      <c r="S12">
        <f t="shared" si="0"/>
        <v>0</v>
      </c>
    </row>
    <row r="13" spans="1:19" ht="12.75">
      <c r="A13" s="7" t="s">
        <v>33</v>
      </c>
      <c r="B13" s="8">
        <v>36217</v>
      </c>
      <c r="C13" s="9">
        <v>10.11062535496048</v>
      </c>
      <c r="E13" s="7" t="s">
        <v>77</v>
      </c>
      <c r="F13" s="8">
        <v>26853</v>
      </c>
      <c r="G13" s="9">
        <v>15.239880762661148</v>
      </c>
      <c r="H13" s="9"/>
      <c r="I13" s="7" t="s">
        <v>105</v>
      </c>
      <c r="J13" s="8">
        <v>3483</v>
      </c>
      <c r="K13" s="9">
        <v>31.052111526623793</v>
      </c>
      <c r="L13" s="8"/>
      <c r="M13" s="7" t="s">
        <v>86</v>
      </c>
      <c r="N13" s="21">
        <v>736</v>
      </c>
      <c r="O13" s="9">
        <v>62.70862084903138</v>
      </c>
      <c r="P13" s="7"/>
      <c r="Q13" s="8"/>
      <c r="R13" s="9"/>
      <c r="S13">
        <f t="shared" si="0"/>
        <v>0</v>
      </c>
    </row>
    <row r="14" spans="1:19" ht="12.75">
      <c r="A14" s="7" t="s">
        <v>21</v>
      </c>
      <c r="B14" s="8">
        <v>62274</v>
      </c>
      <c r="C14" s="9">
        <v>10.122065359509513</v>
      </c>
      <c r="E14" s="7" t="s">
        <v>38</v>
      </c>
      <c r="F14" s="8">
        <v>6449</v>
      </c>
      <c r="G14" s="9">
        <v>16.125581084827655</v>
      </c>
      <c r="H14" s="9"/>
      <c r="I14" s="7" t="s">
        <v>43</v>
      </c>
      <c r="J14" s="8">
        <v>2777</v>
      </c>
      <c r="K14" s="9">
        <v>32.71727889843096</v>
      </c>
      <c r="L14" s="8"/>
      <c r="M14" s="7" t="s">
        <v>99</v>
      </c>
      <c r="N14" s="21">
        <v>2134</v>
      </c>
      <c r="O14" s="9">
        <v>70.29412736281932</v>
      </c>
      <c r="P14" s="7"/>
      <c r="Q14" s="8"/>
      <c r="R14" s="9"/>
      <c r="S14">
        <f t="shared" si="0"/>
        <v>0</v>
      </c>
    </row>
    <row r="15" spans="1:19" ht="12.75">
      <c r="A15" s="7" t="s">
        <v>29</v>
      </c>
      <c r="B15" s="8">
        <v>68483</v>
      </c>
      <c r="C15" s="9">
        <v>10.29058364537807</v>
      </c>
      <c r="E15" s="7" t="s">
        <v>73</v>
      </c>
      <c r="F15" s="8">
        <v>10369</v>
      </c>
      <c r="G15" s="9">
        <v>16.13054418682255</v>
      </c>
      <c r="H15" s="9"/>
      <c r="I15" s="7" t="s">
        <v>23</v>
      </c>
      <c r="J15" s="8">
        <v>1331</v>
      </c>
      <c r="K15" s="9">
        <v>32.84901062242935</v>
      </c>
      <c r="L15" s="8"/>
      <c r="M15" s="7" t="s">
        <v>12</v>
      </c>
      <c r="N15" s="21">
        <v>1312</v>
      </c>
      <c r="O15" s="9">
        <v>71.77829043931541</v>
      </c>
      <c r="P15" s="7"/>
      <c r="Q15" s="8"/>
      <c r="R15" s="9"/>
      <c r="S15">
        <f t="shared" si="0"/>
        <v>0</v>
      </c>
    </row>
    <row r="16" spans="1:19" ht="12.75">
      <c r="A16" s="7" t="s">
        <v>37</v>
      </c>
      <c r="B16" s="8">
        <v>29558</v>
      </c>
      <c r="C16" s="9">
        <v>10.361126887146325</v>
      </c>
      <c r="E16" s="7" t="s">
        <v>18</v>
      </c>
      <c r="F16" s="8">
        <v>12368</v>
      </c>
      <c r="G16" s="9">
        <v>16.914054780943548</v>
      </c>
      <c r="H16" s="9"/>
      <c r="I16" s="7" t="s">
        <v>85</v>
      </c>
      <c r="J16" s="8">
        <v>5132</v>
      </c>
      <c r="K16" s="9">
        <v>36.98249139212548</v>
      </c>
      <c r="L16" s="8"/>
      <c r="M16" s="7" t="s">
        <v>48</v>
      </c>
      <c r="N16" s="21">
        <v>542</v>
      </c>
      <c r="O16" s="9">
        <v>71.78024028563874</v>
      </c>
      <c r="P16" s="7"/>
      <c r="Q16" s="8"/>
      <c r="R16" s="9"/>
      <c r="S16">
        <f t="shared" si="0"/>
        <v>0</v>
      </c>
    </row>
    <row r="17" spans="1:19" ht="12.75">
      <c r="A17" s="7" t="s">
        <v>57</v>
      </c>
      <c r="B17" s="8">
        <v>16930</v>
      </c>
      <c r="C17" s="9">
        <v>10.769769962078108</v>
      </c>
      <c r="E17" s="7" t="s">
        <v>14</v>
      </c>
      <c r="F17" s="8">
        <v>13350</v>
      </c>
      <c r="G17" s="9">
        <v>16.92430693750795</v>
      </c>
      <c r="H17" s="9"/>
      <c r="I17" s="7" t="s">
        <v>79</v>
      </c>
      <c r="J17" s="8">
        <v>1934</v>
      </c>
      <c r="K17" s="9">
        <v>37.08074704525687</v>
      </c>
      <c r="L17" s="8"/>
      <c r="M17" s="7" t="s">
        <v>95</v>
      </c>
      <c r="N17" s="21">
        <v>1046</v>
      </c>
      <c r="O17" s="9">
        <v>72.38855694168898</v>
      </c>
      <c r="P17" s="7"/>
      <c r="Q17" s="8"/>
      <c r="R17" s="9"/>
      <c r="S17">
        <f t="shared" si="0"/>
        <v>0</v>
      </c>
    </row>
    <row r="18" spans="1:19" ht="12.75">
      <c r="A18" s="7" t="s">
        <v>17</v>
      </c>
      <c r="B18" s="8">
        <v>54867</v>
      </c>
      <c r="C18" s="9">
        <v>10.814821383765878</v>
      </c>
      <c r="E18" s="7" t="s">
        <v>30</v>
      </c>
      <c r="F18" s="8">
        <v>10047</v>
      </c>
      <c r="G18" s="9">
        <v>17.097259723144326</v>
      </c>
      <c r="H18" s="9"/>
      <c r="I18" s="11" t="s">
        <v>59</v>
      </c>
      <c r="J18" s="8">
        <v>1560</v>
      </c>
      <c r="K18" s="9">
        <v>37.75641588546349</v>
      </c>
      <c r="L18" s="8"/>
      <c r="M18" s="7" t="s">
        <v>89</v>
      </c>
      <c r="N18" s="21">
        <v>1417</v>
      </c>
      <c r="O18" s="9">
        <v>73.81033704262491</v>
      </c>
      <c r="P18" s="7"/>
      <c r="Q18" s="8"/>
      <c r="R18" s="9"/>
      <c r="S18">
        <f t="shared" si="0"/>
        <v>0</v>
      </c>
    </row>
    <row r="19" spans="1:19" ht="12.75">
      <c r="A19" s="7" t="s">
        <v>41</v>
      </c>
      <c r="B19" s="8">
        <v>30880</v>
      </c>
      <c r="C19" s="9">
        <v>11.012952216161182</v>
      </c>
      <c r="E19" s="7" t="s">
        <v>106</v>
      </c>
      <c r="F19" s="8">
        <v>15622</v>
      </c>
      <c r="G19" s="9">
        <v>17.141410014332752</v>
      </c>
      <c r="H19" s="9"/>
      <c r="I19" s="7" t="s">
        <v>55</v>
      </c>
      <c r="J19" s="8">
        <v>1678</v>
      </c>
      <c r="K19" s="9">
        <v>38.034427678854705</v>
      </c>
      <c r="L19" s="8"/>
      <c r="M19" s="7" t="s">
        <v>40</v>
      </c>
      <c r="N19" s="21">
        <v>183</v>
      </c>
      <c r="O19" s="9">
        <v>79.89748721798429</v>
      </c>
      <c r="P19" s="7"/>
      <c r="Q19" s="8"/>
      <c r="R19" s="9"/>
      <c r="S19">
        <f t="shared" si="0"/>
        <v>0</v>
      </c>
    </row>
    <row r="20" spans="1:19" ht="12.75">
      <c r="A20" s="7" t="s">
        <v>61</v>
      </c>
      <c r="B20" s="8">
        <v>74831</v>
      </c>
      <c r="C20" s="9">
        <v>11.052000526673737</v>
      </c>
      <c r="E20" s="7" t="s">
        <v>50</v>
      </c>
      <c r="F20" s="8">
        <v>8119</v>
      </c>
      <c r="G20" s="9">
        <v>17.35041458586962</v>
      </c>
      <c r="H20" s="9"/>
      <c r="I20" s="20" t="s">
        <v>75</v>
      </c>
      <c r="J20" s="10">
        <v>2208</v>
      </c>
      <c r="K20" s="9">
        <v>39.95935949325067</v>
      </c>
      <c r="L20" s="8"/>
      <c r="M20" s="7" t="s">
        <v>103</v>
      </c>
      <c r="N20" s="21">
        <v>833</v>
      </c>
      <c r="O20" s="9">
        <v>82.97629024499012</v>
      </c>
      <c r="P20" s="7"/>
      <c r="Q20" s="8"/>
      <c r="R20" s="9"/>
      <c r="S20">
        <f t="shared" si="0"/>
        <v>0</v>
      </c>
    </row>
    <row r="21" spans="1:19" ht="12.75">
      <c r="A21" s="7" t="s">
        <v>13</v>
      </c>
      <c r="B21" s="8">
        <v>32851</v>
      </c>
      <c r="C21" s="9">
        <v>11.594250851460048</v>
      </c>
      <c r="E21" s="7" t="s">
        <v>69</v>
      </c>
      <c r="F21" s="8">
        <v>9611</v>
      </c>
      <c r="G21" s="9">
        <v>17.464728216093768</v>
      </c>
      <c r="H21" s="9"/>
      <c r="I21" s="7" t="s">
        <v>67</v>
      </c>
      <c r="J21" s="8">
        <v>6036</v>
      </c>
      <c r="K21" s="9">
        <v>41.18159948198778</v>
      </c>
      <c r="L21" s="8"/>
      <c r="M21" s="7" t="s">
        <v>20</v>
      </c>
      <c r="N21" s="21">
        <v>667</v>
      </c>
      <c r="O21" s="9">
        <v>84.35227910897434</v>
      </c>
      <c r="P21" s="7"/>
      <c r="Q21" s="8"/>
      <c r="R21" s="9"/>
      <c r="S21">
        <f t="shared" si="0"/>
        <v>0</v>
      </c>
    </row>
    <row r="22" spans="1:19" ht="12.75">
      <c r="A22" s="7" t="s">
        <v>65</v>
      </c>
      <c r="B22" s="8">
        <v>36470</v>
      </c>
      <c r="C22" s="9">
        <v>12.29713223770198</v>
      </c>
      <c r="E22" s="7" t="s">
        <v>26</v>
      </c>
      <c r="F22" s="8">
        <v>14551</v>
      </c>
      <c r="G22" s="9">
        <v>17.874118277978344</v>
      </c>
      <c r="H22" s="9"/>
      <c r="I22" s="7" t="s">
        <v>71</v>
      </c>
      <c r="J22" s="8">
        <v>1579</v>
      </c>
      <c r="K22" s="9">
        <v>41.35711242306177</v>
      </c>
      <c r="L22" s="8"/>
      <c r="M22" s="7" t="s">
        <v>28</v>
      </c>
      <c r="N22" s="21">
        <v>503</v>
      </c>
      <c r="O22" s="9">
        <v>85.72043618514286</v>
      </c>
      <c r="P22" s="7"/>
      <c r="Q22" s="8"/>
      <c r="R22" s="9"/>
      <c r="S22">
        <f t="shared" si="0"/>
        <v>0</v>
      </c>
    </row>
    <row r="23" spans="1:19" ht="12.75">
      <c r="A23" s="7" t="s">
        <v>53</v>
      </c>
      <c r="B23" s="8">
        <v>21737</v>
      </c>
      <c r="C23" s="9">
        <v>12.586990255248647</v>
      </c>
      <c r="E23" s="7" t="s">
        <v>62</v>
      </c>
      <c r="F23" s="8">
        <v>6961</v>
      </c>
      <c r="G23" s="9">
        <v>18.137305586882565</v>
      </c>
      <c r="H23" s="9"/>
      <c r="I23" s="7" t="s">
        <v>35</v>
      </c>
      <c r="J23" s="8">
        <v>5282</v>
      </c>
      <c r="K23" s="9">
        <v>41.39076819877355</v>
      </c>
      <c r="L23" s="8"/>
      <c r="M23" s="7" t="s">
        <v>72</v>
      </c>
      <c r="N23" s="21">
        <v>426</v>
      </c>
      <c r="O23" s="9">
        <v>90.69396128682757</v>
      </c>
      <c r="P23" s="7"/>
      <c r="Q23" s="8"/>
      <c r="R23" s="9"/>
      <c r="S23">
        <f t="shared" si="0"/>
        <v>0</v>
      </c>
    </row>
    <row r="24" spans="1:19" ht="12.75">
      <c r="A24" s="7" t="s">
        <v>104</v>
      </c>
      <c r="B24" s="8">
        <v>16889</v>
      </c>
      <c r="C24" s="9">
        <v>13.16447276124844</v>
      </c>
      <c r="E24" s="7" t="s">
        <v>46</v>
      </c>
      <c r="F24" s="8">
        <v>7568</v>
      </c>
      <c r="G24" s="9">
        <v>18.17343856169387</v>
      </c>
      <c r="H24" s="9"/>
      <c r="I24" s="7" t="s">
        <v>27</v>
      </c>
      <c r="J24" s="8">
        <v>1205</v>
      </c>
      <c r="K24" s="9">
        <v>41.39518213842945</v>
      </c>
      <c r="L24" s="8"/>
      <c r="M24" s="7" t="s">
        <v>24</v>
      </c>
      <c r="N24" s="21">
        <v>2824</v>
      </c>
      <c r="O24" s="9">
        <v>95.38923897262285</v>
      </c>
      <c r="P24" s="7"/>
      <c r="Q24" s="8"/>
      <c r="R24" s="9"/>
      <c r="S24">
        <f t="shared" si="0"/>
        <v>0</v>
      </c>
    </row>
    <row r="25" spans="1:19" ht="12.75">
      <c r="A25" s="7" t="s">
        <v>87</v>
      </c>
      <c r="B25" s="8">
        <v>22923</v>
      </c>
      <c r="C25" s="9">
        <v>13.448183758722505</v>
      </c>
      <c r="E25" s="7" t="s">
        <v>54</v>
      </c>
      <c r="F25" s="8">
        <v>2588</v>
      </c>
      <c r="G25" s="9">
        <v>18.26186217158052</v>
      </c>
      <c r="H25" s="9"/>
      <c r="I25" s="7" t="s">
        <v>47</v>
      </c>
      <c r="J25" s="8">
        <v>2206</v>
      </c>
      <c r="K25" s="9">
        <v>42.550178967164534</v>
      </c>
      <c r="L25" s="10"/>
      <c r="M25" s="7" t="s">
        <v>100</v>
      </c>
      <c r="N25" s="21">
        <v>135</v>
      </c>
      <c r="O25" s="9">
        <v>96.33195086646272</v>
      </c>
      <c r="P25" s="7"/>
      <c r="Q25" s="8"/>
      <c r="R25" s="9"/>
      <c r="S25">
        <f t="shared" si="0"/>
        <v>0</v>
      </c>
    </row>
    <row r="26" spans="1:19" ht="12.75">
      <c r="A26" s="7" t="s">
        <v>81</v>
      </c>
      <c r="B26" s="12">
        <v>14844</v>
      </c>
      <c r="C26" s="9">
        <v>13.747337387746306</v>
      </c>
      <c r="E26" s="7" t="s">
        <v>58</v>
      </c>
      <c r="F26" s="8">
        <v>4095</v>
      </c>
      <c r="G26" s="9">
        <v>18.352607822866158</v>
      </c>
      <c r="H26" s="9"/>
      <c r="I26" s="7" t="s">
        <v>31</v>
      </c>
      <c r="J26" s="8">
        <v>2108</v>
      </c>
      <c r="K26" s="9">
        <v>42.62370570209924</v>
      </c>
      <c r="L26" s="8"/>
      <c r="M26" s="7" t="s">
        <v>52</v>
      </c>
      <c r="N26" s="21">
        <v>159</v>
      </c>
      <c r="O26" s="9">
        <v>97.45747208284138</v>
      </c>
      <c r="P26" s="7"/>
      <c r="Q26" s="8"/>
      <c r="R26" s="9"/>
      <c r="S26">
        <f t="shared" si="0"/>
        <v>0</v>
      </c>
    </row>
    <row r="27" spans="1:19" ht="12.75">
      <c r="A27" s="7" t="s">
        <v>90</v>
      </c>
      <c r="B27" s="8">
        <v>22328</v>
      </c>
      <c r="C27" s="9">
        <v>13.820843947936753</v>
      </c>
      <c r="E27" s="7" t="s">
        <v>70</v>
      </c>
      <c r="F27" s="8">
        <v>3395</v>
      </c>
      <c r="G27" s="9">
        <v>18.549587700308418</v>
      </c>
      <c r="H27" s="9"/>
      <c r="I27" s="7" t="s">
        <v>63</v>
      </c>
      <c r="J27" s="8">
        <v>2192</v>
      </c>
      <c r="K27" s="9">
        <v>42.73005042233835</v>
      </c>
      <c r="L27" s="8"/>
      <c r="M27" s="7" t="s">
        <v>32</v>
      </c>
      <c r="N27" s="21">
        <v>414</v>
      </c>
      <c r="O27" s="9">
        <v>100.43452133015717</v>
      </c>
      <c r="P27" s="7"/>
      <c r="Q27" s="8"/>
      <c r="R27" s="9"/>
      <c r="S27">
        <f t="shared" si="0"/>
        <v>0</v>
      </c>
    </row>
    <row r="28" spans="1:19" ht="12.75">
      <c r="A28" s="7" t="s">
        <v>97</v>
      </c>
      <c r="B28" s="8">
        <v>23002</v>
      </c>
      <c r="C28" s="9">
        <v>13.941933915590026</v>
      </c>
      <c r="E28" s="7" t="s">
        <v>22</v>
      </c>
      <c r="F28" s="8">
        <v>8893</v>
      </c>
      <c r="G28" s="9">
        <v>18.862872791789897</v>
      </c>
      <c r="H28" s="9"/>
      <c r="I28" s="7" t="s">
        <v>83</v>
      </c>
      <c r="J28" s="8">
        <v>1513</v>
      </c>
      <c r="K28" s="9">
        <v>44.84986140774099</v>
      </c>
      <c r="L28" s="8"/>
      <c r="M28" s="7" t="s">
        <v>56</v>
      </c>
      <c r="N28" s="21">
        <v>207</v>
      </c>
      <c r="O28" s="9">
        <v>103.00864931435582</v>
      </c>
      <c r="Q28" s="4"/>
      <c r="S28">
        <f>SUM(S10:S27)</f>
        <v>0</v>
      </c>
    </row>
    <row r="29" spans="1:18" ht="12.75">
      <c r="A29" s="7" t="s">
        <v>45</v>
      </c>
      <c r="B29" s="8">
        <v>25919</v>
      </c>
      <c r="C29" s="9">
        <v>14.0413846085308</v>
      </c>
      <c r="E29" s="7" t="s">
        <v>10</v>
      </c>
      <c r="F29" s="8">
        <v>10705</v>
      </c>
      <c r="G29" s="9">
        <v>19.15568591538576</v>
      </c>
      <c r="H29" s="9"/>
      <c r="I29" s="7" t="s">
        <v>11</v>
      </c>
      <c r="J29" s="8">
        <v>2015</v>
      </c>
      <c r="K29" s="9">
        <v>48.917190788066</v>
      </c>
      <c r="L29" s="8"/>
      <c r="M29" t="s">
        <v>36</v>
      </c>
      <c r="N29" s="22">
        <v>1003</v>
      </c>
      <c r="O29" s="9">
        <v>103.37546932163134</v>
      </c>
      <c r="R29" s="9"/>
    </row>
    <row r="30" spans="1:15" ht="12.75">
      <c r="A30" s="7" t="s">
        <v>49</v>
      </c>
      <c r="B30" s="8">
        <v>6740</v>
      </c>
      <c r="C30" s="9">
        <v>14.190161147899003</v>
      </c>
      <c r="E30" s="11" t="s">
        <v>66</v>
      </c>
      <c r="F30" s="8">
        <v>6628</v>
      </c>
      <c r="G30" s="9">
        <v>19.646130700185</v>
      </c>
      <c r="H30" s="9"/>
      <c r="I30" s="7" t="s">
        <v>102</v>
      </c>
      <c r="J30" s="8">
        <v>2020</v>
      </c>
      <c r="K30" s="9">
        <v>52.53969317045951</v>
      </c>
      <c r="L30" s="8"/>
      <c r="M30" t="s">
        <v>44</v>
      </c>
      <c r="N30" s="17">
        <v>682</v>
      </c>
      <c r="O30" s="9">
        <v>115.97082857719087</v>
      </c>
    </row>
    <row r="31" spans="1:15" ht="12.75">
      <c r="A31" s="7" t="s">
        <v>84</v>
      </c>
      <c r="B31" s="8">
        <v>10015</v>
      </c>
      <c r="C31" s="9">
        <v>14.50813792765857</v>
      </c>
      <c r="E31" s="7" t="s">
        <v>42</v>
      </c>
      <c r="F31" s="8">
        <v>8751</v>
      </c>
      <c r="G31" s="9">
        <v>19.8776881419929</v>
      </c>
      <c r="H31" s="9"/>
      <c r="I31" s="7" t="s">
        <v>16</v>
      </c>
      <c r="J31" s="8">
        <v>2008</v>
      </c>
      <c r="K31" s="9">
        <v>56.168200398469466</v>
      </c>
      <c r="L31" s="8"/>
      <c r="M31" s="9"/>
      <c r="O31" s="9"/>
    </row>
    <row r="32" spans="1:16" ht="12.75">
      <c r="A32" s="7"/>
      <c r="B32" s="8"/>
      <c r="C32" s="9"/>
      <c r="E32" s="7" t="s">
        <v>78</v>
      </c>
      <c r="F32" s="8">
        <v>3559</v>
      </c>
      <c r="G32" s="9">
        <v>20.437935280465705</v>
      </c>
      <c r="H32" s="9"/>
      <c r="K32" s="15"/>
      <c r="L32" s="8"/>
      <c r="P32" s="13"/>
    </row>
    <row r="33" spans="1:18" ht="12.75">
      <c r="A33" s="7"/>
      <c r="B33" s="8"/>
      <c r="C33" s="9"/>
      <c r="E33" s="7" t="s">
        <v>34</v>
      </c>
      <c r="F33" s="8">
        <v>16840</v>
      </c>
      <c r="G33" s="9">
        <v>20.599129170035155</v>
      </c>
      <c r="H33" s="9"/>
      <c r="K33" s="15"/>
      <c r="L33" s="8"/>
      <c r="P33" s="7"/>
      <c r="Q33" s="8"/>
      <c r="R33" s="9"/>
    </row>
    <row r="34" spans="1:15" ht="12.75">
      <c r="A34" s="7"/>
      <c r="B34" s="8"/>
      <c r="C34" s="9"/>
      <c r="E34" s="7" t="s">
        <v>91</v>
      </c>
      <c r="F34" s="8">
        <v>3170</v>
      </c>
      <c r="G34" s="9">
        <v>20.86687137342908</v>
      </c>
      <c r="H34" s="9"/>
      <c r="K34" s="15"/>
      <c r="L34" s="8"/>
      <c r="M34" s="13" t="s">
        <v>96</v>
      </c>
      <c r="O34" s="9"/>
    </row>
    <row r="35" spans="1:15" ht="12.75">
      <c r="A35" s="7"/>
      <c r="B35" s="8"/>
      <c r="C35" s="9"/>
      <c r="E35" s="7" t="s">
        <v>82</v>
      </c>
      <c r="F35" s="8">
        <v>6461</v>
      </c>
      <c r="G35" s="9">
        <v>21.93243421782063</v>
      </c>
      <c r="H35" s="9"/>
      <c r="K35" s="9"/>
      <c r="L35" s="4"/>
      <c r="M35" s="7" t="s">
        <v>60</v>
      </c>
      <c r="N35" s="21">
        <v>837</v>
      </c>
      <c r="O35" s="9">
        <v>133.77375335554768</v>
      </c>
    </row>
    <row r="36" spans="1:15" ht="12.75">
      <c r="A36" s="7"/>
      <c r="B36" s="8"/>
      <c r="C36" s="9"/>
      <c r="E36" s="11" t="s">
        <v>94</v>
      </c>
      <c r="F36" s="8">
        <v>4523</v>
      </c>
      <c r="G36" s="9">
        <v>23.07302948203485</v>
      </c>
      <c r="H36" s="9"/>
      <c r="K36" s="9"/>
      <c r="M36" t="s">
        <v>76</v>
      </c>
      <c r="N36" s="17">
        <v>308</v>
      </c>
      <c r="O36" s="9">
        <v>134.35324762467957</v>
      </c>
    </row>
    <row r="37" spans="2:15" ht="12.75">
      <c r="B37" s="4"/>
      <c r="C37" s="9"/>
      <c r="E37" s="7" t="s">
        <v>98</v>
      </c>
      <c r="F37" s="8">
        <v>6311</v>
      </c>
      <c r="G37" s="9">
        <v>23.601720506978253</v>
      </c>
      <c r="H37" s="9"/>
      <c r="K37" s="9"/>
      <c r="M37" t="s">
        <v>68</v>
      </c>
      <c r="N37" s="17">
        <v>355</v>
      </c>
      <c r="O37" s="9">
        <v>147.5245291033649</v>
      </c>
    </row>
    <row r="38" spans="3:15" ht="12.75">
      <c r="C38" s="9"/>
      <c r="D38" s="14"/>
      <c r="E38" s="7" t="s">
        <v>74</v>
      </c>
      <c r="F38" s="8">
        <v>7072</v>
      </c>
      <c r="G38" s="9">
        <v>25.17079348098571</v>
      </c>
      <c r="M38" t="s">
        <v>80</v>
      </c>
      <c r="N38" s="17">
        <v>116</v>
      </c>
      <c r="O38" s="9">
        <v>210.37542164017015</v>
      </c>
    </row>
    <row r="39" spans="3:15" ht="12.75">
      <c r="C39" s="9"/>
      <c r="D39" s="14"/>
      <c r="E39" t="s">
        <v>15</v>
      </c>
      <c r="F39" s="8">
        <v>3447</v>
      </c>
      <c r="G39" s="9">
        <v>25.210141293861888</v>
      </c>
      <c r="H39" s="9"/>
      <c r="M39" t="s">
        <v>64</v>
      </c>
      <c r="N39" s="17">
        <v>416</v>
      </c>
      <c r="O39" s="9">
        <v>217.0812932371517</v>
      </c>
    </row>
    <row r="40" spans="4:14" ht="12.75">
      <c r="D40" s="14"/>
      <c r="E40" t="s">
        <v>39</v>
      </c>
      <c r="F40">
        <v>1636</v>
      </c>
      <c r="G40" s="9">
        <v>26.80099091237027</v>
      </c>
      <c r="N40" s="14"/>
    </row>
    <row r="41" spans="4:14" ht="12.75">
      <c r="D41" s="14"/>
      <c r="E41" t="s">
        <v>19</v>
      </c>
      <c r="F41">
        <v>1676</v>
      </c>
      <c r="G41" s="9">
        <v>27.358646482304838</v>
      </c>
      <c r="I41" s="14"/>
      <c r="N41" s="14"/>
    </row>
    <row r="42" spans="4:14" ht="12.75">
      <c r="D42" s="14"/>
      <c r="E42" t="s">
        <v>108</v>
      </c>
      <c r="F42">
        <v>2371</v>
      </c>
      <c r="G42" s="9">
        <v>27.775964757198654</v>
      </c>
      <c r="I42" s="14"/>
      <c r="N42" s="14"/>
    </row>
    <row r="43" spans="4:14" ht="12.75">
      <c r="D43" s="14"/>
      <c r="I43" s="14"/>
      <c r="N43" s="14"/>
    </row>
    <row r="44" spans="4:14" ht="12.75">
      <c r="D44" s="14"/>
      <c r="I44" s="14"/>
      <c r="N44" s="14"/>
    </row>
    <row r="45" spans="4:14" ht="12.75">
      <c r="D45" s="14"/>
      <c r="I45" s="14"/>
      <c r="N45" s="14"/>
    </row>
    <row r="46" spans="4:14" ht="12.75">
      <c r="D46" s="14"/>
      <c r="I46" s="14"/>
      <c r="N46" s="14"/>
    </row>
    <row r="47" spans="4:14" ht="12.75">
      <c r="D47" s="14"/>
      <c r="N47" s="14"/>
    </row>
    <row r="48" spans="4:14" ht="12.75">
      <c r="D48" s="14"/>
      <c r="N48" s="14"/>
    </row>
    <row r="49" spans="4:14" ht="12.75">
      <c r="D49" s="14"/>
      <c r="N49" s="14"/>
    </row>
    <row r="50" ht="12.75">
      <c r="N50" s="14"/>
    </row>
    <row r="51" spans="11:14" ht="12.75">
      <c r="K51" s="7"/>
      <c r="L51" s="8"/>
      <c r="M51" s="9"/>
      <c r="N51" s="14"/>
    </row>
    <row r="52" spans="11:14" ht="12.75">
      <c r="K52" s="7"/>
      <c r="L52" s="8"/>
      <c r="M52" s="9"/>
      <c r="N52" s="14"/>
    </row>
    <row r="53" spans="11:14" ht="12.75">
      <c r="K53" s="7"/>
      <c r="L53" s="8"/>
      <c r="M53" s="9"/>
      <c r="N53" s="14"/>
    </row>
    <row r="54" spans="11:14" ht="12.75">
      <c r="K54" s="7"/>
      <c r="L54" s="8"/>
      <c r="M54" s="9"/>
      <c r="N54" s="14"/>
    </row>
    <row r="55" spans="11:14" ht="12.75">
      <c r="K55" s="7"/>
      <c r="L55" s="8"/>
      <c r="M55" s="9"/>
      <c r="N55" s="14"/>
    </row>
    <row r="56" spans="11:14" ht="12.75">
      <c r="K56" s="7"/>
      <c r="L56" s="8"/>
      <c r="M56" s="9"/>
      <c r="N56" s="14"/>
    </row>
    <row r="57" spans="11:14" ht="12.75">
      <c r="K57" s="7"/>
      <c r="L57" s="8"/>
      <c r="M57" s="9"/>
      <c r="N57" s="14"/>
    </row>
    <row r="58" spans="12:14" ht="12.75">
      <c r="L58" s="4"/>
      <c r="N58" s="14"/>
    </row>
    <row r="59" ht="12.75">
      <c r="M59" s="9"/>
    </row>
  </sheetData>
  <printOptions/>
  <pageMargins left="0.75" right="0.75" top="1" bottom="1" header="0.5" footer="0.5"/>
  <pageSetup fitToHeight="1" fitToWidth="1" horizontalDpi="600" verticalDpi="600" orientation="landscape" scale="89" r:id="rId1"/>
  <headerFooter alignWithMargins="0">
    <oddHeader>&amp;REx.__TLS-9
Docket UT-023003
Witness: Thomas L. Spinks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TSpinks</dc:creator>
  <cp:keywords/>
  <dc:description/>
  <cp:lastModifiedBy>TSpinks</cp:lastModifiedBy>
  <cp:lastPrinted>2004-01-26T21:10:06Z</cp:lastPrinted>
  <dcterms:created xsi:type="dcterms:W3CDTF">2004-01-22T20:49:42Z</dcterms:created>
  <dcterms:modified xsi:type="dcterms:W3CDTF">2004-03-31T17:57:04Z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023003</vt:lpwstr>
  </property>
  <property fmtid="{D5CDD505-2E9C-101B-9397-08002B2CF9AE}" pid="6" name="IsConfidenti">
    <vt:lpwstr>0</vt:lpwstr>
  </property>
  <property fmtid="{D5CDD505-2E9C-101B-9397-08002B2CF9AE}" pid="7" name="Dat">
    <vt:lpwstr>2004-04-02T00:00:00Z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2002-01-31T00:00:00Z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